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codeName="ThisWorkbook" defaultThemeVersion="124226"/>
  <bookViews>
    <workbookView xWindow="-1905" yWindow="435" windowWidth="8265" windowHeight="7800" tabRatio="940" firstSheet="107" activeTab="116"/>
  </bookViews>
  <sheets>
    <sheet name="MCC Garments G-9" sheetId="104" r:id="rId1"/>
    <sheet name="Manu" sheetId="19" r:id="rId2"/>
    <sheet name="Al Jannat" sheetId="4" r:id="rId3"/>
    <sheet name="Barsa C&amp;C" sheetId="18" r:id="rId4"/>
    <sheet name="SAIEEN JI " sheetId="5" r:id="rId5"/>
    <sheet name="Book&amp; Books" sheetId="17" r:id="rId6"/>
    <sheet name="English Shoes" sheetId="8" r:id="rId7"/>
    <sheet name="Emaan dhaka rwp" sheetId="27" r:id="rId8"/>
    <sheet name="Habib Fabrics" sheetId="10" r:id="rId9"/>
    <sheet name="kohnoor Tdr" sheetId="11" r:id="rId10"/>
    <sheet name="Rahat-khanna" sheetId="12" r:id="rId11"/>
    <sheet name="Rahat Pwd" sheetId="14" r:id="rId12"/>
    <sheet name="Rahat I-8" sheetId="13" r:id="rId13"/>
    <sheet name="Rahat Bakers &quot;Gulzar-E-Quaid" sheetId="172" r:id="rId14"/>
    <sheet name="Shaheen BL" sheetId="2" r:id="rId15"/>
    <sheet name="Shaheen Saddar" sheetId="16" r:id="rId16"/>
    <sheet name="Tasty foods" sheetId="15" r:id="rId17"/>
    <sheet name="Punjad cash&amp;carry" sheetId="20" r:id="rId18"/>
    <sheet name="gypso" sheetId="21" r:id="rId19"/>
    <sheet name="shaheen OP SCHEEM III" sheetId="22" r:id="rId20"/>
    <sheet name="ideal fashion" sheetId="23" r:id="rId21"/>
    <sheet name=" MCC G-9" sheetId="24" r:id="rId22"/>
    <sheet name="Nelson SDR" sheetId="25" r:id="rId23"/>
    <sheet name="Lead pharma (White Gold)" sheetId="26" r:id="rId24"/>
    <sheet name="Fresh bake" sheetId="28" r:id="rId25"/>
    <sheet name="Shaheen scheme3" sheetId="29" r:id="rId26"/>
    <sheet name="Butt foods" sheetId="30" r:id="rId27"/>
    <sheet name="GEO Chemical" sheetId="31" r:id="rId28"/>
    <sheet name="shaheen optics saddar" sheetId="51" r:id="rId29"/>
    <sheet name="Lucky Super Store" sheetId="34" r:id="rId30"/>
    <sheet name="Rahat Mardan" sheetId="46" r:id="rId31"/>
    <sheet name="Bojaz C&amp;C" sheetId="47" r:id="rId32"/>
    <sheet name="MMAmericas" sheetId="48" r:id="rId33"/>
    <sheet name="Rahat F-11" sheetId="49" r:id="rId34"/>
    <sheet name="RAHAT Adyala" sheetId="50" r:id="rId35"/>
    <sheet name="Makhan foods" sheetId="52" r:id="rId36"/>
    <sheet name="Punjab Blocks" sheetId="54" r:id="rId37"/>
    <sheet name="Afnan Dhaka I-8" sheetId="55" r:id="rId38"/>
    <sheet name="Emaan Dhaka I-10" sheetId="57" r:id="rId39"/>
    <sheet name="Emaan Dhaka F-10" sheetId="58" r:id="rId40"/>
    <sheet name="Hi Choice" sheetId="59" r:id="rId41"/>
    <sheet name="Fazal-E-Rabi" sheetId="60" r:id="rId42"/>
    <sheet name="Lahore Cloth Depo" sheetId="61" r:id="rId43"/>
    <sheet name="Habibi I-8" sheetId="62" r:id="rId44"/>
    <sheet name="Habibi F-8" sheetId="63" r:id="rId45"/>
    <sheet name="Habibi Sharjah" sheetId="113" r:id="rId46"/>
    <sheet name="Raja Tariq Cloth House" sheetId="64" r:id="rId47"/>
    <sheet name="Little Wings" sheetId="65" r:id="rId48"/>
    <sheet name="Rahat (Bhara Kahu)" sheetId="66" r:id="rId49"/>
    <sheet name="Delight Bakers" sheetId="67" r:id="rId50"/>
    <sheet name="Melody Tailors" sheetId="68" r:id="rId51"/>
    <sheet name="Shamas Soap" sheetId="69" r:id="rId52"/>
    <sheet name="Fayaz Garments" sheetId="70" r:id="rId53"/>
    <sheet name="MCC Mall" sheetId="71" r:id="rId54"/>
    <sheet name="MCC Cash &amp; Carry I-8" sheetId="72" r:id="rId55"/>
    <sheet name="Hakim Chakki Atta (NEW)" sheetId="154" r:id="rId56"/>
    <sheet name="Hakim Chakki Atta (OLD)" sheetId="73" r:id="rId57"/>
    <sheet name="Masoom Bakers" sheetId="74" r:id="rId58"/>
    <sheet name="Hamza Garments" sheetId="75" r:id="rId59"/>
    <sheet name="Markhor Salt" sheetId="76" r:id="rId60"/>
    <sheet name="Kiyani Sb" sheetId="77" r:id="rId61"/>
    <sheet name="Nawab Bakers" sheetId="78" r:id="rId62"/>
    <sheet name="Red Door" sheetId="79" r:id="rId63"/>
    <sheet name="MCC Cash &amp; Carry F-11" sheetId="80" r:id="rId64"/>
    <sheet name="MCC Cash &amp; Carry-Gulzar-e Quaid" sheetId="81" r:id="rId65"/>
    <sheet name="Maroof Pharmacy" sheetId="82" r:id="rId66"/>
    <sheet name="La-Madeline Bakers" sheetId="83" r:id="rId67"/>
    <sheet name="Lucky Karwan" sheetId="85" r:id="rId68"/>
    <sheet name="Surkhaab Sareeh" sheetId="87" r:id="rId69"/>
    <sheet name="Rahat (Gujjer Khan)" sheetId="88" r:id="rId70"/>
    <sheet name="City Super Market" sheetId="89" r:id="rId71"/>
    <sheet name="Capital Homeopathic" sheetId="90" r:id="rId72"/>
    <sheet name="Sweet Palace (Jehlum)" sheetId="91" r:id="rId73"/>
    <sheet name="Pothohaar Atta Chakki" sheetId="92" r:id="rId74"/>
    <sheet name="Deen Printers" sheetId="93" r:id="rId75"/>
    <sheet name="Decent Printers Gujrat" sheetId="95" r:id="rId76"/>
    <sheet name="Nelson Pharmacy Cantt" sheetId="97" r:id="rId77"/>
    <sheet name="Nelson Pharmacy Centaurus" sheetId="98" r:id="rId78"/>
    <sheet name="Super Way Cash &amp; Carry" sheetId="100" r:id="rId79"/>
    <sheet name="Kissan Atta Chakki" sheetId="101" r:id="rId80"/>
    <sheet name="Pechan Fabrics" sheetId="102" r:id="rId81"/>
    <sheet name="Cash Mall" sheetId="103" r:id="rId82"/>
    <sheet name="Eleganza Fashion Wear" sheetId="105" r:id="rId83"/>
    <sheet name="Taqreeb Restaurant" sheetId="106" r:id="rId84"/>
    <sheet name="Elite Packages" sheetId="107" r:id="rId85"/>
    <sheet name="Office Expenses" sheetId="109" r:id="rId86"/>
    <sheet name="Faisalabad Cloth Depo" sheetId="110" r:id="rId87"/>
    <sheet name="Al-Ikhlas Cash &amp; Carry" sheetId="111" r:id="rId88"/>
    <sheet name="Sheen Fabrics" sheetId="112" r:id="rId89"/>
    <sheet name="K.B's Collection" sheetId="114" r:id="rId90"/>
    <sheet name="Mazhar Iqbal Advance" sheetId="115" r:id="rId91"/>
    <sheet name="KaleemUllah Advance" sheetId="116" r:id="rId92"/>
    <sheet name="AL-Huda" sheetId="117" r:id="rId93"/>
    <sheet name="Modila Shoes" sheetId="118" r:id="rId94"/>
    <sheet name="Milli Shoes" sheetId="119" r:id="rId95"/>
    <sheet name="American Shoes" sheetId="120" r:id="rId96"/>
    <sheet name="Jawa Sweet &amp; Bakers" sheetId="121" r:id="rId97"/>
    <sheet name="City Top Bakers" sheetId="122" r:id="rId98"/>
    <sheet name="Aihbab Mega Mart" sheetId="124" r:id="rId99"/>
    <sheet name="Al-Faisal Shoes" sheetId="125" r:id="rId100"/>
    <sheet name="Collage Super Store" sheetId="126" r:id="rId101"/>
    <sheet name="A 2 Z Mega Mart" sheetId="129" r:id="rId102"/>
    <sheet name="Usman Fabrics + Ideal Fashion" sheetId="130" r:id="rId103"/>
    <sheet name="Khan Fabrics" sheetId="131" r:id="rId104"/>
    <sheet name="Sabria Cloth" sheetId="132" r:id="rId105"/>
    <sheet name="Lakhany Cloth House" sheetId="133" r:id="rId106"/>
    <sheet name="DATA Garments" sheetId="134" r:id="rId107"/>
    <sheet name="MCC Scheme 3" sheetId="136" r:id="rId108"/>
    <sheet name="Armaan" sheetId="140" r:id="rId109"/>
    <sheet name="MCC (Bhara Kahu)" sheetId="141" r:id="rId110"/>
    <sheet name="MCC (Commercial)" sheetId="142" r:id="rId111"/>
    <sheet name="MCC Fabrics (Khanna Pull)" sheetId="164" r:id="rId112"/>
    <sheet name="MCC (Khanna Pull)" sheetId="143" r:id="rId113"/>
    <sheet name="MCC (Abbotabad)" sheetId="139" r:id="rId114"/>
    <sheet name="Qasr-E-Shireen" sheetId="144" r:id="rId115"/>
    <sheet name="MD Cloth" sheetId="137" r:id="rId116"/>
    <sheet name="Samir Javed Malik" sheetId="145" r:id="rId117"/>
    <sheet name="Sheikh Shahid Sb" sheetId="146" r:id="rId118"/>
    <sheet name="Pehchan Mall" sheetId="147" r:id="rId119"/>
    <sheet name="BDH Fabrics" sheetId="148" r:id="rId120"/>
    <sheet name="City Brand" sheetId="149" r:id="rId121"/>
    <sheet name="Italian Shoes" sheetId="167" r:id="rId122"/>
    <sheet name="Feroz Bakers" sheetId="150" r:id="rId123"/>
    <sheet name="PARC Atta Chakki" sheetId="151" r:id="rId124"/>
    <sheet name="Designer Collection" sheetId="153" r:id="rId125"/>
    <sheet name="Islamabad Packages" sheetId="155" r:id="rId126"/>
    <sheet name="Lahore Cloth (Bannu)" sheetId="152" r:id="rId127"/>
    <sheet name="Al-Karam Cloth DERI HASN" sheetId="156" r:id="rId128"/>
    <sheet name="Javed Cloth" sheetId="157" r:id="rId129"/>
    <sheet name="British Cloth" sheetId="158" r:id="rId130"/>
    <sheet name="Jugnoo Garments" sheetId="159" r:id="rId131"/>
    <sheet name="Al Karam Cloth (Duble Road)" sheetId="160" r:id="rId132"/>
    <sheet name="Habibi Restaurent (PWD)" sheetId="161" r:id="rId133"/>
    <sheet name="Save Mart (Lala Zaar)" sheetId="162" r:id="rId134"/>
    <sheet name="Save Mart (Choor Chowk)" sheetId="163" r:id="rId135"/>
    <sheet name="Save Mart (Taramri)" sheetId="173" r:id="rId136"/>
    <sheet name="City Shopping Mall" sheetId="165" r:id="rId137"/>
    <sheet name="Rice Day" sheetId="166" r:id="rId138"/>
    <sheet name="Mehran Bakers" sheetId="168" r:id="rId139"/>
    <sheet name="Bake Men" sheetId="169" r:id="rId140"/>
    <sheet name="Tayyab Bakers" sheetId="170" r:id="rId141"/>
    <sheet name="Park Viwe Restaurent" sheetId="171" r:id="rId142"/>
    <sheet name="Sh-Bilal Sb" sheetId="174" r:id="rId143"/>
    <sheet name="SAJID Salt" sheetId="175" r:id="rId144"/>
    <sheet name="Aziz tailors" sheetId="176" r:id="rId145"/>
    <sheet name="Shah Posh Mall" sheetId="177" r:id="rId146"/>
    <sheet name="Hassan Bags Loop Maker" sheetId="180" r:id="rId147"/>
    <sheet name="Butt Mall" sheetId="178" r:id="rId148"/>
    <sheet name="Gypso Plaster (Rwp)" sheetId="181" r:id="rId149"/>
    <sheet name="Dawn Bakers" sheetId="182" r:id="rId150"/>
    <sheet name="City Paragon" sheetId="190" r:id="rId151"/>
    <sheet name="Al-Safa Bakers" sheetId="183" r:id="rId152"/>
    <sheet name="Unique Bakers" sheetId="184" r:id="rId153"/>
    <sheet name="Pulao House" sheetId="185" r:id="rId154"/>
    <sheet name="MCC Cash &amp; Carry I 9" sheetId="186" r:id="rId155"/>
    <sheet name="Vermi Zote" sheetId="187" r:id="rId156"/>
    <sheet name="Rahat Bakers &quot;Muzafrabad&quot;" sheetId="188" r:id="rId157"/>
    <sheet name="Freshco Sweets &amp; Bakers I-10" sheetId="189" r:id="rId158"/>
    <sheet name="W-Wilson Chemist" sheetId="191" r:id="rId159"/>
    <sheet name="Probound Plus" sheetId="192" r:id="rId160"/>
    <sheet name="Hassan Optics" sheetId="193" r:id="rId161"/>
    <sheet name="Khattak Cloth" sheetId="194" r:id="rId162"/>
    <sheet name="Saif Pharmacy" sheetId="195" r:id="rId163"/>
    <sheet name="Family Cash &amp; Carry" sheetId="196" r:id="rId164"/>
    <sheet name="Naya Tell Boota Shb" sheetId="197" r:id="rId165"/>
    <sheet name="Posh Mall" sheetId="198" r:id="rId166"/>
    <sheet name="Aalishaan Cash &amp; Carry" sheetId="199" r:id="rId167"/>
    <sheet name="ORO Chemists" sheetId="200" r:id="rId168"/>
    <sheet name="ORO Cash &amp; Carry" sheetId="201" r:id="rId169"/>
    <sheet name="Banjara Cash &amp; Carry" sheetId="203" r:id="rId170"/>
    <sheet name="Namak Wala - Tarnol" sheetId="204" r:id="rId171"/>
    <sheet name="Aaqa Cash &amp; Carry" sheetId="205" r:id="rId172"/>
    <sheet name="Shaheen Super Fast Bakers" sheetId="206" r:id="rId173"/>
    <sheet name="Sadiqabad Cash &amp; Carry" sheetId="207" r:id="rId174"/>
    <sheet name="Variety Garments" sheetId="208" r:id="rId175"/>
    <sheet name="Save N Save" sheetId="209" r:id="rId176"/>
    <sheet name="Raja Jee Bakers" sheetId="210" r:id="rId177"/>
    <sheet name="Baba Sweet &amp; Bakers" sheetId="211" r:id="rId178"/>
    <sheet name="Al-Saleh Pharmacy" sheetId="212" r:id="rId179"/>
    <sheet name="Awan Salt Brothers" sheetId="213" r:id="rId180"/>
    <sheet name="Tariq Sb Salt Wale" sheetId="214" r:id="rId181"/>
    <sheet name="Save Mart &quot;Rawat&quot;" sheetId="217" r:id="rId182"/>
    <sheet name="Gem World" sheetId="218" r:id="rId183"/>
    <sheet name="Saleem Salt" sheetId="219" r:id="rId184"/>
    <sheet name="Fabrino" sheetId="220" r:id="rId185"/>
    <sheet name="Shaheen Cash &amp; Carry" sheetId="221" r:id="rId186"/>
    <sheet name="Gafar Sb (Sada Shopper)" sheetId="222" r:id="rId187"/>
    <sheet name="Standard Medical&amp;Cosmatic" sheetId="223" r:id="rId188"/>
    <sheet name="GB Salt" sheetId="224" r:id="rId189"/>
    <sheet name="Al-Karam Cloth &quot;LalaZaar&quot;" sheetId="225" r:id="rId190"/>
    <sheet name="Sis" sheetId="226" r:id="rId191"/>
    <sheet name="Mama" sheetId="227" r:id="rId192"/>
    <sheet name="My Mart" sheetId="228" r:id="rId193"/>
    <sheet name="Al-Karam &quot;Gulzar-E-Quaid&quot;" sheetId="229" r:id="rId194"/>
    <sheet name="Saieen Ji Murgh Pulao" sheetId="230" r:id="rId195"/>
    <sheet name="Usman &quot;Pattoki&quot;" sheetId="231" r:id="rId196"/>
    <sheet name="SH.Bilal" sheetId="232" r:id="rId197"/>
    <sheet name="Imran Pharmacy" sheetId="233" r:id="rId198"/>
    <sheet name="Shalimar Cloth" sheetId="234" r:id="rId199"/>
    <sheet name="Multi Choice Shoes" sheetId="235" r:id="rId200"/>
    <sheet name="Afraz Sb Sada Shoper" sheetId="236" r:id="rId201"/>
    <sheet name="Dubai Cloth" sheetId="237" r:id="rId202"/>
    <sheet name="Majid Shah Sb" sheetId="238" r:id="rId203"/>
    <sheet name="Behria Town Pati" sheetId="239" r:id="rId204"/>
    <sheet name="Zeeshan Traiders" sheetId="240" r:id="rId205"/>
    <sheet name="Punjab Cloth" sheetId="241" r:id="rId206"/>
    <sheet name="Super Ideal Bakers" sheetId="242" r:id="rId207"/>
    <sheet name="Baoo Ji Pullao" sheetId="243" r:id="rId208"/>
    <sheet name="MCC &quot;Lahore&quot;" sheetId="244" r:id="rId209"/>
    <sheet name="Shan Botique" sheetId="245" r:id="rId210"/>
    <sheet name="IPS Plastic" sheetId="246" r:id="rId211"/>
    <sheet name="Maqbool Dairies" sheetId="247" r:id="rId212"/>
    <sheet name="Cook 39 Bakers Attock" sheetId="248" r:id="rId213"/>
    <sheet name="Friends Super Store" sheetId="249" r:id="rId214"/>
    <sheet name="Naeem Garments" sheetId="250" r:id="rId215"/>
    <sheet name="Faisalabad Butter &amp; Makhan Pera" sheetId="251" r:id="rId216"/>
    <sheet name="Haq Foods" sheetId="252" r:id="rId217"/>
    <sheet name="Save Mart &quot;Abpara&quot;" sheetId="253" r:id="rId218"/>
    <sheet name="Good Will Bakers" sheetId="254" r:id="rId219"/>
    <sheet name="Shah-E-Madina" sheetId="255" r:id="rId220"/>
    <sheet name="Ansar Chisti Sb &quot;Kalar Saidan&quot;" sheetId="256" r:id="rId221"/>
    <sheet name="Meat Plus" sheetId="257" r:id="rId222"/>
    <sheet name="Comfort Shoes" sheetId="258" r:id="rId223"/>
    <sheet name="Pak Arooj Salt" sheetId="259" r:id="rId224"/>
    <sheet name="MCC Pharmacy" sheetId="260" r:id="rId225"/>
    <sheet name="Al-Faisal Sweet &amp; Bakers" sheetId="261" r:id="rId226"/>
    <sheet name="Food Palace" sheetId="263" r:id="rId227"/>
    <sheet name="Tawana Vermicelles" sheetId="264" r:id="rId228"/>
    <sheet name="Barza Collection" sheetId="265" r:id="rId229"/>
    <sheet name="ALP NARC" sheetId="266" r:id="rId230"/>
    <sheet name="Saeed Sweet &amp; Bakers" sheetId="267" r:id="rId231"/>
    <sheet name="Fresco Sweet Adyala" sheetId="268" r:id="rId232"/>
    <sheet name="Virsa Sweet &amp; Bakers" sheetId="269" r:id="rId233"/>
    <sheet name="Shaheen Chemist F-11" sheetId="270" r:id="rId234"/>
    <sheet name="Shaheen Chemist I-8" sheetId="271" r:id="rId235"/>
    <sheet name="Nadeem Soap" sheetId="272" r:id="rId236"/>
    <sheet name="Peri Peri (UK)" sheetId="273" r:id="rId237"/>
    <sheet name="Unique Choice" sheetId="274" r:id="rId238"/>
    <sheet name="MM Mega Mall" sheetId="275" r:id="rId239"/>
    <sheet name="New Imran Cloth" sheetId="276" r:id="rId240"/>
    <sheet name="Qasim Fabrics" sheetId="277" r:id="rId241"/>
    <sheet name="KB Salt" sheetId="279" r:id="rId242"/>
    <sheet name="Tornado" sheetId="280" r:id="rId243"/>
    <sheet name="Anplas" sheetId="281" r:id="rId244"/>
    <sheet name="Chohan Medicos" sheetId="282" r:id="rId245"/>
    <sheet name="Al karam Bara Kahu" sheetId="283" r:id="rId246"/>
    <sheet name="Pure and gold foods" sheetId="284" r:id="rId247"/>
    <sheet name="SS Atta Chakki" sheetId="285" r:id="rId248"/>
  </sheets>
  <definedNames>
    <definedName name="_xlnm._FilterDatabase" localSheetId="1" hidden="1">Manu!$A$2:$D$235</definedName>
    <definedName name="Emaan_Dhaka_I_10">Manu!$C$34</definedName>
  </definedNames>
  <calcPr calcId="144525"/>
</workbook>
</file>

<file path=xl/calcChain.xml><?xml version="1.0" encoding="utf-8"?>
<calcChain xmlns="http://schemas.openxmlformats.org/spreadsheetml/2006/main">
  <c r="F23" i="145" l="1"/>
  <c r="F32" i="271" l="1"/>
  <c r="F7" i="149" l="1"/>
  <c r="F8" i="149" s="1"/>
  <c r="F31" i="271" l="1"/>
  <c r="F29" i="271"/>
  <c r="F30" i="271" s="1"/>
  <c r="F18" i="271" l="1"/>
  <c r="F19" i="271" s="1"/>
  <c r="F20" i="271" s="1"/>
  <c r="F21" i="271" s="1"/>
  <c r="F22" i="271" s="1"/>
  <c r="F23" i="271" s="1"/>
  <c r="F24" i="271" s="1"/>
  <c r="F25" i="271" s="1"/>
  <c r="F26" i="271" s="1"/>
  <c r="F27" i="271" s="1"/>
  <c r="F28" i="271" s="1"/>
  <c r="F10" i="255" l="1"/>
  <c r="F11" i="255" s="1"/>
  <c r="F12" i="255" s="1"/>
  <c r="K18" i="162" l="1"/>
  <c r="K19" i="162" s="1"/>
  <c r="K20" i="162" s="1"/>
  <c r="K21" i="162" s="1"/>
  <c r="K22" i="162" s="1"/>
  <c r="K23" i="162" s="1"/>
  <c r="K11" i="162" l="1"/>
  <c r="K12" i="162" s="1"/>
  <c r="K13" i="162" s="1"/>
  <c r="K14" i="162" s="1"/>
  <c r="K15" i="162" s="1"/>
  <c r="K16" i="162" s="1"/>
  <c r="K17" i="162" s="1"/>
  <c r="K5" i="162"/>
  <c r="K6" i="162" s="1"/>
  <c r="K7" i="162" s="1"/>
  <c r="K8" i="162" s="1"/>
  <c r="K9" i="162" s="1"/>
  <c r="K10" i="162" s="1"/>
  <c r="F13" i="201" l="1"/>
  <c r="F14" i="201" s="1"/>
  <c r="F15" i="201" s="1"/>
  <c r="F16" i="201" s="1"/>
  <c r="F17" i="201" s="1"/>
  <c r="F18" i="201" s="1"/>
  <c r="F19" i="201" s="1"/>
  <c r="F20" i="201" s="1"/>
  <c r="F21" i="201" s="1"/>
  <c r="F22" i="201" s="1"/>
  <c r="F23" i="201" s="1"/>
  <c r="F24" i="201" s="1"/>
  <c r="F25" i="201" s="1"/>
  <c r="F26" i="201" s="1"/>
  <c r="F27" i="201" s="1"/>
  <c r="K14" i="139" l="1"/>
  <c r="K15" i="139" s="1"/>
  <c r="K16" i="139" s="1"/>
  <c r="K17" i="139" s="1"/>
  <c r="K18" i="139" s="1"/>
  <c r="K19" i="139" s="1"/>
  <c r="K20" i="139" s="1"/>
  <c r="K21" i="139" s="1"/>
  <c r="K22" i="139" s="1"/>
  <c r="K23" i="139" s="1"/>
  <c r="K24" i="139" s="1"/>
  <c r="K25" i="139" s="1"/>
  <c r="K26" i="139" s="1"/>
  <c r="K27" i="139" s="1"/>
  <c r="K28" i="139" s="1"/>
  <c r="K29" i="139" s="1"/>
  <c r="K30" i="139" s="1"/>
  <c r="K31" i="139" s="1"/>
  <c r="K32" i="139" s="1"/>
  <c r="K33" i="139" s="1"/>
  <c r="K34" i="139" s="1"/>
  <c r="K35" i="139" s="1"/>
  <c r="K36" i="139" s="1"/>
  <c r="K37" i="139" s="1"/>
  <c r="K38" i="139" s="1"/>
  <c r="K39" i="139" s="1"/>
  <c r="K40" i="139" s="1"/>
  <c r="K41" i="139" s="1"/>
  <c r="K42" i="139" s="1"/>
  <c r="K43" i="139" s="1"/>
  <c r="K6" i="139"/>
  <c r="K7" i="139" s="1"/>
  <c r="K8" i="139" s="1"/>
  <c r="K9" i="139" s="1"/>
  <c r="K10" i="139" s="1"/>
  <c r="K11" i="139" s="1"/>
  <c r="K12" i="139" s="1"/>
  <c r="K13" i="139" s="1"/>
  <c r="K44" i="139" l="1"/>
  <c r="K45" i="139" s="1"/>
  <c r="K46" i="139" s="1"/>
  <c r="K47" i="139" s="1"/>
  <c r="K48" i="139" s="1"/>
  <c r="K49" i="139" s="1"/>
  <c r="K50" i="139" s="1"/>
  <c r="K51" i="139" s="1"/>
  <c r="K52" i="139" s="1"/>
  <c r="K53" i="139" s="1"/>
  <c r="K54" i="139" s="1"/>
  <c r="F9" i="87"/>
  <c r="F10" i="87" s="1"/>
  <c r="F11" i="87" s="1"/>
  <c r="F12" i="87" s="1"/>
  <c r="F13" i="87" s="1"/>
  <c r="F14" i="87" s="1"/>
  <c r="M18" i="180" l="1"/>
  <c r="M16" i="180"/>
  <c r="F118" i="54" l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7" i="204" l="1"/>
  <c r="F18" i="204" s="1"/>
  <c r="F19" i="204" s="1"/>
  <c r="F20" i="204" s="1"/>
  <c r="F21" i="204" s="1"/>
  <c r="D14" i="19" l="1"/>
  <c r="E14" i="19"/>
  <c r="G14" i="19"/>
  <c r="F10" i="231"/>
  <c r="F11" i="231" s="1"/>
  <c r="F12" i="231" s="1"/>
  <c r="F13" i="231" s="1"/>
  <c r="F14" i="231" s="1"/>
  <c r="F15" i="231" s="1"/>
  <c r="F12" i="125" l="1"/>
  <c r="F11" i="259"/>
  <c r="F12" i="259" s="1"/>
  <c r="F13" i="259" s="1"/>
  <c r="F14" i="259" s="1"/>
  <c r="F15" i="259" s="1"/>
  <c r="F16" i="259" s="1"/>
  <c r="F17" i="259" s="1"/>
  <c r="F18" i="259" s="1"/>
  <c r="F19" i="259" s="1"/>
  <c r="F20" i="259" s="1"/>
  <c r="F21" i="259" s="1"/>
  <c r="F22" i="259" s="1"/>
  <c r="F23" i="259" s="1"/>
  <c r="F24" i="259" s="1"/>
  <c r="F25" i="259" s="1"/>
  <c r="F26" i="259" s="1"/>
  <c r="F27" i="259" s="1"/>
  <c r="F28" i="259" s="1"/>
  <c r="F29" i="259" s="1"/>
  <c r="F30" i="259" s="1"/>
  <c r="F31" i="259" s="1"/>
  <c r="F32" i="259" s="1"/>
  <c r="F33" i="259" s="1"/>
  <c r="F34" i="259" s="1"/>
  <c r="F35" i="259" s="1"/>
  <c r="F36" i="259" s="1"/>
  <c r="F37" i="259" s="1"/>
  <c r="F38" i="259" s="1"/>
  <c r="F39" i="259" s="1"/>
  <c r="F40" i="259" s="1"/>
  <c r="F41" i="259" s="1"/>
  <c r="F42" i="259" s="1"/>
  <c r="F43" i="259" s="1"/>
  <c r="F44" i="259" s="1"/>
  <c r="F45" i="259" s="1"/>
  <c r="F46" i="259" s="1"/>
  <c r="F47" i="259" s="1"/>
  <c r="F48" i="259" s="1"/>
  <c r="F49" i="259" s="1"/>
  <c r="F50" i="259" s="1"/>
  <c r="F51" i="259" s="1"/>
  <c r="F52" i="259" s="1"/>
  <c r="F53" i="259" s="1"/>
  <c r="F54" i="259" s="1"/>
  <c r="F55" i="259" s="1"/>
  <c r="F56" i="259" s="1"/>
  <c r="F57" i="259" s="1"/>
  <c r="F58" i="259" s="1"/>
  <c r="F59" i="259" s="1"/>
  <c r="F60" i="259" s="1"/>
  <c r="F61" i="259" s="1"/>
  <c r="F62" i="259" s="1"/>
  <c r="F63" i="259" s="1"/>
  <c r="F64" i="259" s="1"/>
  <c r="F65" i="259" s="1"/>
  <c r="F66" i="259" s="1"/>
  <c r="F67" i="259" s="1"/>
  <c r="F68" i="259" s="1"/>
  <c r="F69" i="259" s="1"/>
  <c r="F70" i="259" s="1"/>
  <c r="F71" i="259" s="1"/>
  <c r="F72" i="259" s="1"/>
  <c r="F73" i="259" s="1"/>
  <c r="F74" i="259" s="1"/>
  <c r="F75" i="259" s="1"/>
  <c r="F76" i="259" s="1"/>
  <c r="F77" i="259" s="1"/>
  <c r="F78" i="259" s="1"/>
  <c r="F79" i="259" s="1"/>
  <c r="F80" i="259" s="1"/>
  <c r="F81" i="259" s="1"/>
  <c r="F82" i="259" s="1"/>
  <c r="F83" i="259" s="1"/>
  <c r="F84" i="259" s="1"/>
  <c r="F85" i="259" s="1"/>
  <c r="F86" i="259" s="1"/>
  <c r="F87" i="259" s="1"/>
  <c r="F88" i="259" s="1"/>
  <c r="F89" i="259" s="1"/>
  <c r="F90" i="259" s="1"/>
  <c r="F91" i="259" s="1"/>
  <c r="F92" i="259" s="1"/>
  <c r="F93" i="259" s="1"/>
  <c r="F94" i="259" s="1"/>
  <c r="F95" i="259" s="1"/>
  <c r="F96" i="259" s="1"/>
  <c r="F97" i="259" s="1"/>
  <c r="F98" i="259" s="1"/>
  <c r="F99" i="259" s="1"/>
  <c r="F100" i="259" s="1"/>
  <c r="F101" i="259" s="1"/>
  <c r="F102" i="259" s="1"/>
  <c r="F103" i="259" s="1"/>
  <c r="F104" i="259" s="1"/>
  <c r="F105" i="259" s="1"/>
  <c r="F106" i="259" s="1"/>
  <c r="F107" i="259" s="1"/>
  <c r="F108" i="259" s="1"/>
  <c r="F109" i="259" s="1"/>
  <c r="F110" i="259" s="1"/>
  <c r="F111" i="259" s="1"/>
  <c r="F112" i="259" s="1"/>
  <c r="F113" i="259" s="1"/>
  <c r="F114" i="259" s="1"/>
  <c r="F115" i="259" s="1"/>
  <c r="F116" i="259" s="1"/>
  <c r="F117" i="259" s="1"/>
  <c r="F118" i="259" s="1"/>
  <c r="F119" i="259" s="1"/>
  <c r="F120" i="259" s="1"/>
  <c r="F121" i="259" s="1"/>
  <c r="F122" i="259" s="1"/>
  <c r="F123" i="259" s="1"/>
  <c r="F124" i="259" s="1"/>
  <c r="F125" i="259" s="1"/>
  <c r="F126" i="259" s="1"/>
  <c r="F127" i="259" s="1"/>
  <c r="F128" i="259" s="1"/>
  <c r="F129" i="259" s="1"/>
  <c r="F130" i="259" s="1"/>
  <c r="F131" i="259" s="1"/>
  <c r="F132" i="259" s="1"/>
  <c r="F133" i="259" s="1"/>
  <c r="F134" i="259" s="1"/>
  <c r="F135" i="259" s="1"/>
  <c r="F136" i="259" s="1"/>
  <c r="F137" i="259" s="1"/>
  <c r="F138" i="259" s="1"/>
  <c r="F139" i="259" s="1"/>
  <c r="F140" i="259" s="1"/>
  <c r="F141" i="259" s="1"/>
  <c r="F142" i="259" s="1"/>
  <c r="F143" i="259" s="1"/>
  <c r="F144" i="259" s="1"/>
  <c r="F145" i="259" s="1"/>
  <c r="F146" i="259" s="1"/>
  <c r="F147" i="259" s="1"/>
  <c r="F148" i="259" s="1"/>
  <c r="F149" i="259" s="1"/>
  <c r="F150" i="259" s="1"/>
  <c r="F151" i="259" s="1"/>
  <c r="F152" i="259" s="1"/>
  <c r="F153" i="259" s="1"/>
  <c r="F154" i="259" s="1"/>
  <c r="F155" i="259" s="1"/>
  <c r="F156" i="259" s="1"/>
  <c r="F157" i="259" s="1"/>
  <c r="F158" i="259" s="1"/>
  <c r="F159" i="259" s="1"/>
  <c r="F160" i="259" s="1"/>
  <c r="F161" i="259" s="1"/>
  <c r="F162" i="259" s="1"/>
  <c r="F163" i="259" s="1"/>
  <c r="F164" i="259" s="1"/>
  <c r="F165" i="259" s="1"/>
  <c r="F166" i="259" s="1"/>
  <c r="F167" i="259" s="1"/>
  <c r="F168" i="259" s="1"/>
  <c r="F169" i="259" s="1"/>
  <c r="F170" i="259" s="1"/>
  <c r="F171" i="259" s="1"/>
  <c r="F172" i="259" s="1"/>
  <c r="F173" i="259" s="1"/>
  <c r="F174" i="259" s="1"/>
  <c r="F175" i="259" s="1"/>
  <c r="F176" i="259" s="1"/>
  <c r="F177" i="259" s="1"/>
  <c r="F178" i="259" s="1"/>
  <c r="F179" i="259" s="1"/>
  <c r="F180" i="259" s="1"/>
  <c r="F181" i="259" s="1"/>
  <c r="F182" i="259" s="1"/>
  <c r="F183" i="259" s="1"/>
  <c r="F184" i="259" s="1"/>
  <c r="F185" i="259" s="1"/>
  <c r="F186" i="259" s="1"/>
  <c r="F187" i="259" s="1"/>
  <c r="F188" i="259" s="1"/>
  <c r="F189" i="259" s="1"/>
  <c r="F190" i="259" s="1"/>
  <c r="F191" i="259" s="1"/>
  <c r="F192" i="259" s="1"/>
  <c r="F193" i="259" s="1"/>
  <c r="F194" i="259" s="1"/>
  <c r="F195" i="259" s="1"/>
  <c r="F196" i="259" s="1"/>
  <c r="F197" i="259" s="1"/>
  <c r="F198" i="259" s="1"/>
  <c r="F199" i="259" s="1"/>
  <c r="F200" i="259" s="1"/>
  <c r="F201" i="259" s="1"/>
  <c r="F202" i="259" s="1"/>
  <c r="F203" i="259" s="1"/>
  <c r="F204" i="259" s="1"/>
  <c r="F205" i="259" s="1"/>
  <c r="F206" i="259" s="1"/>
  <c r="F207" i="259" s="1"/>
  <c r="F208" i="259" s="1"/>
  <c r="F209" i="259" s="1"/>
  <c r="F210" i="259" s="1"/>
  <c r="F211" i="259" s="1"/>
  <c r="F212" i="259" s="1"/>
  <c r="F213" i="259" s="1"/>
  <c r="F214" i="259" s="1"/>
  <c r="F215" i="259" s="1"/>
  <c r="F216" i="259" s="1"/>
  <c r="F217" i="259" s="1"/>
  <c r="F218" i="259" s="1"/>
  <c r="F219" i="259" s="1"/>
  <c r="F220" i="259" s="1"/>
  <c r="F221" i="259" s="1"/>
  <c r="F222" i="259" s="1"/>
  <c r="F223" i="259" s="1"/>
  <c r="F224" i="259" s="1"/>
  <c r="F225" i="259" s="1"/>
  <c r="F226" i="259" s="1"/>
  <c r="F227" i="259" s="1"/>
  <c r="F228" i="259" s="1"/>
  <c r="F229" i="259" s="1"/>
  <c r="F230" i="259" s="1"/>
  <c r="F231" i="259" s="1"/>
  <c r="F232" i="259" s="1"/>
  <c r="F233" i="259" s="1"/>
  <c r="F234" i="259" s="1"/>
  <c r="F235" i="259" s="1"/>
  <c r="F236" i="259" s="1"/>
  <c r="F237" i="259" s="1"/>
  <c r="F238" i="259" s="1"/>
  <c r="F239" i="259" s="1"/>
  <c r="F240" i="259" s="1"/>
  <c r="F241" i="259" s="1"/>
  <c r="F242" i="259" s="1"/>
  <c r="F243" i="259" s="1"/>
  <c r="F244" i="259" s="1"/>
  <c r="F245" i="259" s="1"/>
  <c r="F246" i="259" s="1"/>
  <c r="F247" i="259" s="1"/>
  <c r="F248" i="259" s="1"/>
  <c r="F249" i="259" s="1"/>
  <c r="F250" i="259" s="1"/>
  <c r="F251" i="259" s="1"/>
  <c r="F252" i="259" s="1"/>
  <c r="F253" i="259" s="1"/>
  <c r="F254" i="259" s="1"/>
  <c r="F255" i="259" s="1"/>
  <c r="F256" i="259" s="1"/>
  <c r="F257" i="259" s="1"/>
  <c r="F258" i="259" s="1"/>
  <c r="F259" i="259" s="1"/>
  <c r="F260" i="259" s="1"/>
  <c r="F261" i="259" s="1"/>
  <c r="F262" i="259" s="1"/>
  <c r="F263" i="259" s="1"/>
  <c r="F264" i="259" s="1"/>
  <c r="F265" i="259" s="1"/>
  <c r="F266" i="259" s="1"/>
  <c r="F267" i="259" s="1"/>
  <c r="F268" i="259" s="1"/>
  <c r="F269" i="259" s="1"/>
  <c r="F270" i="259" s="1"/>
  <c r="F271" i="259" s="1"/>
  <c r="F272" i="259" s="1"/>
  <c r="F273" i="259" s="1"/>
  <c r="F274" i="259" s="1"/>
  <c r="F275" i="259" s="1"/>
  <c r="F276" i="259" s="1"/>
  <c r="F277" i="259" s="1"/>
  <c r="F278" i="259" s="1"/>
  <c r="F279" i="259" s="1"/>
  <c r="F280" i="259" s="1"/>
  <c r="F281" i="259" s="1"/>
  <c r="F282" i="259" s="1"/>
  <c r="F283" i="259" s="1"/>
  <c r="F284" i="259" s="1"/>
  <c r="F285" i="259" s="1"/>
  <c r="F286" i="259" s="1"/>
  <c r="F287" i="259" s="1"/>
  <c r="F288" i="259" s="1"/>
  <c r="F289" i="259" s="1"/>
  <c r="F290" i="259" s="1"/>
  <c r="F291" i="259" s="1"/>
  <c r="F292" i="259" s="1"/>
  <c r="F293" i="259" s="1"/>
  <c r="F294" i="259" s="1"/>
  <c r="F295" i="259" s="1"/>
  <c r="F296" i="259" s="1"/>
  <c r="F297" i="259" s="1"/>
  <c r="F298" i="259" s="1"/>
  <c r="F299" i="259" s="1"/>
  <c r="F300" i="259" s="1"/>
  <c r="F301" i="259" s="1"/>
  <c r="F302" i="259" s="1"/>
  <c r="F303" i="259" s="1"/>
  <c r="F304" i="259" s="1"/>
  <c r="F305" i="259" s="1"/>
  <c r="F306" i="259" s="1"/>
  <c r="F307" i="259" s="1"/>
  <c r="F308" i="259" s="1"/>
  <c r="F309" i="259" s="1"/>
  <c r="F310" i="259" s="1"/>
  <c r="F311" i="259" s="1"/>
  <c r="F312" i="259" s="1"/>
  <c r="F313" i="259" s="1"/>
  <c r="F314" i="259" s="1"/>
  <c r="F315" i="259" s="1"/>
  <c r="F316" i="259" s="1"/>
  <c r="F317" i="259" s="1"/>
  <c r="F318" i="259" s="1"/>
  <c r="F319" i="259" s="1"/>
  <c r="F320" i="259" s="1"/>
  <c r="F321" i="259" s="1"/>
  <c r="F322" i="259" s="1"/>
  <c r="F323" i="259" s="1"/>
  <c r="F324" i="259" s="1"/>
  <c r="F325" i="259" s="1"/>
  <c r="F326" i="259" s="1"/>
  <c r="F327" i="259" s="1"/>
  <c r="F328" i="259" s="1"/>
  <c r="F329" i="259" s="1"/>
  <c r="F330" i="259" s="1"/>
  <c r="F331" i="259" s="1"/>
  <c r="F332" i="259" s="1"/>
  <c r="F333" i="259" s="1"/>
  <c r="F334" i="259" s="1"/>
  <c r="F335" i="259" s="1"/>
  <c r="F336" i="259" s="1"/>
  <c r="F337" i="259" s="1"/>
  <c r="F338" i="259" s="1"/>
  <c r="F339" i="259" s="1"/>
  <c r="F340" i="259" s="1"/>
  <c r="F341" i="259" s="1"/>
  <c r="F342" i="259" s="1"/>
  <c r="F343" i="259" s="1"/>
  <c r="F344" i="259" s="1"/>
  <c r="F345" i="259" s="1"/>
  <c r="F346" i="259" s="1"/>
  <c r="F347" i="259" s="1"/>
  <c r="F348" i="259" s="1"/>
  <c r="F349" i="259" s="1"/>
  <c r="F350" i="259" s="1"/>
  <c r="F351" i="259" s="1"/>
  <c r="F352" i="259" s="1"/>
  <c r="F353" i="259" s="1"/>
  <c r="F354" i="259" s="1"/>
  <c r="F355" i="259" s="1"/>
  <c r="F356" i="259" s="1"/>
  <c r="F357" i="259" s="1"/>
  <c r="F358" i="259" s="1"/>
  <c r="F359" i="259" s="1"/>
  <c r="F360" i="259" s="1"/>
  <c r="F361" i="259" s="1"/>
  <c r="F362" i="259" s="1"/>
  <c r="F363" i="259" s="1"/>
  <c r="F364" i="259" s="1"/>
  <c r="K11" i="238" l="1"/>
  <c r="K27" i="154"/>
  <c r="K28" i="154" s="1"/>
  <c r="K29" i="154" s="1"/>
  <c r="K30" i="154" s="1"/>
  <c r="K31" i="154" s="1"/>
  <c r="K32" i="154" s="1"/>
  <c r="K33" i="154" s="1"/>
  <c r="K34" i="154" s="1"/>
  <c r="K35" i="154" s="1"/>
  <c r="K36" i="154" s="1"/>
  <c r="K37" i="154" s="1"/>
  <c r="K38" i="154" s="1"/>
  <c r="K39" i="154" s="1"/>
  <c r="K40" i="154" s="1"/>
  <c r="K41" i="154" s="1"/>
  <c r="K42" i="154" s="1"/>
  <c r="K43" i="154" s="1"/>
  <c r="K44" i="154" s="1"/>
  <c r="K45" i="154" s="1"/>
  <c r="K46" i="154" s="1"/>
  <c r="K47" i="154" s="1"/>
  <c r="K48" i="154" s="1"/>
  <c r="K49" i="154" s="1"/>
  <c r="K50" i="154" s="1"/>
  <c r="K51" i="154" s="1"/>
  <c r="K52" i="154" s="1"/>
  <c r="K53" i="154" s="1"/>
  <c r="K54" i="154" s="1"/>
  <c r="K55" i="154" s="1"/>
  <c r="K56" i="154" s="1"/>
  <c r="K57" i="154" s="1"/>
  <c r="K58" i="154" s="1"/>
  <c r="K59" i="154" s="1"/>
  <c r="K60" i="154" s="1"/>
  <c r="K61" i="154" s="1"/>
  <c r="K62" i="154" s="1"/>
  <c r="K63" i="154" s="1"/>
  <c r="K64" i="154" s="1"/>
  <c r="K65" i="154" s="1"/>
  <c r="K66" i="154" s="1"/>
  <c r="K67" i="154" s="1"/>
  <c r="K68" i="154" s="1"/>
  <c r="K69" i="154" s="1"/>
  <c r="K70" i="154" s="1"/>
  <c r="K71" i="154" s="1"/>
  <c r="K72" i="154" s="1"/>
  <c r="K73" i="154" s="1"/>
  <c r="K74" i="154" s="1"/>
  <c r="K75" i="154" s="1"/>
  <c r="K76" i="154" s="1"/>
  <c r="K77" i="154" s="1"/>
  <c r="K78" i="154" s="1"/>
  <c r="K79" i="154" s="1"/>
  <c r="K80" i="154" s="1"/>
  <c r="K81" i="154" s="1"/>
  <c r="K82" i="154" s="1"/>
  <c r="K83" i="154" s="1"/>
  <c r="K84" i="154" s="1"/>
  <c r="K85" i="154" s="1"/>
  <c r="K86" i="154" s="1"/>
  <c r="K87" i="154" s="1"/>
  <c r="K88" i="154" s="1"/>
  <c r="K89" i="154" s="1"/>
  <c r="K90" i="154" s="1"/>
  <c r="K91" i="154" s="1"/>
  <c r="K92" i="154" s="1"/>
  <c r="K93" i="154" s="1"/>
  <c r="K94" i="154" s="1"/>
  <c r="K95" i="154" s="1"/>
  <c r="K96" i="154" s="1"/>
  <c r="K97" i="154" s="1"/>
  <c r="K98" i="154" s="1"/>
  <c r="K99" i="154" s="1"/>
  <c r="K100" i="154" s="1"/>
  <c r="K101" i="154" s="1"/>
  <c r="K102" i="154" s="1"/>
  <c r="K103" i="154" s="1"/>
  <c r="K104" i="154" s="1"/>
  <c r="K105" i="154" s="1"/>
  <c r="K106" i="154" s="1"/>
  <c r="K107" i="154" s="1"/>
  <c r="K108" i="154" s="1"/>
  <c r="K109" i="154" s="1"/>
  <c r="K110" i="154" s="1"/>
  <c r="K111" i="154" s="1"/>
  <c r="K112" i="154" s="1"/>
  <c r="K113" i="154" s="1"/>
  <c r="K114" i="154" s="1"/>
  <c r="K115" i="154" s="1"/>
  <c r="K116" i="154" s="1"/>
  <c r="K117" i="154" s="1"/>
  <c r="K118" i="154" s="1"/>
  <c r="K119" i="154" s="1"/>
  <c r="K120" i="154" s="1"/>
  <c r="K121" i="154" s="1"/>
  <c r="K122" i="154" s="1"/>
  <c r="K123" i="154" s="1"/>
  <c r="K124" i="154" s="1"/>
  <c r="K125" i="154" s="1"/>
  <c r="K126" i="154" s="1"/>
  <c r="K127" i="154" s="1"/>
  <c r="K128" i="154" s="1"/>
  <c r="K129" i="154" s="1"/>
  <c r="K130" i="154" s="1"/>
  <c r="K131" i="154" s="1"/>
  <c r="K132" i="154" s="1"/>
  <c r="K133" i="154" s="1"/>
  <c r="K134" i="154" s="1"/>
  <c r="K135" i="154" s="1"/>
  <c r="K136" i="154" s="1"/>
  <c r="K137" i="154" s="1"/>
  <c r="K138" i="154" s="1"/>
  <c r="K139" i="154" s="1"/>
  <c r="K140" i="154" s="1"/>
  <c r="K141" i="154" s="1"/>
  <c r="K142" i="154" s="1"/>
  <c r="K143" i="154" s="1"/>
  <c r="K144" i="154" s="1"/>
  <c r="K145" i="154" s="1"/>
  <c r="K146" i="154" s="1"/>
  <c r="K147" i="154" s="1"/>
  <c r="K148" i="154" s="1"/>
  <c r="K149" i="154" s="1"/>
  <c r="K150" i="154" s="1"/>
  <c r="K151" i="154" s="1"/>
  <c r="K152" i="154" s="1"/>
  <c r="K153" i="154" s="1"/>
  <c r="K154" i="154" s="1"/>
  <c r="K155" i="154" s="1"/>
  <c r="K156" i="154" s="1"/>
  <c r="K157" i="154" s="1"/>
  <c r="K158" i="154" s="1"/>
  <c r="K159" i="154" s="1"/>
  <c r="K160" i="154" s="1"/>
  <c r="K161" i="154" s="1"/>
  <c r="K162" i="154" s="1"/>
  <c r="K163" i="154" s="1"/>
  <c r="K164" i="154" s="1"/>
  <c r="K165" i="154" s="1"/>
  <c r="K166" i="154" s="1"/>
  <c r="K167" i="154" s="1"/>
  <c r="K168" i="154" s="1"/>
  <c r="K169" i="154" s="1"/>
  <c r="K170" i="154" s="1"/>
  <c r="K171" i="154" s="1"/>
  <c r="K172" i="154" s="1"/>
  <c r="K173" i="154" s="1"/>
  <c r="K174" i="154" s="1"/>
  <c r="K175" i="154" s="1"/>
  <c r="K176" i="154" s="1"/>
  <c r="K177" i="154" s="1"/>
  <c r="K178" i="154" s="1"/>
  <c r="K179" i="154" s="1"/>
  <c r="K180" i="154" s="1"/>
  <c r="K181" i="154" s="1"/>
  <c r="K182" i="154" s="1"/>
  <c r="K183" i="154" s="1"/>
  <c r="K184" i="154" s="1"/>
  <c r="K185" i="154" s="1"/>
  <c r="K186" i="154" s="1"/>
  <c r="K187" i="154" s="1"/>
  <c r="K188" i="154" s="1"/>
  <c r="K189" i="154" s="1"/>
  <c r="K190" i="154" s="1"/>
  <c r="K191" i="154" s="1"/>
  <c r="K192" i="154" s="1"/>
  <c r="K193" i="154" s="1"/>
  <c r="K194" i="154" s="1"/>
  <c r="K195" i="154" s="1"/>
  <c r="K196" i="154" s="1"/>
  <c r="K197" i="154" s="1"/>
  <c r="K198" i="154" s="1"/>
  <c r="K199" i="154" s="1"/>
  <c r="K200" i="154" s="1"/>
  <c r="K201" i="154" s="1"/>
  <c r="K202" i="154" s="1"/>
  <c r="K203" i="154" s="1"/>
  <c r="K204" i="154" s="1"/>
  <c r="K205" i="154" s="1"/>
  <c r="K206" i="154" s="1"/>
  <c r="K207" i="154" s="1"/>
  <c r="K208" i="154" s="1"/>
  <c r="K209" i="154" s="1"/>
  <c r="K210" i="154" s="1"/>
  <c r="K211" i="154" s="1"/>
  <c r="K212" i="154" s="1"/>
  <c r="K213" i="154" s="1"/>
  <c r="K214" i="154" s="1"/>
  <c r="K215" i="154" s="1"/>
  <c r="K216" i="154" s="1"/>
  <c r="K217" i="154" s="1"/>
  <c r="K218" i="154" s="1"/>
  <c r="K219" i="154" s="1"/>
  <c r="K220" i="154" s="1"/>
  <c r="K221" i="154" s="1"/>
  <c r="D230" i="19" l="1"/>
  <c r="D234" i="19" l="1"/>
  <c r="J19" i="285"/>
  <c r="J18" i="285"/>
  <c r="J17" i="285"/>
  <c r="J16" i="285"/>
  <c r="J15" i="285"/>
  <c r="J14" i="285"/>
  <c r="J13" i="285"/>
  <c r="J12" i="285"/>
  <c r="J11" i="285"/>
  <c r="J10" i="285"/>
  <c r="J9" i="285"/>
  <c r="J8" i="285"/>
  <c r="J7" i="285"/>
  <c r="L6" i="285"/>
  <c r="L7" i="285" s="1"/>
  <c r="L8" i="285" s="1"/>
  <c r="L9" i="285" s="1"/>
  <c r="L10" i="285" s="1"/>
  <c r="L11" i="285" s="1"/>
  <c r="L12" i="285" s="1"/>
  <c r="L13" i="285" s="1"/>
  <c r="L14" i="285" s="1"/>
  <c r="L15" i="285" s="1"/>
  <c r="L16" i="285" s="1"/>
  <c r="L17" i="285" s="1"/>
  <c r="L18" i="285" s="1"/>
  <c r="L19" i="285" s="1"/>
  <c r="L20" i="285" s="1"/>
  <c r="L21" i="285" s="1"/>
  <c r="L22" i="285" s="1"/>
  <c r="L23" i="285" s="1"/>
  <c r="L24" i="285" s="1"/>
  <c r="L25" i="285" s="1"/>
  <c r="L26" i="285" s="1"/>
  <c r="L27" i="285" s="1"/>
  <c r="L28" i="285" s="1"/>
  <c r="L29" i="285" s="1"/>
  <c r="L30" i="285" s="1"/>
  <c r="L31" i="285" s="1"/>
  <c r="L32" i="285" s="1"/>
  <c r="L33" i="285" s="1"/>
  <c r="L34" i="285" s="1"/>
  <c r="L35" i="285" s="1"/>
  <c r="L36" i="285" s="1"/>
  <c r="L37" i="285" s="1"/>
  <c r="L38" i="285" s="1"/>
  <c r="L39" i="285" s="1"/>
  <c r="L40" i="285" s="1"/>
  <c r="L41" i="285" s="1"/>
  <c r="L42" i="285" s="1"/>
  <c r="L43" i="285" s="1"/>
  <c r="L44" i="285" s="1"/>
  <c r="L45" i="285" s="1"/>
  <c r="L46" i="285" s="1"/>
  <c r="L47" i="285" s="1"/>
  <c r="L48" i="285" s="1"/>
  <c r="L49" i="285" s="1"/>
  <c r="L50" i="285" s="1"/>
  <c r="L51" i="285" s="1"/>
  <c r="L52" i="285" s="1"/>
  <c r="L53" i="285" s="1"/>
  <c r="L54" i="285" s="1"/>
  <c r="L55" i="285" s="1"/>
  <c r="L56" i="285" s="1"/>
  <c r="L57" i="285" s="1"/>
  <c r="L58" i="285" s="1"/>
  <c r="L59" i="285" s="1"/>
  <c r="L60" i="285" s="1"/>
  <c r="L61" i="285" s="1"/>
  <c r="L62" i="285" s="1"/>
  <c r="L63" i="285" s="1"/>
  <c r="L64" i="285" s="1"/>
  <c r="L65" i="285" s="1"/>
  <c r="L66" i="285" s="1"/>
  <c r="L67" i="285" s="1"/>
  <c r="L68" i="285" s="1"/>
  <c r="L69" i="285" s="1"/>
  <c r="L70" i="285" s="1"/>
  <c r="L71" i="285" s="1"/>
  <c r="L72" i="285" s="1"/>
  <c r="L73" i="285" s="1"/>
  <c r="L74" i="285" s="1"/>
  <c r="L75" i="285" s="1"/>
  <c r="L76" i="285" s="1"/>
  <c r="L77" i="285" s="1"/>
  <c r="L78" i="285" s="1"/>
  <c r="L79" i="285" s="1"/>
  <c r="L80" i="285" s="1"/>
  <c r="L81" i="285" s="1"/>
  <c r="L82" i="285" s="1"/>
  <c r="L83" i="285" s="1"/>
  <c r="L84" i="285" s="1"/>
  <c r="L85" i="285" s="1"/>
  <c r="L86" i="285" s="1"/>
  <c r="L87" i="285" s="1"/>
  <c r="L88" i="285" s="1"/>
  <c r="L89" i="285" s="1"/>
  <c r="L90" i="285" s="1"/>
  <c r="L91" i="285" s="1"/>
  <c r="L92" i="285" s="1"/>
  <c r="L93" i="285" s="1"/>
  <c r="L94" i="285" s="1"/>
  <c r="L95" i="285" s="1"/>
  <c r="L96" i="285" s="1"/>
  <c r="L97" i="285" s="1"/>
  <c r="L98" i="285" s="1"/>
  <c r="L99" i="285" s="1"/>
  <c r="L100" i="285" s="1"/>
  <c r="L101" i="285" s="1"/>
  <c r="L102" i="285" s="1"/>
  <c r="L103" i="285" s="1"/>
  <c r="L104" i="285" s="1"/>
  <c r="L105" i="285" s="1"/>
  <c r="L106" i="285" s="1"/>
  <c r="L107" i="285" s="1"/>
  <c r="L108" i="285" s="1"/>
  <c r="L109" i="285" s="1"/>
  <c r="L110" i="285" s="1"/>
  <c r="L111" i="285" s="1"/>
  <c r="L112" i="285" s="1"/>
  <c r="L113" i="285" s="1"/>
  <c r="L114" i="285" s="1"/>
  <c r="L115" i="285" s="1"/>
  <c r="L116" i="285" s="1"/>
  <c r="L117" i="285" s="1"/>
  <c r="L118" i="285" s="1"/>
  <c r="L119" i="285" s="1"/>
  <c r="L120" i="285" s="1"/>
  <c r="L121" i="285" s="1"/>
  <c r="L122" i="285" s="1"/>
  <c r="L123" i="285" s="1"/>
  <c r="L124" i="285" s="1"/>
  <c r="L125" i="285" s="1"/>
  <c r="L126" i="285" s="1"/>
  <c r="L127" i="285" s="1"/>
  <c r="L128" i="285" s="1"/>
  <c r="L129" i="285" s="1"/>
  <c r="L130" i="285" s="1"/>
  <c r="L131" i="285" s="1"/>
  <c r="L132" i="285" s="1"/>
  <c r="L133" i="285" s="1"/>
  <c r="L134" i="285" s="1"/>
  <c r="L135" i="285" s="1"/>
  <c r="L136" i="285" s="1"/>
  <c r="L137" i="285" s="1"/>
  <c r="L138" i="285" s="1"/>
  <c r="L139" i="285" s="1"/>
  <c r="L140" i="285" s="1"/>
  <c r="L141" i="285" s="1"/>
  <c r="L142" i="285" s="1"/>
  <c r="L143" i="285" s="1"/>
  <c r="L144" i="285" s="1"/>
  <c r="L145" i="285" s="1"/>
  <c r="L146" i="285" s="1"/>
  <c r="L147" i="285" s="1"/>
  <c r="L148" i="285" s="1"/>
  <c r="L149" i="285" s="1"/>
  <c r="L150" i="285" s="1"/>
  <c r="L151" i="285" s="1"/>
  <c r="L152" i="285" s="1"/>
  <c r="L153" i="285" s="1"/>
  <c r="L154" i="285" s="1"/>
  <c r="L155" i="285" s="1"/>
  <c r="L156" i="285" s="1"/>
  <c r="L157" i="285" s="1"/>
  <c r="L158" i="285" s="1"/>
  <c r="L159" i="285" s="1"/>
  <c r="L160" i="285" s="1"/>
  <c r="L161" i="285" s="1"/>
  <c r="L162" i="285" s="1"/>
  <c r="L163" i="285" s="1"/>
  <c r="L164" i="285" s="1"/>
  <c r="L165" i="285" s="1"/>
  <c r="L166" i="285" s="1"/>
  <c r="L167" i="285" s="1"/>
  <c r="L168" i="285" s="1"/>
  <c r="L169" i="285" s="1"/>
  <c r="L170" i="285" s="1"/>
  <c r="L171" i="285" s="1"/>
  <c r="L172" i="285" s="1"/>
  <c r="L173" i="285" s="1"/>
  <c r="L174" i="285" s="1"/>
  <c r="L175" i="285" s="1"/>
  <c r="L176" i="285" s="1"/>
  <c r="L177" i="285" s="1"/>
  <c r="L178" i="285" s="1"/>
  <c r="L179" i="285" s="1"/>
  <c r="L180" i="285" s="1"/>
  <c r="L181" i="285" s="1"/>
  <c r="L182" i="285" s="1"/>
  <c r="L183" i="285" s="1"/>
  <c r="L184" i="285" s="1"/>
  <c r="L185" i="285" s="1"/>
  <c r="L186" i="285" s="1"/>
  <c r="L187" i="285" s="1"/>
  <c r="L188" i="285" s="1"/>
  <c r="L189" i="285" s="1"/>
  <c r="L190" i="285" s="1"/>
  <c r="L191" i="285" s="1"/>
  <c r="L192" i="285" s="1"/>
  <c r="L193" i="285" s="1"/>
  <c r="L194" i="285" s="1"/>
  <c r="L195" i="285" s="1"/>
  <c r="L196" i="285" s="1"/>
  <c r="L197" i="285" s="1"/>
  <c r="L198" i="285" s="1"/>
  <c r="L199" i="285" s="1"/>
  <c r="L200" i="285" s="1"/>
  <c r="L201" i="285" s="1"/>
  <c r="L202" i="285" s="1"/>
  <c r="L203" i="285" s="1"/>
  <c r="L204" i="285" s="1"/>
  <c r="L205" i="285" s="1"/>
  <c r="L206" i="285" s="1"/>
  <c r="L207" i="285" s="1"/>
  <c r="L208" i="285" s="1"/>
  <c r="L209" i="285" s="1"/>
  <c r="L210" i="285" s="1"/>
  <c r="L211" i="285" s="1"/>
  <c r="L212" i="285" s="1"/>
  <c r="L213" i="285" s="1"/>
  <c r="L214" i="285" s="1"/>
  <c r="L215" i="285" s="1"/>
  <c r="L216" i="285" s="1"/>
  <c r="L217" i="285" s="1"/>
  <c r="L218" i="285" s="1"/>
  <c r="L219" i="285" s="1"/>
  <c r="L220" i="285" s="1"/>
  <c r="L221" i="285" s="1"/>
  <c r="L222" i="285" s="1"/>
  <c r="L223" i="285" s="1"/>
  <c r="L224" i="285" s="1"/>
  <c r="L225" i="285" s="1"/>
  <c r="L226" i="285" s="1"/>
  <c r="L227" i="285" s="1"/>
  <c r="L228" i="285" s="1"/>
  <c r="L229" i="285" s="1"/>
  <c r="L230" i="285" s="1"/>
  <c r="L231" i="285" s="1"/>
  <c r="L232" i="285" s="1"/>
  <c r="L233" i="285" s="1"/>
  <c r="L234" i="285" s="1"/>
  <c r="L235" i="285" s="1"/>
  <c r="L236" i="285" s="1"/>
  <c r="L237" i="285" s="1"/>
  <c r="L238" i="285" s="1"/>
  <c r="L239" i="285" s="1"/>
  <c r="L240" i="285" s="1"/>
  <c r="L241" i="285" s="1"/>
  <c r="L242" i="285" s="1"/>
  <c r="L243" i="285" s="1"/>
  <c r="L244" i="285" s="1"/>
  <c r="L245" i="285" s="1"/>
  <c r="L246" i="285" s="1"/>
  <c r="L247" i="285" s="1"/>
  <c r="L248" i="285" s="1"/>
  <c r="L249" i="285" s="1"/>
  <c r="L250" i="285" s="1"/>
  <c r="L251" i="285" s="1"/>
  <c r="L252" i="285" s="1"/>
  <c r="L253" i="285" s="1"/>
  <c r="L254" i="285" s="1"/>
  <c r="L255" i="285" s="1"/>
  <c r="L256" i="285" s="1"/>
  <c r="L257" i="285" s="1"/>
  <c r="L258" i="285" s="1"/>
  <c r="L259" i="285" s="1"/>
  <c r="L260" i="285" s="1"/>
  <c r="L261" i="285" s="1"/>
  <c r="L262" i="285" s="1"/>
  <c r="L263" i="285" s="1"/>
  <c r="L264" i="285" s="1"/>
  <c r="L265" i="285" s="1"/>
  <c r="L266" i="285" s="1"/>
  <c r="L267" i="285" s="1"/>
  <c r="L268" i="285" s="1"/>
  <c r="L269" i="285" s="1"/>
  <c r="L270" i="285" s="1"/>
  <c r="L271" i="285" s="1"/>
  <c r="L272" i="285" s="1"/>
  <c r="L273" i="285" s="1"/>
  <c r="L274" i="285" s="1"/>
  <c r="L275" i="285" s="1"/>
  <c r="L276" i="285" s="1"/>
  <c r="L277" i="285" s="1"/>
  <c r="L278" i="285" s="1"/>
  <c r="L279" i="285" s="1"/>
  <c r="L280" i="285" s="1"/>
  <c r="L281" i="285" s="1"/>
  <c r="L282" i="285" s="1"/>
  <c r="L283" i="285" s="1"/>
  <c r="L284" i="285" s="1"/>
  <c r="L285" i="285" s="1"/>
  <c r="L286" i="285" s="1"/>
  <c r="L287" i="285" s="1"/>
  <c r="L288" i="285" s="1"/>
  <c r="L289" i="285" s="1"/>
  <c r="L290" i="285" s="1"/>
  <c r="L291" i="285" s="1"/>
  <c r="L292" i="285" s="1"/>
  <c r="L293" i="285" s="1"/>
  <c r="L294" i="285" s="1"/>
  <c r="L295" i="285" s="1"/>
  <c r="L296" i="285" s="1"/>
  <c r="L297" i="285" s="1"/>
  <c r="L298" i="285" s="1"/>
  <c r="L299" i="285" s="1"/>
  <c r="L300" i="285" s="1"/>
  <c r="L301" i="285" s="1"/>
  <c r="L302" i="285" s="1"/>
  <c r="L303" i="285" s="1"/>
  <c r="L304" i="285" s="1"/>
  <c r="L305" i="285" s="1"/>
  <c r="L306" i="285" s="1"/>
  <c r="L307" i="285" s="1"/>
  <c r="L308" i="285" s="1"/>
  <c r="L309" i="285" s="1"/>
  <c r="L310" i="285" s="1"/>
  <c r="L311" i="285" s="1"/>
  <c r="L312" i="285" s="1"/>
  <c r="L313" i="285" s="1"/>
  <c r="L314" i="285" s="1"/>
  <c r="L315" i="285" s="1"/>
  <c r="L316" i="285" s="1"/>
  <c r="L317" i="285" s="1"/>
  <c r="L318" i="285" s="1"/>
  <c r="L319" i="285" s="1"/>
  <c r="L320" i="285" s="1"/>
  <c r="L321" i="285" s="1"/>
  <c r="L322" i="285" s="1"/>
  <c r="L323" i="285" s="1"/>
  <c r="L324" i="285" s="1"/>
  <c r="L325" i="285" s="1"/>
  <c r="L326" i="285" s="1"/>
  <c r="L327" i="285" s="1"/>
  <c r="L328" i="285" s="1"/>
  <c r="L329" i="285" s="1"/>
  <c r="L330" i="285" s="1"/>
  <c r="L331" i="285" s="1"/>
  <c r="L332" i="285" s="1"/>
  <c r="L333" i="285" s="1"/>
  <c r="L334" i="285" s="1"/>
  <c r="L335" i="285" s="1"/>
  <c r="L336" i="285" s="1"/>
  <c r="L337" i="285" s="1"/>
  <c r="L338" i="285" s="1"/>
  <c r="L339" i="285" s="1"/>
  <c r="L340" i="285" s="1"/>
  <c r="L341" i="285" s="1"/>
  <c r="L342" i="285" s="1"/>
  <c r="L343" i="285" s="1"/>
  <c r="L344" i="285" s="1"/>
  <c r="L345" i="285" s="1"/>
  <c r="L346" i="285" s="1"/>
  <c r="L347" i="285" s="1"/>
  <c r="L348" i="285" s="1"/>
  <c r="L349" i="285" s="1"/>
  <c r="L350" i="285" s="1"/>
  <c r="L351" i="285" s="1"/>
  <c r="L352" i="285" s="1"/>
  <c r="L353" i="285" s="1"/>
  <c r="L354" i="285" s="1"/>
  <c r="L355" i="285" s="1"/>
  <c r="L356" i="285" s="1"/>
  <c r="L357" i="285" s="1"/>
  <c r="L358" i="285" s="1"/>
  <c r="L359" i="285" s="1"/>
  <c r="L360" i="285" s="1"/>
  <c r="L361" i="285" s="1"/>
  <c r="L362" i="285" s="1"/>
  <c r="L363" i="285" s="1"/>
  <c r="L364" i="285" s="1"/>
  <c r="J19" i="284"/>
  <c r="J18" i="284"/>
  <c r="J17" i="284"/>
  <c r="J16" i="284"/>
  <c r="J15" i="284"/>
  <c r="J14" i="284"/>
  <c r="J13" i="284"/>
  <c r="J12" i="284"/>
  <c r="J11" i="284"/>
  <c r="J10" i="284"/>
  <c r="J8" i="284"/>
  <c r="J7" i="284"/>
  <c r="L6" i="284"/>
  <c r="L7" i="284" s="1"/>
  <c r="L8" i="284" s="1"/>
  <c r="L9" i="284" s="1"/>
  <c r="L10" i="284" s="1"/>
  <c r="L11" i="284" s="1"/>
  <c r="L12" i="284" s="1"/>
  <c r="L13" i="284" s="1"/>
  <c r="L14" i="284" s="1"/>
  <c r="L15" i="284" s="1"/>
  <c r="L16" i="284" s="1"/>
  <c r="L17" i="284" s="1"/>
  <c r="L18" i="284" s="1"/>
  <c r="L19" i="284" s="1"/>
  <c r="L20" i="284" s="1"/>
  <c r="L21" i="284" s="1"/>
  <c r="L22" i="284" s="1"/>
  <c r="L23" i="284" s="1"/>
  <c r="L24" i="284" s="1"/>
  <c r="L25" i="284" s="1"/>
  <c r="L26" i="284" s="1"/>
  <c r="L27" i="284" s="1"/>
  <c r="L28" i="284" s="1"/>
  <c r="L29" i="284" s="1"/>
  <c r="L30" i="284" s="1"/>
  <c r="L31" i="284" s="1"/>
  <c r="L32" i="284" s="1"/>
  <c r="L33" i="284" s="1"/>
  <c r="L34" i="284" s="1"/>
  <c r="L35" i="284" s="1"/>
  <c r="L36" i="284" s="1"/>
  <c r="L37" i="284" s="1"/>
  <c r="L38" i="284" s="1"/>
  <c r="L39" i="284" s="1"/>
  <c r="L40" i="284" s="1"/>
  <c r="L41" i="284" s="1"/>
  <c r="L42" i="284" s="1"/>
  <c r="L43" i="284" s="1"/>
  <c r="L44" i="284" s="1"/>
  <c r="L45" i="284" s="1"/>
  <c r="L46" i="284" s="1"/>
  <c r="L47" i="284" s="1"/>
  <c r="L48" i="284" s="1"/>
  <c r="L49" i="284" s="1"/>
  <c r="L50" i="284" s="1"/>
  <c r="L51" i="284" s="1"/>
  <c r="L52" i="284" s="1"/>
  <c r="L53" i="284" s="1"/>
  <c r="L54" i="284" s="1"/>
  <c r="L55" i="284" s="1"/>
  <c r="L56" i="284" s="1"/>
  <c r="L57" i="284" s="1"/>
  <c r="L58" i="284" s="1"/>
  <c r="L59" i="284" s="1"/>
  <c r="L60" i="284" s="1"/>
  <c r="L61" i="284" s="1"/>
  <c r="L62" i="284" s="1"/>
  <c r="L63" i="284" s="1"/>
  <c r="L64" i="284" s="1"/>
  <c r="L65" i="284" s="1"/>
  <c r="L66" i="284" s="1"/>
  <c r="L67" i="284" s="1"/>
  <c r="L68" i="284" s="1"/>
  <c r="L69" i="284" s="1"/>
  <c r="L70" i="284" s="1"/>
  <c r="L71" i="284" s="1"/>
  <c r="L72" i="284" s="1"/>
  <c r="L73" i="284" s="1"/>
  <c r="L74" i="284" s="1"/>
  <c r="L75" i="284" s="1"/>
  <c r="L76" i="284" s="1"/>
  <c r="L77" i="284" s="1"/>
  <c r="L78" i="284" s="1"/>
  <c r="L79" i="284" s="1"/>
  <c r="L80" i="284" s="1"/>
  <c r="L81" i="284" s="1"/>
  <c r="L82" i="284" s="1"/>
  <c r="L83" i="284" s="1"/>
  <c r="L84" i="284" s="1"/>
  <c r="L85" i="284" s="1"/>
  <c r="L86" i="284" s="1"/>
  <c r="L87" i="284" s="1"/>
  <c r="L88" i="284" s="1"/>
  <c r="L89" i="284" s="1"/>
  <c r="L90" i="284" s="1"/>
  <c r="L91" i="284" s="1"/>
  <c r="L92" i="284" s="1"/>
  <c r="L93" i="284" s="1"/>
  <c r="L94" i="284" s="1"/>
  <c r="L95" i="284" s="1"/>
  <c r="L96" i="284" s="1"/>
  <c r="L97" i="284" s="1"/>
  <c r="L98" i="284" s="1"/>
  <c r="L99" i="284" s="1"/>
  <c r="L100" i="284" s="1"/>
  <c r="L101" i="284" s="1"/>
  <c r="L102" i="284" s="1"/>
  <c r="L103" i="284" s="1"/>
  <c r="L104" i="284" s="1"/>
  <c r="L105" i="284" s="1"/>
  <c r="L106" i="284" s="1"/>
  <c r="L107" i="284" s="1"/>
  <c r="L108" i="284" s="1"/>
  <c r="L109" i="284" s="1"/>
  <c r="L110" i="284" s="1"/>
  <c r="L111" i="284" s="1"/>
  <c r="L112" i="284" s="1"/>
  <c r="L113" i="284" s="1"/>
  <c r="L114" i="284" s="1"/>
  <c r="L115" i="284" s="1"/>
  <c r="L116" i="284" s="1"/>
  <c r="L117" i="284" s="1"/>
  <c r="L118" i="284" s="1"/>
  <c r="L119" i="284" s="1"/>
  <c r="L120" i="284" s="1"/>
  <c r="L121" i="284" s="1"/>
  <c r="L122" i="284" s="1"/>
  <c r="L123" i="284" s="1"/>
  <c r="L124" i="284" s="1"/>
  <c r="L125" i="284" s="1"/>
  <c r="L126" i="284" s="1"/>
  <c r="L127" i="284" s="1"/>
  <c r="L128" i="284" s="1"/>
  <c r="L129" i="284" s="1"/>
  <c r="L130" i="284" s="1"/>
  <c r="L131" i="284" s="1"/>
  <c r="L132" i="284" s="1"/>
  <c r="L133" i="284" s="1"/>
  <c r="L134" i="284" s="1"/>
  <c r="L135" i="284" s="1"/>
  <c r="L136" i="284" s="1"/>
  <c r="L137" i="284" s="1"/>
  <c r="L138" i="284" s="1"/>
  <c r="L139" i="284" s="1"/>
  <c r="L140" i="284" s="1"/>
  <c r="L141" i="284" s="1"/>
  <c r="L142" i="284" s="1"/>
  <c r="L143" i="284" s="1"/>
  <c r="L144" i="284" s="1"/>
  <c r="L145" i="284" s="1"/>
  <c r="L146" i="284" s="1"/>
  <c r="L147" i="284" s="1"/>
  <c r="L148" i="284" s="1"/>
  <c r="L149" i="284" s="1"/>
  <c r="L150" i="284" s="1"/>
  <c r="L151" i="284" s="1"/>
  <c r="L152" i="284" s="1"/>
  <c r="L153" i="284" s="1"/>
  <c r="L154" i="284" s="1"/>
  <c r="L155" i="284" s="1"/>
  <c r="L156" i="284" s="1"/>
  <c r="L157" i="284" s="1"/>
  <c r="L158" i="284" s="1"/>
  <c r="L159" i="284" s="1"/>
  <c r="L160" i="284" s="1"/>
  <c r="L161" i="284" s="1"/>
  <c r="L162" i="284" s="1"/>
  <c r="L163" i="284" s="1"/>
  <c r="L164" i="284" s="1"/>
  <c r="L165" i="284" s="1"/>
  <c r="L166" i="284" s="1"/>
  <c r="L167" i="284" s="1"/>
  <c r="L168" i="284" s="1"/>
  <c r="L169" i="284" s="1"/>
  <c r="L170" i="284" s="1"/>
  <c r="L171" i="284" s="1"/>
  <c r="L172" i="284" s="1"/>
  <c r="L173" i="284" s="1"/>
  <c r="L174" i="284" s="1"/>
  <c r="L175" i="284" s="1"/>
  <c r="L176" i="284" s="1"/>
  <c r="L177" i="284" s="1"/>
  <c r="L178" i="284" s="1"/>
  <c r="L179" i="284" s="1"/>
  <c r="L180" i="284" s="1"/>
  <c r="L181" i="284" s="1"/>
  <c r="L182" i="284" s="1"/>
  <c r="L183" i="284" s="1"/>
  <c r="L184" i="284" s="1"/>
  <c r="L185" i="284" s="1"/>
  <c r="L186" i="284" s="1"/>
  <c r="L187" i="284" s="1"/>
  <c r="L188" i="284" s="1"/>
  <c r="L189" i="284" s="1"/>
  <c r="L190" i="284" s="1"/>
  <c r="L191" i="284" s="1"/>
  <c r="L192" i="284" s="1"/>
  <c r="L193" i="284" s="1"/>
  <c r="L194" i="284" s="1"/>
  <c r="L195" i="284" s="1"/>
  <c r="L196" i="284" s="1"/>
  <c r="L197" i="284" s="1"/>
  <c r="L198" i="284" s="1"/>
  <c r="L199" i="284" s="1"/>
  <c r="L200" i="284" s="1"/>
  <c r="L201" i="284" s="1"/>
  <c r="L202" i="284" s="1"/>
  <c r="L203" i="284" s="1"/>
  <c r="L204" i="284" s="1"/>
  <c r="L205" i="284" s="1"/>
  <c r="L206" i="284" s="1"/>
  <c r="L207" i="284" s="1"/>
  <c r="L208" i="284" s="1"/>
  <c r="L209" i="284" s="1"/>
  <c r="L210" i="284" s="1"/>
  <c r="L211" i="284" s="1"/>
  <c r="L212" i="284" s="1"/>
  <c r="L213" i="284" s="1"/>
  <c r="L214" i="284" s="1"/>
  <c r="L215" i="284" s="1"/>
  <c r="L216" i="284" s="1"/>
  <c r="L217" i="284" s="1"/>
  <c r="L218" i="284" s="1"/>
  <c r="L219" i="284" s="1"/>
  <c r="L220" i="284" s="1"/>
  <c r="L221" i="284" s="1"/>
  <c r="L222" i="284" s="1"/>
  <c r="L223" i="284" s="1"/>
  <c r="L224" i="284" s="1"/>
  <c r="L225" i="284" s="1"/>
  <c r="L226" i="284" s="1"/>
  <c r="L227" i="284" s="1"/>
  <c r="L228" i="284" s="1"/>
  <c r="L229" i="284" s="1"/>
  <c r="L230" i="284" s="1"/>
  <c r="L231" i="284" s="1"/>
  <c r="L232" i="284" s="1"/>
  <c r="L233" i="284" s="1"/>
  <c r="L234" i="284" s="1"/>
  <c r="L235" i="284" s="1"/>
  <c r="L236" i="284" s="1"/>
  <c r="L237" i="284" s="1"/>
  <c r="L238" i="284" s="1"/>
  <c r="L239" i="284" s="1"/>
  <c r="L240" i="284" s="1"/>
  <c r="L241" i="284" s="1"/>
  <c r="L242" i="284" s="1"/>
  <c r="L243" i="284" s="1"/>
  <c r="L244" i="284" s="1"/>
  <c r="L245" i="284" s="1"/>
  <c r="L246" i="284" s="1"/>
  <c r="L247" i="284" s="1"/>
  <c r="L248" i="284" s="1"/>
  <c r="L249" i="284" s="1"/>
  <c r="L250" i="284" s="1"/>
  <c r="L251" i="284" s="1"/>
  <c r="L252" i="284" s="1"/>
  <c r="L253" i="284" s="1"/>
  <c r="L254" i="284" s="1"/>
  <c r="L255" i="284" s="1"/>
  <c r="L256" i="284" s="1"/>
  <c r="L257" i="284" s="1"/>
  <c r="L258" i="284" s="1"/>
  <c r="L259" i="284" s="1"/>
  <c r="L260" i="284" s="1"/>
  <c r="L261" i="284" s="1"/>
  <c r="L262" i="284" s="1"/>
  <c r="L263" i="284" s="1"/>
  <c r="L264" i="284" s="1"/>
  <c r="L265" i="284" s="1"/>
  <c r="L266" i="284" s="1"/>
  <c r="L267" i="284" s="1"/>
  <c r="L268" i="284" s="1"/>
  <c r="L269" i="284" s="1"/>
  <c r="L270" i="284" s="1"/>
  <c r="L271" i="284" s="1"/>
  <c r="L272" i="284" s="1"/>
  <c r="L273" i="284" s="1"/>
  <c r="L274" i="284" s="1"/>
  <c r="L275" i="284" s="1"/>
  <c r="L276" i="284" s="1"/>
  <c r="L277" i="284" s="1"/>
  <c r="L278" i="284" s="1"/>
  <c r="L279" i="284" s="1"/>
  <c r="L280" i="284" s="1"/>
  <c r="L281" i="284" s="1"/>
  <c r="L282" i="284" s="1"/>
  <c r="L283" i="284" s="1"/>
  <c r="L284" i="284" s="1"/>
  <c r="L285" i="284" s="1"/>
  <c r="L286" i="284" s="1"/>
  <c r="L287" i="284" s="1"/>
  <c r="L288" i="284" s="1"/>
  <c r="L289" i="284" s="1"/>
  <c r="L290" i="284" s="1"/>
  <c r="L291" i="284" s="1"/>
  <c r="L292" i="284" s="1"/>
  <c r="L293" i="284" s="1"/>
  <c r="L294" i="284" s="1"/>
  <c r="L295" i="284" s="1"/>
  <c r="L296" i="284" s="1"/>
  <c r="L297" i="284" s="1"/>
  <c r="L298" i="284" s="1"/>
  <c r="L299" i="284" s="1"/>
  <c r="L300" i="284" s="1"/>
  <c r="L301" i="284" s="1"/>
  <c r="L302" i="284" s="1"/>
  <c r="L303" i="284" s="1"/>
  <c r="L304" i="284" s="1"/>
  <c r="L305" i="284" s="1"/>
  <c r="L306" i="284" s="1"/>
  <c r="L307" i="284" s="1"/>
  <c r="L308" i="284" s="1"/>
  <c r="L309" i="284" s="1"/>
  <c r="L310" i="284" s="1"/>
  <c r="L311" i="284" s="1"/>
  <c r="L312" i="284" s="1"/>
  <c r="L313" i="284" s="1"/>
  <c r="L314" i="284" s="1"/>
  <c r="L315" i="284" s="1"/>
  <c r="L316" i="284" s="1"/>
  <c r="L317" i="284" s="1"/>
  <c r="L318" i="284" s="1"/>
  <c r="L319" i="284" s="1"/>
  <c r="L320" i="284" s="1"/>
  <c r="L321" i="284" s="1"/>
  <c r="L322" i="284" s="1"/>
  <c r="L323" i="284" s="1"/>
  <c r="L324" i="284" s="1"/>
  <c r="L325" i="284" s="1"/>
  <c r="L326" i="284" s="1"/>
  <c r="L327" i="284" s="1"/>
  <c r="L328" i="284" s="1"/>
  <c r="L329" i="284" s="1"/>
  <c r="L330" i="284" s="1"/>
  <c r="L331" i="284" s="1"/>
  <c r="L332" i="284" s="1"/>
  <c r="L333" i="284" s="1"/>
  <c r="L334" i="284" s="1"/>
  <c r="L335" i="284" s="1"/>
  <c r="L336" i="284" s="1"/>
  <c r="L337" i="284" s="1"/>
  <c r="L338" i="284" s="1"/>
  <c r="L339" i="284" s="1"/>
  <c r="L340" i="284" s="1"/>
  <c r="L341" i="284" s="1"/>
  <c r="L342" i="284" s="1"/>
  <c r="L343" i="284" s="1"/>
  <c r="L344" i="284" s="1"/>
  <c r="L345" i="284" s="1"/>
  <c r="L346" i="284" s="1"/>
  <c r="L347" i="284" s="1"/>
  <c r="L348" i="284" s="1"/>
  <c r="L349" i="284" s="1"/>
  <c r="L350" i="284" s="1"/>
  <c r="L351" i="284" s="1"/>
  <c r="L352" i="284" s="1"/>
  <c r="L353" i="284" s="1"/>
  <c r="L354" i="284" s="1"/>
  <c r="L355" i="284" s="1"/>
  <c r="L356" i="284" s="1"/>
  <c r="L357" i="284" s="1"/>
  <c r="L358" i="284" s="1"/>
  <c r="L359" i="284" s="1"/>
  <c r="L360" i="284" s="1"/>
  <c r="L361" i="284" s="1"/>
  <c r="L362" i="284" s="1"/>
  <c r="L363" i="284" s="1"/>
  <c r="L364" i="284" s="1"/>
  <c r="D233" i="19" s="1"/>
  <c r="J19" i="283" l="1"/>
  <c r="J18" i="283"/>
  <c r="J17" i="283"/>
  <c r="J16" i="283"/>
  <c r="J15" i="283"/>
  <c r="J14" i="283"/>
  <c r="J13" i="283"/>
  <c r="J12" i="283"/>
  <c r="J11" i="283"/>
  <c r="J10" i="283"/>
  <c r="J9" i="283"/>
  <c r="J8" i="283"/>
  <c r="J7" i="283"/>
  <c r="J6" i="283"/>
  <c r="L6" i="283" s="1"/>
  <c r="L7" i="283" l="1"/>
  <c r="L8" i="283" s="1"/>
  <c r="L9" i="283" s="1"/>
  <c r="L10" i="283" s="1"/>
  <c r="L11" i="283" s="1"/>
  <c r="L12" i="283" s="1"/>
  <c r="L13" i="283" s="1"/>
  <c r="L14" i="283" s="1"/>
  <c r="L15" i="283" s="1"/>
  <c r="L16" i="283" s="1"/>
  <c r="L17" i="283" s="1"/>
  <c r="L18" i="283" s="1"/>
  <c r="L19" i="283" s="1"/>
  <c r="L20" i="283" s="1"/>
  <c r="L21" i="283" s="1"/>
  <c r="L22" i="283" s="1"/>
  <c r="L23" i="283" s="1"/>
  <c r="L24" i="283" s="1"/>
  <c r="L25" i="283" s="1"/>
  <c r="L26" i="283" s="1"/>
  <c r="L27" i="283" s="1"/>
  <c r="L28" i="283" s="1"/>
  <c r="L29" i="283" s="1"/>
  <c r="L30" i="283" s="1"/>
  <c r="L31" i="283" s="1"/>
  <c r="L32" i="283" s="1"/>
  <c r="L33" i="283" s="1"/>
  <c r="L34" i="283" s="1"/>
  <c r="L35" i="283" s="1"/>
  <c r="L36" i="283" s="1"/>
  <c r="L37" i="283" s="1"/>
  <c r="L38" i="283" s="1"/>
  <c r="L39" i="283" s="1"/>
  <c r="L40" i="283" s="1"/>
  <c r="L41" i="283" s="1"/>
  <c r="L42" i="283" s="1"/>
  <c r="L43" i="283" s="1"/>
  <c r="L44" i="283" s="1"/>
  <c r="L45" i="283" s="1"/>
  <c r="L46" i="283" s="1"/>
  <c r="L47" i="283" s="1"/>
  <c r="L48" i="283" s="1"/>
  <c r="L49" i="283" s="1"/>
  <c r="L50" i="283" s="1"/>
  <c r="L51" i="283" s="1"/>
  <c r="L52" i="283" s="1"/>
  <c r="L53" i="283" s="1"/>
  <c r="L54" i="283" s="1"/>
  <c r="L55" i="283" s="1"/>
  <c r="L56" i="283" s="1"/>
  <c r="L57" i="283" s="1"/>
  <c r="L58" i="283" s="1"/>
  <c r="L59" i="283" s="1"/>
  <c r="L60" i="283" s="1"/>
  <c r="L61" i="283" s="1"/>
  <c r="L62" i="283" s="1"/>
  <c r="L63" i="283" s="1"/>
  <c r="L64" i="283" s="1"/>
  <c r="L65" i="283" s="1"/>
  <c r="L66" i="283" s="1"/>
  <c r="L67" i="283" s="1"/>
  <c r="L68" i="283" s="1"/>
  <c r="L69" i="283" s="1"/>
  <c r="L70" i="283" s="1"/>
  <c r="L71" i="283" s="1"/>
  <c r="L72" i="283" s="1"/>
  <c r="L73" i="283" s="1"/>
  <c r="L74" i="283" s="1"/>
  <c r="L75" i="283" s="1"/>
  <c r="L76" i="283" s="1"/>
  <c r="L77" i="283" s="1"/>
  <c r="L78" i="283" s="1"/>
  <c r="L79" i="283" s="1"/>
  <c r="L80" i="283" s="1"/>
  <c r="L81" i="283" s="1"/>
  <c r="L82" i="283" s="1"/>
  <c r="L83" i="283" s="1"/>
  <c r="L84" i="283" s="1"/>
  <c r="L85" i="283" s="1"/>
  <c r="L86" i="283" s="1"/>
  <c r="L87" i="283" s="1"/>
  <c r="L88" i="283" s="1"/>
  <c r="L89" i="283" s="1"/>
  <c r="L90" i="283" s="1"/>
  <c r="L91" i="283" s="1"/>
  <c r="L92" i="283" s="1"/>
  <c r="L93" i="283" s="1"/>
  <c r="L94" i="283" s="1"/>
  <c r="L95" i="283" s="1"/>
  <c r="L96" i="283" s="1"/>
  <c r="L97" i="283" s="1"/>
  <c r="L98" i="283" s="1"/>
  <c r="L99" i="283" s="1"/>
  <c r="L100" i="283" s="1"/>
  <c r="L101" i="283" s="1"/>
  <c r="L102" i="283" s="1"/>
  <c r="L103" i="283" s="1"/>
  <c r="L104" i="283" s="1"/>
  <c r="L105" i="283" s="1"/>
  <c r="L106" i="283" s="1"/>
  <c r="L107" i="283" s="1"/>
  <c r="L108" i="283" s="1"/>
  <c r="L109" i="283" s="1"/>
  <c r="L110" i="283" s="1"/>
  <c r="L111" i="283" s="1"/>
  <c r="L112" i="283" s="1"/>
  <c r="L113" i="283" s="1"/>
  <c r="L114" i="283" s="1"/>
  <c r="L115" i="283" s="1"/>
  <c r="L116" i="283" s="1"/>
  <c r="L117" i="283" s="1"/>
  <c r="L118" i="283" s="1"/>
  <c r="L119" i="283" s="1"/>
  <c r="L120" i="283" s="1"/>
  <c r="L121" i="283" s="1"/>
  <c r="L122" i="283" s="1"/>
  <c r="L123" i="283" s="1"/>
  <c r="L124" i="283" s="1"/>
  <c r="L125" i="283" s="1"/>
  <c r="L126" i="283" s="1"/>
  <c r="L127" i="283" s="1"/>
  <c r="L128" i="283" s="1"/>
  <c r="L129" i="283" s="1"/>
  <c r="L130" i="283" s="1"/>
  <c r="L131" i="283" s="1"/>
  <c r="L132" i="283" s="1"/>
  <c r="L133" i="283" s="1"/>
  <c r="L134" i="283" s="1"/>
  <c r="L135" i="283" s="1"/>
  <c r="L136" i="283" s="1"/>
  <c r="L137" i="283" s="1"/>
  <c r="L138" i="283" s="1"/>
  <c r="L139" i="283" s="1"/>
  <c r="L140" i="283" s="1"/>
  <c r="L141" i="283" s="1"/>
  <c r="L142" i="283" s="1"/>
  <c r="L143" i="283" s="1"/>
  <c r="L144" i="283" s="1"/>
  <c r="L145" i="283" s="1"/>
  <c r="L146" i="283" s="1"/>
  <c r="L147" i="283" s="1"/>
  <c r="L148" i="283" s="1"/>
  <c r="L149" i="283" s="1"/>
  <c r="L150" i="283" s="1"/>
  <c r="L151" i="283" s="1"/>
  <c r="L152" i="283" s="1"/>
  <c r="L153" i="283" s="1"/>
  <c r="L154" i="283" s="1"/>
  <c r="L155" i="283" s="1"/>
  <c r="L156" i="283" s="1"/>
  <c r="L157" i="283" s="1"/>
  <c r="L158" i="283" s="1"/>
  <c r="L159" i="283" s="1"/>
  <c r="L160" i="283" s="1"/>
  <c r="L161" i="283" s="1"/>
  <c r="L162" i="283" s="1"/>
  <c r="L163" i="283" s="1"/>
  <c r="L164" i="283" s="1"/>
  <c r="L165" i="283" s="1"/>
  <c r="L166" i="283" s="1"/>
  <c r="L167" i="283" s="1"/>
  <c r="L168" i="283" s="1"/>
  <c r="L169" i="283" s="1"/>
  <c r="L170" i="283" s="1"/>
  <c r="L171" i="283" s="1"/>
  <c r="L172" i="283" s="1"/>
  <c r="L173" i="283" s="1"/>
  <c r="L174" i="283" s="1"/>
  <c r="L175" i="283" s="1"/>
  <c r="L176" i="283" s="1"/>
  <c r="L177" i="283" s="1"/>
  <c r="L178" i="283" s="1"/>
  <c r="L179" i="283" s="1"/>
  <c r="L180" i="283" s="1"/>
  <c r="L181" i="283" s="1"/>
  <c r="L182" i="283" s="1"/>
  <c r="L183" i="283" s="1"/>
  <c r="L184" i="283" s="1"/>
  <c r="L185" i="283" s="1"/>
  <c r="L186" i="283" s="1"/>
  <c r="L187" i="283" s="1"/>
  <c r="L188" i="283" s="1"/>
  <c r="L189" i="283" s="1"/>
  <c r="L190" i="283" s="1"/>
  <c r="L191" i="283" s="1"/>
  <c r="L192" i="283" s="1"/>
  <c r="L193" i="283" s="1"/>
  <c r="L194" i="283" s="1"/>
  <c r="L195" i="283" s="1"/>
  <c r="L196" i="283" s="1"/>
  <c r="L197" i="283" s="1"/>
  <c r="L198" i="283" s="1"/>
  <c r="L199" i="283" s="1"/>
  <c r="L200" i="283" s="1"/>
  <c r="L201" i="283" s="1"/>
  <c r="L202" i="283" s="1"/>
  <c r="L203" i="283" s="1"/>
  <c r="L204" i="283" s="1"/>
  <c r="L205" i="283" s="1"/>
  <c r="L206" i="283" s="1"/>
  <c r="L207" i="283" s="1"/>
  <c r="L208" i="283" s="1"/>
  <c r="L209" i="283" s="1"/>
  <c r="L210" i="283" s="1"/>
  <c r="L211" i="283" s="1"/>
  <c r="L212" i="283" s="1"/>
  <c r="L213" i="283" s="1"/>
  <c r="L214" i="283" s="1"/>
  <c r="L215" i="283" s="1"/>
  <c r="L216" i="283" s="1"/>
  <c r="L217" i="283" s="1"/>
  <c r="L218" i="283" s="1"/>
  <c r="L219" i="283" s="1"/>
  <c r="L220" i="283" s="1"/>
  <c r="L221" i="283" s="1"/>
  <c r="L222" i="283" s="1"/>
  <c r="L223" i="283" s="1"/>
  <c r="L224" i="283" s="1"/>
  <c r="L225" i="283" s="1"/>
  <c r="L226" i="283" s="1"/>
  <c r="L227" i="283" s="1"/>
  <c r="L228" i="283" s="1"/>
  <c r="L229" i="283" s="1"/>
  <c r="L230" i="283" s="1"/>
  <c r="L231" i="283" s="1"/>
  <c r="L232" i="283" s="1"/>
  <c r="L233" i="283" s="1"/>
  <c r="L234" i="283" s="1"/>
  <c r="L235" i="283" s="1"/>
  <c r="L236" i="283" s="1"/>
  <c r="L237" i="283" s="1"/>
  <c r="L238" i="283" s="1"/>
  <c r="L239" i="283" s="1"/>
  <c r="L240" i="283" s="1"/>
  <c r="L241" i="283" s="1"/>
  <c r="L242" i="283" s="1"/>
  <c r="L243" i="283" s="1"/>
  <c r="L244" i="283" s="1"/>
  <c r="L245" i="283" s="1"/>
  <c r="L246" i="283" s="1"/>
  <c r="L247" i="283" s="1"/>
  <c r="L248" i="283" s="1"/>
  <c r="L249" i="283" s="1"/>
  <c r="L250" i="283" s="1"/>
  <c r="L251" i="283" s="1"/>
  <c r="L252" i="283" s="1"/>
  <c r="L253" i="283" s="1"/>
  <c r="L254" i="283" s="1"/>
  <c r="L255" i="283" s="1"/>
  <c r="L256" i="283" s="1"/>
  <c r="L257" i="283" s="1"/>
  <c r="L258" i="283" s="1"/>
  <c r="L259" i="283" s="1"/>
  <c r="L260" i="283" s="1"/>
  <c r="L261" i="283" s="1"/>
  <c r="L262" i="283" s="1"/>
  <c r="L263" i="283" s="1"/>
  <c r="L264" i="283" s="1"/>
  <c r="L265" i="283" s="1"/>
  <c r="L266" i="283" s="1"/>
  <c r="L267" i="283" s="1"/>
  <c r="L268" i="283" s="1"/>
  <c r="L269" i="283" s="1"/>
  <c r="L270" i="283" s="1"/>
  <c r="L271" i="283" s="1"/>
  <c r="L272" i="283" s="1"/>
  <c r="L273" i="283" s="1"/>
  <c r="L274" i="283" s="1"/>
  <c r="L275" i="283" s="1"/>
  <c r="L276" i="283" s="1"/>
  <c r="L277" i="283" s="1"/>
  <c r="L278" i="283" s="1"/>
  <c r="L279" i="283" s="1"/>
  <c r="L280" i="283" s="1"/>
  <c r="L281" i="283" s="1"/>
  <c r="L282" i="283" s="1"/>
  <c r="L283" i="283" s="1"/>
  <c r="L284" i="283" s="1"/>
  <c r="L285" i="283" s="1"/>
  <c r="L286" i="283" s="1"/>
  <c r="L287" i="283" s="1"/>
  <c r="L288" i="283" s="1"/>
  <c r="L289" i="283" s="1"/>
  <c r="L290" i="283" s="1"/>
  <c r="L291" i="283" s="1"/>
  <c r="L292" i="283" s="1"/>
  <c r="L293" i="283" s="1"/>
  <c r="L294" i="283" s="1"/>
  <c r="L295" i="283" s="1"/>
  <c r="L296" i="283" s="1"/>
  <c r="L297" i="283" s="1"/>
  <c r="L298" i="283" s="1"/>
  <c r="L299" i="283" s="1"/>
  <c r="L300" i="283" s="1"/>
  <c r="L301" i="283" s="1"/>
  <c r="L302" i="283" s="1"/>
  <c r="L303" i="283" s="1"/>
  <c r="L304" i="283" s="1"/>
  <c r="L305" i="283" s="1"/>
  <c r="L306" i="283" s="1"/>
  <c r="L307" i="283" s="1"/>
  <c r="L308" i="283" s="1"/>
  <c r="L309" i="283" s="1"/>
  <c r="L310" i="283" s="1"/>
  <c r="L311" i="283" s="1"/>
  <c r="L312" i="283" s="1"/>
  <c r="L313" i="283" s="1"/>
  <c r="L314" i="283" s="1"/>
  <c r="L315" i="283" s="1"/>
  <c r="L316" i="283" s="1"/>
  <c r="L317" i="283" s="1"/>
  <c r="L318" i="283" s="1"/>
  <c r="L319" i="283" s="1"/>
  <c r="L320" i="283" s="1"/>
  <c r="L321" i="283" s="1"/>
  <c r="L322" i="283" s="1"/>
  <c r="L323" i="283" s="1"/>
  <c r="L324" i="283" s="1"/>
  <c r="L325" i="283" s="1"/>
  <c r="L326" i="283" s="1"/>
  <c r="L327" i="283" s="1"/>
  <c r="L328" i="283" s="1"/>
  <c r="L329" i="283" s="1"/>
  <c r="L330" i="283" s="1"/>
  <c r="L331" i="283" s="1"/>
  <c r="L332" i="283" s="1"/>
  <c r="L333" i="283" s="1"/>
  <c r="L334" i="283" s="1"/>
  <c r="L335" i="283" s="1"/>
  <c r="L336" i="283" s="1"/>
  <c r="L337" i="283" s="1"/>
  <c r="L338" i="283" s="1"/>
  <c r="L339" i="283" s="1"/>
  <c r="L340" i="283" s="1"/>
  <c r="L341" i="283" s="1"/>
  <c r="L342" i="283" s="1"/>
  <c r="L343" i="283" s="1"/>
  <c r="L344" i="283" s="1"/>
  <c r="L345" i="283" s="1"/>
  <c r="L346" i="283" s="1"/>
  <c r="L347" i="283" s="1"/>
  <c r="L348" i="283" s="1"/>
  <c r="L349" i="283" s="1"/>
  <c r="L350" i="283" s="1"/>
  <c r="L351" i="283" s="1"/>
  <c r="L352" i="283" s="1"/>
  <c r="L353" i="283" s="1"/>
  <c r="L354" i="283" s="1"/>
  <c r="L355" i="283" s="1"/>
  <c r="L356" i="283" s="1"/>
  <c r="L357" i="283" s="1"/>
  <c r="L358" i="283" s="1"/>
  <c r="L359" i="283" s="1"/>
  <c r="L360" i="283" s="1"/>
  <c r="L361" i="283" s="1"/>
  <c r="L362" i="283" s="1"/>
  <c r="L363" i="283" s="1"/>
  <c r="L364" i="283" s="1"/>
  <c r="D232" i="19" s="1"/>
  <c r="I12" i="91" l="1"/>
  <c r="I13" i="91"/>
  <c r="I15" i="91"/>
  <c r="I16" i="91"/>
  <c r="I11" i="91"/>
  <c r="I10" i="66"/>
  <c r="I22" i="173"/>
  <c r="I18" i="162"/>
  <c r="I29" i="139"/>
  <c r="J6" i="282"/>
  <c r="J7" i="282"/>
  <c r="J8" i="282"/>
  <c r="J9" i="282"/>
  <c r="J10" i="282"/>
  <c r="J11" i="282"/>
  <c r="J12" i="282"/>
  <c r="J13" i="282"/>
  <c r="J14" i="282"/>
  <c r="J15" i="282"/>
  <c r="J16" i="282"/>
  <c r="J17" i="282"/>
  <c r="J18" i="282"/>
  <c r="J19" i="282"/>
  <c r="L6" i="282"/>
  <c r="L7" i="282" s="1"/>
  <c r="L8" i="282" s="1"/>
  <c r="L9" i="282" s="1"/>
  <c r="L10" i="282" s="1"/>
  <c r="L11" i="282" s="1"/>
  <c r="L12" i="282" s="1"/>
  <c r="K24" i="162" l="1"/>
  <c r="L13" i="282"/>
  <c r="L14" i="282" s="1"/>
  <c r="L15" i="282" s="1"/>
  <c r="L16" i="282" s="1"/>
  <c r="L17" i="282" s="1"/>
  <c r="L18" i="282" s="1"/>
  <c r="L19" i="282" s="1"/>
  <c r="L20" i="282" s="1"/>
  <c r="L21" i="282" s="1"/>
  <c r="L22" i="282" s="1"/>
  <c r="L23" i="282" s="1"/>
  <c r="L24" i="282" s="1"/>
  <c r="L25" i="282" s="1"/>
  <c r="L26" i="282" s="1"/>
  <c r="L27" i="282" s="1"/>
  <c r="L28" i="282" s="1"/>
  <c r="L29" i="282" s="1"/>
  <c r="L30" i="282" s="1"/>
  <c r="L31" i="282" s="1"/>
  <c r="L32" i="282" s="1"/>
  <c r="L33" i="282" s="1"/>
  <c r="L34" i="282" s="1"/>
  <c r="L35" i="282" s="1"/>
  <c r="L36" i="282" s="1"/>
  <c r="L37" i="282" s="1"/>
  <c r="L38" i="282" s="1"/>
  <c r="L39" i="282" s="1"/>
  <c r="L40" i="282" s="1"/>
  <c r="L41" i="282" s="1"/>
  <c r="L42" i="282" s="1"/>
  <c r="L43" i="282" s="1"/>
  <c r="L44" i="282" s="1"/>
  <c r="L45" i="282" s="1"/>
  <c r="L46" i="282" s="1"/>
  <c r="L47" i="282" s="1"/>
  <c r="L48" i="282" s="1"/>
  <c r="L49" i="282" s="1"/>
  <c r="L50" i="282" s="1"/>
  <c r="L51" i="282" s="1"/>
  <c r="L52" i="282" s="1"/>
  <c r="L53" i="282" s="1"/>
  <c r="L54" i="282" s="1"/>
  <c r="L55" i="282" s="1"/>
  <c r="L56" i="282" s="1"/>
  <c r="L57" i="282" s="1"/>
  <c r="L58" i="282" s="1"/>
  <c r="L59" i="282" s="1"/>
  <c r="L60" i="282" s="1"/>
  <c r="L61" i="282" s="1"/>
  <c r="L62" i="282" s="1"/>
  <c r="L63" i="282" s="1"/>
  <c r="L64" i="282" s="1"/>
  <c r="L65" i="282" s="1"/>
  <c r="L66" i="282" s="1"/>
  <c r="L67" i="282" s="1"/>
  <c r="L68" i="282" s="1"/>
  <c r="L69" i="282" s="1"/>
  <c r="L70" i="282" s="1"/>
  <c r="L71" i="282" s="1"/>
  <c r="L72" i="282" s="1"/>
  <c r="L73" i="282" s="1"/>
  <c r="L74" i="282" s="1"/>
  <c r="L75" i="282" s="1"/>
  <c r="L76" i="282" s="1"/>
  <c r="L77" i="282" s="1"/>
  <c r="L78" i="282" s="1"/>
  <c r="L79" i="282" s="1"/>
  <c r="L80" i="282" s="1"/>
  <c r="L81" i="282" s="1"/>
  <c r="L82" i="282" s="1"/>
  <c r="L83" i="282" s="1"/>
  <c r="L84" i="282" s="1"/>
  <c r="L85" i="282" s="1"/>
  <c r="L86" i="282" s="1"/>
  <c r="L87" i="282" s="1"/>
  <c r="L88" i="282" s="1"/>
  <c r="L89" i="282" s="1"/>
  <c r="L90" i="282" s="1"/>
  <c r="L91" i="282" s="1"/>
  <c r="L92" i="282" s="1"/>
  <c r="L93" i="282" s="1"/>
  <c r="L94" i="282" s="1"/>
  <c r="L95" i="282" s="1"/>
  <c r="L96" i="282" s="1"/>
  <c r="L97" i="282" s="1"/>
  <c r="L98" i="282" s="1"/>
  <c r="L99" i="282" s="1"/>
  <c r="L100" i="282" s="1"/>
  <c r="L101" i="282" s="1"/>
  <c r="L102" i="282" s="1"/>
  <c r="L103" i="282" s="1"/>
  <c r="L104" i="282" s="1"/>
  <c r="L105" i="282" s="1"/>
  <c r="L106" i="282" s="1"/>
  <c r="L107" i="282" s="1"/>
  <c r="L108" i="282" s="1"/>
  <c r="L109" i="282" s="1"/>
  <c r="L110" i="282" s="1"/>
  <c r="L111" i="282" s="1"/>
  <c r="L112" i="282" s="1"/>
  <c r="L113" i="282" s="1"/>
  <c r="L114" i="282" s="1"/>
  <c r="L115" i="282" s="1"/>
  <c r="L116" i="282" s="1"/>
  <c r="L117" i="282" s="1"/>
  <c r="L118" i="282" s="1"/>
  <c r="L119" i="282" s="1"/>
  <c r="L120" i="282" s="1"/>
  <c r="L121" i="282" s="1"/>
  <c r="L122" i="282" s="1"/>
  <c r="L123" i="282" s="1"/>
  <c r="L124" i="282" s="1"/>
  <c r="L125" i="282" s="1"/>
  <c r="L126" i="282" s="1"/>
  <c r="L127" i="282" s="1"/>
  <c r="L128" i="282" s="1"/>
  <c r="L129" i="282" s="1"/>
  <c r="L130" i="282" s="1"/>
  <c r="L131" i="282" s="1"/>
  <c r="L132" i="282" s="1"/>
  <c r="L133" i="282" s="1"/>
  <c r="L134" i="282" s="1"/>
  <c r="L135" i="282" s="1"/>
  <c r="L136" i="282" s="1"/>
  <c r="L137" i="282" s="1"/>
  <c r="L138" i="282" s="1"/>
  <c r="L139" i="282" s="1"/>
  <c r="L140" i="282" s="1"/>
  <c r="L141" i="282" s="1"/>
  <c r="L142" i="282" s="1"/>
  <c r="L143" i="282" s="1"/>
  <c r="L144" i="282" s="1"/>
  <c r="L145" i="282" s="1"/>
  <c r="L146" i="282" s="1"/>
  <c r="L147" i="282" s="1"/>
  <c r="L148" i="282" s="1"/>
  <c r="L149" i="282" s="1"/>
  <c r="L150" i="282" s="1"/>
  <c r="L151" i="282" s="1"/>
  <c r="L152" i="282" s="1"/>
  <c r="L153" i="282" s="1"/>
  <c r="L154" i="282" s="1"/>
  <c r="L155" i="282" s="1"/>
  <c r="L156" i="282" s="1"/>
  <c r="L157" i="282" s="1"/>
  <c r="L158" i="282" s="1"/>
  <c r="L159" i="282" s="1"/>
  <c r="L160" i="282" s="1"/>
  <c r="L161" i="282" s="1"/>
  <c r="L162" i="282" s="1"/>
  <c r="L163" i="282" s="1"/>
  <c r="L164" i="282" s="1"/>
  <c r="L165" i="282" s="1"/>
  <c r="L166" i="282" s="1"/>
  <c r="L167" i="282" s="1"/>
  <c r="L168" i="282" s="1"/>
  <c r="L169" i="282" s="1"/>
  <c r="L170" i="282" s="1"/>
  <c r="L171" i="282" s="1"/>
  <c r="L172" i="282" s="1"/>
  <c r="L173" i="282" s="1"/>
  <c r="L174" i="282" s="1"/>
  <c r="L175" i="282" s="1"/>
  <c r="L176" i="282" s="1"/>
  <c r="L177" i="282" s="1"/>
  <c r="L178" i="282" s="1"/>
  <c r="L179" i="282" s="1"/>
  <c r="L180" i="282" s="1"/>
  <c r="L181" i="282" s="1"/>
  <c r="L182" i="282" s="1"/>
  <c r="L183" i="282" s="1"/>
  <c r="L184" i="282" s="1"/>
  <c r="L185" i="282" s="1"/>
  <c r="L186" i="282" s="1"/>
  <c r="L187" i="282" s="1"/>
  <c r="L188" i="282" s="1"/>
  <c r="L189" i="282" s="1"/>
  <c r="L190" i="282" s="1"/>
  <c r="L191" i="282" s="1"/>
  <c r="L192" i="282" s="1"/>
  <c r="L193" i="282" s="1"/>
  <c r="L194" i="282" s="1"/>
  <c r="L195" i="282" s="1"/>
  <c r="L196" i="282" s="1"/>
  <c r="L197" i="282" s="1"/>
  <c r="L198" i="282" s="1"/>
  <c r="L199" i="282" s="1"/>
  <c r="L200" i="282" s="1"/>
  <c r="L201" i="282" s="1"/>
  <c r="L202" i="282" s="1"/>
  <c r="L203" i="282" s="1"/>
  <c r="L204" i="282" s="1"/>
  <c r="L205" i="282" s="1"/>
  <c r="L206" i="282" s="1"/>
  <c r="L207" i="282" s="1"/>
  <c r="L208" i="282" s="1"/>
  <c r="L209" i="282" s="1"/>
  <c r="L210" i="282" s="1"/>
  <c r="L211" i="282" s="1"/>
  <c r="L212" i="282" s="1"/>
  <c r="L213" i="282" s="1"/>
  <c r="L214" i="282" s="1"/>
  <c r="L215" i="282" s="1"/>
  <c r="L216" i="282" s="1"/>
  <c r="L217" i="282" s="1"/>
  <c r="L218" i="282" s="1"/>
  <c r="L219" i="282" s="1"/>
  <c r="L220" i="282" s="1"/>
  <c r="L221" i="282" s="1"/>
  <c r="L222" i="282" s="1"/>
  <c r="L223" i="282" s="1"/>
  <c r="L224" i="282" s="1"/>
  <c r="L225" i="282" s="1"/>
  <c r="L226" i="282" s="1"/>
  <c r="L227" i="282" s="1"/>
  <c r="L228" i="282" s="1"/>
  <c r="L229" i="282" s="1"/>
  <c r="L230" i="282" s="1"/>
  <c r="L231" i="282" s="1"/>
  <c r="L232" i="282" s="1"/>
  <c r="L233" i="282" s="1"/>
  <c r="L234" i="282" s="1"/>
  <c r="L235" i="282" s="1"/>
  <c r="L236" i="282" s="1"/>
  <c r="L237" i="282" s="1"/>
  <c r="L238" i="282" s="1"/>
  <c r="L239" i="282" s="1"/>
  <c r="L240" i="282" s="1"/>
  <c r="L241" i="282" s="1"/>
  <c r="L242" i="282" s="1"/>
  <c r="L243" i="282" s="1"/>
  <c r="L244" i="282" s="1"/>
  <c r="L245" i="282" s="1"/>
  <c r="L246" i="282" s="1"/>
  <c r="L247" i="282" s="1"/>
  <c r="L248" i="282" s="1"/>
  <c r="L249" i="282" s="1"/>
  <c r="L250" i="282" s="1"/>
  <c r="L251" i="282" s="1"/>
  <c r="L252" i="282" s="1"/>
  <c r="L253" i="282" s="1"/>
  <c r="L254" i="282" s="1"/>
  <c r="L255" i="282" s="1"/>
  <c r="L256" i="282" s="1"/>
  <c r="L257" i="282" s="1"/>
  <c r="L258" i="282" s="1"/>
  <c r="L259" i="282" s="1"/>
  <c r="L260" i="282" s="1"/>
  <c r="L261" i="282" s="1"/>
  <c r="L262" i="282" s="1"/>
  <c r="L263" i="282" s="1"/>
  <c r="L264" i="282" s="1"/>
  <c r="L265" i="282" s="1"/>
  <c r="L266" i="282" s="1"/>
  <c r="L267" i="282" s="1"/>
  <c r="L268" i="282" s="1"/>
  <c r="L269" i="282" s="1"/>
  <c r="L270" i="282" s="1"/>
  <c r="L271" i="282" s="1"/>
  <c r="L272" i="282" s="1"/>
  <c r="L273" i="282" s="1"/>
  <c r="L274" i="282" s="1"/>
  <c r="L275" i="282" s="1"/>
  <c r="L276" i="282" s="1"/>
  <c r="L277" i="282" s="1"/>
  <c r="L278" i="282" s="1"/>
  <c r="L279" i="282" s="1"/>
  <c r="L280" i="282" s="1"/>
  <c r="L281" i="282" s="1"/>
  <c r="L282" i="282" s="1"/>
  <c r="L283" i="282" s="1"/>
  <c r="L284" i="282" s="1"/>
  <c r="L285" i="282" s="1"/>
  <c r="L286" i="282" s="1"/>
  <c r="L287" i="282" s="1"/>
  <c r="L288" i="282" s="1"/>
  <c r="L289" i="282" s="1"/>
  <c r="L290" i="282" s="1"/>
  <c r="L291" i="282" s="1"/>
  <c r="L292" i="282" s="1"/>
  <c r="L293" i="282" s="1"/>
  <c r="L294" i="282" s="1"/>
  <c r="L295" i="282" s="1"/>
  <c r="L296" i="282" s="1"/>
  <c r="L297" i="282" s="1"/>
  <c r="L298" i="282" s="1"/>
  <c r="L299" i="282" s="1"/>
  <c r="L300" i="282" s="1"/>
  <c r="L301" i="282" s="1"/>
  <c r="L302" i="282" s="1"/>
  <c r="L303" i="282" s="1"/>
  <c r="L304" i="282" s="1"/>
  <c r="L305" i="282" s="1"/>
  <c r="L306" i="282" s="1"/>
  <c r="L307" i="282" s="1"/>
  <c r="L308" i="282" s="1"/>
  <c r="L309" i="282" s="1"/>
  <c r="L310" i="282" s="1"/>
  <c r="L311" i="282" s="1"/>
  <c r="L312" i="282" s="1"/>
  <c r="L313" i="282" s="1"/>
  <c r="L314" i="282" s="1"/>
  <c r="L315" i="282" s="1"/>
  <c r="L316" i="282" s="1"/>
  <c r="L317" i="282" s="1"/>
  <c r="L318" i="282" s="1"/>
  <c r="L319" i="282" s="1"/>
  <c r="L320" i="282" s="1"/>
  <c r="L321" i="282" s="1"/>
  <c r="L322" i="282" s="1"/>
  <c r="L323" i="282" s="1"/>
  <c r="L324" i="282" s="1"/>
  <c r="L325" i="282" s="1"/>
  <c r="L326" i="282" s="1"/>
  <c r="L327" i="282" s="1"/>
  <c r="L328" i="282" s="1"/>
  <c r="L329" i="282" s="1"/>
  <c r="L330" i="282" s="1"/>
  <c r="L331" i="282" s="1"/>
  <c r="L332" i="282" s="1"/>
  <c r="L333" i="282" s="1"/>
  <c r="L334" i="282" s="1"/>
  <c r="L335" i="282" s="1"/>
  <c r="L336" i="282" s="1"/>
  <c r="L337" i="282" s="1"/>
  <c r="L338" i="282" s="1"/>
  <c r="L339" i="282" s="1"/>
  <c r="L340" i="282" s="1"/>
  <c r="L341" i="282" s="1"/>
  <c r="L342" i="282" s="1"/>
  <c r="L343" i="282" s="1"/>
  <c r="L344" i="282" s="1"/>
  <c r="L345" i="282" s="1"/>
  <c r="L346" i="282" s="1"/>
  <c r="L347" i="282" s="1"/>
  <c r="L348" i="282" s="1"/>
  <c r="L349" i="282" s="1"/>
  <c r="L350" i="282" s="1"/>
  <c r="L351" i="282" s="1"/>
  <c r="L352" i="282" s="1"/>
  <c r="L353" i="282" s="1"/>
  <c r="L354" i="282" s="1"/>
  <c r="L355" i="282" s="1"/>
  <c r="L356" i="282" s="1"/>
  <c r="L357" i="282" s="1"/>
  <c r="L358" i="282" s="1"/>
  <c r="L359" i="282" s="1"/>
  <c r="L360" i="282" s="1"/>
  <c r="L361" i="282" s="1"/>
  <c r="L362" i="282" s="1"/>
  <c r="L363" i="282" s="1"/>
  <c r="L364" i="282" s="1"/>
  <c r="H7" i="281"/>
  <c r="H8" i="281"/>
  <c r="H9" i="281"/>
  <c r="H10" i="281"/>
  <c r="H11" i="281"/>
  <c r="H12" i="281"/>
  <c r="H13" i="281"/>
  <c r="H14" i="281"/>
  <c r="H15" i="281"/>
  <c r="H16" i="281"/>
  <c r="H17" i="281"/>
  <c r="H18" i="281"/>
  <c r="H19" i="281"/>
  <c r="H20" i="281"/>
  <c r="H21" i="281"/>
  <c r="H22" i="281"/>
  <c r="H23" i="281"/>
  <c r="H24" i="281"/>
  <c r="H25" i="281"/>
  <c r="H26" i="281"/>
  <c r="H27" i="281"/>
  <c r="H28" i="281"/>
  <c r="H29" i="281"/>
  <c r="H30" i="281"/>
  <c r="H31" i="281"/>
  <c r="H32" i="281"/>
  <c r="H33" i="281"/>
  <c r="H34" i="281"/>
  <c r="H35" i="281"/>
  <c r="H36" i="281"/>
  <c r="H37" i="281"/>
  <c r="H38" i="281"/>
  <c r="H39" i="281"/>
  <c r="H40" i="281"/>
  <c r="H41" i="281"/>
  <c r="H42" i="281"/>
  <c r="H43" i="281"/>
  <c r="H44" i="281"/>
  <c r="H45" i="281"/>
  <c r="H46" i="281"/>
  <c r="H47" i="281"/>
  <c r="H48" i="281"/>
  <c r="H49" i="281"/>
  <c r="H50" i="281"/>
  <c r="H51" i="281"/>
  <c r="H52" i="281"/>
  <c r="H53" i="281"/>
  <c r="H54" i="281"/>
  <c r="H55" i="281"/>
  <c r="H56" i="281"/>
  <c r="H57" i="281"/>
  <c r="H58" i="281"/>
  <c r="H59" i="281"/>
  <c r="H60" i="281"/>
  <c r="H61" i="281"/>
  <c r="H62" i="281"/>
  <c r="H63" i="281"/>
  <c r="H64" i="281"/>
  <c r="H65" i="281"/>
  <c r="H66" i="281"/>
  <c r="H67" i="281"/>
  <c r="H68" i="281"/>
  <c r="H69" i="281"/>
  <c r="H70" i="281"/>
  <c r="H71" i="281"/>
  <c r="H72" i="281"/>
  <c r="H73" i="281"/>
  <c r="H74" i="281"/>
  <c r="H75" i="281"/>
  <c r="H76" i="281"/>
  <c r="H77" i="281"/>
  <c r="H78" i="281"/>
  <c r="H79" i="281"/>
  <c r="H80" i="281"/>
  <c r="H81" i="281"/>
  <c r="H82" i="281"/>
  <c r="H83" i="281"/>
  <c r="H84" i="281"/>
  <c r="H85" i="281"/>
  <c r="H86" i="281"/>
  <c r="H87" i="281"/>
  <c r="H88" i="281"/>
  <c r="H89" i="281"/>
  <c r="H90" i="281"/>
  <c r="H91" i="281"/>
  <c r="H92" i="281"/>
  <c r="H93" i="281"/>
  <c r="H94" i="281"/>
  <c r="H95" i="281"/>
  <c r="H96" i="281"/>
  <c r="H97" i="281"/>
  <c r="H98" i="281"/>
  <c r="H99" i="281"/>
  <c r="H100" i="281"/>
  <c r="H101" i="281"/>
  <c r="H102" i="281"/>
  <c r="H103" i="281"/>
  <c r="H104" i="281"/>
  <c r="H105" i="281"/>
  <c r="H106" i="281"/>
  <c r="H107" i="281"/>
  <c r="H108" i="281"/>
  <c r="H109" i="281"/>
  <c r="H110" i="281"/>
  <c r="H111" i="281"/>
  <c r="H112" i="281"/>
  <c r="H113" i="281"/>
  <c r="H114" i="281"/>
  <c r="H115" i="281"/>
  <c r="H116" i="281"/>
  <c r="H117" i="281"/>
  <c r="H118" i="281"/>
  <c r="H119" i="281"/>
  <c r="H120" i="281"/>
  <c r="H121" i="281"/>
  <c r="H122" i="281"/>
  <c r="H123" i="281"/>
  <c r="H124" i="281"/>
  <c r="H125" i="281"/>
  <c r="H126" i="281"/>
  <c r="H127" i="281"/>
  <c r="H128" i="281"/>
  <c r="H129" i="281"/>
  <c r="H6" i="281"/>
  <c r="I6" i="281" s="1"/>
  <c r="I7" i="281" s="1"/>
  <c r="I8" i="281" l="1"/>
  <c r="I9" i="281" s="1"/>
  <c r="I10" i="281" s="1"/>
  <c r="I11" i="281" s="1"/>
  <c r="I12" i="281" s="1"/>
  <c r="I13" i="281" s="1"/>
  <c r="I14" i="281" s="1"/>
  <c r="I15" i="281" s="1"/>
  <c r="I16" i="281" s="1"/>
  <c r="I17" i="281" s="1"/>
  <c r="I18" i="281" s="1"/>
  <c r="I19" i="281" s="1"/>
  <c r="I20" i="281" s="1"/>
  <c r="I21" i="281" s="1"/>
  <c r="I22" i="281" s="1"/>
  <c r="I23" i="281" s="1"/>
  <c r="I24" i="281" s="1"/>
  <c r="I25" i="281" s="1"/>
  <c r="I26" i="281" s="1"/>
  <c r="I27" i="281" s="1"/>
  <c r="I28" i="281" s="1"/>
  <c r="I29" i="281" s="1"/>
  <c r="I30" i="281" s="1"/>
  <c r="I31" i="281" s="1"/>
  <c r="I32" i="281" s="1"/>
  <c r="I33" i="281" s="1"/>
  <c r="I34" i="281" s="1"/>
  <c r="I35" i="281" s="1"/>
  <c r="I36" i="281" s="1"/>
  <c r="I37" i="281" s="1"/>
  <c r="I38" i="281" s="1"/>
  <c r="I39" i="281" s="1"/>
  <c r="I40" i="281" s="1"/>
  <c r="I41" i="281" s="1"/>
  <c r="I42" i="281" s="1"/>
  <c r="I43" i="281" s="1"/>
  <c r="I44" i="281" s="1"/>
  <c r="I45" i="281" s="1"/>
  <c r="I46" i="281" s="1"/>
  <c r="I47" i="281" s="1"/>
  <c r="I48" i="281" s="1"/>
  <c r="I49" i="281" s="1"/>
  <c r="I50" i="281" s="1"/>
  <c r="I51" i="281" s="1"/>
  <c r="I52" i="281" s="1"/>
  <c r="I53" i="281" s="1"/>
  <c r="I54" i="281" s="1"/>
  <c r="I55" i="281" s="1"/>
  <c r="I56" i="281" s="1"/>
  <c r="I57" i="281" s="1"/>
  <c r="I58" i="281" s="1"/>
  <c r="I59" i="281" s="1"/>
  <c r="I60" i="281" s="1"/>
  <c r="I61" i="281" s="1"/>
  <c r="I62" i="281" s="1"/>
  <c r="I63" i="281" s="1"/>
  <c r="I64" i="281" s="1"/>
  <c r="I65" i="281" s="1"/>
  <c r="I66" i="281" s="1"/>
  <c r="I67" i="281" s="1"/>
  <c r="I68" i="281" s="1"/>
  <c r="I69" i="281" s="1"/>
  <c r="I70" i="281" s="1"/>
  <c r="I71" i="281" s="1"/>
  <c r="I72" i="281" s="1"/>
  <c r="I73" i="281" s="1"/>
  <c r="I74" i="281" s="1"/>
  <c r="I75" i="281" s="1"/>
  <c r="I76" i="281" s="1"/>
  <c r="I77" i="281" s="1"/>
  <c r="I78" i="281" s="1"/>
  <c r="I79" i="281" s="1"/>
  <c r="I80" i="281" s="1"/>
  <c r="I81" i="281" s="1"/>
  <c r="I82" i="281" s="1"/>
  <c r="I83" i="281" s="1"/>
  <c r="I84" i="281" s="1"/>
  <c r="I85" i="281" s="1"/>
  <c r="I86" i="281" s="1"/>
  <c r="I87" i="281" s="1"/>
  <c r="I88" i="281" s="1"/>
  <c r="I89" i="281" s="1"/>
  <c r="I90" i="281" s="1"/>
  <c r="I91" i="281" s="1"/>
  <c r="I92" i="281" s="1"/>
  <c r="I93" i="281" s="1"/>
  <c r="I94" i="281" s="1"/>
  <c r="I95" i="281" s="1"/>
  <c r="I96" i="281" s="1"/>
  <c r="I97" i="281" s="1"/>
  <c r="I98" i="281" s="1"/>
  <c r="I99" i="281" s="1"/>
  <c r="I100" i="281" s="1"/>
  <c r="I101" i="281" s="1"/>
  <c r="I102" i="281" s="1"/>
  <c r="I103" i="281" s="1"/>
  <c r="I104" i="281" s="1"/>
  <c r="I105" i="281" s="1"/>
  <c r="I106" i="281" s="1"/>
  <c r="I107" i="281" s="1"/>
  <c r="I108" i="281" s="1"/>
  <c r="I109" i="281" s="1"/>
  <c r="I110" i="281" s="1"/>
  <c r="I111" i="281" s="1"/>
  <c r="I112" i="281" s="1"/>
  <c r="I113" i="281" s="1"/>
  <c r="I114" i="281" s="1"/>
  <c r="I115" i="281" s="1"/>
  <c r="I116" i="281" s="1"/>
  <c r="I117" i="281" s="1"/>
  <c r="I118" i="281" s="1"/>
  <c r="I119" i="281" s="1"/>
  <c r="I120" i="281" s="1"/>
  <c r="I121" i="281" s="1"/>
  <c r="I122" i="281" s="1"/>
  <c r="I123" i="281" s="1"/>
  <c r="I124" i="281" s="1"/>
  <c r="I125" i="281" s="1"/>
  <c r="I126" i="281" s="1"/>
  <c r="I127" i="281" s="1"/>
  <c r="I128" i="281" s="1"/>
  <c r="I129" i="281" s="1"/>
  <c r="D231" i="19" s="1"/>
  <c r="D107" i="19"/>
  <c r="A1" i="17" l="1"/>
  <c r="G6" i="280" l="1"/>
  <c r="G7" i="280" s="1"/>
  <c r="G8" i="280" s="1"/>
  <c r="G9" i="280" s="1"/>
  <c r="G10" i="280" s="1"/>
  <c r="G11" i="280" s="1"/>
  <c r="G12" i="280" s="1"/>
  <c r="G13" i="280" s="1"/>
  <c r="G14" i="280" s="1"/>
  <c r="G15" i="280" s="1"/>
  <c r="G16" i="280" s="1"/>
  <c r="G17" i="280" s="1"/>
  <c r="G18" i="280" s="1"/>
  <c r="G19" i="280" s="1"/>
  <c r="G20" i="280" s="1"/>
  <c r="G21" i="280" s="1"/>
  <c r="G22" i="280" s="1"/>
  <c r="G23" i="280" s="1"/>
  <c r="G24" i="280" s="1"/>
  <c r="G25" i="280" s="1"/>
  <c r="G26" i="280" s="1"/>
  <c r="G27" i="280" s="1"/>
  <c r="G28" i="280" s="1"/>
  <c r="G29" i="280" s="1"/>
  <c r="G30" i="280" s="1"/>
  <c r="G31" i="280" s="1"/>
  <c r="G32" i="280" s="1"/>
  <c r="G33" i="280" s="1"/>
  <c r="G34" i="280" s="1"/>
  <c r="G35" i="280" s="1"/>
  <c r="G36" i="280" s="1"/>
  <c r="G37" i="280" s="1"/>
  <c r="G38" i="280" s="1"/>
  <c r="G39" i="280" s="1"/>
  <c r="G40" i="280" s="1"/>
  <c r="G41" i="280" s="1"/>
  <c r="G42" i="280" s="1"/>
  <c r="G43" i="280" s="1"/>
  <c r="G44" i="280" s="1"/>
  <c r="G45" i="280" s="1"/>
  <c r="G46" i="280" s="1"/>
  <c r="G47" i="280" s="1"/>
  <c r="G48" i="280" s="1"/>
  <c r="G49" i="280" s="1"/>
  <c r="G50" i="280" s="1"/>
  <c r="G51" i="280" s="1"/>
  <c r="G52" i="280" s="1"/>
  <c r="G53" i="280" s="1"/>
  <c r="G54" i="280" s="1"/>
  <c r="G55" i="280" s="1"/>
  <c r="G56" i="280" s="1"/>
  <c r="G57" i="280" s="1"/>
  <c r="G58" i="280" s="1"/>
  <c r="G59" i="280" s="1"/>
  <c r="G60" i="280" s="1"/>
  <c r="G61" i="280" s="1"/>
  <c r="G62" i="280" s="1"/>
  <c r="G63" i="280" s="1"/>
  <c r="G64" i="280" s="1"/>
  <c r="G65" i="280" s="1"/>
  <c r="G66" i="280" s="1"/>
  <c r="G67" i="280" s="1"/>
  <c r="G68" i="280" s="1"/>
  <c r="G69" i="280" s="1"/>
  <c r="G70" i="280" s="1"/>
  <c r="G71" i="280" s="1"/>
  <c r="G72" i="280" s="1"/>
  <c r="G73" i="280" s="1"/>
  <c r="G74" i="280" s="1"/>
  <c r="G75" i="280" s="1"/>
  <c r="G76" i="280" s="1"/>
  <c r="G77" i="280" s="1"/>
  <c r="G78" i="280" s="1"/>
  <c r="G79" i="280" s="1"/>
  <c r="G80" i="280" s="1"/>
  <c r="G81" i="280" s="1"/>
  <c r="G82" i="280" s="1"/>
  <c r="G83" i="280" s="1"/>
  <c r="G84" i="280" s="1"/>
  <c r="G85" i="280" s="1"/>
  <c r="G86" i="280" s="1"/>
  <c r="G87" i="280" s="1"/>
  <c r="G88" i="280" s="1"/>
  <c r="G89" i="280" s="1"/>
  <c r="G90" i="280" s="1"/>
  <c r="G91" i="280" s="1"/>
  <c r="G92" i="280" s="1"/>
  <c r="G93" i="280" s="1"/>
  <c r="G94" i="280" s="1"/>
  <c r="G95" i="280" s="1"/>
  <c r="G96" i="280" s="1"/>
  <c r="G97" i="280" s="1"/>
  <c r="G98" i="280" s="1"/>
  <c r="G99" i="280" s="1"/>
  <c r="G100" i="280" s="1"/>
  <c r="G101" i="280" s="1"/>
  <c r="G102" i="280" s="1"/>
  <c r="G103" i="280" s="1"/>
  <c r="G104" i="280" s="1"/>
  <c r="G105" i="280" s="1"/>
  <c r="G106" i="280" s="1"/>
  <c r="G107" i="280" s="1"/>
  <c r="G108" i="280" s="1"/>
  <c r="G109" i="280" s="1"/>
  <c r="G110" i="280" s="1"/>
  <c r="G111" i="280" s="1"/>
  <c r="G112" i="280" s="1"/>
  <c r="G113" i="280" s="1"/>
  <c r="G114" i="280" s="1"/>
  <c r="G115" i="280" s="1"/>
  <c r="G116" i="280" s="1"/>
  <c r="G117" i="280" s="1"/>
  <c r="G118" i="280" s="1"/>
  <c r="G119" i="280" s="1"/>
  <c r="G120" i="280" s="1"/>
  <c r="G121" i="280" s="1"/>
  <c r="G122" i="280" s="1"/>
  <c r="G123" i="280" s="1"/>
  <c r="G124" i="280" s="1"/>
  <c r="G125" i="280" s="1"/>
  <c r="G126" i="280" s="1"/>
  <c r="G127" i="280" s="1"/>
  <c r="G128" i="280" s="1"/>
  <c r="G129" i="280" s="1"/>
  <c r="B19" i="213" l="1"/>
  <c r="B20" i="213" s="1"/>
  <c r="B21" i="213" s="1"/>
  <c r="B22" i="213" s="1"/>
  <c r="B23" i="213" s="1"/>
  <c r="B24" i="213" s="1"/>
  <c r="B25" i="213" s="1"/>
  <c r="B26" i="213" s="1"/>
  <c r="B27" i="213" s="1"/>
  <c r="B28" i="213" s="1"/>
  <c r="B29" i="213" s="1"/>
  <c r="B30" i="213" s="1"/>
  <c r="B31" i="213" s="1"/>
  <c r="B32" i="213" s="1"/>
  <c r="B33" i="213" s="1"/>
  <c r="B34" i="213" s="1"/>
  <c r="B35" i="213" s="1"/>
  <c r="B36" i="213" s="1"/>
  <c r="B37" i="213" s="1"/>
  <c r="B38" i="213" s="1"/>
  <c r="B39" i="213" s="1"/>
  <c r="B40" i="213" s="1"/>
  <c r="B41" i="213" s="1"/>
  <c r="B42" i="213" s="1"/>
  <c r="B43" i="213" s="1"/>
  <c r="B44" i="213" s="1"/>
  <c r="B45" i="213" s="1"/>
  <c r="B46" i="213" s="1"/>
  <c r="B47" i="213" s="1"/>
  <c r="B48" i="213" s="1"/>
  <c r="B49" i="213" s="1"/>
  <c r="B50" i="213" s="1"/>
  <c r="B51" i="213" s="1"/>
  <c r="B52" i="213" s="1"/>
  <c r="B53" i="213" s="1"/>
  <c r="B54" i="213" s="1"/>
  <c r="B55" i="213" s="1"/>
  <c r="B56" i="213" s="1"/>
  <c r="B57" i="213" s="1"/>
  <c r="B58" i="213" s="1"/>
  <c r="B59" i="213" s="1"/>
  <c r="B60" i="213" s="1"/>
  <c r="B61" i="213" s="1"/>
  <c r="B62" i="213" s="1"/>
  <c r="B63" i="213" s="1"/>
  <c r="B64" i="213" s="1"/>
  <c r="B65" i="213" s="1"/>
  <c r="B66" i="213" s="1"/>
  <c r="B67" i="213" s="1"/>
  <c r="B68" i="213" s="1"/>
  <c r="B69" i="213" s="1"/>
  <c r="B70" i="213" s="1"/>
  <c r="B71" i="213" s="1"/>
  <c r="B72" i="213" s="1"/>
  <c r="B73" i="213" s="1"/>
  <c r="B74" i="213" s="1"/>
  <c r="B75" i="213" s="1"/>
  <c r="B76" i="213" s="1"/>
  <c r="B77" i="213" s="1"/>
  <c r="B78" i="213" s="1"/>
  <c r="B79" i="213" s="1"/>
  <c r="B80" i="213" s="1"/>
  <c r="B81" i="213" s="1"/>
  <c r="B82" i="213" s="1"/>
  <c r="B83" i="213" s="1"/>
  <c r="B84" i="213" s="1"/>
  <c r="B85" i="213" s="1"/>
  <c r="B86" i="213" s="1"/>
  <c r="B87" i="213" s="1"/>
  <c r="B88" i="213" s="1"/>
  <c r="B89" i="213" s="1"/>
  <c r="B90" i="213" s="1"/>
  <c r="B91" i="213" s="1"/>
  <c r="B92" i="213" s="1"/>
  <c r="B93" i="213" s="1"/>
  <c r="B94" i="213" s="1"/>
  <c r="B95" i="213" s="1"/>
  <c r="B96" i="213" s="1"/>
  <c r="B97" i="213" s="1"/>
  <c r="B98" i="213" s="1"/>
  <c r="B99" i="213" s="1"/>
  <c r="B100" i="213" s="1"/>
  <c r="B101" i="213" s="1"/>
  <c r="B102" i="213" s="1"/>
  <c r="B103" i="213" s="1"/>
  <c r="B104" i="213" s="1"/>
  <c r="B105" i="213" s="1"/>
  <c r="B106" i="213" s="1"/>
  <c r="B107" i="213" s="1"/>
  <c r="B108" i="213" s="1"/>
  <c r="B109" i="213" s="1"/>
  <c r="B110" i="213" s="1"/>
  <c r="B111" i="213" s="1"/>
  <c r="B112" i="213" s="1"/>
  <c r="B113" i="213" s="1"/>
  <c r="B114" i="213" s="1"/>
  <c r="B115" i="213" s="1"/>
  <c r="B116" i="213" s="1"/>
  <c r="B117" i="213" s="1"/>
  <c r="B118" i="213" s="1"/>
  <c r="B119" i="213" s="1"/>
  <c r="B120" i="213" s="1"/>
  <c r="B121" i="213" s="1"/>
  <c r="B122" i="213" s="1"/>
  <c r="B123" i="213" s="1"/>
  <c r="B124" i="213" s="1"/>
  <c r="B125" i="213" s="1"/>
  <c r="B126" i="213" s="1"/>
  <c r="B127" i="213" s="1"/>
  <c r="B128" i="213" s="1"/>
  <c r="B129" i="213" s="1"/>
  <c r="B130" i="213" s="1"/>
  <c r="B131" i="213" s="1"/>
  <c r="B132" i="213" s="1"/>
  <c r="B133" i="213" s="1"/>
  <c r="B134" i="213" s="1"/>
  <c r="B135" i="213" s="1"/>
  <c r="B136" i="213" s="1"/>
  <c r="B137" i="213" s="1"/>
  <c r="B138" i="213" s="1"/>
  <c r="B139" i="213" s="1"/>
  <c r="B140" i="213" s="1"/>
  <c r="B141" i="213" s="1"/>
  <c r="B142" i="213" s="1"/>
  <c r="B143" i="213" s="1"/>
  <c r="B144" i="213" s="1"/>
  <c r="B145" i="213" s="1"/>
  <c r="B146" i="213" s="1"/>
  <c r="B147" i="213" s="1"/>
  <c r="B148" i="213" s="1"/>
  <c r="B149" i="213" s="1"/>
  <c r="B150" i="213" s="1"/>
  <c r="B151" i="213" s="1"/>
  <c r="B152" i="213" s="1"/>
  <c r="B153" i="213" s="1"/>
  <c r="B154" i="213" s="1"/>
  <c r="B155" i="213" s="1"/>
  <c r="B156" i="213" s="1"/>
  <c r="B157" i="213" s="1"/>
  <c r="B158" i="213" s="1"/>
  <c r="B159" i="213" s="1"/>
  <c r="B160" i="213" s="1"/>
  <c r="B161" i="213" s="1"/>
  <c r="B162" i="213" s="1"/>
  <c r="B163" i="213" s="1"/>
  <c r="B164" i="213" s="1"/>
  <c r="B165" i="213" s="1"/>
  <c r="B166" i="213" s="1"/>
  <c r="B167" i="213" s="1"/>
  <c r="B168" i="213" s="1"/>
  <c r="B169" i="213" s="1"/>
  <c r="B170" i="213" s="1"/>
  <c r="B171" i="213" s="1"/>
  <c r="B172" i="213" s="1"/>
  <c r="B173" i="213" s="1"/>
  <c r="B174" i="213" s="1"/>
  <c r="B175" i="213" s="1"/>
  <c r="B176" i="213" s="1"/>
  <c r="B177" i="213" s="1"/>
  <c r="B178" i="213" s="1"/>
  <c r="B179" i="213" s="1"/>
  <c r="B180" i="213" s="1"/>
  <c r="B181" i="213" s="1"/>
  <c r="B182" i="213" s="1"/>
  <c r="B183" i="213" s="1"/>
  <c r="B184" i="213" s="1"/>
  <c r="B185" i="213" s="1"/>
  <c r="B186" i="213" s="1"/>
  <c r="B187" i="213" s="1"/>
  <c r="B188" i="213" s="1"/>
  <c r="B189" i="213" s="1"/>
  <c r="B190" i="213" s="1"/>
  <c r="B191" i="213" s="1"/>
  <c r="B192" i="213" s="1"/>
  <c r="B193" i="213" s="1"/>
  <c r="B194" i="213" s="1"/>
  <c r="B195" i="213" s="1"/>
  <c r="B196" i="213" s="1"/>
  <c r="B197" i="213" s="1"/>
  <c r="B198" i="213" s="1"/>
  <c r="B199" i="213" s="1"/>
  <c r="B200" i="213" s="1"/>
  <c r="B201" i="213" s="1"/>
  <c r="B202" i="213" s="1"/>
  <c r="B203" i="213" s="1"/>
  <c r="B204" i="213" s="1"/>
  <c r="B205" i="213" s="1"/>
  <c r="B206" i="213" s="1"/>
  <c r="B207" i="213" s="1"/>
  <c r="B208" i="213" s="1"/>
  <c r="B209" i="213" s="1"/>
  <c r="B210" i="213" s="1"/>
  <c r="B211" i="213" s="1"/>
  <c r="B212" i="213" s="1"/>
  <c r="B213" i="213" s="1"/>
  <c r="B214" i="213" s="1"/>
  <c r="B215" i="213" s="1"/>
  <c r="B216" i="213" s="1"/>
  <c r="B217" i="213" s="1"/>
  <c r="B218" i="213" s="1"/>
  <c r="B219" i="213" s="1"/>
  <c r="B220" i="213" s="1"/>
  <c r="B221" i="213" s="1"/>
  <c r="B222" i="213" s="1"/>
  <c r="B223" i="213" s="1"/>
  <c r="B224" i="213" s="1"/>
  <c r="B225" i="213" s="1"/>
  <c r="B226" i="213" s="1"/>
  <c r="B227" i="213" s="1"/>
  <c r="B228" i="213" s="1"/>
  <c r="B229" i="213" s="1"/>
  <c r="B230" i="213" s="1"/>
  <c r="B231" i="213" s="1"/>
  <c r="B232" i="213" s="1"/>
  <c r="B233" i="213" s="1"/>
  <c r="B234" i="213" s="1"/>
  <c r="B235" i="213" s="1"/>
  <c r="B236" i="213" s="1"/>
  <c r="B237" i="213" s="1"/>
  <c r="B238" i="213" s="1"/>
  <c r="B239" i="213" s="1"/>
  <c r="B240" i="213" s="1"/>
  <c r="B241" i="213" s="1"/>
  <c r="B242" i="213" s="1"/>
  <c r="B243" i="213" s="1"/>
  <c r="B244" i="213" s="1"/>
  <c r="B245" i="213" s="1"/>
  <c r="B246" i="213" s="1"/>
  <c r="B247" i="213" s="1"/>
  <c r="B248" i="213" s="1"/>
  <c r="B249" i="213" s="1"/>
  <c r="B250" i="213" s="1"/>
  <c r="B251" i="213" s="1"/>
  <c r="B252" i="213" s="1"/>
  <c r="B253" i="213" s="1"/>
  <c r="B254" i="213" s="1"/>
  <c r="B255" i="213" s="1"/>
  <c r="B256" i="213" s="1"/>
  <c r="B257" i="213" s="1"/>
  <c r="B258" i="213" s="1"/>
  <c r="B259" i="213" s="1"/>
  <c r="B260" i="213" s="1"/>
  <c r="B261" i="213" s="1"/>
  <c r="B262" i="213" s="1"/>
  <c r="B263" i="213" s="1"/>
  <c r="B264" i="213" s="1"/>
  <c r="B265" i="213" s="1"/>
  <c r="B266" i="213" s="1"/>
  <c r="B267" i="213" s="1"/>
  <c r="B268" i="213" s="1"/>
  <c r="B269" i="213" s="1"/>
  <c r="B270" i="213" s="1"/>
  <c r="B271" i="213" s="1"/>
  <c r="B272" i="213" s="1"/>
  <c r="B273" i="213" s="1"/>
  <c r="B274" i="213" s="1"/>
  <c r="B275" i="213" s="1"/>
  <c r="B276" i="213" s="1"/>
  <c r="B277" i="213" s="1"/>
  <c r="B278" i="213" s="1"/>
  <c r="B279" i="213" s="1"/>
  <c r="B280" i="213" s="1"/>
  <c r="B281" i="213" s="1"/>
  <c r="B282" i="213" s="1"/>
  <c r="B283" i="213" s="1"/>
  <c r="B284" i="213" s="1"/>
  <c r="B285" i="213" s="1"/>
  <c r="B286" i="213" s="1"/>
  <c r="B287" i="213" s="1"/>
  <c r="B288" i="213" s="1"/>
  <c r="B289" i="213" s="1"/>
  <c r="B290" i="213" s="1"/>
  <c r="B291" i="213" s="1"/>
  <c r="B292" i="213" s="1"/>
  <c r="B293" i="213" s="1"/>
  <c r="B294" i="213" s="1"/>
  <c r="B295" i="213" s="1"/>
  <c r="B296" i="213" s="1"/>
  <c r="B297" i="213" s="1"/>
  <c r="B298" i="213" s="1"/>
  <c r="B299" i="213" s="1"/>
  <c r="B300" i="213" s="1"/>
  <c r="B301" i="213" s="1"/>
  <c r="B302" i="213" s="1"/>
  <c r="B303" i="213" s="1"/>
  <c r="B304" i="213" s="1"/>
  <c r="B305" i="213" s="1"/>
  <c r="B306" i="213" s="1"/>
  <c r="B307" i="213" s="1"/>
  <c r="B308" i="213" s="1"/>
  <c r="B309" i="213" s="1"/>
  <c r="B310" i="213" s="1"/>
  <c r="B311" i="213" s="1"/>
  <c r="B312" i="213" s="1"/>
  <c r="B313" i="213" s="1"/>
  <c r="B314" i="213" s="1"/>
  <c r="B315" i="213" s="1"/>
  <c r="B316" i="213" s="1"/>
  <c r="B317" i="213" s="1"/>
  <c r="B318" i="213" s="1"/>
  <c r="B319" i="213" s="1"/>
  <c r="B320" i="213" s="1"/>
  <c r="B321" i="213" s="1"/>
  <c r="B322" i="213" s="1"/>
  <c r="B323" i="213" s="1"/>
  <c r="B324" i="213" s="1"/>
  <c r="B325" i="213" s="1"/>
  <c r="B326" i="213" s="1"/>
  <c r="B327" i="213" s="1"/>
  <c r="B328" i="213" s="1"/>
  <c r="B329" i="213" s="1"/>
  <c r="B330" i="213" s="1"/>
  <c r="B331" i="213" s="1"/>
  <c r="B332" i="213" s="1"/>
  <c r="B333" i="213" s="1"/>
  <c r="B334" i="213" s="1"/>
  <c r="B335" i="213" s="1"/>
  <c r="B336" i="213" s="1"/>
  <c r="B337" i="213" s="1"/>
  <c r="B338" i="213" s="1"/>
  <c r="B339" i="213" s="1"/>
  <c r="B340" i="213" s="1"/>
  <c r="B341" i="213" s="1"/>
  <c r="B342" i="213" s="1"/>
  <c r="B343" i="213" s="1"/>
  <c r="B344" i="213" s="1"/>
  <c r="B345" i="213" s="1"/>
  <c r="B346" i="213" s="1"/>
  <c r="B347" i="213" s="1"/>
  <c r="B348" i="213" s="1"/>
  <c r="B349" i="213" s="1"/>
  <c r="B350" i="213" s="1"/>
  <c r="B351" i="213" s="1"/>
  <c r="B352" i="213" s="1"/>
  <c r="B353" i="213" s="1"/>
  <c r="B354" i="213" s="1"/>
  <c r="B355" i="213" s="1"/>
  <c r="B356" i="213" s="1"/>
  <c r="B357" i="213" s="1"/>
  <c r="B358" i="213" s="1"/>
  <c r="B359" i="213" s="1"/>
  <c r="B360" i="213" s="1"/>
  <c r="B361" i="213" s="1"/>
  <c r="B362" i="213" s="1"/>
  <c r="B363" i="213" s="1"/>
  <c r="E32" i="19"/>
  <c r="G32" i="19" s="1"/>
  <c r="E31" i="19"/>
  <c r="G31" i="19" s="1"/>
  <c r="E30" i="19"/>
  <c r="B7" i="49"/>
  <c r="B8" i="49" s="1"/>
  <c r="B9" i="49" s="1"/>
  <c r="B10" i="49" s="1"/>
  <c r="B11" i="49" s="1"/>
  <c r="B12" i="49" s="1"/>
  <c r="B13" i="49" s="1"/>
  <c r="B14" i="49" s="1"/>
  <c r="B15" i="49" s="1"/>
  <c r="B16" i="49" s="1"/>
  <c r="B17" i="49" s="1"/>
  <c r="B18" i="49" s="1"/>
  <c r="B19" i="49" s="1"/>
  <c r="B20" i="49" s="1"/>
  <c r="B21" i="49" s="1"/>
  <c r="B22" i="49" s="1"/>
  <c r="B23" i="49" s="1"/>
  <c r="B24" i="49" s="1"/>
  <c r="B25" i="49" s="1"/>
  <c r="B26" i="49" s="1"/>
  <c r="B27" i="49" s="1"/>
  <c r="B28" i="49" s="1"/>
  <c r="B29" i="49" s="1"/>
  <c r="B30" i="49" s="1"/>
  <c r="B31" i="49" s="1"/>
  <c r="B32" i="49" s="1"/>
  <c r="B33" i="49" s="1"/>
  <c r="B34" i="49" s="1"/>
  <c r="B35" i="49" s="1"/>
  <c r="B36" i="49" s="1"/>
  <c r="B37" i="49" s="1"/>
  <c r="B38" i="49" s="1"/>
  <c r="B39" i="49" s="1"/>
  <c r="B40" i="49" s="1"/>
  <c r="B41" i="49" s="1"/>
  <c r="B42" i="49" s="1"/>
  <c r="B43" i="49" s="1"/>
  <c r="B44" i="49" s="1"/>
  <c r="B45" i="49" s="1"/>
  <c r="B46" i="49" s="1"/>
  <c r="B47" i="49" s="1"/>
  <c r="B48" i="49" s="1"/>
  <c r="B49" i="49" s="1"/>
  <c r="B50" i="49" s="1"/>
  <c r="B51" i="49" s="1"/>
  <c r="B52" i="49" s="1"/>
  <c r="B53" i="49" s="1"/>
  <c r="E29" i="19" s="1"/>
  <c r="G29" i="19" s="1"/>
  <c r="E28" i="19"/>
  <c r="G28" i="19" s="1"/>
  <c r="B21" i="47"/>
  <c r="B22" i="47" s="1"/>
  <c r="B23" i="47" s="1"/>
  <c r="B24" i="47" s="1"/>
  <c r="B25" i="47" s="1"/>
  <c r="B26" i="47" s="1"/>
  <c r="B27" i="47" s="1"/>
  <c r="B28" i="47" s="1"/>
  <c r="B29" i="47" s="1"/>
  <c r="B30" i="47" s="1"/>
  <c r="B31" i="47" s="1"/>
  <c r="B32" i="47" s="1"/>
  <c r="B33" i="47" s="1"/>
  <c r="B34" i="47" s="1"/>
  <c r="B35" i="47" s="1"/>
  <c r="B36" i="47" s="1"/>
  <c r="B37" i="47" s="1"/>
  <c r="B38" i="47" s="1"/>
  <c r="B39" i="47" s="1"/>
  <c r="B40" i="47" s="1"/>
  <c r="B41" i="47" s="1"/>
  <c r="B42" i="47" s="1"/>
  <c r="B43" i="47" s="1"/>
  <c r="B44" i="47" s="1"/>
  <c r="B45" i="47" s="1"/>
  <c r="B46" i="47" s="1"/>
  <c r="B47" i="47" s="1"/>
  <c r="B48" i="47" s="1"/>
  <c r="B49" i="47" s="1"/>
  <c r="B50" i="47" s="1"/>
  <c r="B51" i="47" s="1"/>
  <c r="B52" i="47" s="1"/>
  <c r="B53" i="47" s="1"/>
  <c r="E27" i="19" s="1"/>
  <c r="G27" i="19" s="1"/>
  <c r="E26" i="19"/>
  <c r="B6" i="34"/>
  <c r="B7" i="34" s="1"/>
  <c r="B8" i="34" s="1"/>
  <c r="B9" i="34" s="1"/>
  <c r="B10" i="34" s="1"/>
  <c r="B11" i="34" s="1"/>
  <c r="B12" i="34" s="1"/>
  <c r="B13" i="34" s="1"/>
  <c r="B14" i="34" s="1"/>
  <c r="B15" i="34" s="1"/>
  <c r="B16" i="34" s="1"/>
  <c r="B17" i="34" s="1"/>
  <c r="B18" i="34" s="1"/>
  <c r="B19" i="34" s="1"/>
  <c r="B20" i="34" s="1"/>
  <c r="B21" i="34" s="1"/>
  <c r="B22" i="34" s="1"/>
  <c r="B23" i="34" s="1"/>
  <c r="B24" i="34" s="1"/>
  <c r="B25" i="34" s="1"/>
  <c r="B26" i="34" s="1"/>
  <c r="B27" i="34" s="1"/>
  <c r="B28" i="34" s="1"/>
  <c r="B29" i="34" s="1"/>
  <c r="B30" i="34" s="1"/>
  <c r="B31" i="34" s="1"/>
  <c r="B32" i="34" s="1"/>
  <c r="B33" i="34" s="1"/>
  <c r="B34" i="34" s="1"/>
  <c r="B35" i="34" s="1"/>
  <c r="B36" i="34" s="1"/>
  <c r="B37" i="34" s="1"/>
  <c r="B38" i="34" s="1"/>
  <c r="B39" i="34" s="1"/>
  <c r="B40" i="34" s="1"/>
  <c r="B41" i="34" s="1"/>
  <c r="B42" i="34" s="1"/>
  <c r="B43" i="34" s="1"/>
  <c r="B44" i="34" s="1"/>
  <c r="B45" i="34" s="1"/>
  <c r="B46" i="34" s="1"/>
  <c r="B47" i="34" s="1"/>
  <c r="B48" i="34" s="1"/>
  <c r="B49" i="34" s="1"/>
  <c r="B50" i="34" s="1"/>
  <c r="B51" i="34" s="1"/>
  <c r="B52" i="34" s="1"/>
  <c r="B53" i="34" s="1"/>
  <c r="E25" i="19" s="1"/>
  <c r="G25" i="19" s="1"/>
  <c r="E24" i="19"/>
  <c r="E23" i="19"/>
  <c r="G23" i="19" s="1"/>
  <c r="B13" i="29"/>
  <c r="B14" i="29" s="1"/>
  <c r="B15" i="29" s="1"/>
  <c r="B16" i="29" s="1"/>
  <c r="B17" i="29" s="1"/>
  <c r="B18" i="29" s="1"/>
  <c r="B19" i="29" s="1"/>
  <c r="B20" i="29" s="1"/>
  <c r="B21" i="29" s="1"/>
  <c r="B22" i="29" s="1"/>
  <c r="B23" i="29" s="1"/>
  <c r="B24" i="29" s="1"/>
  <c r="B25" i="29" s="1"/>
  <c r="B26" i="29" s="1"/>
  <c r="B27" i="29" s="1"/>
  <c r="B28" i="29" s="1"/>
  <c r="B29" i="29" s="1"/>
  <c r="B30" i="29" s="1"/>
  <c r="B31" i="29" s="1"/>
  <c r="B32" i="29" s="1"/>
  <c r="B33" i="29" s="1"/>
  <c r="B34" i="29" s="1"/>
  <c r="B35" i="29" s="1"/>
  <c r="B36" i="29" s="1"/>
  <c r="B37" i="29" s="1"/>
  <c r="B38" i="29" s="1"/>
  <c r="B39" i="29" s="1"/>
  <c r="B40" i="29" s="1"/>
  <c r="B41" i="29" s="1"/>
  <c r="B42" i="29" s="1"/>
  <c r="B43" i="29" s="1"/>
  <c r="B44" i="29" s="1"/>
  <c r="B45" i="29" s="1"/>
  <c r="B46" i="29" s="1"/>
  <c r="B47" i="29" s="1"/>
  <c r="B48" i="29" s="1"/>
  <c r="B49" i="29" s="1"/>
  <c r="B50" i="29" s="1"/>
  <c r="B51" i="29" s="1"/>
  <c r="B52" i="29" s="1"/>
  <c r="B53" i="29" s="1"/>
  <c r="E22" i="19" s="1"/>
  <c r="G22" i="19" s="1"/>
  <c r="B5" i="28"/>
  <c r="B6" i="28" s="1"/>
  <c r="B7" i="28" s="1"/>
  <c r="B8" i="28" s="1"/>
  <c r="B9" i="28" s="1"/>
  <c r="B10" i="28" s="1"/>
  <c r="B11" i="28" s="1"/>
  <c r="B12" i="28" s="1"/>
  <c r="B13" i="28" s="1"/>
  <c r="B14" i="28" s="1"/>
  <c r="B15" i="28" s="1"/>
  <c r="B16" i="28" s="1"/>
  <c r="B17" i="28" s="1"/>
  <c r="B18" i="28" s="1"/>
  <c r="B19" i="28" s="1"/>
  <c r="B20" i="28" s="1"/>
  <c r="B21" i="28" s="1"/>
  <c r="B22" i="28" s="1"/>
  <c r="B23" i="28" s="1"/>
  <c r="B24" i="28" s="1"/>
  <c r="B25" i="28" s="1"/>
  <c r="B26" i="28" s="1"/>
  <c r="B27" i="28" s="1"/>
  <c r="B28" i="28" s="1"/>
  <c r="B29" i="28" s="1"/>
  <c r="B30" i="28" s="1"/>
  <c r="B31" i="28" s="1"/>
  <c r="B32" i="28" s="1"/>
  <c r="B33" i="28" s="1"/>
  <c r="B34" i="28" s="1"/>
  <c r="B35" i="28" s="1"/>
  <c r="B36" i="28" s="1"/>
  <c r="B37" i="28" s="1"/>
  <c r="B38" i="28" s="1"/>
  <c r="B39" i="28" s="1"/>
  <c r="B40" i="28" s="1"/>
  <c r="B41" i="28" s="1"/>
  <c r="B42" i="28" s="1"/>
  <c r="B43" i="28" s="1"/>
  <c r="B44" i="28" s="1"/>
  <c r="B45" i="28" s="1"/>
  <c r="B46" i="28" s="1"/>
  <c r="B47" i="28" s="1"/>
  <c r="B48" i="28" s="1"/>
  <c r="B49" i="28" s="1"/>
  <c r="B50" i="28" s="1"/>
  <c r="B51" i="28" s="1"/>
  <c r="B52" i="28" s="1"/>
  <c r="B53" i="28" s="1"/>
  <c r="E21" i="19" s="1"/>
  <c r="G21" i="19" s="1"/>
  <c r="E20" i="19"/>
  <c r="E19" i="19"/>
  <c r="G19" i="19" s="1"/>
  <c r="B54" i="24"/>
  <c r="B55" i="24" s="1"/>
  <c r="B56" i="24" s="1"/>
  <c r="B57" i="24" s="1"/>
  <c r="B58" i="24" s="1"/>
  <c r="B59" i="24" s="1"/>
  <c r="B60" i="24" s="1"/>
  <c r="B61" i="24" s="1"/>
  <c r="B62" i="24" s="1"/>
  <c r="B63" i="24" s="1"/>
  <c r="B64" i="24" s="1"/>
  <c r="B65" i="24" s="1"/>
  <c r="B66" i="24" s="1"/>
  <c r="B67" i="24" s="1"/>
  <c r="B68" i="24" s="1"/>
  <c r="B69" i="24" s="1"/>
  <c r="B70" i="24" s="1"/>
  <c r="B71" i="24" s="1"/>
  <c r="B72" i="24" s="1"/>
  <c r="B73" i="24" s="1"/>
  <c r="B74" i="24" s="1"/>
  <c r="B75" i="24" s="1"/>
  <c r="B76" i="24" s="1"/>
  <c r="B77" i="24" s="1"/>
  <c r="B78" i="24" s="1"/>
  <c r="B79" i="24" s="1"/>
  <c r="B80" i="24" s="1"/>
  <c r="B81" i="24" s="1"/>
  <c r="B82" i="24" s="1"/>
  <c r="B83" i="24" s="1"/>
  <c r="B84" i="24" s="1"/>
  <c r="B85" i="24" s="1"/>
  <c r="B86" i="24" s="1"/>
  <c r="B87" i="24" s="1"/>
  <c r="B88" i="24" s="1"/>
  <c r="B89" i="24" s="1"/>
  <c r="B90" i="24" s="1"/>
  <c r="B91" i="24" s="1"/>
  <c r="B92" i="24" s="1"/>
  <c r="B93" i="24" s="1"/>
  <c r="B94" i="24" s="1"/>
  <c r="B95" i="24" s="1"/>
  <c r="B96" i="24" s="1"/>
  <c r="B97" i="24" s="1"/>
  <c r="B98" i="24" s="1"/>
  <c r="B99" i="24" s="1"/>
  <c r="B100" i="24" s="1"/>
  <c r="B101" i="24" s="1"/>
  <c r="B102" i="24" s="1"/>
  <c r="B103" i="24" s="1"/>
  <c r="B104" i="24" s="1"/>
  <c r="B105" i="24" s="1"/>
  <c r="B106" i="24" s="1"/>
  <c r="B107" i="24" s="1"/>
  <c r="B108" i="24" s="1"/>
  <c r="B109" i="24" s="1"/>
  <c r="B110" i="24" s="1"/>
  <c r="B111" i="24" s="1"/>
  <c r="B112" i="24" s="1"/>
  <c r="B113" i="24" s="1"/>
  <c r="B114" i="24" s="1"/>
  <c r="B115" i="24" s="1"/>
  <c r="B116" i="24" s="1"/>
  <c r="B117" i="24" s="1"/>
  <c r="B118" i="24" s="1"/>
  <c r="B119" i="24" s="1"/>
  <c r="B120" i="24" s="1"/>
  <c r="B121" i="24" s="1"/>
  <c r="B122" i="24" s="1"/>
  <c r="B123" i="24" s="1"/>
  <c r="B124" i="24" s="1"/>
  <c r="B125" i="24" s="1"/>
  <c r="B126" i="24" s="1"/>
  <c r="B127" i="24" s="1"/>
  <c r="B128" i="24" s="1"/>
  <c r="B129" i="24" s="1"/>
  <c r="B130" i="24" s="1"/>
  <c r="B131" i="24" s="1"/>
  <c r="B132" i="24" s="1"/>
  <c r="B133" i="24" s="1"/>
  <c r="E18" i="19" s="1"/>
  <c r="G18" i="19" s="1"/>
  <c r="E17" i="19"/>
  <c r="G17" i="19" s="1"/>
  <c r="B10" i="22"/>
  <c r="B11" i="22" s="1"/>
  <c r="B12" i="22" s="1"/>
  <c r="B13" i="22" s="1"/>
  <c r="B14" i="22" s="1"/>
  <c r="B15" i="22" s="1"/>
  <c r="B16" i="22" s="1"/>
  <c r="B17" i="22" s="1"/>
  <c r="B18" i="22" s="1"/>
  <c r="B19" i="22" s="1"/>
  <c r="B20" i="22" s="1"/>
  <c r="B21" i="22" s="1"/>
  <c r="B22" i="22" s="1"/>
  <c r="B23" i="22" s="1"/>
  <c r="B24" i="22" s="1"/>
  <c r="B25" i="22" s="1"/>
  <c r="B26" i="22" s="1"/>
  <c r="B27" i="22" s="1"/>
  <c r="B28" i="22" s="1"/>
  <c r="B29" i="22" s="1"/>
  <c r="B30" i="22" s="1"/>
  <c r="B31" i="22" s="1"/>
  <c r="B32" i="22" s="1"/>
  <c r="B33" i="22" s="1"/>
  <c r="B34" i="22" s="1"/>
  <c r="B35" i="22" s="1"/>
  <c r="B36" i="22" s="1"/>
  <c r="B37" i="22" s="1"/>
  <c r="B38" i="22" s="1"/>
  <c r="B39" i="22" s="1"/>
  <c r="B40" i="22" s="1"/>
  <c r="B41" i="22" s="1"/>
  <c r="B42" i="22" s="1"/>
  <c r="B43" i="22" s="1"/>
  <c r="B44" i="22" s="1"/>
  <c r="B45" i="22" s="1"/>
  <c r="B46" i="22" s="1"/>
  <c r="B47" i="22" s="1"/>
  <c r="B48" i="22" s="1"/>
  <c r="B49" i="22" s="1"/>
  <c r="B50" i="22" s="1"/>
  <c r="B51" i="22" s="1"/>
  <c r="B52" i="22" s="1"/>
  <c r="B53" i="22" s="1"/>
  <c r="E16" i="19" s="1"/>
  <c r="G16" i="19" s="1"/>
  <c r="E15" i="19"/>
  <c r="G15" i="19" s="1"/>
  <c r="E13" i="19"/>
  <c r="G13" i="19" s="1"/>
  <c r="B29" i="2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E12" i="19" s="1"/>
  <c r="G12" i="19" s="1"/>
  <c r="B14" i="172"/>
  <c r="B15" i="172" s="1"/>
  <c r="B16" i="172" s="1"/>
  <c r="B17" i="172" s="1"/>
  <c r="B18" i="172" s="1"/>
  <c r="B19" i="172" s="1"/>
  <c r="B20" i="172" s="1"/>
  <c r="B21" i="172" s="1"/>
  <c r="B22" i="172" s="1"/>
  <c r="B23" i="172" s="1"/>
  <c r="B24" i="172" s="1"/>
  <c r="B25" i="172" s="1"/>
  <c r="B26" i="172" s="1"/>
  <c r="B27" i="172" s="1"/>
  <c r="B28" i="172" s="1"/>
  <c r="B29" i="172" s="1"/>
  <c r="B30" i="172" s="1"/>
  <c r="B31" i="172" s="1"/>
  <c r="B32" i="172" s="1"/>
  <c r="B33" i="172" s="1"/>
  <c r="B34" i="172" s="1"/>
  <c r="B35" i="172" s="1"/>
  <c r="B36" i="172" s="1"/>
  <c r="B37" i="172" s="1"/>
  <c r="B38" i="172" s="1"/>
  <c r="B39" i="172" s="1"/>
  <c r="B40" i="172" s="1"/>
  <c r="B41" i="172" s="1"/>
  <c r="B42" i="172" s="1"/>
  <c r="B43" i="172" s="1"/>
  <c r="B44" i="172" s="1"/>
  <c r="B45" i="172" s="1"/>
  <c r="B46" i="172" s="1"/>
  <c r="B47" i="172" s="1"/>
  <c r="B48" i="172" s="1"/>
  <c r="B49" i="172" s="1"/>
  <c r="B50" i="172" s="1"/>
  <c r="B51" i="172" s="1"/>
  <c r="B52" i="172" s="1"/>
  <c r="B53" i="172" s="1"/>
  <c r="B54" i="172" s="1"/>
  <c r="B55" i="172" s="1"/>
  <c r="B56" i="172" s="1"/>
  <c r="B57" i="172" s="1"/>
  <c r="B58" i="172" s="1"/>
  <c r="B59" i="172" s="1"/>
  <c r="B60" i="172" s="1"/>
  <c r="B61" i="172" s="1"/>
  <c r="B62" i="172" s="1"/>
  <c r="B63" i="172" s="1"/>
  <c r="B64" i="172" s="1"/>
  <c r="B65" i="172" s="1"/>
  <c r="B66" i="172" s="1"/>
  <c r="B67" i="172" s="1"/>
  <c r="B68" i="172" s="1"/>
  <c r="B69" i="172" s="1"/>
  <c r="B70" i="172" s="1"/>
  <c r="B71" i="172" s="1"/>
  <c r="B72" i="172" s="1"/>
  <c r="B73" i="172" s="1"/>
  <c r="B74" i="172" s="1"/>
  <c r="B75" i="172" s="1"/>
  <c r="B76" i="172" s="1"/>
  <c r="B77" i="172" s="1"/>
  <c r="B78" i="172" s="1"/>
  <c r="B79" i="172" s="1"/>
  <c r="B80" i="172" s="1"/>
  <c r="B81" i="172" s="1"/>
  <c r="B82" i="172" s="1"/>
  <c r="B83" i="172" s="1"/>
  <c r="B84" i="172" s="1"/>
  <c r="B85" i="172" s="1"/>
  <c r="B86" i="172" s="1"/>
  <c r="B87" i="172" s="1"/>
  <c r="B88" i="172" s="1"/>
  <c r="B89" i="172" s="1"/>
  <c r="B90" i="172" s="1"/>
  <c r="B91" i="172" s="1"/>
  <c r="B92" i="172" s="1"/>
  <c r="B93" i="172" s="1"/>
  <c r="B94" i="172" s="1"/>
  <c r="B95" i="172" s="1"/>
  <c r="B96" i="172" s="1"/>
  <c r="B97" i="172" s="1"/>
  <c r="B98" i="172" s="1"/>
  <c r="B99" i="172" s="1"/>
  <c r="B100" i="172" s="1"/>
  <c r="B101" i="172" s="1"/>
  <c r="B102" i="172" s="1"/>
  <c r="B103" i="172" s="1"/>
  <c r="B104" i="172" s="1"/>
  <c r="B105" i="172" s="1"/>
  <c r="B106" i="172" s="1"/>
  <c r="B107" i="172" s="1"/>
  <c r="B108" i="172" s="1"/>
  <c r="B109" i="172" s="1"/>
  <c r="B110" i="172" s="1"/>
  <c r="B111" i="172" s="1"/>
  <c r="B112" i="172" s="1"/>
  <c r="B113" i="172" s="1"/>
  <c r="B114" i="172" s="1"/>
  <c r="B115" i="172" s="1"/>
  <c r="B116" i="172" s="1"/>
  <c r="B117" i="172" s="1"/>
  <c r="B118" i="172" s="1"/>
  <c r="B119" i="172" s="1"/>
  <c r="B120" i="172" s="1"/>
  <c r="B121" i="172" s="1"/>
  <c r="B122" i="172" s="1"/>
  <c r="B123" i="172" s="1"/>
  <c r="B124" i="172" s="1"/>
  <c r="B125" i="172" s="1"/>
  <c r="B126" i="172" s="1"/>
  <c r="B127" i="172" s="1"/>
  <c r="B128" i="172" s="1"/>
  <c r="B129" i="172" s="1"/>
  <c r="B130" i="172" s="1"/>
  <c r="B131" i="172" s="1"/>
  <c r="B132" i="172" s="1"/>
  <c r="B133" i="172" s="1"/>
  <c r="B134" i="172" s="1"/>
  <c r="B135" i="172" s="1"/>
  <c r="B136" i="172" s="1"/>
  <c r="B137" i="172" s="1"/>
  <c r="B138" i="172" s="1"/>
  <c r="B139" i="172" s="1"/>
  <c r="B140" i="172" s="1"/>
  <c r="B141" i="172" s="1"/>
  <c r="B142" i="172" s="1"/>
  <c r="B143" i="172" s="1"/>
  <c r="B144" i="172" s="1"/>
  <c r="B145" i="172" s="1"/>
  <c r="B146" i="172" s="1"/>
  <c r="B147" i="172" s="1"/>
  <c r="B148" i="172" s="1"/>
  <c r="B149" i="172" s="1"/>
  <c r="B150" i="172" s="1"/>
  <c r="B151" i="172" s="1"/>
  <c r="B152" i="172" s="1"/>
  <c r="B153" i="172" s="1"/>
  <c r="B154" i="172" s="1"/>
  <c r="B155" i="172" s="1"/>
  <c r="B156" i="172" s="1"/>
  <c r="B157" i="172" s="1"/>
  <c r="B158" i="172" s="1"/>
  <c r="B159" i="172" s="1"/>
  <c r="B160" i="172" s="1"/>
  <c r="B161" i="172" s="1"/>
  <c r="B162" i="172" s="1"/>
  <c r="B163" i="172" s="1"/>
  <c r="B164" i="172" s="1"/>
  <c r="B165" i="172" s="1"/>
  <c r="B166" i="172" s="1"/>
  <c r="B167" i="172" s="1"/>
  <c r="B168" i="172" s="1"/>
  <c r="B169" i="172" s="1"/>
  <c r="B170" i="172" s="1"/>
  <c r="B171" i="172" s="1"/>
  <c r="B172" i="172" s="1"/>
  <c r="B173" i="172" s="1"/>
  <c r="B174" i="172" s="1"/>
  <c r="B175" i="172" s="1"/>
  <c r="B176" i="172" s="1"/>
  <c r="B177" i="172" s="1"/>
  <c r="B178" i="172" s="1"/>
  <c r="B179" i="172" s="1"/>
  <c r="B180" i="172" s="1"/>
  <c r="B181" i="172" s="1"/>
  <c r="B182" i="172" s="1"/>
  <c r="B183" i="172" s="1"/>
  <c r="B184" i="172" s="1"/>
  <c r="B185" i="172" s="1"/>
  <c r="B186" i="172" s="1"/>
  <c r="B187" i="172" s="1"/>
  <c r="B188" i="172" s="1"/>
  <c r="B189" i="172" s="1"/>
  <c r="B190" i="172" s="1"/>
  <c r="B191" i="172" s="1"/>
  <c r="B192" i="172" s="1"/>
  <c r="B193" i="172" s="1"/>
  <c r="B194" i="172" s="1"/>
  <c r="B195" i="172" s="1"/>
  <c r="B196" i="172" s="1"/>
  <c r="B197" i="172" s="1"/>
  <c r="B198" i="172" s="1"/>
  <c r="B199" i="172" s="1"/>
  <c r="B200" i="172" s="1"/>
  <c r="B201" i="172" s="1"/>
  <c r="B202" i="172" s="1"/>
  <c r="B203" i="172" s="1"/>
  <c r="B204" i="172" s="1"/>
  <c r="B205" i="172" s="1"/>
  <c r="B206" i="172" s="1"/>
  <c r="B207" i="172" s="1"/>
  <c r="B208" i="172" s="1"/>
  <c r="B209" i="172" s="1"/>
  <c r="B210" i="172" s="1"/>
  <c r="B211" i="172" s="1"/>
  <c r="B212" i="172" s="1"/>
  <c r="B213" i="172" s="1"/>
  <c r="B214" i="172" s="1"/>
  <c r="B215" i="172" s="1"/>
  <c r="B216" i="172" s="1"/>
  <c r="B217" i="172" s="1"/>
  <c r="B218" i="172" s="1"/>
  <c r="B219" i="172" s="1"/>
  <c r="B220" i="172" s="1"/>
  <c r="B221" i="172" s="1"/>
  <c r="B222" i="172" s="1"/>
  <c r="B223" i="172" s="1"/>
  <c r="B224" i="172" s="1"/>
  <c r="B225" i="172" s="1"/>
  <c r="B226" i="172" s="1"/>
  <c r="B227" i="172" s="1"/>
  <c r="B228" i="172" s="1"/>
  <c r="B229" i="172" s="1"/>
  <c r="B230" i="172" s="1"/>
  <c r="B231" i="172" s="1"/>
  <c r="B232" i="172" s="1"/>
  <c r="B233" i="172" s="1"/>
  <c r="B234" i="172" s="1"/>
  <c r="B235" i="172" s="1"/>
  <c r="B236" i="172" s="1"/>
  <c r="B237" i="172" s="1"/>
  <c r="B238" i="172" s="1"/>
  <c r="B239" i="172" s="1"/>
  <c r="B240" i="172" s="1"/>
  <c r="B241" i="172" s="1"/>
  <c r="B242" i="172" s="1"/>
  <c r="B243" i="172" s="1"/>
  <c r="B244" i="172" s="1"/>
  <c r="B245" i="172" s="1"/>
  <c r="B246" i="172" s="1"/>
  <c r="B247" i="172" s="1"/>
  <c r="B248" i="172" s="1"/>
  <c r="B249" i="172" s="1"/>
  <c r="B250" i="172" s="1"/>
  <c r="B251" i="172" s="1"/>
  <c r="B252" i="172" s="1"/>
  <c r="B253" i="172" s="1"/>
  <c r="B254" i="172" s="1"/>
  <c r="B255" i="172" s="1"/>
  <c r="B256" i="172" s="1"/>
  <c r="B257" i="172" s="1"/>
  <c r="B258" i="172" s="1"/>
  <c r="B259" i="172" s="1"/>
  <c r="B260" i="172" s="1"/>
  <c r="B261" i="172" s="1"/>
  <c r="B262" i="172" s="1"/>
  <c r="B263" i="172" s="1"/>
  <c r="B264" i="172" s="1"/>
  <c r="B265" i="172" s="1"/>
  <c r="B266" i="172" s="1"/>
  <c r="B267" i="172" s="1"/>
  <c r="B268" i="172" s="1"/>
  <c r="B269" i="172" s="1"/>
  <c r="B270" i="172" s="1"/>
  <c r="B271" i="172" s="1"/>
  <c r="B272" i="172" s="1"/>
  <c r="B273" i="172" s="1"/>
  <c r="B274" i="172" s="1"/>
  <c r="B275" i="172" s="1"/>
  <c r="B276" i="172" s="1"/>
  <c r="B277" i="172" s="1"/>
  <c r="B278" i="172" s="1"/>
  <c r="B279" i="172" s="1"/>
  <c r="B280" i="172" s="1"/>
  <c r="B281" i="172" s="1"/>
  <c r="B282" i="172" s="1"/>
  <c r="B283" i="172" s="1"/>
  <c r="B284" i="172" s="1"/>
  <c r="B285" i="172" s="1"/>
  <c r="B286" i="172" s="1"/>
  <c r="B287" i="172" s="1"/>
  <c r="B288" i="172" s="1"/>
  <c r="B289" i="172" s="1"/>
  <c r="B290" i="172" s="1"/>
  <c r="B291" i="172" s="1"/>
  <c r="B292" i="172" s="1"/>
  <c r="B293" i="172" s="1"/>
  <c r="B294" i="172" s="1"/>
  <c r="B295" i="172" s="1"/>
  <c r="B296" i="172" s="1"/>
  <c r="B297" i="172" s="1"/>
  <c r="B298" i="172" s="1"/>
  <c r="B299" i="172" s="1"/>
  <c r="B300" i="172" s="1"/>
  <c r="B301" i="172" s="1"/>
  <c r="B302" i="172" s="1"/>
  <c r="B303" i="172" s="1"/>
  <c r="B304" i="172" s="1"/>
  <c r="B305" i="172" s="1"/>
  <c r="B306" i="172" s="1"/>
  <c r="B307" i="172" s="1"/>
  <c r="B308" i="172" s="1"/>
  <c r="B309" i="172" s="1"/>
  <c r="B310" i="172" s="1"/>
  <c r="B311" i="172" s="1"/>
  <c r="B312" i="172" s="1"/>
  <c r="B313" i="172" s="1"/>
  <c r="B314" i="172" s="1"/>
  <c r="B315" i="172" s="1"/>
  <c r="B316" i="172" s="1"/>
  <c r="B317" i="172" s="1"/>
  <c r="B318" i="172" s="1"/>
  <c r="B319" i="172" s="1"/>
  <c r="B320" i="172" s="1"/>
  <c r="B321" i="172" s="1"/>
  <c r="B322" i="172" s="1"/>
  <c r="B323" i="172" s="1"/>
  <c r="B324" i="172" s="1"/>
  <c r="B325" i="172" s="1"/>
  <c r="B326" i="172" s="1"/>
  <c r="B327" i="172" s="1"/>
  <c r="B328" i="172" s="1"/>
  <c r="B329" i="172" s="1"/>
  <c r="B330" i="172" s="1"/>
  <c r="B331" i="172" s="1"/>
  <c r="B332" i="172" s="1"/>
  <c r="B333" i="172" s="1"/>
  <c r="B334" i="172" s="1"/>
  <c r="B335" i="172" s="1"/>
  <c r="B336" i="172" s="1"/>
  <c r="B337" i="172" s="1"/>
  <c r="B338" i="172" s="1"/>
  <c r="B339" i="172" s="1"/>
  <c r="B340" i="172" s="1"/>
  <c r="B341" i="172" s="1"/>
  <c r="B342" i="172" s="1"/>
  <c r="B343" i="172" s="1"/>
  <c r="B344" i="172" s="1"/>
  <c r="B345" i="172" s="1"/>
  <c r="B346" i="172" s="1"/>
  <c r="B347" i="172" s="1"/>
  <c r="B348" i="172" s="1"/>
  <c r="B349" i="172" s="1"/>
  <c r="B350" i="172" s="1"/>
  <c r="B351" i="172" s="1"/>
  <c r="B352" i="172" s="1"/>
  <c r="B353" i="172" s="1"/>
  <c r="B354" i="172" s="1"/>
  <c r="B355" i="172" s="1"/>
  <c r="B356" i="172" s="1"/>
  <c r="B357" i="172" s="1"/>
  <c r="B358" i="172" s="1"/>
  <c r="B359" i="172" s="1"/>
  <c r="B360" i="172" s="1"/>
  <c r="B361" i="172" s="1"/>
  <c r="B362" i="172" s="1"/>
  <c r="B363" i="172" s="1"/>
  <c r="E11" i="19" s="1"/>
  <c r="G11" i="19" s="1"/>
  <c r="B13" i="172"/>
  <c r="B7" i="14"/>
  <c r="B8" i="14" s="1"/>
  <c r="B9" i="14" s="1"/>
  <c r="B10" i="14" s="1"/>
  <c r="B11" i="14" s="1"/>
  <c r="B12" i="14" s="1"/>
  <c r="B13" i="14" s="1"/>
  <c r="B14" i="14" s="1"/>
  <c r="B15" i="14" s="1"/>
  <c r="B16" i="14" s="1"/>
  <c r="B17" i="14" s="1"/>
  <c r="B18" i="14" s="1"/>
  <c r="B19" i="14" s="1"/>
  <c r="B20" i="14" s="1"/>
  <c r="B21" i="14" s="1"/>
  <c r="B22" i="14" s="1"/>
  <c r="B23" i="14" s="1"/>
  <c r="B24" i="14" s="1"/>
  <c r="B25" i="14" s="1"/>
  <c r="B26" i="14" s="1"/>
  <c r="B27" i="14" s="1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B47" i="14" s="1"/>
  <c r="B48" i="14" s="1"/>
  <c r="B49" i="14" s="1"/>
  <c r="B50" i="14" s="1"/>
  <c r="B51" i="14" s="1"/>
  <c r="B52" i="14" s="1"/>
  <c r="B53" i="14" s="1"/>
  <c r="E10" i="19" s="1"/>
  <c r="G10" i="19" s="1"/>
  <c r="B21" i="12"/>
  <c r="B22" i="12" s="1"/>
  <c r="B23" i="12" s="1"/>
  <c r="B24" i="12" s="1"/>
  <c r="B25" i="12" s="1"/>
  <c r="B26" i="12" s="1"/>
  <c r="B27" i="12" s="1"/>
  <c r="B28" i="12" s="1"/>
  <c r="B29" i="12" s="1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3" i="12" s="1"/>
  <c r="B44" i="12" s="1"/>
  <c r="B45" i="12" s="1"/>
  <c r="B46" i="12" s="1"/>
  <c r="B47" i="12" s="1"/>
  <c r="B48" i="12" s="1"/>
  <c r="B49" i="12" s="1"/>
  <c r="B50" i="12" s="1"/>
  <c r="B51" i="12" s="1"/>
  <c r="B52" i="12" s="1"/>
  <c r="B53" i="12" s="1"/>
  <c r="B54" i="12" s="1"/>
  <c r="B55" i="12" s="1"/>
  <c r="B56" i="12" s="1"/>
  <c r="B57" i="12" s="1"/>
  <c r="B58" i="12" s="1"/>
  <c r="B59" i="12" s="1"/>
  <c r="B60" i="12" s="1"/>
  <c r="B61" i="12" s="1"/>
  <c r="B62" i="12" s="1"/>
  <c r="B63" i="12" s="1"/>
  <c r="B64" i="12" s="1"/>
  <c r="B65" i="12" s="1"/>
  <c r="B66" i="12" s="1"/>
  <c r="B67" i="12" s="1"/>
  <c r="B68" i="12" s="1"/>
  <c r="B69" i="12" s="1"/>
  <c r="B70" i="12" s="1"/>
  <c r="B71" i="12" s="1"/>
  <c r="B72" i="12" s="1"/>
  <c r="B73" i="12" s="1"/>
  <c r="B74" i="12" s="1"/>
  <c r="B75" i="12" s="1"/>
  <c r="B76" i="12" s="1"/>
  <c r="B77" i="12" s="1"/>
  <c r="B78" i="12" s="1"/>
  <c r="B79" i="12" s="1"/>
  <c r="B80" i="12" s="1"/>
  <c r="E9" i="19" s="1"/>
  <c r="G9" i="19" s="1"/>
  <c r="B21" i="27"/>
  <c r="B22" i="27" s="1"/>
  <c r="B23" i="27" s="1"/>
  <c r="B24" i="27" s="1"/>
  <c r="B25" i="27" s="1"/>
  <c r="B26" i="27" s="1"/>
  <c r="B27" i="27" s="1"/>
  <c r="B28" i="27" s="1"/>
  <c r="B29" i="27" s="1"/>
  <c r="B30" i="27" s="1"/>
  <c r="B31" i="27" s="1"/>
  <c r="B32" i="27" s="1"/>
  <c r="B33" i="27" s="1"/>
  <c r="B34" i="27" s="1"/>
  <c r="B35" i="27" s="1"/>
  <c r="B36" i="27" s="1"/>
  <c r="B37" i="27" s="1"/>
  <c r="B38" i="27" s="1"/>
  <c r="B39" i="27" s="1"/>
  <c r="B40" i="27" s="1"/>
  <c r="B41" i="27" s="1"/>
  <c r="B42" i="27" s="1"/>
  <c r="B43" i="27" s="1"/>
  <c r="B44" i="27" s="1"/>
  <c r="B45" i="27" s="1"/>
  <c r="B46" i="27" s="1"/>
  <c r="B47" i="27" s="1"/>
  <c r="B48" i="27" s="1"/>
  <c r="B49" i="27" s="1"/>
  <c r="B50" i="27" s="1"/>
  <c r="B51" i="27" s="1"/>
  <c r="B52" i="27" s="1"/>
  <c r="B53" i="27" s="1"/>
  <c r="E8" i="19" s="1"/>
  <c r="G8" i="19" s="1"/>
  <c r="B12" i="8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47" i="8" s="1"/>
  <c r="B48" i="8" s="1"/>
  <c r="B49" i="8" s="1"/>
  <c r="B50" i="8" s="1"/>
  <c r="B51" i="8" s="1"/>
  <c r="B52" i="8" s="1"/>
  <c r="B53" i="8" s="1"/>
  <c r="E7" i="19" s="1"/>
  <c r="G7" i="19" s="1"/>
  <c r="B12" i="17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B27" i="17" s="1"/>
  <c r="B28" i="17" s="1"/>
  <c r="B29" i="17" s="1"/>
  <c r="B30" i="17" s="1"/>
  <c r="B8" i="5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E5" i="19" s="1"/>
  <c r="G5" i="19" s="1"/>
  <c r="G20" i="19"/>
  <c r="G24" i="19"/>
  <c r="G26" i="19"/>
  <c r="G30" i="19"/>
  <c r="G33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5" i="19"/>
  <c r="B9" i="18"/>
  <c r="B10" i="18" s="1"/>
  <c r="B11" i="18" s="1"/>
  <c r="B12" i="18" s="1"/>
  <c r="B13" i="18" s="1"/>
  <c r="B14" i="18" s="1"/>
  <c r="B15" i="18" s="1"/>
  <c r="B16" i="18" s="1"/>
  <c r="B17" i="18" s="1"/>
  <c r="B18" i="18" s="1"/>
  <c r="B19" i="18" s="1"/>
  <c r="B20" i="18" s="1"/>
  <c r="B21" i="18" s="1"/>
  <c r="B22" i="18" s="1"/>
  <c r="B23" i="18" s="1"/>
  <c r="B24" i="18" s="1"/>
  <c r="B25" i="18" s="1"/>
  <c r="B26" i="18" s="1"/>
  <c r="B27" i="18" s="1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B39" i="18" s="1"/>
  <c r="B40" i="18" s="1"/>
  <c r="B41" i="18" s="1"/>
  <c r="B42" i="18" s="1"/>
  <c r="B43" i="18" s="1"/>
  <c r="B44" i="18" s="1"/>
  <c r="B45" i="18" s="1"/>
  <c r="B46" i="18" s="1"/>
  <c r="B47" i="18" s="1"/>
  <c r="B48" i="18" s="1"/>
  <c r="B49" i="18" s="1"/>
  <c r="B50" i="18" s="1"/>
  <c r="B51" i="18" s="1"/>
  <c r="B52" i="18" s="1"/>
  <c r="B53" i="18" s="1"/>
  <c r="E4" i="19" s="1"/>
  <c r="G4" i="19" s="1"/>
  <c r="B28" i="4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E3" i="19" s="1"/>
  <c r="G3" i="19" s="1"/>
  <c r="B31" i="17" l="1"/>
  <c r="B32" i="17" s="1"/>
  <c r="B33" i="17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B49" i="17" s="1"/>
  <c r="B50" i="17" s="1"/>
  <c r="B51" i="17" s="1"/>
  <c r="B52" i="17" s="1"/>
  <c r="B53" i="17" s="1"/>
  <c r="E6" i="19" s="1"/>
  <c r="G6" i="19" s="1"/>
  <c r="G12" i="279"/>
  <c r="G13" i="279" s="1"/>
  <c r="G14" i="279" s="1"/>
  <c r="G15" i="279" s="1"/>
  <c r="G16" i="279" s="1"/>
  <c r="G17" i="279" s="1"/>
  <c r="G18" i="279" s="1"/>
  <c r="G19" i="279" s="1"/>
  <c r="G20" i="279" s="1"/>
  <c r="G21" i="279" s="1"/>
  <c r="G22" i="279" s="1"/>
  <c r="G23" i="279" s="1"/>
  <c r="G24" i="279" s="1"/>
  <c r="G25" i="279" s="1"/>
  <c r="G26" i="279" s="1"/>
  <c r="G27" i="279" s="1"/>
  <c r="G28" i="279" s="1"/>
  <c r="G29" i="279" s="1"/>
  <c r="G30" i="279" s="1"/>
  <c r="G31" i="279" s="1"/>
  <c r="G32" i="279" s="1"/>
  <c r="G33" i="279" s="1"/>
  <c r="G34" i="279" s="1"/>
  <c r="G35" i="279" s="1"/>
  <c r="G36" i="279" s="1"/>
  <c r="G37" i="279" s="1"/>
  <c r="G38" i="279" s="1"/>
  <c r="G39" i="279" s="1"/>
  <c r="G40" i="279" s="1"/>
  <c r="G41" i="279" s="1"/>
  <c r="G42" i="279" s="1"/>
  <c r="G43" i="279" s="1"/>
  <c r="G44" i="279" s="1"/>
  <c r="G45" i="279" s="1"/>
  <c r="G46" i="279" s="1"/>
  <c r="G47" i="279" s="1"/>
  <c r="G48" i="279" s="1"/>
  <c r="G49" i="279" s="1"/>
  <c r="G50" i="279" s="1"/>
  <c r="G51" i="279" s="1"/>
  <c r="G52" i="279" s="1"/>
  <c r="G53" i="279" s="1"/>
  <c r="G54" i="279" s="1"/>
  <c r="G55" i="279" s="1"/>
  <c r="G56" i="279" s="1"/>
  <c r="G57" i="279" s="1"/>
  <c r="G58" i="279" s="1"/>
  <c r="G59" i="279" s="1"/>
  <c r="G60" i="279" s="1"/>
  <c r="G61" i="279" s="1"/>
  <c r="G62" i="279" s="1"/>
  <c r="G63" i="279" s="1"/>
  <c r="G64" i="279" s="1"/>
  <c r="G65" i="279" s="1"/>
  <c r="G66" i="279" s="1"/>
  <c r="G67" i="279" s="1"/>
  <c r="G68" i="279" s="1"/>
  <c r="G69" i="279" s="1"/>
  <c r="G70" i="279" s="1"/>
  <c r="G71" i="279" s="1"/>
  <c r="G72" i="279" s="1"/>
  <c r="G73" i="279" s="1"/>
  <c r="G74" i="279" s="1"/>
  <c r="G75" i="279" s="1"/>
  <c r="G76" i="279" s="1"/>
  <c r="G77" i="279" s="1"/>
  <c r="G78" i="279" s="1"/>
  <c r="G79" i="279" s="1"/>
  <c r="G80" i="279" s="1"/>
  <c r="G81" i="279" s="1"/>
  <c r="G82" i="279" s="1"/>
  <c r="G83" i="279" s="1"/>
  <c r="G84" i="279" s="1"/>
  <c r="G85" i="279" s="1"/>
  <c r="G86" i="279" s="1"/>
  <c r="G87" i="279" s="1"/>
  <c r="G88" i="279" s="1"/>
  <c r="G89" i="279" s="1"/>
  <c r="G90" i="279" s="1"/>
  <c r="G91" i="279" s="1"/>
  <c r="G92" i="279" s="1"/>
  <c r="G93" i="279" s="1"/>
  <c r="G94" i="279" s="1"/>
  <c r="G95" i="279" s="1"/>
  <c r="G96" i="279" s="1"/>
  <c r="G97" i="279" s="1"/>
  <c r="G98" i="279" s="1"/>
  <c r="G99" i="279" s="1"/>
  <c r="G100" i="279" s="1"/>
  <c r="G101" i="279" s="1"/>
  <c r="G102" i="279" s="1"/>
  <c r="G103" i="279" s="1"/>
  <c r="G104" i="279" s="1"/>
  <c r="G105" i="279" s="1"/>
  <c r="G106" i="279" s="1"/>
  <c r="G107" i="279" s="1"/>
  <c r="G108" i="279" s="1"/>
  <c r="G109" i="279" s="1"/>
  <c r="G110" i="279" s="1"/>
  <c r="G111" i="279" s="1"/>
  <c r="G112" i="279" s="1"/>
  <c r="G113" i="279" s="1"/>
  <c r="G114" i="279" s="1"/>
  <c r="G115" i="279" s="1"/>
  <c r="G116" i="279" s="1"/>
  <c r="G117" i="279" s="1"/>
  <c r="G118" i="279" s="1"/>
  <c r="G119" i="279" s="1"/>
  <c r="G120" i="279" s="1"/>
  <c r="G121" i="279" s="1"/>
  <c r="G122" i="279" s="1"/>
  <c r="G123" i="279" s="1"/>
  <c r="G124" i="279" s="1"/>
  <c r="G125" i="279" s="1"/>
  <c r="G126" i="279" s="1"/>
  <c r="G127" i="279" s="1"/>
  <c r="G128" i="279" s="1"/>
  <c r="G129" i="279" s="1"/>
  <c r="G6" i="277"/>
  <c r="G7" i="277" s="1"/>
  <c r="G8" i="277" s="1"/>
  <c r="G9" i="277" s="1"/>
  <c r="G10" i="277" s="1"/>
  <c r="G11" i="277" s="1"/>
  <c r="G12" i="277" s="1"/>
  <c r="G13" i="277" s="1"/>
  <c r="G14" i="277" s="1"/>
  <c r="G15" i="277" s="1"/>
  <c r="G16" i="277" s="1"/>
  <c r="G17" i="277" s="1"/>
  <c r="G18" i="277" s="1"/>
  <c r="G19" i="277" s="1"/>
  <c r="G20" i="277" s="1"/>
  <c r="G21" i="277" l="1"/>
  <c r="G22" i="277" s="1"/>
  <c r="G23" i="277" s="1"/>
  <c r="G24" i="277" s="1"/>
  <c r="G25" i="277" s="1"/>
  <c r="G26" i="277" s="1"/>
  <c r="G27" i="277" s="1"/>
  <c r="G28" i="277" s="1"/>
  <c r="G29" i="277" s="1"/>
  <c r="G30" i="277" s="1"/>
  <c r="G31" i="277" s="1"/>
  <c r="G32" i="277" s="1"/>
  <c r="G33" i="277" s="1"/>
  <c r="G34" i="277" s="1"/>
  <c r="G35" i="277" s="1"/>
  <c r="G36" i="277" s="1"/>
  <c r="G37" i="277" s="1"/>
  <c r="G38" i="277" s="1"/>
  <c r="G39" i="277" s="1"/>
  <c r="G40" i="277" s="1"/>
  <c r="G41" i="277" s="1"/>
  <c r="G42" i="277" s="1"/>
  <c r="G43" i="277" s="1"/>
  <c r="G44" i="277" s="1"/>
  <c r="G45" i="277" s="1"/>
  <c r="G46" i="277" s="1"/>
  <c r="G47" i="277" s="1"/>
  <c r="G48" i="277" s="1"/>
  <c r="G49" i="277" s="1"/>
  <c r="G50" i="277" s="1"/>
  <c r="G51" i="277" s="1"/>
  <c r="G52" i="277" s="1"/>
  <c r="G53" i="277" s="1"/>
  <c r="G54" i="277" s="1"/>
  <c r="G55" i="277" s="1"/>
  <c r="G56" i="277" s="1"/>
  <c r="G57" i="277" s="1"/>
  <c r="G58" i="277" s="1"/>
  <c r="G59" i="277" s="1"/>
  <c r="G60" i="277" s="1"/>
  <c r="G61" i="277" s="1"/>
  <c r="G62" i="277" s="1"/>
  <c r="G63" i="277" s="1"/>
  <c r="G64" i="277" s="1"/>
  <c r="G65" i="277" s="1"/>
  <c r="G66" i="277" s="1"/>
  <c r="G67" i="277" s="1"/>
  <c r="G68" i="277" s="1"/>
  <c r="G69" i="277" s="1"/>
  <c r="G70" i="277" s="1"/>
  <c r="G71" i="277" s="1"/>
  <c r="G72" i="277" s="1"/>
  <c r="G73" i="277" s="1"/>
  <c r="G74" i="277" s="1"/>
  <c r="G75" i="277" s="1"/>
  <c r="G76" i="277" s="1"/>
  <c r="G77" i="277" s="1"/>
  <c r="G78" i="277" s="1"/>
  <c r="G79" i="277" s="1"/>
  <c r="G80" i="277" s="1"/>
  <c r="G81" i="277" s="1"/>
  <c r="G82" i="277" s="1"/>
  <c r="G83" i="277" s="1"/>
  <c r="G84" i="277" s="1"/>
  <c r="G85" i="277" s="1"/>
  <c r="G86" i="277" s="1"/>
  <c r="G87" i="277" s="1"/>
  <c r="G88" i="277" s="1"/>
  <c r="G89" i="277" s="1"/>
  <c r="G90" i="277" s="1"/>
  <c r="G91" i="277" s="1"/>
  <c r="G92" i="277" s="1"/>
  <c r="G93" i="277" s="1"/>
  <c r="G94" i="277" s="1"/>
  <c r="G95" i="277" s="1"/>
  <c r="G96" i="277" s="1"/>
  <c r="G97" i="277" s="1"/>
  <c r="G98" i="277" s="1"/>
  <c r="G99" i="277" s="1"/>
  <c r="G100" i="277" s="1"/>
  <c r="G101" i="277" s="1"/>
  <c r="G102" i="277" s="1"/>
  <c r="G103" i="277" s="1"/>
  <c r="G104" i="277" s="1"/>
  <c r="G105" i="277" s="1"/>
  <c r="G106" i="277" s="1"/>
  <c r="G107" i="277" s="1"/>
  <c r="G108" i="277" s="1"/>
  <c r="G109" i="277" s="1"/>
  <c r="G110" i="277" s="1"/>
  <c r="G111" i="277" s="1"/>
  <c r="G112" i="277" s="1"/>
  <c r="G113" i="277" s="1"/>
  <c r="G114" i="277" s="1"/>
  <c r="G115" i="277" s="1"/>
  <c r="G116" i="277" s="1"/>
  <c r="G117" i="277" s="1"/>
  <c r="G118" i="277" s="1"/>
  <c r="G119" i="277" s="1"/>
  <c r="G120" i="277" s="1"/>
  <c r="G121" i="277" s="1"/>
  <c r="G122" i="277" s="1"/>
  <c r="G123" i="277" s="1"/>
  <c r="G124" i="277" s="1"/>
  <c r="G125" i="277" s="1"/>
  <c r="G126" i="277" s="1"/>
  <c r="G127" i="277" s="1"/>
  <c r="G128" i="277" s="1"/>
  <c r="G129" i="277" s="1"/>
  <c r="D229" i="19"/>
  <c r="F5" i="276"/>
  <c r="F6" i="276" s="1"/>
  <c r="F7" i="276" s="1"/>
  <c r="F8" i="276" s="1"/>
  <c r="F9" i="276" s="1"/>
  <c r="F10" i="276" s="1"/>
  <c r="F11" i="276" s="1"/>
  <c r="F12" i="276" s="1"/>
  <c r="F13" i="276" s="1"/>
  <c r="F14" i="276" s="1"/>
  <c r="F15" i="276" s="1"/>
  <c r="F16" i="276" s="1"/>
  <c r="F17" i="276" s="1"/>
  <c r="F18" i="276" s="1"/>
  <c r="F19" i="276" s="1"/>
  <c r="F20" i="276" s="1"/>
  <c r="F21" i="276" s="1"/>
  <c r="F22" i="276" s="1"/>
  <c r="F23" i="276" s="1"/>
  <c r="F24" i="276" s="1"/>
  <c r="F25" i="276" s="1"/>
  <c r="F26" i="276" s="1"/>
  <c r="F27" i="276" s="1"/>
  <c r="F28" i="276" s="1"/>
  <c r="F29" i="276" s="1"/>
  <c r="F30" i="276" s="1"/>
  <c r="F31" i="276" s="1"/>
  <c r="F32" i="276" s="1"/>
  <c r="F33" i="276" s="1"/>
  <c r="F34" i="276" s="1"/>
  <c r="F35" i="276" s="1"/>
  <c r="F36" i="276" s="1"/>
  <c r="F37" i="276" s="1"/>
  <c r="F38" i="276" s="1"/>
  <c r="F39" i="276" s="1"/>
  <c r="F40" i="276" s="1"/>
  <c r="F41" i="276" s="1"/>
  <c r="F42" i="276" s="1"/>
  <c r="F43" i="276" s="1"/>
  <c r="F44" i="276" s="1"/>
  <c r="F45" i="276" s="1"/>
  <c r="F46" i="276" s="1"/>
  <c r="F47" i="276" s="1"/>
  <c r="F48" i="276" s="1"/>
  <c r="F49" i="276" s="1"/>
  <c r="F50" i="276" s="1"/>
  <c r="F51" i="276" s="1"/>
  <c r="F52" i="276" s="1"/>
  <c r="F53" i="276" s="1"/>
  <c r="F54" i="276" s="1"/>
  <c r="F55" i="276" s="1"/>
  <c r="F56" i="276" s="1"/>
  <c r="F57" i="276" s="1"/>
  <c r="F58" i="276" s="1"/>
  <c r="F59" i="276" s="1"/>
  <c r="F60" i="276" s="1"/>
  <c r="F61" i="276" s="1"/>
  <c r="F62" i="276" s="1"/>
  <c r="F63" i="276" s="1"/>
  <c r="F64" i="276" s="1"/>
  <c r="F65" i="276" s="1"/>
  <c r="F66" i="276" s="1"/>
  <c r="F67" i="276" s="1"/>
  <c r="F68" i="276" s="1"/>
  <c r="F69" i="276" s="1"/>
  <c r="F70" i="276" s="1"/>
  <c r="F71" i="276" s="1"/>
  <c r="F72" i="276" s="1"/>
  <c r="F73" i="276" s="1"/>
  <c r="F74" i="276" s="1"/>
  <c r="F75" i="276" s="1"/>
  <c r="F76" i="276" s="1"/>
  <c r="F77" i="276" s="1"/>
  <c r="F78" i="276" s="1"/>
  <c r="F79" i="276" s="1"/>
  <c r="F80" i="276" s="1"/>
  <c r="F81" i="276" s="1"/>
  <c r="F82" i="276" s="1"/>
  <c r="F83" i="276" s="1"/>
  <c r="F84" i="276" s="1"/>
  <c r="F85" i="276" s="1"/>
  <c r="F86" i="276" s="1"/>
  <c r="F87" i="276" s="1"/>
  <c r="F88" i="276" s="1"/>
  <c r="F89" i="276" s="1"/>
  <c r="F90" i="276" s="1"/>
  <c r="F91" i="276" s="1"/>
  <c r="F92" i="276" s="1"/>
  <c r="F93" i="276" s="1"/>
  <c r="F94" i="276" s="1"/>
  <c r="F95" i="276" s="1"/>
  <c r="F96" i="276" s="1"/>
  <c r="F97" i="276" s="1"/>
  <c r="F98" i="276" s="1"/>
  <c r="F99" i="276" s="1"/>
  <c r="F100" i="276" s="1"/>
  <c r="F101" i="276" s="1"/>
  <c r="F102" i="276" s="1"/>
  <c r="F103" i="276" s="1"/>
  <c r="F104" i="276" s="1"/>
  <c r="F105" i="276" s="1"/>
  <c r="F106" i="276" s="1"/>
  <c r="F107" i="276" s="1"/>
  <c r="F108" i="276" s="1"/>
  <c r="F109" i="276" s="1"/>
  <c r="F110" i="276" s="1"/>
  <c r="F111" i="276" s="1"/>
  <c r="F112" i="276" s="1"/>
  <c r="F113" i="276" s="1"/>
  <c r="F114" i="276" s="1"/>
  <c r="F115" i="276" s="1"/>
  <c r="F116" i="276" s="1"/>
  <c r="F117" i="276" s="1"/>
  <c r="F118" i="276" s="1"/>
  <c r="F119" i="276" s="1"/>
  <c r="F120" i="276" s="1"/>
  <c r="F121" i="276" s="1"/>
  <c r="F122" i="276" s="1"/>
  <c r="F123" i="276" s="1"/>
  <c r="F124" i="276" s="1"/>
  <c r="F125" i="276" s="1"/>
  <c r="F126" i="276" s="1"/>
  <c r="F127" i="276" s="1"/>
  <c r="F128" i="276" s="1"/>
  <c r="F129" i="276" s="1"/>
  <c r="F130" i="276" s="1"/>
  <c r="F131" i="276" s="1"/>
  <c r="F132" i="276" s="1"/>
  <c r="F133" i="276" s="1"/>
  <c r="F134" i="276" s="1"/>
  <c r="F135" i="276" s="1"/>
  <c r="F136" i="276" s="1"/>
  <c r="F137" i="276" s="1"/>
  <c r="F138" i="276" s="1"/>
  <c r="F139" i="276" s="1"/>
  <c r="F140" i="276" s="1"/>
  <c r="F141" i="276" s="1"/>
  <c r="F142" i="276" s="1"/>
  <c r="F143" i="276" s="1"/>
  <c r="F144" i="276" s="1"/>
  <c r="F145" i="276" s="1"/>
  <c r="F146" i="276" s="1"/>
  <c r="F147" i="276" s="1"/>
  <c r="F148" i="276" s="1"/>
  <c r="F149" i="276" s="1"/>
  <c r="F150" i="276" s="1"/>
  <c r="F151" i="276" s="1"/>
  <c r="F152" i="276" s="1"/>
  <c r="F153" i="276" s="1"/>
  <c r="F154" i="276" s="1"/>
  <c r="F155" i="276" s="1"/>
  <c r="F156" i="276" s="1"/>
  <c r="F157" i="276" s="1"/>
  <c r="F158" i="276" s="1"/>
  <c r="F159" i="276" s="1"/>
  <c r="F160" i="276" s="1"/>
  <c r="F161" i="276" s="1"/>
  <c r="F162" i="276" s="1"/>
  <c r="F163" i="276" s="1"/>
  <c r="F164" i="276" s="1"/>
  <c r="F165" i="276" s="1"/>
  <c r="F166" i="276" s="1"/>
  <c r="F167" i="276" s="1"/>
  <c r="F168" i="276" s="1"/>
  <c r="F169" i="276" s="1"/>
  <c r="F170" i="276" s="1"/>
  <c r="F171" i="276" s="1"/>
  <c r="F172" i="276" s="1"/>
  <c r="F173" i="276" s="1"/>
  <c r="F174" i="276" s="1"/>
  <c r="F175" i="276" s="1"/>
  <c r="F176" i="276" s="1"/>
  <c r="F177" i="276" s="1"/>
  <c r="F178" i="276" s="1"/>
  <c r="F179" i="276" s="1"/>
  <c r="F180" i="276" s="1"/>
  <c r="F181" i="276" s="1"/>
  <c r="F182" i="276" s="1"/>
  <c r="F183" i="276" s="1"/>
  <c r="F184" i="276" s="1"/>
  <c r="F185" i="276" s="1"/>
  <c r="F186" i="276" s="1"/>
  <c r="F187" i="276" s="1"/>
  <c r="F188" i="276" s="1"/>
  <c r="F189" i="276" s="1"/>
  <c r="F190" i="276" s="1"/>
  <c r="F191" i="276" s="1"/>
  <c r="F192" i="276" s="1"/>
  <c r="F193" i="276" s="1"/>
  <c r="F194" i="276" s="1"/>
  <c r="F195" i="276" s="1"/>
  <c r="F196" i="276" s="1"/>
  <c r="F197" i="276" s="1"/>
  <c r="F198" i="276" s="1"/>
  <c r="F199" i="276" s="1"/>
  <c r="F200" i="276" s="1"/>
  <c r="F201" i="276" s="1"/>
  <c r="F202" i="276" s="1"/>
  <c r="F203" i="276" s="1"/>
  <c r="F204" i="276" s="1"/>
  <c r="F205" i="276" s="1"/>
  <c r="F206" i="276" s="1"/>
  <c r="F207" i="276" s="1"/>
  <c r="F208" i="276" s="1"/>
  <c r="F209" i="276" s="1"/>
  <c r="F210" i="276" s="1"/>
  <c r="F211" i="276" s="1"/>
  <c r="F212" i="276" s="1"/>
  <c r="F213" i="276" s="1"/>
  <c r="F214" i="276" s="1"/>
  <c r="F215" i="276" s="1"/>
  <c r="F216" i="276" s="1"/>
  <c r="F217" i="276" s="1"/>
  <c r="F218" i="276" s="1"/>
  <c r="F219" i="276" s="1"/>
  <c r="F220" i="276" s="1"/>
  <c r="F221" i="276" s="1"/>
  <c r="F222" i="276" s="1"/>
  <c r="F223" i="276" s="1"/>
  <c r="F224" i="276" s="1"/>
  <c r="F225" i="276" s="1"/>
  <c r="F226" i="276" s="1"/>
  <c r="F227" i="276" s="1"/>
  <c r="F228" i="276" s="1"/>
  <c r="F229" i="276" s="1"/>
  <c r="F230" i="276" s="1"/>
  <c r="F231" i="276" s="1"/>
  <c r="F232" i="276" s="1"/>
  <c r="F233" i="276" s="1"/>
  <c r="F234" i="276" s="1"/>
  <c r="F235" i="276" s="1"/>
  <c r="F236" i="276" s="1"/>
  <c r="F237" i="276" s="1"/>
  <c r="F238" i="276" s="1"/>
  <c r="F239" i="276" s="1"/>
  <c r="F240" i="276" s="1"/>
  <c r="F241" i="276" s="1"/>
  <c r="F242" i="276" s="1"/>
  <c r="F243" i="276" s="1"/>
  <c r="F244" i="276" s="1"/>
  <c r="F245" i="276" s="1"/>
  <c r="F246" i="276" s="1"/>
  <c r="F247" i="276" s="1"/>
  <c r="F248" i="276" s="1"/>
  <c r="F249" i="276" s="1"/>
  <c r="F250" i="276" s="1"/>
  <c r="F251" i="276" s="1"/>
  <c r="F252" i="276" s="1"/>
  <c r="F253" i="276" s="1"/>
  <c r="F254" i="276" s="1"/>
  <c r="F255" i="276" s="1"/>
  <c r="F256" i="276" s="1"/>
  <c r="F257" i="276" s="1"/>
  <c r="F258" i="276" s="1"/>
  <c r="F259" i="276" s="1"/>
  <c r="F260" i="276" s="1"/>
  <c r="F261" i="276" s="1"/>
  <c r="F262" i="276" s="1"/>
  <c r="F263" i="276" s="1"/>
  <c r="F264" i="276" s="1"/>
  <c r="F265" i="276" s="1"/>
  <c r="F266" i="276" s="1"/>
  <c r="F267" i="276" s="1"/>
  <c r="F268" i="276" s="1"/>
  <c r="F269" i="276" s="1"/>
  <c r="F270" i="276" s="1"/>
  <c r="F271" i="276" s="1"/>
  <c r="F272" i="276" s="1"/>
  <c r="F273" i="276" s="1"/>
  <c r="F274" i="276" s="1"/>
  <c r="F275" i="276" s="1"/>
  <c r="F276" i="276" s="1"/>
  <c r="F277" i="276" s="1"/>
  <c r="F278" i="276" s="1"/>
  <c r="F279" i="276" s="1"/>
  <c r="F280" i="276" s="1"/>
  <c r="F281" i="276" s="1"/>
  <c r="F282" i="276" s="1"/>
  <c r="F283" i="276" s="1"/>
  <c r="F284" i="276" s="1"/>
  <c r="F285" i="276" s="1"/>
  <c r="F286" i="276" s="1"/>
  <c r="F287" i="276" s="1"/>
  <c r="F288" i="276" s="1"/>
  <c r="F289" i="276" s="1"/>
  <c r="F290" i="276" s="1"/>
  <c r="F291" i="276" s="1"/>
  <c r="F292" i="276" s="1"/>
  <c r="F293" i="276" s="1"/>
  <c r="F294" i="276" s="1"/>
  <c r="F295" i="276" s="1"/>
  <c r="F296" i="276" s="1"/>
  <c r="F297" i="276" s="1"/>
  <c r="F298" i="276" s="1"/>
  <c r="F299" i="276" s="1"/>
  <c r="F300" i="276" s="1"/>
  <c r="F301" i="276" s="1"/>
  <c r="F302" i="276" s="1"/>
  <c r="F303" i="276" s="1"/>
  <c r="F304" i="276" s="1"/>
  <c r="F305" i="276" s="1"/>
  <c r="F306" i="276" s="1"/>
  <c r="F307" i="276" s="1"/>
  <c r="F308" i="276" s="1"/>
  <c r="F309" i="276" s="1"/>
  <c r="F310" i="276" s="1"/>
  <c r="F311" i="276" s="1"/>
  <c r="F312" i="276" s="1"/>
  <c r="F313" i="276" s="1"/>
  <c r="F314" i="276" s="1"/>
  <c r="F315" i="276" s="1"/>
  <c r="F316" i="276" s="1"/>
  <c r="F317" i="276" s="1"/>
  <c r="F318" i="276" s="1"/>
  <c r="F319" i="276" s="1"/>
  <c r="F320" i="276" s="1"/>
  <c r="F321" i="276" s="1"/>
  <c r="F322" i="276" s="1"/>
  <c r="F323" i="276" s="1"/>
  <c r="F324" i="276" s="1"/>
  <c r="F325" i="276" s="1"/>
  <c r="F326" i="276" s="1"/>
  <c r="F327" i="276" s="1"/>
  <c r="F328" i="276" s="1"/>
  <c r="F329" i="276" s="1"/>
  <c r="F330" i="276" s="1"/>
  <c r="F331" i="276" s="1"/>
  <c r="F332" i="276" s="1"/>
  <c r="F333" i="276" s="1"/>
  <c r="F334" i="276" s="1"/>
  <c r="F335" i="276" s="1"/>
  <c r="F336" i="276" s="1"/>
  <c r="F337" i="276" s="1"/>
  <c r="F338" i="276" s="1"/>
  <c r="F339" i="276" s="1"/>
  <c r="F340" i="276" s="1"/>
  <c r="F341" i="276" s="1"/>
  <c r="F342" i="276" s="1"/>
  <c r="F343" i="276" s="1"/>
  <c r="F344" i="276" s="1"/>
  <c r="F345" i="276" s="1"/>
  <c r="F346" i="276" s="1"/>
  <c r="F347" i="276" s="1"/>
  <c r="F348" i="276" s="1"/>
  <c r="F349" i="276" s="1"/>
  <c r="F350" i="276" s="1"/>
  <c r="F351" i="276" s="1"/>
  <c r="F352" i="276" s="1"/>
  <c r="F353" i="276" s="1"/>
  <c r="F354" i="276" s="1"/>
  <c r="F355" i="276" s="1"/>
  <c r="F356" i="276" s="1"/>
  <c r="F357" i="276" s="1"/>
  <c r="F358" i="276" s="1"/>
  <c r="F359" i="276" s="1"/>
  <c r="F360" i="276" s="1"/>
  <c r="F361" i="276" s="1"/>
  <c r="F362" i="276" s="1"/>
  <c r="F363" i="276" s="1"/>
  <c r="D227" i="19" s="1"/>
  <c r="F4" i="5" l="1"/>
  <c r="A1" i="23" l="1"/>
  <c r="F5" i="275" l="1"/>
  <c r="F6" i="275" s="1"/>
  <c r="F7" i="275" s="1"/>
  <c r="F8" i="275" s="1"/>
  <c r="F9" i="275" s="1"/>
  <c r="F10" i="275" s="1"/>
  <c r="F11" i="275" s="1"/>
  <c r="F12" i="275" s="1"/>
  <c r="F13" i="275" s="1"/>
  <c r="F14" i="275" s="1"/>
  <c r="F15" i="275" s="1"/>
  <c r="F16" i="275" s="1"/>
  <c r="F17" i="275" s="1"/>
  <c r="F18" i="275" s="1"/>
  <c r="F19" i="275" s="1"/>
  <c r="F20" i="275" s="1"/>
  <c r="F21" i="275" s="1"/>
  <c r="F22" i="275" s="1"/>
  <c r="F23" i="275" s="1"/>
  <c r="F24" i="275" s="1"/>
  <c r="F25" i="275" s="1"/>
  <c r="F26" i="275" s="1"/>
  <c r="F27" i="275" s="1"/>
  <c r="F28" i="275" s="1"/>
  <c r="F29" i="275" s="1"/>
  <c r="F30" i="275" s="1"/>
  <c r="F31" i="275" s="1"/>
  <c r="F32" i="275" s="1"/>
  <c r="F33" i="275" s="1"/>
  <c r="F34" i="275" s="1"/>
  <c r="F35" i="275" s="1"/>
  <c r="F36" i="275" s="1"/>
  <c r="F37" i="275" s="1"/>
  <c r="F38" i="275" s="1"/>
  <c r="F39" i="275" s="1"/>
  <c r="F40" i="275" s="1"/>
  <c r="F41" i="275" s="1"/>
  <c r="F42" i="275" s="1"/>
  <c r="F43" i="275" s="1"/>
  <c r="F44" i="275" s="1"/>
  <c r="F45" i="275" s="1"/>
  <c r="F46" i="275" s="1"/>
  <c r="F47" i="275" s="1"/>
  <c r="F48" i="275" s="1"/>
  <c r="F49" i="275" s="1"/>
  <c r="F50" i="275" s="1"/>
  <c r="F51" i="275" s="1"/>
  <c r="F52" i="275" s="1"/>
  <c r="F53" i="275" s="1"/>
  <c r="F54" i="275" s="1"/>
  <c r="F55" i="275" s="1"/>
  <c r="F56" i="275" s="1"/>
  <c r="F57" i="275" s="1"/>
  <c r="F58" i="275" s="1"/>
  <c r="F59" i="275" s="1"/>
  <c r="F60" i="275" s="1"/>
  <c r="F61" i="275" s="1"/>
  <c r="F62" i="275" s="1"/>
  <c r="F63" i="275" s="1"/>
  <c r="F64" i="275" s="1"/>
  <c r="F65" i="275" s="1"/>
  <c r="F66" i="275" s="1"/>
  <c r="F67" i="275" s="1"/>
  <c r="F68" i="275" s="1"/>
  <c r="F69" i="275" s="1"/>
  <c r="F70" i="275" s="1"/>
  <c r="F71" i="275" s="1"/>
  <c r="F72" i="275" s="1"/>
  <c r="F73" i="275" s="1"/>
  <c r="F74" i="275" s="1"/>
  <c r="F75" i="275" s="1"/>
  <c r="F76" i="275" s="1"/>
  <c r="F77" i="275" s="1"/>
  <c r="F78" i="275" s="1"/>
  <c r="F79" i="275" s="1"/>
  <c r="F80" i="275" s="1"/>
  <c r="F81" i="275" s="1"/>
  <c r="F82" i="275" s="1"/>
  <c r="F83" i="275" s="1"/>
  <c r="F84" i="275" s="1"/>
  <c r="F85" i="275" s="1"/>
  <c r="F86" i="275" s="1"/>
  <c r="F87" i="275" s="1"/>
  <c r="F88" i="275" s="1"/>
  <c r="F89" i="275" s="1"/>
  <c r="F90" i="275" s="1"/>
  <c r="F91" i="275" s="1"/>
  <c r="F92" i="275" s="1"/>
  <c r="F93" i="275" s="1"/>
  <c r="F94" i="275" s="1"/>
  <c r="F95" i="275" s="1"/>
  <c r="F96" i="275" s="1"/>
  <c r="F97" i="275" s="1"/>
  <c r="F98" i="275" s="1"/>
  <c r="F99" i="275" s="1"/>
  <c r="F100" i="275" s="1"/>
  <c r="F101" i="275" s="1"/>
  <c r="F102" i="275" s="1"/>
  <c r="F103" i="275" s="1"/>
  <c r="F104" i="275" s="1"/>
  <c r="F105" i="275" s="1"/>
  <c r="F106" i="275" s="1"/>
  <c r="F107" i="275" s="1"/>
  <c r="F108" i="275" s="1"/>
  <c r="F109" i="275" s="1"/>
  <c r="F110" i="275" s="1"/>
  <c r="F111" i="275" s="1"/>
  <c r="F112" i="275" s="1"/>
  <c r="F113" i="275" s="1"/>
  <c r="F114" i="275" s="1"/>
  <c r="F115" i="275" s="1"/>
  <c r="F116" i="275" s="1"/>
  <c r="F117" i="275" s="1"/>
  <c r="F118" i="275" s="1"/>
  <c r="F119" i="275" s="1"/>
  <c r="F120" i="275" s="1"/>
  <c r="F121" i="275" s="1"/>
  <c r="F122" i="275" s="1"/>
  <c r="F123" i="275" s="1"/>
  <c r="F124" i="275" s="1"/>
  <c r="F125" i="275" s="1"/>
  <c r="F126" i="275" s="1"/>
  <c r="F127" i="275" s="1"/>
  <c r="F128" i="275" s="1"/>
  <c r="F129" i="275" s="1"/>
  <c r="F130" i="275" s="1"/>
  <c r="F131" i="275" s="1"/>
  <c r="F132" i="275" s="1"/>
  <c r="F133" i="275" s="1"/>
  <c r="F134" i="275" s="1"/>
  <c r="F135" i="275" s="1"/>
  <c r="F136" i="275" s="1"/>
  <c r="F137" i="275" s="1"/>
  <c r="F138" i="275" s="1"/>
  <c r="F139" i="275" s="1"/>
  <c r="F140" i="275" s="1"/>
  <c r="F141" i="275" s="1"/>
  <c r="F142" i="275" s="1"/>
  <c r="F143" i="275" s="1"/>
  <c r="F144" i="275" s="1"/>
  <c r="F145" i="275" s="1"/>
  <c r="F146" i="275" s="1"/>
  <c r="F147" i="275" s="1"/>
  <c r="F148" i="275" s="1"/>
  <c r="F149" i="275" s="1"/>
  <c r="F150" i="275" s="1"/>
  <c r="F151" i="275" s="1"/>
  <c r="F152" i="275" s="1"/>
  <c r="F153" i="275" s="1"/>
  <c r="F154" i="275" s="1"/>
  <c r="F155" i="275" s="1"/>
  <c r="F156" i="275" s="1"/>
  <c r="F157" i="275" s="1"/>
  <c r="F158" i="275" s="1"/>
  <c r="F159" i="275" s="1"/>
  <c r="F160" i="275" s="1"/>
  <c r="F161" i="275" s="1"/>
  <c r="F162" i="275" s="1"/>
  <c r="F163" i="275" s="1"/>
  <c r="F164" i="275" s="1"/>
  <c r="F165" i="275" s="1"/>
  <c r="F166" i="275" s="1"/>
  <c r="F167" i="275" s="1"/>
  <c r="F168" i="275" s="1"/>
  <c r="F169" i="275" s="1"/>
  <c r="F170" i="275" s="1"/>
  <c r="F171" i="275" s="1"/>
  <c r="F172" i="275" s="1"/>
  <c r="F173" i="275" s="1"/>
  <c r="F174" i="275" s="1"/>
  <c r="F175" i="275" s="1"/>
  <c r="F176" i="275" s="1"/>
  <c r="F177" i="275" s="1"/>
  <c r="F178" i="275" s="1"/>
  <c r="F179" i="275" s="1"/>
  <c r="F180" i="275" s="1"/>
  <c r="F181" i="275" s="1"/>
  <c r="F182" i="275" s="1"/>
  <c r="F183" i="275" s="1"/>
  <c r="F184" i="275" s="1"/>
  <c r="F185" i="275" s="1"/>
  <c r="F186" i="275" s="1"/>
  <c r="F187" i="275" s="1"/>
  <c r="F188" i="275" s="1"/>
  <c r="F189" i="275" s="1"/>
  <c r="F190" i="275" s="1"/>
  <c r="F191" i="275" s="1"/>
  <c r="F192" i="275" s="1"/>
  <c r="F193" i="275" s="1"/>
  <c r="F194" i="275" s="1"/>
  <c r="F195" i="275" s="1"/>
  <c r="F196" i="275" s="1"/>
  <c r="F197" i="275" s="1"/>
  <c r="F198" i="275" s="1"/>
  <c r="F199" i="275" s="1"/>
  <c r="F200" i="275" s="1"/>
  <c r="F201" i="275" s="1"/>
  <c r="F202" i="275" s="1"/>
  <c r="F203" i="275" s="1"/>
  <c r="F204" i="275" s="1"/>
  <c r="F205" i="275" s="1"/>
  <c r="F206" i="275" s="1"/>
  <c r="F207" i="275" s="1"/>
  <c r="F208" i="275" s="1"/>
  <c r="F209" i="275" s="1"/>
  <c r="F210" i="275" s="1"/>
  <c r="F211" i="275" s="1"/>
  <c r="F212" i="275" s="1"/>
  <c r="F213" i="275" s="1"/>
  <c r="F214" i="275" s="1"/>
  <c r="F215" i="275" s="1"/>
  <c r="F216" i="275" s="1"/>
  <c r="F217" i="275" s="1"/>
  <c r="F218" i="275" s="1"/>
  <c r="F219" i="275" s="1"/>
  <c r="F220" i="275" s="1"/>
  <c r="F221" i="275" s="1"/>
  <c r="F222" i="275" s="1"/>
  <c r="F223" i="275" s="1"/>
  <c r="F224" i="275" s="1"/>
  <c r="F225" i="275" s="1"/>
  <c r="F226" i="275" s="1"/>
  <c r="F227" i="275" s="1"/>
  <c r="F228" i="275" s="1"/>
  <c r="F229" i="275" s="1"/>
  <c r="F230" i="275" s="1"/>
  <c r="F231" i="275" s="1"/>
  <c r="F232" i="275" s="1"/>
  <c r="F233" i="275" s="1"/>
  <c r="F234" i="275" s="1"/>
  <c r="F235" i="275" s="1"/>
  <c r="F236" i="275" s="1"/>
  <c r="F237" i="275" s="1"/>
  <c r="F238" i="275" s="1"/>
  <c r="F239" i="275" s="1"/>
  <c r="F240" i="275" s="1"/>
  <c r="F241" i="275" s="1"/>
  <c r="F242" i="275" s="1"/>
  <c r="F243" i="275" s="1"/>
  <c r="F244" i="275" s="1"/>
  <c r="F245" i="275" s="1"/>
  <c r="F246" i="275" s="1"/>
  <c r="F247" i="275" s="1"/>
  <c r="F248" i="275" s="1"/>
  <c r="F249" i="275" s="1"/>
  <c r="F250" i="275" s="1"/>
  <c r="F251" i="275" s="1"/>
  <c r="F252" i="275" s="1"/>
  <c r="F253" i="275" s="1"/>
  <c r="F254" i="275" s="1"/>
  <c r="F255" i="275" s="1"/>
  <c r="F256" i="275" s="1"/>
  <c r="F257" i="275" s="1"/>
  <c r="F258" i="275" s="1"/>
  <c r="F259" i="275" s="1"/>
  <c r="F260" i="275" s="1"/>
  <c r="F261" i="275" s="1"/>
  <c r="F262" i="275" s="1"/>
  <c r="F263" i="275" s="1"/>
  <c r="F264" i="275" s="1"/>
  <c r="F265" i="275" s="1"/>
  <c r="F266" i="275" s="1"/>
  <c r="F267" i="275" s="1"/>
  <c r="F268" i="275" s="1"/>
  <c r="F269" i="275" s="1"/>
  <c r="F270" i="275" s="1"/>
  <c r="F271" i="275" s="1"/>
  <c r="F272" i="275" s="1"/>
  <c r="F273" i="275" s="1"/>
  <c r="F274" i="275" s="1"/>
  <c r="F275" i="275" s="1"/>
  <c r="F276" i="275" s="1"/>
  <c r="F277" i="275" s="1"/>
  <c r="F278" i="275" s="1"/>
  <c r="F279" i="275" s="1"/>
  <c r="F280" i="275" s="1"/>
  <c r="F281" i="275" s="1"/>
  <c r="F282" i="275" s="1"/>
  <c r="F283" i="275" s="1"/>
  <c r="F284" i="275" s="1"/>
  <c r="F285" i="275" s="1"/>
  <c r="F286" i="275" s="1"/>
  <c r="F287" i="275" s="1"/>
  <c r="F288" i="275" s="1"/>
  <c r="F289" i="275" s="1"/>
  <c r="F290" i="275" s="1"/>
  <c r="F291" i="275" s="1"/>
  <c r="F292" i="275" s="1"/>
  <c r="F293" i="275" s="1"/>
  <c r="F294" i="275" s="1"/>
  <c r="F295" i="275" s="1"/>
  <c r="F296" i="275" s="1"/>
  <c r="F297" i="275" s="1"/>
  <c r="F298" i="275" s="1"/>
  <c r="F299" i="275" s="1"/>
  <c r="F300" i="275" s="1"/>
  <c r="F301" i="275" s="1"/>
  <c r="F302" i="275" s="1"/>
  <c r="F303" i="275" s="1"/>
  <c r="F304" i="275" s="1"/>
  <c r="F305" i="275" s="1"/>
  <c r="F306" i="275" s="1"/>
  <c r="F307" i="275" s="1"/>
  <c r="F308" i="275" s="1"/>
  <c r="F309" i="275" s="1"/>
  <c r="F310" i="275" s="1"/>
  <c r="F311" i="275" s="1"/>
  <c r="F312" i="275" s="1"/>
  <c r="F313" i="275" s="1"/>
  <c r="F314" i="275" s="1"/>
  <c r="F315" i="275" s="1"/>
  <c r="F316" i="275" s="1"/>
  <c r="F317" i="275" s="1"/>
  <c r="F318" i="275" s="1"/>
  <c r="F319" i="275" s="1"/>
  <c r="F320" i="275" s="1"/>
  <c r="F321" i="275" s="1"/>
  <c r="F322" i="275" s="1"/>
  <c r="F323" i="275" s="1"/>
  <c r="F324" i="275" s="1"/>
  <c r="F325" i="275" s="1"/>
  <c r="F326" i="275" s="1"/>
  <c r="F327" i="275" s="1"/>
  <c r="F328" i="275" s="1"/>
  <c r="F329" i="275" s="1"/>
  <c r="F330" i="275" s="1"/>
  <c r="F331" i="275" s="1"/>
  <c r="F332" i="275" s="1"/>
  <c r="F333" i="275" s="1"/>
  <c r="F334" i="275" s="1"/>
  <c r="F335" i="275" s="1"/>
  <c r="F336" i="275" s="1"/>
  <c r="F337" i="275" s="1"/>
  <c r="F338" i="275" s="1"/>
  <c r="F339" i="275" s="1"/>
  <c r="F340" i="275" s="1"/>
  <c r="F341" i="275" s="1"/>
  <c r="F342" i="275" s="1"/>
  <c r="F343" i="275" s="1"/>
  <c r="F344" i="275" s="1"/>
  <c r="F345" i="275" s="1"/>
  <c r="F346" i="275" s="1"/>
  <c r="F347" i="275" s="1"/>
  <c r="F348" i="275" s="1"/>
  <c r="F349" i="275" s="1"/>
  <c r="F350" i="275" s="1"/>
  <c r="F351" i="275" s="1"/>
  <c r="F352" i="275" s="1"/>
  <c r="F353" i="275" s="1"/>
  <c r="F354" i="275" s="1"/>
  <c r="F355" i="275" s="1"/>
  <c r="F356" i="275" s="1"/>
  <c r="F357" i="275" s="1"/>
  <c r="F358" i="275" s="1"/>
  <c r="F359" i="275" s="1"/>
  <c r="F360" i="275" s="1"/>
  <c r="F361" i="275" s="1"/>
  <c r="F362" i="275" s="1"/>
  <c r="F363" i="275" s="1"/>
  <c r="D228" i="19" s="1"/>
  <c r="F5" i="274"/>
  <c r="F6" i="274" s="1"/>
  <c r="F7" i="274" s="1"/>
  <c r="F8" i="274" s="1"/>
  <c r="F9" i="274" s="1"/>
  <c r="F10" i="274" s="1"/>
  <c r="F11" i="274" s="1"/>
  <c r="F12" i="274" s="1"/>
  <c r="F13" i="274" s="1"/>
  <c r="F14" i="274" s="1"/>
  <c r="F15" i="274" s="1"/>
  <c r="F16" i="274" s="1"/>
  <c r="F17" i="274" s="1"/>
  <c r="F18" i="274" s="1"/>
  <c r="F19" i="274" s="1"/>
  <c r="F20" i="274" s="1"/>
  <c r="F21" i="274" s="1"/>
  <c r="F22" i="274" s="1"/>
  <c r="F23" i="274" s="1"/>
  <c r="F24" i="274" s="1"/>
  <c r="F25" i="274" s="1"/>
  <c r="F26" i="274" s="1"/>
  <c r="F27" i="274" s="1"/>
  <c r="F28" i="274" s="1"/>
  <c r="F29" i="274" s="1"/>
  <c r="F30" i="274" s="1"/>
  <c r="F31" i="274" s="1"/>
  <c r="F32" i="274" s="1"/>
  <c r="F33" i="274" s="1"/>
  <c r="F34" i="274" s="1"/>
  <c r="F35" i="274" s="1"/>
  <c r="F36" i="274" s="1"/>
  <c r="F37" i="274" s="1"/>
  <c r="F38" i="274" s="1"/>
  <c r="F39" i="274" s="1"/>
  <c r="F40" i="274" s="1"/>
  <c r="F41" i="274" s="1"/>
  <c r="F42" i="274" s="1"/>
  <c r="F43" i="274" s="1"/>
  <c r="F44" i="274" s="1"/>
  <c r="F45" i="274" s="1"/>
  <c r="F46" i="274" s="1"/>
  <c r="F47" i="274" s="1"/>
  <c r="F48" i="274" s="1"/>
  <c r="F49" i="274" s="1"/>
  <c r="F50" i="274" s="1"/>
  <c r="F51" i="274" s="1"/>
  <c r="F52" i="274" s="1"/>
  <c r="F53" i="274" s="1"/>
  <c r="F54" i="274" s="1"/>
  <c r="F55" i="274" s="1"/>
  <c r="F56" i="274" s="1"/>
  <c r="F57" i="274" s="1"/>
  <c r="F58" i="274" s="1"/>
  <c r="F59" i="274" s="1"/>
  <c r="F60" i="274" s="1"/>
  <c r="F61" i="274" s="1"/>
  <c r="F62" i="274" s="1"/>
  <c r="F63" i="274" s="1"/>
  <c r="F64" i="274" s="1"/>
  <c r="F65" i="274" s="1"/>
  <c r="F66" i="274" s="1"/>
  <c r="F67" i="274" s="1"/>
  <c r="F68" i="274" s="1"/>
  <c r="F69" i="274" s="1"/>
  <c r="F70" i="274" s="1"/>
  <c r="F71" i="274" s="1"/>
  <c r="F72" i="274" s="1"/>
  <c r="F73" i="274" s="1"/>
  <c r="F74" i="274" s="1"/>
  <c r="F75" i="274" s="1"/>
  <c r="F76" i="274" s="1"/>
  <c r="F77" i="274" s="1"/>
  <c r="F78" i="274" s="1"/>
  <c r="F79" i="274" s="1"/>
  <c r="F80" i="274" s="1"/>
  <c r="F81" i="274" s="1"/>
  <c r="F82" i="274" s="1"/>
  <c r="F83" i="274" s="1"/>
  <c r="F84" i="274" s="1"/>
  <c r="F85" i="274" s="1"/>
  <c r="F86" i="274" s="1"/>
  <c r="F87" i="274" s="1"/>
  <c r="F88" i="274" s="1"/>
  <c r="F89" i="274" s="1"/>
  <c r="F90" i="274" s="1"/>
  <c r="F91" i="274" s="1"/>
  <c r="F92" i="274" s="1"/>
  <c r="F93" i="274" s="1"/>
  <c r="F94" i="274" s="1"/>
  <c r="F95" i="274" s="1"/>
  <c r="F96" i="274" s="1"/>
  <c r="F97" i="274" s="1"/>
  <c r="F98" i="274" s="1"/>
  <c r="F99" i="274" s="1"/>
  <c r="F100" i="274" s="1"/>
  <c r="F101" i="274" s="1"/>
  <c r="F102" i="274" s="1"/>
  <c r="F103" i="274" s="1"/>
  <c r="F104" i="274" s="1"/>
  <c r="F105" i="274" s="1"/>
  <c r="F106" i="274" s="1"/>
  <c r="F107" i="274" s="1"/>
  <c r="F108" i="274" s="1"/>
  <c r="F109" i="274" s="1"/>
  <c r="F110" i="274" s="1"/>
  <c r="F111" i="274" s="1"/>
  <c r="F112" i="274" s="1"/>
  <c r="F113" i="274" s="1"/>
  <c r="F114" i="274" s="1"/>
  <c r="F115" i="274" s="1"/>
  <c r="F116" i="274" s="1"/>
  <c r="F117" i="274" s="1"/>
  <c r="F118" i="274" s="1"/>
  <c r="F119" i="274" s="1"/>
  <c r="F120" i="274" s="1"/>
  <c r="F121" i="274" s="1"/>
  <c r="F122" i="274" s="1"/>
  <c r="F123" i="274" s="1"/>
  <c r="F124" i="274" s="1"/>
  <c r="F125" i="274" s="1"/>
  <c r="F126" i="274" s="1"/>
  <c r="F127" i="274" s="1"/>
  <c r="F128" i="274" s="1"/>
  <c r="F129" i="274" s="1"/>
  <c r="F130" i="274" s="1"/>
  <c r="F131" i="274" s="1"/>
  <c r="F132" i="274" s="1"/>
  <c r="F133" i="274" s="1"/>
  <c r="F134" i="274" s="1"/>
  <c r="F135" i="274" s="1"/>
  <c r="F136" i="274" s="1"/>
  <c r="F137" i="274" s="1"/>
  <c r="F138" i="274" s="1"/>
  <c r="F139" i="274" s="1"/>
  <c r="F140" i="274" s="1"/>
  <c r="F141" i="274" s="1"/>
  <c r="F142" i="274" s="1"/>
  <c r="F143" i="274" s="1"/>
  <c r="F144" i="274" s="1"/>
  <c r="F145" i="274" s="1"/>
  <c r="F146" i="274" s="1"/>
  <c r="F147" i="274" s="1"/>
  <c r="F148" i="274" s="1"/>
  <c r="F149" i="274" s="1"/>
  <c r="F150" i="274" s="1"/>
  <c r="F151" i="274" s="1"/>
  <c r="F152" i="274" s="1"/>
  <c r="F153" i="274" s="1"/>
  <c r="F154" i="274" s="1"/>
  <c r="F155" i="274" s="1"/>
  <c r="F156" i="274" s="1"/>
  <c r="F157" i="274" s="1"/>
  <c r="F158" i="274" s="1"/>
  <c r="F159" i="274" s="1"/>
  <c r="F160" i="274" s="1"/>
  <c r="F161" i="274" s="1"/>
  <c r="F162" i="274" s="1"/>
  <c r="F163" i="274" s="1"/>
  <c r="F164" i="274" s="1"/>
  <c r="F165" i="274" s="1"/>
  <c r="F166" i="274" s="1"/>
  <c r="F167" i="274" s="1"/>
  <c r="F168" i="274" s="1"/>
  <c r="F169" i="274" s="1"/>
  <c r="F170" i="274" s="1"/>
  <c r="F171" i="274" s="1"/>
  <c r="F172" i="274" s="1"/>
  <c r="F173" i="274" s="1"/>
  <c r="F174" i="274" s="1"/>
  <c r="F175" i="274" s="1"/>
  <c r="F176" i="274" s="1"/>
  <c r="F177" i="274" s="1"/>
  <c r="F178" i="274" s="1"/>
  <c r="F179" i="274" s="1"/>
  <c r="F180" i="274" s="1"/>
  <c r="F181" i="274" s="1"/>
  <c r="F182" i="274" s="1"/>
  <c r="F183" i="274" s="1"/>
  <c r="F184" i="274" s="1"/>
  <c r="F185" i="274" s="1"/>
  <c r="F186" i="274" s="1"/>
  <c r="F187" i="274" s="1"/>
  <c r="F188" i="274" s="1"/>
  <c r="F189" i="274" s="1"/>
  <c r="F190" i="274" s="1"/>
  <c r="F191" i="274" s="1"/>
  <c r="F192" i="274" s="1"/>
  <c r="F193" i="274" s="1"/>
  <c r="F194" i="274" s="1"/>
  <c r="F195" i="274" s="1"/>
  <c r="F196" i="274" s="1"/>
  <c r="F197" i="274" s="1"/>
  <c r="F198" i="274" s="1"/>
  <c r="F199" i="274" s="1"/>
  <c r="F200" i="274" s="1"/>
  <c r="F201" i="274" s="1"/>
  <c r="F202" i="274" s="1"/>
  <c r="F203" i="274" s="1"/>
  <c r="F204" i="274" s="1"/>
  <c r="F205" i="274" s="1"/>
  <c r="F206" i="274" s="1"/>
  <c r="F207" i="274" s="1"/>
  <c r="F208" i="274" s="1"/>
  <c r="F209" i="274" s="1"/>
  <c r="F210" i="274" s="1"/>
  <c r="F211" i="274" s="1"/>
  <c r="F212" i="274" s="1"/>
  <c r="F213" i="274" s="1"/>
  <c r="F214" i="274" s="1"/>
  <c r="F215" i="274" s="1"/>
  <c r="F216" i="274" s="1"/>
  <c r="F217" i="274" s="1"/>
  <c r="F218" i="274" s="1"/>
  <c r="F219" i="274" s="1"/>
  <c r="F220" i="274" s="1"/>
  <c r="F221" i="274" s="1"/>
  <c r="F222" i="274" s="1"/>
  <c r="F223" i="274" s="1"/>
  <c r="F224" i="274" s="1"/>
  <c r="F225" i="274" s="1"/>
  <c r="F226" i="274" s="1"/>
  <c r="F227" i="274" s="1"/>
  <c r="F228" i="274" s="1"/>
  <c r="F229" i="274" s="1"/>
  <c r="F230" i="274" s="1"/>
  <c r="F231" i="274" s="1"/>
  <c r="F232" i="274" s="1"/>
  <c r="F233" i="274" s="1"/>
  <c r="F234" i="274" s="1"/>
  <c r="F235" i="274" s="1"/>
  <c r="F236" i="274" s="1"/>
  <c r="F237" i="274" s="1"/>
  <c r="F238" i="274" s="1"/>
  <c r="F239" i="274" s="1"/>
  <c r="F240" i="274" s="1"/>
  <c r="F241" i="274" s="1"/>
  <c r="F242" i="274" s="1"/>
  <c r="F243" i="274" s="1"/>
  <c r="F244" i="274" s="1"/>
  <c r="F245" i="274" s="1"/>
  <c r="F246" i="274" s="1"/>
  <c r="F247" i="274" s="1"/>
  <c r="F248" i="274" s="1"/>
  <c r="F249" i="274" s="1"/>
  <c r="F250" i="274" s="1"/>
  <c r="F251" i="274" s="1"/>
  <c r="F252" i="274" s="1"/>
  <c r="F253" i="274" s="1"/>
  <c r="F254" i="274" s="1"/>
  <c r="F255" i="274" s="1"/>
  <c r="F256" i="274" s="1"/>
  <c r="F257" i="274" s="1"/>
  <c r="F258" i="274" s="1"/>
  <c r="F259" i="274" s="1"/>
  <c r="F260" i="274" s="1"/>
  <c r="F261" i="274" s="1"/>
  <c r="F262" i="274" s="1"/>
  <c r="F263" i="274" s="1"/>
  <c r="F264" i="274" s="1"/>
  <c r="F265" i="274" s="1"/>
  <c r="F266" i="274" s="1"/>
  <c r="F267" i="274" s="1"/>
  <c r="F268" i="274" s="1"/>
  <c r="F269" i="274" s="1"/>
  <c r="F270" i="274" s="1"/>
  <c r="F271" i="274" s="1"/>
  <c r="F272" i="274" s="1"/>
  <c r="F273" i="274" s="1"/>
  <c r="F274" i="274" s="1"/>
  <c r="F275" i="274" s="1"/>
  <c r="F276" i="274" s="1"/>
  <c r="F277" i="274" s="1"/>
  <c r="F278" i="274" s="1"/>
  <c r="F279" i="274" s="1"/>
  <c r="F280" i="274" s="1"/>
  <c r="F281" i="274" s="1"/>
  <c r="F282" i="274" s="1"/>
  <c r="F283" i="274" s="1"/>
  <c r="F284" i="274" s="1"/>
  <c r="F285" i="274" s="1"/>
  <c r="F286" i="274" s="1"/>
  <c r="F287" i="274" s="1"/>
  <c r="F288" i="274" s="1"/>
  <c r="F289" i="274" s="1"/>
  <c r="F290" i="274" s="1"/>
  <c r="F291" i="274" s="1"/>
  <c r="F292" i="274" s="1"/>
  <c r="F293" i="274" s="1"/>
  <c r="F294" i="274" s="1"/>
  <c r="F295" i="274" s="1"/>
  <c r="F296" i="274" s="1"/>
  <c r="F297" i="274" s="1"/>
  <c r="F298" i="274" s="1"/>
  <c r="F299" i="274" s="1"/>
  <c r="F300" i="274" s="1"/>
  <c r="F301" i="274" s="1"/>
  <c r="F302" i="274" s="1"/>
  <c r="F303" i="274" s="1"/>
  <c r="F304" i="274" s="1"/>
  <c r="F305" i="274" s="1"/>
  <c r="F306" i="274" s="1"/>
  <c r="F307" i="274" s="1"/>
  <c r="F308" i="274" s="1"/>
  <c r="F309" i="274" s="1"/>
  <c r="F310" i="274" s="1"/>
  <c r="F311" i="274" s="1"/>
  <c r="F312" i="274" s="1"/>
  <c r="F313" i="274" s="1"/>
  <c r="F314" i="274" s="1"/>
  <c r="F315" i="274" s="1"/>
  <c r="F316" i="274" s="1"/>
  <c r="F317" i="274" s="1"/>
  <c r="F318" i="274" s="1"/>
  <c r="F319" i="274" s="1"/>
  <c r="F320" i="274" s="1"/>
  <c r="F321" i="274" s="1"/>
  <c r="F322" i="274" s="1"/>
  <c r="F323" i="274" s="1"/>
  <c r="F324" i="274" s="1"/>
  <c r="F325" i="274" s="1"/>
  <c r="F326" i="274" s="1"/>
  <c r="F327" i="274" s="1"/>
  <c r="F328" i="274" s="1"/>
  <c r="F329" i="274" s="1"/>
  <c r="F330" i="274" s="1"/>
  <c r="F331" i="274" s="1"/>
  <c r="F332" i="274" s="1"/>
  <c r="F333" i="274" s="1"/>
  <c r="F334" i="274" s="1"/>
  <c r="F335" i="274" s="1"/>
  <c r="F336" i="274" s="1"/>
  <c r="F337" i="274" s="1"/>
  <c r="F338" i="274" s="1"/>
  <c r="F339" i="274" s="1"/>
  <c r="F340" i="274" s="1"/>
  <c r="F341" i="274" s="1"/>
  <c r="F342" i="274" s="1"/>
  <c r="F343" i="274" s="1"/>
  <c r="F344" i="274" s="1"/>
  <c r="F345" i="274" s="1"/>
  <c r="F346" i="274" s="1"/>
  <c r="F347" i="274" s="1"/>
  <c r="F348" i="274" s="1"/>
  <c r="F349" i="274" s="1"/>
  <c r="F350" i="274" s="1"/>
  <c r="F351" i="274" s="1"/>
  <c r="F352" i="274" s="1"/>
  <c r="F353" i="274" s="1"/>
  <c r="F354" i="274" s="1"/>
  <c r="F355" i="274" s="1"/>
  <c r="F356" i="274" s="1"/>
  <c r="F357" i="274" s="1"/>
  <c r="F358" i="274" s="1"/>
  <c r="F359" i="274" s="1"/>
  <c r="F360" i="274" s="1"/>
  <c r="F361" i="274" s="1"/>
  <c r="F362" i="274" s="1"/>
  <c r="F363" i="274" s="1"/>
  <c r="D226" i="19" s="1"/>
  <c r="F5" i="273" l="1"/>
  <c r="F6" i="273" s="1"/>
  <c r="F7" i="273" s="1"/>
  <c r="F8" i="273" s="1"/>
  <c r="F9" i="273" s="1"/>
  <c r="F10" i="273" s="1"/>
  <c r="F11" i="273" s="1"/>
  <c r="F12" i="273" s="1"/>
  <c r="F13" i="273" s="1"/>
  <c r="F14" i="273" s="1"/>
  <c r="F15" i="273" s="1"/>
  <c r="F16" i="273" s="1"/>
  <c r="F17" i="273" s="1"/>
  <c r="F18" i="273" s="1"/>
  <c r="F19" i="273" s="1"/>
  <c r="F20" i="273" s="1"/>
  <c r="F21" i="273" s="1"/>
  <c r="F22" i="273" s="1"/>
  <c r="F23" i="273" s="1"/>
  <c r="F24" i="273" s="1"/>
  <c r="F25" i="273" s="1"/>
  <c r="F26" i="273" s="1"/>
  <c r="F27" i="273" s="1"/>
  <c r="F28" i="273" s="1"/>
  <c r="F29" i="273" s="1"/>
  <c r="F30" i="273" s="1"/>
  <c r="F31" i="273" s="1"/>
  <c r="F32" i="273" s="1"/>
  <c r="F33" i="273" s="1"/>
  <c r="F34" i="273" s="1"/>
  <c r="F35" i="273" s="1"/>
  <c r="F36" i="273" s="1"/>
  <c r="F37" i="273" s="1"/>
  <c r="F38" i="273" s="1"/>
  <c r="F39" i="273" s="1"/>
  <c r="F40" i="273" s="1"/>
  <c r="F41" i="273" s="1"/>
  <c r="F42" i="273" s="1"/>
  <c r="F43" i="273" s="1"/>
  <c r="F44" i="273" s="1"/>
  <c r="F45" i="273" s="1"/>
  <c r="F46" i="273" s="1"/>
  <c r="F47" i="273" s="1"/>
  <c r="F48" i="273" s="1"/>
  <c r="F49" i="273" s="1"/>
  <c r="F50" i="273" s="1"/>
  <c r="F51" i="273" s="1"/>
  <c r="F52" i="273" s="1"/>
  <c r="F53" i="273" s="1"/>
  <c r="F54" i="273" s="1"/>
  <c r="F55" i="273" s="1"/>
  <c r="F56" i="273" s="1"/>
  <c r="F57" i="273" s="1"/>
  <c r="F58" i="273" s="1"/>
  <c r="F59" i="273" s="1"/>
  <c r="F60" i="273" s="1"/>
  <c r="F61" i="273" s="1"/>
  <c r="F62" i="273" s="1"/>
  <c r="F63" i="273" s="1"/>
  <c r="F64" i="273" s="1"/>
  <c r="F65" i="273" s="1"/>
  <c r="F66" i="273" s="1"/>
  <c r="F67" i="273" s="1"/>
  <c r="F68" i="273" s="1"/>
  <c r="F69" i="273" s="1"/>
  <c r="F70" i="273" s="1"/>
  <c r="F71" i="273" s="1"/>
  <c r="F72" i="273" s="1"/>
  <c r="F73" i="273" s="1"/>
  <c r="F74" i="273" s="1"/>
  <c r="F75" i="273" s="1"/>
  <c r="F76" i="273" s="1"/>
  <c r="F77" i="273" s="1"/>
  <c r="F78" i="273" s="1"/>
  <c r="F79" i="273" s="1"/>
  <c r="F80" i="273" s="1"/>
  <c r="F81" i="273" s="1"/>
  <c r="F82" i="273" s="1"/>
  <c r="F83" i="273" s="1"/>
  <c r="F84" i="273" s="1"/>
  <c r="F85" i="273" s="1"/>
  <c r="F86" i="273" s="1"/>
  <c r="F87" i="273" s="1"/>
  <c r="F88" i="273" s="1"/>
  <c r="F89" i="273" s="1"/>
  <c r="F90" i="273" s="1"/>
  <c r="F91" i="273" s="1"/>
  <c r="F92" i="273" s="1"/>
  <c r="F93" i="273" s="1"/>
  <c r="F94" i="273" s="1"/>
  <c r="F95" i="273" s="1"/>
  <c r="F96" i="273" s="1"/>
  <c r="F97" i="273" s="1"/>
  <c r="F98" i="273" s="1"/>
  <c r="F99" i="273" s="1"/>
  <c r="F100" i="273" s="1"/>
  <c r="F101" i="273" s="1"/>
  <c r="F102" i="273" s="1"/>
  <c r="F103" i="273" s="1"/>
  <c r="F104" i="273" s="1"/>
  <c r="F105" i="273" s="1"/>
  <c r="F106" i="273" s="1"/>
  <c r="F107" i="273" s="1"/>
  <c r="F108" i="273" s="1"/>
  <c r="F109" i="273" s="1"/>
  <c r="F110" i="273" s="1"/>
  <c r="F111" i="273" s="1"/>
  <c r="F112" i="273" s="1"/>
  <c r="F113" i="273" s="1"/>
  <c r="F114" i="273" s="1"/>
  <c r="F115" i="273" s="1"/>
  <c r="F116" i="273" s="1"/>
  <c r="F117" i="273" s="1"/>
  <c r="F118" i="273" s="1"/>
  <c r="F119" i="273" s="1"/>
  <c r="F120" i="273" s="1"/>
  <c r="F121" i="273" s="1"/>
  <c r="F122" i="273" s="1"/>
  <c r="F123" i="273" s="1"/>
  <c r="F124" i="273" s="1"/>
  <c r="F125" i="273" s="1"/>
  <c r="F126" i="273" s="1"/>
  <c r="F127" i="273" s="1"/>
  <c r="F128" i="273" s="1"/>
  <c r="F129" i="273" s="1"/>
  <c r="F130" i="273" s="1"/>
  <c r="F131" i="273" s="1"/>
  <c r="F132" i="273" s="1"/>
  <c r="F133" i="273" s="1"/>
  <c r="F134" i="273" s="1"/>
  <c r="F135" i="273" s="1"/>
  <c r="F136" i="273" s="1"/>
  <c r="F137" i="273" s="1"/>
  <c r="F138" i="273" s="1"/>
  <c r="F139" i="273" s="1"/>
  <c r="F140" i="273" s="1"/>
  <c r="F141" i="273" s="1"/>
  <c r="F142" i="273" s="1"/>
  <c r="F143" i="273" s="1"/>
  <c r="F144" i="273" s="1"/>
  <c r="F145" i="273" s="1"/>
  <c r="F146" i="273" s="1"/>
  <c r="F147" i="273" s="1"/>
  <c r="F148" i="273" s="1"/>
  <c r="F149" i="273" s="1"/>
  <c r="F150" i="273" s="1"/>
  <c r="F151" i="273" s="1"/>
  <c r="F152" i="273" s="1"/>
  <c r="F153" i="273" s="1"/>
  <c r="F154" i="273" s="1"/>
  <c r="F155" i="273" s="1"/>
  <c r="F156" i="273" s="1"/>
  <c r="F157" i="273" s="1"/>
  <c r="F158" i="273" s="1"/>
  <c r="F159" i="273" s="1"/>
  <c r="F160" i="273" s="1"/>
  <c r="F161" i="273" s="1"/>
  <c r="F162" i="273" s="1"/>
  <c r="F163" i="273" s="1"/>
  <c r="F164" i="273" s="1"/>
  <c r="F165" i="273" s="1"/>
  <c r="F166" i="273" s="1"/>
  <c r="F167" i="273" s="1"/>
  <c r="F168" i="273" s="1"/>
  <c r="F169" i="273" s="1"/>
  <c r="F170" i="273" s="1"/>
  <c r="F171" i="273" s="1"/>
  <c r="F172" i="273" s="1"/>
  <c r="F173" i="273" s="1"/>
  <c r="F174" i="273" s="1"/>
  <c r="F175" i="273" s="1"/>
  <c r="F176" i="273" s="1"/>
  <c r="F177" i="273" s="1"/>
  <c r="F178" i="273" s="1"/>
  <c r="F179" i="273" s="1"/>
  <c r="F180" i="273" s="1"/>
  <c r="F181" i="273" s="1"/>
  <c r="F182" i="273" s="1"/>
  <c r="F183" i="273" s="1"/>
  <c r="F184" i="273" s="1"/>
  <c r="F185" i="273" s="1"/>
  <c r="F186" i="273" s="1"/>
  <c r="F187" i="273" s="1"/>
  <c r="F188" i="273" s="1"/>
  <c r="F189" i="273" s="1"/>
  <c r="F190" i="273" s="1"/>
  <c r="F191" i="273" s="1"/>
  <c r="F192" i="273" s="1"/>
  <c r="F193" i="273" s="1"/>
  <c r="F194" i="273" s="1"/>
  <c r="F195" i="273" s="1"/>
  <c r="F196" i="273" s="1"/>
  <c r="F197" i="273" s="1"/>
  <c r="F198" i="273" s="1"/>
  <c r="F199" i="273" s="1"/>
  <c r="F200" i="273" s="1"/>
  <c r="F201" i="273" s="1"/>
  <c r="F202" i="273" s="1"/>
  <c r="F203" i="273" s="1"/>
  <c r="F204" i="273" s="1"/>
  <c r="F205" i="273" s="1"/>
  <c r="F206" i="273" s="1"/>
  <c r="F207" i="273" s="1"/>
  <c r="F208" i="273" s="1"/>
  <c r="F209" i="273" s="1"/>
  <c r="F210" i="273" s="1"/>
  <c r="F211" i="273" s="1"/>
  <c r="F212" i="273" s="1"/>
  <c r="F213" i="273" s="1"/>
  <c r="F214" i="273" s="1"/>
  <c r="F215" i="273" s="1"/>
  <c r="F216" i="273" s="1"/>
  <c r="F217" i="273" s="1"/>
  <c r="F218" i="273" s="1"/>
  <c r="F219" i="273" s="1"/>
  <c r="F220" i="273" s="1"/>
  <c r="F221" i="273" s="1"/>
  <c r="F222" i="273" s="1"/>
  <c r="F223" i="273" s="1"/>
  <c r="F224" i="273" s="1"/>
  <c r="F225" i="273" s="1"/>
  <c r="F226" i="273" s="1"/>
  <c r="F227" i="273" s="1"/>
  <c r="F228" i="273" s="1"/>
  <c r="F229" i="273" s="1"/>
  <c r="F230" i="273" s="1"/>
  <c r="F231" i="273" s="1"/>
  <c r="F232" i="273" s="1"/>
  <c r="F233" i="273" s="1"/>
  <c r="F234" i="273" s="1"/>
  <c r="F235" i="273" s="1"/>
  <c r="F236" i="273" s="1"/>
  <c r="F237" i="273" s="1"/>
  <c r="F238" i="273" s="1"/>
  <c r="F239" i="273" s="1"/>
  <c r="F240" i="273" s="1"/>
  <c r="F241" i="273" s="1"/>
  <c r="F242" i="273" s="1"/>
  <c r="F243" i="273" s="1"/>
  <c r="F244" i="273" s="1"/>
  <c r="F245" i="273" s="1"/>
  <c r="F246" i="273" s="1"/>
  <c r="F247" i="273" s="1"/>
  <c r="F248" i="273" s="1"/>
  <c r="F249" i="273" s="1"/>
  <c r="F250" i="273" s="1"/>
  <c r="F251" i="273" s="1"/>
  <c r="F252" i="273" s="1"/>
  <c r="F253" i="273" s="1"/>
  <c r="F254" i="273" s="1"/>
  <c r="F255" i="273" s="1"/>
  <c r="F256" i="273" s="1"/>
  <c r="F257" i="273" s="1"/>
  <c r="F258" i="273" s="1"/>
  <c r="F259" i="273" s="1"/>
  <c r="F260" i="273" s="1"/>
  <c r="F261" i="273" s="1"/>
  <c r="F262" i="273" s="1"/>
  <c r="F263" i="273" s="1"/>
  <c r="F264" i="273" s="1"/>
  <c r="F265" i="273" s="1"/>
  <c r="F266" i="273" s="1"/>
  <c r="F267" i="273" s="1"/>
  <c r="F268" i="273" s="1"/>
  <c r="F269" i="273" s="1"/>
  <c r="F270" i="273" s="1"/>
  <c r="F271" i="273" s="1"/>
  <c r="F272" i="273" s="1"/>
  <c r="F273" i="273" s="1"/>
  <c r="F274" i="273" s="1"/>
  <c r="F275" i="273" s="1"/>
  <c r="F276" i="273" s="1"/>
  <c r="F277" i="273" s="1"/>
  <c r="F278" i="273" s="1"/>
  <c r="F279" i="273" s="1"/>
  <c r="F280" i="273" s="1"/>
  <c r="F281" i="273" s="1"/>
  <c r="F282" i="273" s="1"/>
  <c r="F283" i="273" s="1"/>
  <c r="F284" i="273" s="1"/>
  <c r="F285" i="273" s="1"/>
  <c r="F286" i="273" s="1"/>
  <c r="F287" i="273" s="1"/>
  <c r="F288" i="273" s="1"/>
  <c r="F289" i="273" s="1"/>
  <c r="F290" i="273" s="1"/>
  <c r="F291" i="273" s="1"/>
  <c r="F292" i="273" s="1"/>
  <c r="F293" i="273" s="1"/>
  <c r="F294" i="273" s="1"/>
  <c r="F295" i="273" s="1"/>
  <c r="F296" i="273" s="1"/>
  <c r="F297" i="273" s="1"/>
  <c r="F298" i="273" s="1"/>
  <c r="F299" i="273" s="1"/>
  <c r="F300" i="273" s="1"/>
  <c r="F301" i="273" s="1"/>
  <c r="F302" i="273" s="1"/>
  <c r="F303" i="273" s="1"/>
  <c r="F304" i="273" s="1"/>
  <c r="F305" i="273" s="1"/>
  <c r="F306" i="273" s="1"/>
  <c r="F307" i="273" s="1"/>
  <c r="F308" i="273" s="1"/>
  <c r="F309" i="273" s="1"/>
  <c r="F310" i="273" s="1"/>
  <c r="F311" i="273" s="1"/>
  <c r="F312" i="273" s="1"/>
  <c r="F313" i="273" s="1"/>
  <c r="F314" i="273" s="1"/>
  <c r="F315" i="273" s="1"/>
  <c r="F316" i="273" s="1"/>
  <c r="F317" i="273" s="1"/>
  <c r="F318" i="273" s="1"/>
  <c r="F319" i="273" s="1"/>
  <c r="F320" i="273" s="1"/>
  <c r="F321" i="273" s="1"/>
  <c r="F322" i="273" s="1"/>
  <c r="F323" i="273" s="1"/>
  <c r="F324" i="273" s="1"/>
  <c r="F325" i="273" s="1"/>
  <c r="F326" i="273" s="1"/>
  <c r="F327" i="273" s="1"/>
  <c r="F328" i="273" s="1"/>
  <c r="F329" i="273" s="1"/>
  <c r="F330" i="273" s="1"/>
  <c r="F331" i="273" s="1"/>
  <c r="F332" i="273" s="1"/>
  <c r="F333" i="273" s="1"/>
  <c r="F334" i="273" s="1"/>
  <c r="F335" i="273" s="1"/>
  <c r="F336" i="273" s="1"/>
  <c r="F337" i="273" s="1"/>
  <c r="F338" i="273" s="1"/>
  <c r="F339" i="273" s="1"/>
  <c r="F340" i="273" s="1"/>
  <c r="F341" i="273" s="1"/>
  <c r="F342" i="273" s="1"/>
  <c r="F343" i="273" s="1"/>
  <c r="F344" i="273" s="1"/>
  <c r="F345" i="273" s="1"/>
  <c r="F346" i="273" s="1"/>
  <c r="F347" i="273" s="1"/>
  <c r="F348" i="273" s="1"/>
  <c r="F349" i="273" s="1"/>
  <c r="F350" i="273" s="1"/>
  <c r="F351" i="273" s="1"/>
  <c r="F352" i="273" s="1"/>
  <c r="F353" i="273" s="1"/>
  <c r="F354" i="273" s="1"/>
  <c r="F355" i="273" s="1"/>
  <c r="F356" i="273" s="1"/>
  <c r="F357" i="273" s="1"/>
  <c r="F358" i="273" s="1"/>
  <c r="F359" i="273" s="1"/>
  <c r="F360" i="273" s="1"/>
  <c r="F361" i="273" s="1"/>
  <c r="F362" i="273" s="1"/>
  <c r="F363" i="273" s="1"/>
  <c r="D225" i="19" s="1"/>
  <c r="F5" i="272"/>
  <c r="F6" i="272" s="1"/>
  <c r="F7" i="272" s="1"/>
  <c r="F8" i="272" s="1"/>
  <c r="F9" i="272" s="1"/>
  <c r="F10" i="272" s="1"/>
  <c r="F11" i="272" s="1"/>
  <c r="F12" i="272" s="1"/>
  <c r="F13" i="272" s="1"/>
  <c r="F14" i="272" s="1"/>
  <c r="F15" i="272" s="1"/>
  <c r="F16" i="272" s="1"/>
  <c r="F17" i="272" s="1"/>
  <c r="F18" i="272" s="1"/>
  <c r="F19" i="272" s="1"/>
  <c r="F20" i="272" s="1"/>
  <c r="F21" i="272" s="1"/>
  <c r="F22" i="272" s="1"/>
  <c r="F23" i="272" s="1"/>
  <c r="F24" i="272" s="1"/>
  <c r="F25" i="272" s="1"/>
  <c r="F26" i="272" s="1"/>
  <c r="F27" i="272" s="1"/>
  <c r="F28" i="272" s="1"/>
  <c r="F29" i="272" s="1"/>
  <c r="F30" i="272" s="1"/>
  <c r="F31" i="272" s="1"/>
  <c r="F32" i="272" s="1"/>
  <c r="F33" i="272" s="1"/>
  <c r="F34" i="272" s="1"/>
  <c r="F35" i="272" s="1"/>
  <c r="F36" i="272" s="1"/>
  <c r="F37" i="272" s="1"/>
  <c r="F38" i="272" s="1"/>
  <c r="F39" i="272" s="1"/>
  <c r="F40" i="272" s="1"/>
  <c r="F41" i="272" s="1"/>
  <c r="F42" i="272" s="1"/>
  <c r="F43" i="272" s="1"/>
  <c r="F44" i="272" s="1"/>
  <c r="F45" i="272" s="1"/>
  <c r="F46" i="272" s="1"/>
  <c r="F47" i="272" s="1"/>
  <c r="F48" i="272" s="1"/>
  <c r="F49" i="272" s="1"/>
  <c r="F50" i="272" s="1"/>
  <c r="F51" i="272" s="1"/>
  <c r="F52" i="272" s="1"/>
  <c r="F53" i="272" s="1"/>
  <c r="F54" i="272" s="1"/>
  <c r="F55" i="272" s="1"/>
  <c r="F56" i="272" s="1"/>
  <c r="F57" i="272" s="1"/>
  <c r="F58" i="272" s="1"/>
  <c r="F59" i="272" s="1"/>
  <c r="F60" i="272" s="1"/>
  <c r="F61" i="272" s="1"/>
  <c r="F62" i="272" s="1"/>
  <c r="F63" i="272" s="1"/>
  <c r="F64" i="272" s="1"/>
  <c r="F65" i="272" s="1"/>
  <c r="F66" i="272" s="1"/>
  <c r="F67" i="272" s="1"/>
  <c r="F68" i="272" s="1"/>
  <c r="F69" i="272" s="1"/>
  <c r="F70" i="272" s="1"/>
  <c r="F71" i="272" s="1"/>
  <c r="F72" i="272" s="1"/>
  <c r="F73" i="272" s="1"/>
  <c r="F74" i="272" s="1"/>
  <c r="F75" i="272" s="1"/>
  <c r="F76" i="272" s="1"/>
  <c r="F77" i="272" s="1"/>
  <c r="F78" i="272" s="1"/>
  <c r="F79" i="272" s="1"/>
  <c r="F80" i="272" s="1"/>
  <c r="F81" i="272" s="1"/>
  <c r="F82" i="272" s="1"/>
  <c r="F83" i="272" s="1"/>
  <c r="F84" i="272" s="1"/>
  <c r="F85" i="272" s="1"/>
  <c r="F86" i="272" s="1"/>
  <c r="F87" i="272" s="1"/>
  <c r="F88" i="272" s="1"/>
  <c r="F89" i="272" s="1"/>
  <c r="F90" i="272" s="1"/>
  <c r="F91" i="272" s="1"/>
  <c r="F92" i="272" s="1"/>
  <c r="F93" i="272" s="1"/>
  <c r="F94" i="272" s="1"/>
  <c r="F95" i="272" s="1"/>
  <c r="F96" i="272" s="1"/>
  <c r="F97" i="272" s="1"/>
  <c r="F98" i="272" s="1"/>
  <c r="F99" i="272" s="1"/>
  <c r="F100" i="272" s="1"/>
  <c r="F101" i="272" s="1"/>
  <c r="F102" i="272" s="1"/>
  <c r="F103" i="272" s="1"/>
  <c r="F104" i="272" s="1"/>
  <c r="F105" i="272" s="1"/>
  <c r="F106" i="272" s="1"/>
  <c r="F107" i="272" s="1"/>
  <c r="F108" i="272" s="1"/>
  <c r="F109" i="272" s="1"/>
  <c r="F110" i="272" s="1"/>
  <c r="F111" i="272" s="1"/>
  <c r="F112" i="272" s="1"/>
  <c r="F113" i="272" s="1"/>
  <c r="F114" i="272" s="1"/>
  <c r="F115" i="272" s="1"/>
  <c r="F116" i="272" s="1"/>
  <c r="F117" i="272" s="1"/>
  <c r="F118" i="272" s="1"/>
  <c r="F119" i="272" s="1"/>
  <c r="F120" i="272" s="1"/>
  <c r="F121" i="272" s="1"/>
  <c r="F122" i="272" s="1"/>
  <c r="F123" i="272" s="1"/>
  <c r="F124" i="272" s="1"/>
  <c r="F125" i="272" s="1"/>
  <c r="F126" i="272" s="1"/>
  <c r="F127" i="272" s="1"/>
  <c r="F128" i="272" s="1"/>
  <c r="F129" i="272" s="1"/>
  <c r="F130" i="272" s="1"/>
  <c r="F131" i="272" s="1"/>
  <c r="F132" i="272" s="1"/>
  <c r="F133" i="272" s="1"/>
  <c r="F134" i="272" s="1"/>
  <c r="F135" i="272" s="1"/>
  <c r="F136" i="272" s="1"/>
  <c r="F137" i="272" s="1"/>
  <c r="F138" i="272" s="1"/>
  <c r="F139" i="272" s="1"/>
  <c r="F140" i="272" s="1"/>
  <c r="F141" i="272" s="1"/>
  <c r="F142" i="272" s="1"/>
  <c r="F143" i="272" s="1"/>
  <c r="F144" i="272" s="1"/>
  <c r="F145" i="272" s="1"/>
  <c r="F146" i="272" s="1"/>
  <c r="F147" i="272" s="1"/>
  <c r="F148" i="272" s="1"/>
  <c r="F149" i="272" s="1"/>
  <c r="F150" i="272" s="1"/>
  <c r="F151" i="272" s="1"/>
  <c r="F152" i="272" s="1"/>
  <c r="F153" i="272" s="1"/>
  <c r="F154" i="272" s="1"/>
  <c r="F155" i="272" s="1"/>
  <c r="F156" i="272" s="1"/>
  <c r="F157" i="272" s="1"/>
  <c r="F158" i="272" s="1"/>
  <c r="F159" i="272" s="1"/>
  <c r="F160" i="272" s="1"/>
  <c r="F161" i="272" s="1"/>
  <c r="F162" i="272" s="1"/>
  <c r="F163" i="272" s="1"/>
  <c r="F164" i="272" s="1"/>
  <c r="F165" i="272" s="1"/>
  <c r="F166" i="272" s="1"/>
  <c r="F167" i="272" s="1"/>
  <c r="F168" i="272" s="1"/>
  <c r="F169" i="272" s="1"/>
  <c r="F170" i="272" s="1"/>
  <c r="F171" i="272" s="1"/>
  <c r="F172" i="272" s="1"/>
  <c r="F173" i="272" s="1"/>
  <c r="F174" i="272" s="1"/>
  <c r="F175" i="272" s="1"/>
  <c r="F176" i="272" s="1"/>
  <c r="F177" i="272" s="1"/>
  <c r="F178" i="272" s="1"/>
  <c r="F179" i="272" s="1"/>
  <c r="F180" i="272" s="1"/>
  <c r="F181" i="272" s="1"/>
  <c r="F182" i="272" s="1"/>
  <c r="F183" i="272" s="1"/>
  <c r="F184" i="272" s="1"/>
  <c r="F185" i="272" s="1"/>
  <c r="F186" i="272" s="1"/>
  <c r="F187" i="272" s="1"/>
  <c r="F188" i="272" s="1"/>
  <c r="F189" i="272" s="1"/>
  <c r="F190" i="272" s="1"/>
  <c r="F191" i="272" s="1"/>
  <c r="F192" i="272" s="1"/>
  <c r="F193" i="272" s="1"/>
  <c r="F194" i="272" s="1"/>
  <c r="F195" i="272" s="1"/>
  <c r="F196" i="272" s="1"/>
  <c r="F197" i="272" s="1"/>
  <c r="F198" i="272" s="1"/>
  <c r="F199" i="272" s="1"/>
  <c r="F200" i="272" s="1"/>
  <c r="F201" i="272" s="1"/>
  <c r="F202" i="272" s="1"/>
  <c r="F203" i="272" s="1"/>
  <c r="F204" i="272" s="1"/>
  <c r="F205" i="272" s="1"/>
  <c r="F206" i="272" s="1"/>
  <c r="F207" i="272" s="1"/>
  <c r="F208" i="272" s="1"/>
  <c r="F209" i="272" s="1"/>
  <c r="F210" i="272" s="1"/>
  <c r="F211" i="272" s="1"/>
  <c r="F212" i="272" s="1"/>
  <c r="F213" i="272" s="1"/>
  <c r="F214" i="272" s="1"/>
  <c r="F215" i="272" s="1"/>
  <c r="F216" i="272" s="1"/>
  <c r="F217" i="272" s="1"/>
  <c r="F218" i="272" s="1"/>
  <c r="F219" i="272" s="1"/>
  <c r="F220" i="272" s="1"/>
  <c r="F221" i="272" s="1"/>
  <c r="F222" i="272" s="1"/>
  <c r="F223" i="272" s="1"/>
  <c r="F224" i="272" s="1"/>
  <c r="F225" i="272" s="1"/>
  <c r="F226" i="272" s="1"/>
  <c r="F227" i="272" s="1"/>
  <c r="F228" i="272" s="1"/>
  <c r="F229" i="272" s="1"/>
  <c r="F230" i="272" s="1"/>
  <c r="F231" i="272" s="1"/>
  <c r="F232" i="272" s="1"/>
  <c r="F233" i="272" s="1"/>
  <c r="F234" i="272" s="1"/>
  <c r="F235" i="272" s="1"/>
  <c r="F236" i="272" s="1"/>
  <c r="F237" i="272" s="1"/>
  <c r="F238" i="272" s="1"/>
  <c r="F239" i="272" s="1"/>
  <c r="F240" i="272" s="1"/>
  <c r="F241" i="272" s="1"/>
  <c r="F242" i="272" s="1"/>
  <c r="F243" i="272" s="1"/>
  <c r="F244" i="272" s="1"/>
  <c r="F245" i="272" s="1"/>
  <c r="F246" i="272" s="1"/>
  <c r="F247" i="272" s="1"/>
  <c r="F248" i="272" s="1"/>
  <c r="F249" i="272" s="1"/>
  <c r="F250" i="272" s="1"/>
  <c r="F251" i="272" s="1"/>
  <c r="F252" i="272" s="1"/>
  <c r="F253" i="272" s="1"/>
  <c r="F254" i="272" s="1"/>
  <c r="F255" i="272" s="1"/>
  <c r="F256" i="272" s="1"/>
  <c r="F257" i="272" s="1"/>
  <c r="F258" i="272" s="1"/>
  <c r="F259" i="272" s="1"/>
  <c r="F260" i="272" s="1"/>
  <c r="F261" i="272" s="1"/>
  <c r="F262" i="272" s="1"/>
  <c r="F263" i="272" s="1"/>
  <c r="F264" i="272" s="1"/>
  <c r="F265" i="272" s="1"/>
  <c r="F266" i="272" s="1"/>
  <c r="F267" i="272" s="1"/>
  <c r="F268" i="272" s="1"/>
  <c r="F269" i="272" s="1"/>
  <c r="F270" i="272" s="1"/>
  <c r="F271" i="272" s="1"/>
  <c r="F272" i="272" s="1"/>
  <c r="F273" i="272" s="1"/>
  <c r="F274" i="272" s="1"/>
  <c r="F275" i="272" s="1"/>
  <c r="F276" i="272" s="1"/>
  <c r="F277" i="272" s="1"/>
  <c r="F278" i="272" s="1"/>
  <c r="F279" i="272" s="1"/>
  <c r="F280" i="272" s="1"/>
  <c r="F281" i="272" s="1"/>
  <c r="F282" i="272" s="1"/>
  <c r="F283" i="272" s="1"/>
  <c r="F284" i="272" s="1"/>
  <c r="F285" i="272" s="1"/>
  <c r="F286" i="272" s="1"/>
  <c r="F287" i="272" s="1"/>
  <c r="F288" i="272" s="1"/>
  <c r="F289" i="272" s="1"/>
  <c r="F290" i="272" s="1"/>
  <c r="F291" i="272" s="1"/>
  <c r="F292" i="272" s="1"/>
  <c r="F293" i="272" s="1"/>
  <c r="F294" i="272" s="1"/>
  <c r="F295" i="272" s="1"/>
  <c r="F296" i="272" s="1"/>
  <c r="F297" i="272" s="1"/>
  <c r="F298" i="272" s="1"/>
  <c r="F299" i="272" s="1"/>
  <c r="F300" i="272" s="1"/>
  <c r="F301" i="272" s="1"/>
  <c r="F302" i="272" s="1"/>
  <c r="F303" i="272" s="1"/>
  <c r="F304" i="272" s="1"/>
  <c r="F305" i="272" s="1"/>
  <c r="F306" i="272" s="1"/>
  <c r="F307" i="272" s="1"/>
  <c r="F308" i="272" s="1"/>
  <c r="F309" i="272" s="1"/>
  <c r="F310" i="272" s="1"/>
  <c r="F311" i="272" s="1"/>
  <c r="F312" i="272" s="1"/>
  <c r="F313" i="272" s="1"/>
  <c r="F314" i="272" s="1"/>
  <c r="F315" i="272" s="1"/>
  <c r="F316" i="272" s="1"/>
  <c r="F317" i="272" s="1"/>
  <c r="F318" i="272" s="1"/>
  <c r="F319" i="272" s="1"/>
  <c r="F320" i="272" s="1"/>
  <c r="F321" i="272" s="1"/>
  <c r="F322" i="272" s="1"/>
  <c r="F323" i="272" s="1"/>
  <c r="F324" i="272" s="1"/>
  <c r="F325" i="272" s="1"/>
  <c r="F326" i="272" s="1"/>
  <c r="F327" i="272" s="1"/>
  <c r="F328" i="272" s="1"/>
  <c r="F329" i="272" s="1"/>
  <c r="F330" i="272" s="1"/>
  <c r="F331" i="272" s="1"/>
  <c r="F332" i="272" s="1"/>
  <c r="F333" i="272" s="1"/>
  <c r="F334" i="272" s="1"/>
  <c r="F335" i="272" s="1"/>
  <c r="F336" i="272" s="1"/>
  <c r="F337" i="272" s="1"/>
  <c r="F338" i="272" s="1"/>
  <c r="F339" i="272" s="1"/>
  <c r="F340" i="272" s="1"/>
  <c r="F341" i="272" s="1"/>
  <c r="F342" i="272" s="1"/>
  <c r="F343" i="272" s="1"/>
  <c r="F344" i="272" s="1"/>
  <c r="F345" i="272" s="1"/>
  <c r="F346" i="272" s="1"/>
  <c r="F347" i="272" s="1"/>
  <c r="F348" i="272" s="1"/>
  <c r="F349" i="272" s="1"/>
  <c r="F350" i="272" s="1"/>
  <c r="F351" i="272" s="1"/>
  <c r="F352" i="272" s="1"/>
  <c r="F353" i="272" s="1"/>
  <c r="F354" i="272" s="1"/>
  <c r="F355" i="272" s="1"/>
  <c r="F356" i="272" s="1"/>
  <c r="F357" i="272" s="1"/>
  <c r="F358" i="272" s="1"/>
  <c r="F359" i="272" s="1"/>
  <c r="F360" i="272" s="1"/>
  <c r="F361" i="272" s="1"/>
  <c r="F362" i="272" s="1"/>
  <c r="F363" i="272" s="1"/>
  <c r="D224" i="19" s="1"/>
  <c r="F5" i="271"/>
  <c r="F6" i="271" s="1"/>
  <c r="F7" i="271" s="1"/>
  <c r="F8" i="271" s="1"/>
  <c r="F9" i="271" s="1"/>
  <c r="F10" i="271" s="1"/>
  <c r="F11" i="271" s="1"/>
  <c r="F12" i="271" s="1"/>
  <c r="F13" i="271" s="1"/>
  <c r="F14" i="271" s="1"/>
  <c r="F15" i="271" s="1"/>
  <c r="F16" i="271" s="1"/>
  <c r="F17" i="271" s="1"/>
  <c r="D223" i="19" s="1"/>
  <c r="F5" i="270"/>
  <c r="F6" i="270" s="1"/>
  <c r="F7" i="270" s="1"/>
  <c r="F8" i="270" s="1"/>
  <c r="F9" i="270" s="1"/>
  <c r="F10" i="270" s="1"/>
  <c r="F11" i="270" s="1"/>
  <c r="F12" i="270" s="1"/>
  <c r="F13" i="270" s="1"/>
  <c r="F14" i="270" s="1"/>
  <c r="F15" i="270" s="1"/>
  <c r="F16" i="270" s="1"/>
  <c r="F17" i="270" s="1"/>
  <c r="F18" i="270" s="1"/>
  <c r="F19" i="270" s="1"/>
  <c r="F20" i="270" s="1"/>
  <c r="F21" i="270" s="1"/>
  <c r="F22" i="270" s="1"/>
  <c r="F23" i="270" s="1"/>
  <c r="F24" i="270" s="1"/>
  <c r="F25" i="270" s="1"/>
  <c r="F26" i="270" s="1"/>
  <c r="F27" i="270" s="1"/>
  <c r="F28" i="270" s="1"/>
  <c r="F29" i="270" s="1"/>
  <c r="F30" i="270" s="1"/>
  <c r="F31" i="270" s="1"/>
  <c r="F32" i="270" s="1"/>
  <c r="F33" i="270" s="1"/>
  <c r="F34" i="270" s="1"/>
  <c r="F35" i="270" s="1"/>
  <c r="F36" i="270" s="1"/>
  <c r="F37" i="270" s="1"/>
  <c r="F38" i="270" s="1"/>
  <c r="F39" i="270" s="1"/>
  <c r="F40" i="270" s="1"/>
  <c r="F41" i="270" s="1"/>
  <c r="F42" i="270" s="1"/>
  <c r="F43" i="270" s="1"/>
  <c r="F44" i="270" s="1"/>
  <c r="F45" i="270" s="1"/>
  <c r="F46" i="270" s="1"/>
  <c r="F47" i="270" s="1"/>
  <c r="F48" i="270" s="1"/>
  <c r="F49" i="270" s="1"/>
  <c r="F50" i="270" s="1"/>
  <c r="F51" i="270" s="1"/>
  <c r="F52" i="270" s="1"/>
  <c r="F53" i="270" s="1"/>
  <c r="F54" i="270" s="1"/>
  <c r="F55" i="270" s="1"/>
  <c r="F56" i="270" s="1"/>
  <c r="F57" i="270" s="1"/>
  <c r="F58" i="270" s="1"/>
  <c r="F59" i="270" s="1"/>
  <c r="F60" i="270" s="1"/>
  <c r="F61" i="270" s="1"/>
  <c r="F62" i="270" s="1"/>
  <c r="F63" i="270" s="1"/>
  <c r="F64" i="270" s="1"/>
  <c r="F65" i="270" s="1"/>
  <c r="F66" i="270" s="1"/>
  <c r="F67" i="270" s="1"/>
  <c r="F68" i="270" s="1"/>
  <c r="F69" i="270" s="1"/>
  <c r="F70" i="270" s="1"/>
  <c r="F71" i="270" s="1"/>
  <c r="F72" i="270" s="1"/>
  <c r="F73" i="270" s="1"/>
  <c r="F74" i="270" s="1"/>
  <c r="F75" i="270" s="1"/>
  <c r="F76" i="270" s="1"/>
  <c r="F77" i="270" s="1"/>
  <c r="F78" i="270" s="1"/>
  <c r="F79" i="270" s="1"/>
  <c r="F80" i="270" s="1"/>
  <c r="F81" i="270" s="1"/>
  <c r="F82" i="270" s="1"/>
  <c r="F83" i="270" s="1"/>
  <c r="F84" i="270" s="1"/>
  <c r="F85" i="270" s="1"/>
  <c r="F86" i="270" s="1"/>
  <c r="F87" i="270" s="1"/>
  <c r="F88" i="270" s="1"/>
  <c r="F89" i="270" s="1"/>
  <c r="F90" i="270" s="1"/>
  <c r="F91" i="270" s="1"/>
  <c r="F92" i="270" s="1"/>
  <c r="F93" i="270" s="1"/>
  <c r="F94" i="270" s="1"/>
  <c r="F95" i="270" s="1"/>
  <c r="F96" i="270" s="1"/>
  <c r="F97" i="270" s="1"/>
  <c r="F98" i="270" s="1"/>
  <c r="F99" i="270" s="1"/>
  <c r="F100" i="270" s="1"/>
  <c r="F101" i="270" s="1"/>
  <c r="F102" i="270" s="1"/>
  <c r="F103" i="270" s="1"/>
  <c r="F104" i="270" s="1"/>
  <c r="F105" i="270" s="1"/>
  <c r="F106" i="270" s="1"/>
  <c r="F107" i="270" s="1"/>
  <c r="F108" i="270" s="1"/>
  <c r="F109" i="270" s="1"/>
  <c r="F110" i="270" s="1"/>
  <c r="F111" i="270" s="1"/>
  <c r="F112" i="270" s="1"/>
  <c r="F113" i="270" s="1"/>
  <c r="F114" i="270" s="1"/>
  <c r="F115" i="270" s="1"/>
  <c r="F116" i="270" s="1"/>
  <c r="F117" i="270" s="1"/>
  <c r="F118" i="270" s="1"/>
  <c r="F119" i="270" s="1"/>
  <c r="F120" i="270" s="1"/>
  <c r="F121" i="270" s="1"/>
  <c r="F122" i="270" s="1"/>
  <c r="F123" i="270" s="1"/>
  <c r="F124" i="270" s="1"/>
  <c r="F125" i="270" s="1"/>
  <c r="F126" i="270" s="1"/>
  <c r="F127" i="270" s="1"/>
  <c r="F128" i="270" s="1"/>
  <c r="F129" i="270" s="1"/>
  <c r="F130" i="270" s="1"/>
  <c r="F131" i="270" s="1"/>
  <c r="F132" i="270" s="1"/>
  <c r="F133" i="270" s="1"/>
  <c r="F134" i="270" s="1"/>
  <c r="F135" i="270" s="1"/>
  <c r="F136" i="270" s="1"/>
  <c r="F137" i="270" s="1"/>
  <c r="F138" i="270" s="1"/>
  <c r="F139" i="270" s="1"/>
  <c r="F140" i="270" s="1"/>
  <c r="F141" i="270" s="1"/>
  <c r="F142" i="270" s="1"/>
  <c r="F143" i="270" s="1"/>
  <c r="F144" i="270" s="1"/>
  <c r="F145" i="270" s="1"/>
  <c r="F146" i="270" s="1"/>
  <c r="F147" i="270" s="1"/>
  <c r="F148" i="270" s="1"/>
  <c r="F149" i="270" s="1"/>
  <c r="F150" i="270" s="1"/>
  <c r="F151" i="270" s="1"/>
  <c r="F152" i="270" s="1"/>
  <c r="F153" i="270" s="1"/>
  <c r="F154" i="270" s="1"/>
  <c r="F155" i="270" s="1"/>
  <c r="F156" i="270" s="1"/>
  <c r="F157" i="270" s="1"/>
  <c r="F158" i="270" s="1"/>
  <c r="F159" i="270" s="1"/>
  <c r="F160" i="270" s="1"/>
  <c r="F161" i="270" s="1"/>
  <c r="F162" i="270" s="1"/>
  <c r="F163" i="270" s="1"/>
  <c r="F164" i="270" s="1"/>
  <c r="F165" i="270" s="1"/>
  <c r="F166" i="270" s="1"/>
  <c r="F167" i="270" s="1"/>
  <c r="F168" i="270" s="1"/>
  <c r="F169" i="270" s="1"/>
  <c r="F170" i="270" s="1"/>
  <c r="F171" i="270" s="1"/>
  <c r="F172" i="270" s="1"/>
  <c r="F173" i="270" s="1"/>
  <c r="F174" i="270" s="1"/>
  <c r="F175" i="270" s="1"/>
  <c r="F176" i="270" s="1"/>
  <c r="F177" i="270" s="1"/>
  <c r="F178" i="270" s="1"/>
  <c r="F179" i="270" s="1"/>
  <c r="F180" i="270" s="1"/>
  <c r="F181" i="270" s="1"/>
  <c r="F182" i="270" s="1"/>
  <c r="F183" i="270" s="1"/>
  <c r="F184" i="270" s="1"/>
  <c r="F185" i="270" s="1"/>
  <c r="F186" i="270" s="1"/>
  <c r="F187" i="270" s="1"/>
  <c r="F188" i="270" s="1"/>
  <c r="F189" i="270" s="1"/>
  <c r="F190" i="270" s="1"/>
  <c r="F191" i="270" s="1"/>
  <c r="F192" i="270" s="1"/>
  <c r="F193" i="270" s="1"/>
  <c r="F194" i="270" s="1"/>
  <c r="F195" i="270" s="1"/>
  <c r="F196" i="270" s="1"/>
  <c r="F197" i="270" s="1"/>
  <c r="F198" i="270" s="1"/>
  <c r="F199" i="270" s="1"/>
  <c r="F200" i="270" s="1"/>
  <c r="F201" i="270" s="1"/>
  <c r="F202" i="270" s="1"/>
  <c r="F203" i="270" s="1"/>
  <c r="F204" i="270" s="1"/>
  <c r="F205" i="270" s="1"/>
  <c r="F206" i="270" s="1"/>
  <c r="F207" i="270" s="1"/>
  <c r="F208" i="270" s="1"/>
  <c r="F209" i="270" s="1"/>
  <c r="F210" i="270" s="1"/>
  <c r="F211" i="270" s="1"/>
  <c r="F212" i="270" s="1"/>
  <c r="F213" i="270" s="1"/>
  <c r="F214" i="270" s="1"/>
  <c r="F215" i="270" s="1"/>
  <c r="F216" i="270" s="1"/>
  <c r="F217" i="270" s="1"/>
  <c r="F218" i="270" s="1"/>
  <c r="F219" i="270" s="1"/>
  <c r="F220" i="270" s="1"/>
  <c r="F221" i="270" s="1"/>
  <c r="F222" i="270" s="1"/>
  <c r="F223" i="270" s="1"/>
  <c r="F224" i="270" s="1"/>
  <c r="F225" i="270" s="1"/>
  <c r="F226" i="270" s="1"/>
  <c r="F227" i="270" s="1"/>
  <c r="F228" i="270" s="1"/>
  <c r="F229" i="270" s="1"/>
  <c r="F230" i="270" s="1"/>
  <c r="F231" i="270" s="1"/>
  <c r="F232" i="270" s="1"/>
  <c r="F233" i="270" s="1"/>
  <c r="F234" i="270" s="1"/>
  <c r="F235" i="270" s="1"/>
  <c r="F236" i="270" s="1"/>
  <c r="F237" i="270" s="1"/>
  <c r="F238" i="270" s="1"/>
  <c r="F239" i="270" s="1"/>
  <c r="F240" i="270" s="1"/>
  <c r="F241" i="270" s="1"/>
  <c r="F242" i="270" s="1"/>
  <c r="F243" i="270" s="1"/>
  <c r="F244" i="270" s="1"/>
  <c r="F245" i="270" s="1"/>
  <c r="F246" i="270" s="1"/>
  <c r="F247" i="270" s="1"/>
  <c r="F248" i="270" s="1"/>
  <c r="F249" i="270" s="1"/>
  <c r="F250" i="270" s="1"/>
  <c r="F251" i="270" s="1"/>
  <c r="F252" i="270" s="1"/>
  <c r="F253" i="270" s="1"/>
  <c r="F254" i="270" s="1"/>
  <c r="F255" i="270" s="1"/>
  <c r="F256" i="270" s="1"/>
  <c r="F257" i="270" s="1"/>
  <c r="F258" i="270" s="1"/>
  <c r="F259" i="270" s="1"/>
  <c r="F260" i="270" s="1"/>
  <c r="F261" i="270" s="1"/>
  <c r="F262" i="270" s="1"/>
  <c r="F263" i="270" s="1"/>
  <c r="F264" i="270" s="1"/>
  <c r="F265" i="270" s="1"/>
  <c r="F266" i="270" s="1"/>
  <c r="F267" i="270" s="1"/>
  <c r="F268" i="270" s="1"/>
  <c r="F269" i="270" s="1"/>
  <c r="F270" i="270" s="1"/>
  <c r="F271" i="270" s="1"/>
  <c r="F272" i="270" s="1"/>
  <c r="F273" i="270" s="1"/>
  <c r="F274" i="270" s="1"/>
  <c r="F275" i="270" s="1"/>
  <c r="F276" i="270" s="1"/>
  <c r="F277" i="270" s="1"/>
  <c r="F278" i="270" s="1"/>
  <c r="F279" i="270" s="1"/>
  <c r="F280" i="270" s="1"/>
  <c r="F281" i="270" s="1"/>
  <c r="F282" i="270" s="1"/>
  <c r="F283" i="270" s="1"/>
  <c r="F284" i="270" s="1"/>
  <c r="F285" i="270" s="1"/>
  <c r="F286" i="270" s="1"/>
  <c r="F287" i="270" s="1"/>
  <c r="F288" i="270" s="1"/>
  <c r="F289" i="270" s="1"/>
  <c r="F290" i="270" s="1"/>
  <c r="F291" i="270" s="1"/>
  <c r="F292" i="270" s="1"/>
  <c r="F293" i="270" s="1"/>
  <c r="F294" i="270" s="1"/>
  <c r="F295" i="270" s="1"/>
  <c r="F296" i="270" s="1"/>
  <c r="F297" i="270" s="1"/>
  <c r="F298" i="270" s="1"/>
  <c r="F299" i="270" s="1"/>
  <c r="F300" i="270" s="1"/>
  <c r="F301" i="270" s="1"/>
  <c r="F302" i="270" s="1"/>
  <c r="F303" i="270" s="1"/>
  <c r="F304" i="270" s="1"/>
  <c r="F305" i="270" s="1"/>
  <c r="F306" i="270" s="1"/>
  <c r="F307" i="270" s="1"/>
  <c r="F308" i="270" s="1"/>
  <c r="F309" i="270" s="1"/>
  <c r="F310" i="270" s="1"/>
  <c r="F311" i="270" s="1"/>
  <c r="F312" i="270" s="1"/>
  <c r="F313" i="270" s="1"/>
  <c r="F314" i="270" s="1"/>
  <c r="F315" i="270" s="1"/>
  <c r="F316" i="270" s="1"/>
  <c r="F317" i="270" s="1"/>
  <c r="F318" i="270" s="1"/>
  <c r="F319" i="270" s="1"/>
  <c r="F320" i="270" s="1"/>
  <c r="F321" i="270" s="1"/>
  <c r="F322" i="270" s="1"/>
  <c r="F323" i="270" s="1"/>
  <c r="F324" i="270" s="1"/>
  <c r="F325" i="270" s="1"/>
  <c r="F326" i="270" s="1"/>
  <c r="F327" i="270" s="1"/>
  <c r="F328" i="270" s="1"/>
  <c r="F329" i="270" s="1"/>
  <c r="F330" i="270" s="1"/>
  <c r="F331" i="270" s="1"/>
  <c r="F332" i="270" s="1"/>
  <c r="F333" i="270" s="1"/>
  <c r="F334" i="270" s="1"/>
  <c r="F335" i="270" s="1"/>
  <c r="F336" i="270" s="1"/>
  <c r="F337" i="270" s="1"/>
  <c r="F338" i="270" s="1"/>
  <c r="F339" i="270" s="1"/>
  <c r="F340" i="270" s="1"/>
  <c r="F341" i="270" s="1"/>
  <c r="F342" i="270" s="1"/>
  <c r="F343" i="270" s="1"/>
  <c r="F344" i="270" s="1"/>
  <c r="F345" i="270" s="1"/>
  <c r="F346" i="270" s="1"/>
  <c r="F347" i="270" s="1"/>
  <c r="F348" i="270" s="1"/>
  <c r="F349" i="270" s="1"/>
  <c r="F350" i="270" s="1"/>
  <c r="F351" i="270" s="1"/>
  <c r="F352" i="270" s="1"/>
  <c r="F353" i="270" s="1"/>
  <c r="F354" i="270" s="1"/>
  <c r="F355" i="270" s="1"/>
  <c r="F356" i="270" s="1"/>
  <c r="F357" i="270" s="1"/>
  <c r="F358" i="270" s="1"/>
  <c r="F359" i="270" s="1"/>
  <c r="F360" i="270" s="1"/>
  <c r="F361" i="270" s="1"/>
  <c r="F362" i="270" s="1"/>
  <c r="F363" i="270" s="1"/>
  <c r="D222" i="19" s="1"/>
  <c r="F5" i="269"/>
  <c r="F6" i="269" s="1"/>
  <c r="F7" i="269" s="1"/>
  <c r="F8" i="269" s="1"/>
  <c r="F9" i="269" s="1"/>
  <c r="F10" i="269" s="1"/>
  <c r="F11" i="269" s="1"/>
  <c r="F12" i="269" s="1"/>
  <c r="F13" i="269" s="1"/>
  <c r="F14" i="269" s="1"/>
  <c r="F15" i="269" s="1"/>
  <c r="F16" i="269" s="1"/>
  <c r="F17" i="269" s="1"/>
  <c r="F18" i="269" s="1"/>
  <c r="F19" i="269" s="1"/>
  <c r="F20" i="269" s="1"/>
  <c r="F21" i="269" s="1"/>
  <c r="F22" i="269" s="1"/>
  <c r="F23" i="269" s="1"/>
  <c r="F24" i="269" s="1"/>
  <c r="F25" i="269" s="1"/>
  <c r="F26" i="269" s="1"/>
  <c r="F27" i="269" s="1"/>
  <c r="F28" i="269" s="1"/>
  <c r="F29" i="269" s="1"/>
  <c r="F30" i="269" s="1"/>
  <c r="F31" i="269" s="1"/>
  <c r="F32" i="269" s="1"/>
  <c r="F33" i="269" s="1"/>
  <c r="F34" i="269" s="1"/>
  <c r="F35" i="269" s="1"/>
  <c r="F36" i="269" s="1"/>
  <c r="F37" i="269" s="1"/>
  <c r="F38" i="269" s="1"/>
  <c r="F39" i="269" s="1"/>
  <c r="F40" i="269" s="1"/>
  <c r="F41" i="269" s="1"/>
  <c r="F42" i="269" s="1"/>
  <c r="F43" i="269" s="1"/>
  <c r="F44" i="269" s="1"/>
  <c r="F45" i="269" s="1"/>
  <c r="F46" i="269" s="1"/>
  <c r="F47" i="269" s="1"/>
  <c r="F48" i="269" s="1"/>
  <c r="F49" i="269" s="1"/>
  <c r="F50" i="269" s="1"/>
  <c r="F51" i="269" s="1"/>
  <c r="F52" i="269" s="1"/>
  <c r="F53" i="269" s="1"/>
  <c r="F54" i="269" s="1"/>
  <c r="F55" i="269" s="1"/>
  <c r="F56" i="269" s="1"/>
  <c r="F57" i="269" s="1"/>
  <c r="F58" i="269" s="1"/>
  <c r="F59" i="269" s="1"/>
  <c r="F60" i="269" s="1"/>
  <c r="F61" i="269" s="1"/>
  <c r="F62" i="269" s="1"/>
  <c r="F63" i="269" s="1"/>
  <c r="F64" i="269" s="1"/>
  <c r="F65" i="269" s="1"/>
  <c r="F66" i="269" s="1"/>
  <c r="F67" i="269" s="1"/>
  <c r="F68" i="269" s="1"/>
  <c r="F69" i="269" s="1"/>
  <c r="F70" i="269" s="1"/>
  <c r="F71" i="269" s="1"/>
  <c r="F72" i="269" s="1"/>
  <c r="F73" i="269" s="1"/>
  <c r="F74" i="269" s="1"/>
  <c r="F75" i="269" s="1"/>
  <c r="F76" i="269" s="1"/>
  <c r="F77" i="269" s="1"/>
  <c r="F78" i="269" s="1"/>
  <c r="F79" i="269" s="1"/>
  <c r="F80" i="269" s="1"/>
  <c r="F81" i="269" s="1"/>
  <c r="F82" i="269" s="1"/>
  <c r="F83" i="269" s="1"/>
  <c r="F84" i="269" s="1"/>
  <c r="F85" i="269" s="1"/>
  <c r="F86" i="269" s="1"/>
  <c r="F87" i="269" s="1"/>
  <c r="F88" i="269" s="1"/>
  <c r="F89" i="269" s="1"/>
  <c r="F90" i="269" s="1"/>
  <c r="F91" i="269" s="1"/>
  <c r="F92" i="269" s="1"/>
  <c r="F93" i="269" s="1"/>
  <c r="F94" i="269" s="1"/>
  <c r="F95" i="269" s="1"/>
  <c r="F96" i="269" s="1"/>
  <c r="F97" i="269" s="1"/>
  <c r="F98" i="269" s="1"/>
  <c r="F99" i="269" s="1"/>
  <c r="F100" i="269" s="1"/>
  <c r="F101" i="269" s="1"/>
  <c r="F102" i="269" s="1"/>
  <c r="F103" i="269" s="1"/>
  <c r="F104" i="269" s="1"/>
  <c r="F105" i="269" s="1"/>
  <c r="F106" i="269" s="1"/>
  <c r="F107" i="269" s="1"/>
  <c r="F108" i="269" s="1"/>
  <c r="F109" i="269" s="1"/>
  <c r="F110" i="269" s="1"/>
  <c r="F111" i="269" s="1"/>
  <c r="F112" i="269" s="1"/>
  <c r="F113" i="269" s="1"/>
  <c r="F114" i="269" s="1"/>
  <c r="F115" i="269" s="1"/>
  <c r="F116" i="269" s="1"/>
  <c r="F117" i="269" s="1"/>
  <c r="F118" i="269" s="1"/>
  <c r="F119" i="269" s="1"/>
  <c r="F120" i="269" s="1"/>
  <c r="F121" i="269" s="1"/>
  <c r="F122" i="269" s="1"/>
  <c r="F123" i="269" s="1"/>
  <c r="F124" i="269" s="1"/>
  <c r="F125" i="269" s="1"/>
  <c r="F126" i="269" s="1"/>
  <c r="F127" i="269" s="1"/>
  <c r="F128" i="269" s="1"/>
  <c r="F129" i="269" s="1"/>
  <c r="F130" i="269" s="1"/>
  <c r="F131" i="269" s="1"/>
  <c r="F132" i="269" s="1"/>
  <c r="F133" i="269" s="1"/>
  <c r="F134" i="269" s="1"/>
  <c r="F135" i="269" s="1"/>
  <c r="F136" i="269" s="1"/>
  <c r="F137" i="269" s="1"/>
  <c r="F138" i="269" s="1"/>
  <c r="F139" i="269" s="1"/>
  <c r="F140" i="269" s="1"/>
  <c r="F141" i="269" s="1"/>
  <c r="F142" i="269" s="1"/>
  <c r="F143" i="269" s="1"/>
  <c r="F144" i="269" s="1"/>
  <c r="F145" i="269" s="1"/>
  <c r="F146" i="269" s="1"/>
  <c r="F147" i="269" s="1"/>
  <c r="F148" i="269" s="1"/>
  <c r="F149" i="269" s="1"/>
  <c r="F150" i="269" s="1"/>
  <c r="F151" i="269" s="1"/>
  <c r="F152" i="269" s="1"/>
  <c r="F153" i="269" s="1"/>
  <c r="F154" i="269" s="1"/>
  <c r="F155" i="269" s="1"/>
  <c r="F156" i="269" s="1"/>
  <c r="F157" i="269" s="1"/>
  <c r="F158" i="269" s="1"/>
  <c r="F159" i="269" s="1"/>
  <c r="F160" i="269" s="1"/>
  <c r="F161" i="269" s="1"/>
  <c r="F162" i="269" s="1"/>
  <c r="F163" i="269" s="1"/>
  <c r="F164" i="269" s="1"/>
  <c r="F165" i="269" s="1"/>
  <c r="F166" i="269" s="1"/>
  <c r="F167" i="269" s="1"/>
  <c r="F168" i="269" s="1"/>
  <c r="F169" i="269" s="1"/>
  <c r="F170" i="269" s="1"/>
  <c r="F171" i="269" s="1"/>
  <c r="F172" i="269" s="1"/>
  <c r="F173" i="269" s="1"/>
  <c r="F174" i="269" s="1"/>
  <c r="F175" i="269" s="1"/>
  <c r="F176" i="269" s="1"/>
  <c r="F177" i="269" s="1"/>
  <c r="F178" i="269" s="1"/>
  <c r="F179" i="269" s="1"/>
  <c r="F180" i="269" s="1"/>
  <c r="F181" i="269" s="1"/>
  <c r="F182" i="269" s="1"/>
  <c r="F183" i="269" s="1"/>
  <c r="F184" i="269" s="1"/>
  <c r="F185" i="269" s="1"/>
  <c r="F186" i="269" s="1"/>
  <c r="F187" i="269" s="1"/>
  <c r="F188" i="269" s="1"/>
  <c r="F189" i="269" s="1"/>
  <c r="F190" i="269" s="1"/>
  <c r="F191" i="269" s="1"/>
  <c r="F192" i="269" s="1"/>
  <c r="F193" i="269" s="1"/>
  <c r="F194" i="269" s="1"/>
  <c r="F195" i="269" s="1"/>
  <c r="F196" i="269" s="1"/>
  <c r="F197" i="269" s="1"/>
  <c r="F198" i="269" s="1"/>
  <c r="F199" i="269" s="1"/>
  <c r="F200" i="269" s="1"/>
  <c r="F201" i="269" s="1"/>
  <c r="F202" i="269" s="1"/>
  <c r="F203" i="269" s="1"/>
  <c r="F204" i="269" s="1"/>
  <c r="F205" i="269" s="1"/>
  <c r="F206" i="269" s="1"/>
  <c r="F207" i="269" s="1"/>
  <c r="F208" i="269" s="1"/>
  <c r="F209" i="269" s="1"/>
  <c r="F210" i="269" s="1"/>
  <c r="F211" i="269" s="1"/>
  <c r="F212" i="269" s="1"/>
  <c r="F213" i="269" s="1"/>
  <c r="F214" i="269" s="1"/>
  <c r="F215" i="269" s="1"/>
  <c r="F216" i="269" s="1"/>
  <c r="F217" i="269" s="1"/>
  <c r="F218" i="269" s="1"/>
  <c r="F219" i="269" s="1"/>
  <c r="F220" i="269" s="1"/>
  <c r="F221" i="269" s="1"/>
  <c r="F222" i="269" s="1"/>
  <c r="F223" i="269" s="1"/>
  <c r="F224" i="269" s="1"/>
  <c r="F225" i="269" s="1"/>
  <c r="F226" i="269" s="1"/>
  <c r="F227" i="269" s="1"/>
  <c r="F228" i="269" s="1"/>
  <c r="F229" i="269" s="1"/>
  <c r="F230" i="269" s="1"/>
  <c r="F231" i="269" s="1"/>
  <c r="F232" i="269" s="1"/>
  <c r="F233" i="269" s="1"/>
  <c r="F234" i="269" s="1"/>
  <c r="F235" i="269" s="1"/>
  <c r="F236" i="269" s="1"/>
  <c r="F237" i="269" s="1"/>
  <c r="F238" i="269" s="1"/>
  <c r="F239" i="269" s="1"/>
  <c r="F240" i="269" s="1"/>
  <c r="F241" i="269" s="1"/>
  <c r="F242" i="269" s="1"/>
  <c r="F243" i="269" s="1"/>
  <c r="F244" i="269" s="1"/>
  <c r="F245" i="269" s="1"/>
  <c r="F246" i="269" s="1"/>
  <c r="F247" i="269" s="1"/>
  <c r="F248" i="269" s="1"/>
  <c r="F249" i="269" s="1"/>
  <c r="F250" i="269" s="1"/>
  <c r="F251" i="269" s="1"/>
  <c r="F252" i="269" s="1"/>
  <c r="F253" i="269" s="1"/>
  <c r="F254" i="269" s="1"/>
  <c r="F255" i="269" s="1"/>
  <c r="F256" i="269" s="1"/>
  <c r="F257" i="269" s="1"/>
  <c r="F258" i="269" s="1"/>
  <c r="F259" i="269" s="1"/>
  <c r="F260" i="269" s="1"/>
  <c r="F261" i="269" s="1"/>
  <c r="F262" i="269" s="1"/>
  <c r="F263" i="269" s="1"/>
  <c r="F264" i="269" s="1"/>
  <c r="F265" i="269" s="1"/>
  <c r="F266" i="269" s="1"/>
  <c r="F267" i="269" s="1"/>
  <c r="F268" i="269" s="1"/>
  <c r="F269" i="269" s="1"/>
  <c r="F270" i="269" s="1"/>
  <c r="F271" i="269" s="1"/>
  <c r="F272" i="269" s="1"/>
  <c r="F273" i="269" s="1"/>
  <c r="F274" i="269" s="1"/>
  <c r="F275" i="269" s="1"/>
  <c r="F276" i="269" s="1"/>
  <c r="F277" i="269" s="1"/>
  <c r="F278" i="269" s="1"/>
  <c r="F279" i="269" s="1"/>
  <c r="F280" i="269" s="1"/>
  <c r="F281" i="269" s="1"/>
  <c r="F282" i="269" s="1"/>
  <c r="F283" i="269" s="1"/>
  <c r="F284" i="269" s="1"/>
  <c r="F285" i="269" s="1"/>
  <c r="F286" i="269" s="1"/>
  <c r="F287" i="269" s="1"/>
  <c r="F288" i="269" s="1"/>
  <c r="F289" i="269" s="1"/>
  <c r="F290" i="269" s="1"/>
  <c r="F291" i="269" s="1"/>
  <c r="F292" i="269" s="1"/>
  <c r="F293" i="269" s="1"/>
  <c r="F294" i="269" s="1"/>
  <c r="F295" i="269" s="1"/>
  <c r="F296" i="269" s="1"/>
  <c r="F297" i="269" s="1"/>
  <c r="F298" i="269" s="1"/>
  <c r="F299" i="269" s="1"/>
  <c r="F300" i="269" s="1"/>
  <c r="F301" i="269" s="1"/>
  <c r="F302" i="269" s="1"/>
  <c r="F303" i="269" s="1"/>
  <c r="F304" i="269" s="1"/>
  <c r="F305" i="269" s="1"/>
  <c r="F306" i="269" s="1"/>
  <c r="F307" i="269" s="1"/>
  <c r="F308" i="269" s="1"/>
  <c r="F309" i="269" s="1"/>
  <c r="F310" i="269" s="1"/>
  <c r="F311" i="269" s="1"/>
  <c r="F312" i="269" s="1"/>
  <c r="F313" i="269" s="1"/>
  <c r="F314" i="269" s="1"/>
  <c r="F315" i="269" s="1"/>
  <c r="F316" i="269" s="1"/>
  <c r="F317" i="269" s="1"/>
  <c r="F318" i="269" s="1"/>
  <c r="F319" i="269" s="1"/>
  <c r="F320" i="269" s="1"/>
  <c r="F321" i="269" s="1"/>
  <c r="F322" i="269" s="1"/>
  <c r="F323" i="269" s="1"/>
  <c r="F324" i="269" s="1"/>
  <c r="F325" i="269" s="1"/>
  <c r="F326" i="269" s="1"/>
  <c r="F327" i="269" s="1"/>
  <c r="F328" i="269" s="1"/>
  <c r="F329" i="269" s="1"/>
  <c r="F330" i="269" s="1"/>
  <c r="F331" i="269" s="1"/>
  <c r="F332" i="269" s="1"/>
  <c r="F333" i="269" s="1"/>
  <c r="F334" i="269" s="1"/>
  <c r="F335" i="269" s="1"/>
  <c r="F336" i="269" s="1"/>
  <c r="F337" i="269" s="1"/>
  <c r="F338" i="269" s="1"/>
  <c r="F339" i="269" s="1"/>
  <c r="F340" i="269" s="1"/>
  <c r="F341" i="269" s="1"/>
  <c r="F342" i="269" s="1"/>
  <c r="F343" i="269" s="1"/>
  <c r="F344" i="269" s="1"/>
  <c r="F345" i="269" s="1"/>
  <c r="F346" i="269" s="1"/>
  <c r="F347" i="269" s="1"/>
  <c r="F348" i="269" s="1"/>
  <c r="F349" i="269" s="1"/>
  <c r="F350" i="269" s="1"/>
  <c r="F351" i="269" s="1"/>
  <c r="F352" i="269" s="1"/>
  <c r="F353" i="269" s="1"/>
  <c r="F354" i="269" s="1"/>
  <c r="F355" i="269" s="1"/>
  <c r="F356" i="269" s="1"/>
  <c r="F357" i="269" s="1"/>
  <c r="F358" i="269" s="1"/>
  <c r="F359" i="269" s="1"/>
  <c r="F360" i="269" s="1"/>
  <c r="F361" i="269" s="1"/>
  <c r="F362" i="269" s="1"/>
  <c r="F363" i="269" s="1"/>
  <c r="D220" i="19" s="1"/>
  <c r="F5" i="268"/>
  <c r="F6" i="268" s="1"/>
  <c r="F7" i="268" s="1"/>
  <c r="F8" i="268" s="1"/>
  <c r="F9" i="268" s="1"/>
  <c r="F10" i="268" s="1"/>
  <c r="F11" i="268" s="1"/>
  <c r="F12" i="268" s="1"/>
  <c r="F13" i="268" s="1"/>
  <c r="F14" i="268" s="1"/>
  <c r="F15" i="268" s="1"/>
  <c r="F16" i="268" s="1"/>
  <c r="F17" i="268" s="1"/>
  <c r="F18" i="268" s="1"/>
  <c r="F19" i="268" s="1"/>
  <c r="F20" i="268" s="1"/>
  <c r="F21" i="268" s="1"/>
  <c r="F22" i="268" s="1"/>
  <c r="F23" i="268" s="1"/>
  <c r="F24" i="268" s="1"/>
  <c r="F25" i="268" s="1"/>
  <c r="F26" i="268" s="1"/>
  <c r="F27" i="268" s="1"/>
  <c r="F28" i="268" s="1"/>
  <c r="F29" i="268" s="1"/>
  <c r="F30" i="268" s="1"/>
  <c r="F31" i="268" s="1"/>
  <c r="F32" i="268" s="1"/>
  <c r="F33" i="268" s="1"/>
  <c r="F34" i="268" s="1"/>
  <c r="F35" i="268" s="1"/>
  <c r="F36" i="268" s="1"/>
  <c r="F37" i="268" s="1"/>
  <c r="F38" i="268" s="1"/>
  <c r="F39" i="268" s="1"/>
  <c r="F40" i="268" s="1"/>
  <c r="F41" i="268" s="1"/>
  <c r="F42" i="268" s="1"/>
  <c r="F43" i="268" s="1"/>
  <c r="F44" i="268" s="1"/>
  <c r="F45" i="268" s="1"/>
  <c r="F46" i="268" s="1"/>
  <c r="F47" i="268" s="1"/>
  <c r="F48" i="268" s="1"/>
  <c r="F49" i="268" s="1"/>
  <c r="F50" i="268" s="1"/>
  <c r="F51" i="268" s="1"/>
  <c r="F52" i="268" s="1"/>
  <c r="F53" i="268" s="1"/>
  <c r="F54" i="268" s="1"/>
  <c r="F55" i="268" s="1"/>
  <c r="F56" i="268" s="1"/>
  <c r="F57" i="268" s="1"/>
  <c r="F58" i="268" s="1"/>
  <c r="F59" i="268" s="1"/>
  <c r="F60" i="268" s="1"/>
  <c r="F61" i="268" s="1"/>
  <c r="F62" i="268" s="1"/>
  <c r="F63" i="268" s="1"/>
  <c r="F64" i="268" s="1"/>
  <c r="F65" i="268" s="1"/>
  <c r="F66" i="268" s="1"/>
  <c r="F67" i="268" s="1"/>
  <c r="F68" i="268" s="1"/>
  <c r="F69" i="268" s="1"/>
  <c r="F70" i="268" s="1"/>
  <c r="F71" i="268" s="1"/>
  <c r="F72" i="268" s="1"/>
  <c r="F73" i="268" s="1"/>
  <c r="F74" i="268" s="1"/>
  <c r="F75" i="268" s="1"/>
  <c r="F76" i="268" s="1"/>
  <c r="F77" i="268" s="1"/>
  <c r="F78" i="268" s="1"/>
  <c r="F79" i="268" s="1"/>
  <c r="F80" i="268" s="1"/>
  <c r="F81" i="268" s="1"/>
  <c r="F82" i="268" s="1"/>
  <c r="F83" i="268" s="1"/>
  <c r="F84" i="268" s="1"/>
  <c r="F85" i="268" s="1"/>
  <c r="F86" i="268" s="1"/>
  <c r="F87" i="268" s="1"/>
  <c r="F88" i="268" s="1"/>
  <c r="F89" i="268" s="1"/>
  <c r="F90" i="268" s="1"/>
  <c r="F91" i="268" s="1"/>
  <c r="F92" i="268" s="1"/>
  <c r="F93" i="268" s="1"/>
  <c r="F94" i="268" s="1"/>
  <c r="F95" i="268" s="1"/>
  <c r="F96" i="268" s="1"/>
  <c r="F97" i="268" s="1"/>
  <c r="F98" i="268" s="1"/>
  <c r="F99" i="268" s="1"/>
  <c r="F100" i="268" s="1"/>
  <c r="F101" i="268" s="1"/>
  <c r="F102" i="268" s="1"/>
  <c r="F103" i="268" s="1"/>
  <c r="F104" i="268" s="1"/>
  <c r="F105" i="268" s="1"/>
  <c r="F106" i="268" s="1"/>
  <c r="F107" i="268" s="1"/>
  <c r="F108" i="268" s="1"/>
  <c r="F109" i="268" s="1"/>
  <c r="F110" i="268" s="1"/>
  <c r="F111" i="268" s="1"/>
  <c r="F112" i="268" s="1"/>
  <c r="F113" i="268" s="1"/>
  <c r="F114" i="268" s="1"/>
  <c r="F115" i="268" s="1"/>
  <c r="F116" i="268" s="1"/>
  <c r="F117" i="268" s="1"/>
  <c r="F118" i="268" s="1"/>
  <c r="F119" i="268" s="1"/>
  <c r="F120" i="268" s="1"/>
  <c r="F121" i="268" s="1"/>
  <c r="F122" i="268" s="1"/>
  <c r="F123" i="268" s="1"/>
  <c r="F124" i="268" s="1"/>
  <c r="F125" i="268" s="1"/>
  <c r="F126" i="268" s="1"/>
  <c r="F127" i="268" s="1"/>
  <c r="F128" i="268" s="1"/>
  <c r="F129" i="268" s="1"/>
  <c r="F130" i="268" s="1"/>
  <c r="F131" i="268" s="1"/>
  <c r="F132" i="268" s="1"/>
  <c r="F133" i="268" s="1"/>
  <c r="F134" i="268" s="1"/>
  <c r="F135" i="268" s="1"/>
  <c r="F136" i="268" s="1"/>
  <c r="F137" i="268" s="1"/>
  <c r="F138" i="268" s="1"/>
  <c r="F139" i="268" s="1"/>
  <c r="F140" i="268" s="1"/>
  <c r="F141" i="268" s="1"/>
  <c r="F142" i="268" s="1"/>
  <c r="F143" i="268" s="1"/>
  <c r="F144" i="268" s="1"/>
  <c r="F145" i="268" s="1"/>
  <c r="F146" i="268" s="1"/>
  <c r="F147" i="268" s="1"/>
  <c r="F148" i="268" s="1"/>
  <c r="F149" i="268" s="1"/>
  <c r="F150" i="268" s="1"/>
  <c r="F151" i="268" s="1"/>
  <c r="F152" i="268" s="1"/>
  <c r="F153" i="268" s="1"/>
  <c r="F154" i="268" s="1"/>
  <c r="F155" i="268" s="1"/>
  <c r="F156" i="268" s="1"/>
  <c r="F157" i="268" s="1"/>
  <c r="F158" i="268" s="1"/>
  <c r="F159" i="268" s="1"/>
  <c r="F160" i="268" s="1"/>
  <c r="F161" i="268" s="1"/>
  <c r="F162" i="268" s="1"/>
  <c r="F163" i="268" s="1"/>
  <c r="F164" i="268" s="1"/>
  <c r="F165" i="268" s="1"/>
  <c r="F166" i="268" s="1"/>
  <c r="F167" i="268" s="1"/>
  <c r="F168" i="268" s="1"/>
  <c r="F169" i="268" s="1"/>
  <c r="F170" i="268" s="1"/>
  <c r="F171" i="268" s="1"/>
  <c r="F172" i="268" s="1"/>
  <c r="F173" i="268" s="1"/>
  <c r="F174" i="268" s="1"/>
  <c r="F175" i="268" s="1"/>
  <c r="F176" i="268" s="1"/>
  <c r="F177" i="268" s="1"/>
  <c r="F178" i="268" s="1"/>
  <c r="F179" i="268" s="1"/>
  <c r="F180" i="268" s="1"/>
  <c r="F181" i="268" s="1"/>
  <c r="F182" i="268" s="1"/>
  <c r="F183" i="268" s="1"/>
  <c r="F184" i="268" s="1"/>
  <c r="F185" i="268" s="1"/>
  <c r="F186" i="268" s="1"/>
  <c r="F187" i="268" s="1"/>
  <c r="F188" i="268" s="1"/>
  <c r="F189" i="268" s="1"/>
  <c r="F190" i="268" s="1"/>
  <c r="F191" i="268" s="1"/>
  <c r="F192" i="268" s="1"/>
  <c r="F193" i="268" s="1"/>
  <c r="F194" i="268" s="1"/>
  <c r="F195" i="268" s="1"/>
  <c r="F196" i="268" s="1"/>
  <c r="F197" i="268" s="1"/>
  <c r="F198" i="268" s="1"/>
  <c r="F199" i="268" s="1"/>
  <c r="F200" i="268" s="1"/>
  <c r="F201" i="268" s="1"/>
  <c r="F202" i="268" s="1"/>
  <c r="F203" i="268" s="1"/>
  <c r="F204" i="268" s="1"/>
  <c r="F205" i="268" s="1"/>
  <c r="F206" i="268" s="1"/>
  <c r="F207" i="268" s="1"/>
  <c r="F208" i="268" s="1"/>
  <c r="F209" i="268" s="1"/>
  <c r="F210" i="268" s="1"/>
  <c r="F211" i="268" s="1"/>
  <c r="F212" i="268" s="1"/>
  <c r="F213" i="268" s="1"/>
  <c r="F214" i="268" s="1"/>
  <c r="F215" i="268" s="1"/>
  <c r="F216" i="268" s="1"/>
  <c r="F217" i="268" s="1"/>
  <c r="F218" i="268" s="1"/>
  <c r="F219" i="268" s="1"/>
  <c r="F220" i="268" s="1"/>
  <c r="F221" i="268" s="1"/>
  <c r="F222" i="268" s="1"/>
  <c r="F223" i="268" s="1"/>
  <c r="F224" i="268" s="1"/>
  <c r="F225" i="268" s="1"/>
  <c r="F226" i="268" s="1"/>
  <c r="F227" i="268" s="1"/>
  <c r="F228" i="268" s="1"/>
  <c r="F229" i="268" s="1"/>
  <c r="F230" i="268" s="1"/>
  <c r="F231" i="268" s="1"/>
  <c r="F232" i="268" s="1"/>
  <c r="F233" i="268" s="1"/>
  <c r="F234" i="268" s="1"/>
  <c r="F235" i="268" s="1"/>
  <c r="F236" i="268" s="1"/>
  <c r="F237" i="268" s="1"/>
  <c r="F238" i="268" s="1"/>
  <c r="F239" i="268" s="1"/>
  <c r="F240" i="268" s="1"/>
  <c r="F241" i="268" s="1"/>
  <c r="F242" i="268" s="1"/>
  <c r="F243" i="268" s="1"/>
  <c r="F244" i="268" s="1"/>
  <c r="F245" i="268" s="1"/>
  <c r="F246" i="268" s="1"/>
  <c r="F247" i="268" s="1"/>
  <c r="F248" i="268" s="1"/>
  <c r="F249" i="268" s="1"/>
  <c r="F250" i="268" s="1"/>
  <c r="F251" i="268" s="1"/>
  <c r="F252" i="268" s="1"/>
  <c r="F253" i="268" s="1"/>
  <c r="F254" i="268" s="1"/>
  <c r="F255" i="268" s="1"/>
  <c r="F256" i="268" s="1"/>
  <c r="F257" i="268" s="1"/>
  <c r="F258" i="268" s="1"/>
  <c r="F259" i="268" s="1"/>
  <c r="F260" i="268" s="1"/>
  <c r="F261" i="268" s="1"/>
  <c r="F262" i="268" s="1"/>
  <c r="F263" i="268" s="1"/>
  <c r="F264" i="268" s="1"/>
  <c r="F265" i="268" s="1"/>
  <c r="F266" i="268" s="1"/>
  <c r="F267" i="268" s="1"/>
  <c r="F268" i="268" s="1"/>
  <c r="F269" i="268" s="1"/>
  <c r="F270" i="268" s="1"/>
  <c r="F271" i="268" s="1"/>
  <c r="F272" i="268" s="1"/>
  <c r="F273" i="268" s="1"/>
  <c r="F274" i="268" s="1"/>
  <c r="F275" i="268" s="1"/>
  <c r="F276" i="268" s="1"/>
  <c r="F277" i="268" s="1"/>
  <c r="F278" i="268" s="1"/>
  <c r="F279" i="268" s="1"/>
  <c r="F280" i="268" s="1"/>
  <c r="F281" i="268" s="1"/>
  <c r="F282" i="268" s="1"/>
  <c r="F283" i="268" s="1"/>
  <c r="F284" i="268" s="1"/>
  <c r="F285" i="268" s="1"/>
  <c r="F286" i="268" s="1"/>
  <c r="F287" i="268" s="1"/>
  <c r="F288" i="268" s="1"/>
  <c r="F289" i="268" s="1"/>
  <c r="F290" i="268" s="1"/>
  <c r="F291" i="268" s="1"/>
  <c r="F292" i="268" s="1"/>
  <c r="F293" i="268" s="1"/>
  <c r="F294" i="268" s="1"/>
  <c r="F295" i="268" s="1"/>
  <c r="F296" i="268" s="1"/>
  <c r="F297" i="268" s="1"/>
  <c r="F298" i="268" s="1"/>
  <c r="F299" i="268" s="1"/>
  <c r="F300" i="268" s="1"/>
  <c r="F301" i="268" s="1"/>
  <c r="F302" i="268" s="1"/>
  <c r="F303" i="268" s="1"/>
  <c r="F304" i="268" s="1"/>
  <c r="F305" i="268" s="1"/>
  <c r="F306" i="268" s="1"/>
  <c r="F307" i="268" s="1"/>
  <c r="F308" i="268" s="1"/>
  <c r="F309" i="268" s="1"/>
  <c r="F310" i="268" s="1"/>
  <c r="F311" i="268" s="1"/>
  <c r="F312" i="268" s="1"/>
  <c r="F313" i="268" s="1"/>
  <c r="F314" i="268" s="1"/>
  <c r="F315" i="268" s="1"/>
  <c r="F316" i="268" s="1"/>
  <c r="F317" i="268" s="1"/>
  <c r="F318" i="268" s="1"/>
  <c r="F319" i="268" s="1"/>
  <c r="F320" i="268" s="1"/>
  <c r="F321" i="268" s="1"/>
  <c r="F322" i="268" s="1"/>
  <c r="F323" i="268" s="1"/>
  <c r="F324" i="268" s="1"/>
  <c r="F325" i="268" s="1"/>
  <c r="F326" i="268" s="1"/>
  <c r="F327" i="268" s="1"/>
  <c r="F328" i="268" s="1"/>
  <c r="F329" i="268" s="1"/>
  <c r="F330" i="268" s="1"/>
  <c r="F331" i="268" s="1"/>
  <c r="F332" i="268" s="1"/>
  <c r="F333" i="268" s="1"/>
  <c r="F334" i="268" s="1"/>
  <c r="F335" i="268" s="1"/>
  <c r="F336" i="268" s="1"/>
  <c r="F337" i="268" s="1"/>
  <c r="F338" i="268" s="1"/>
  <c r="F339" i="268" s="1"/>
  <c r="F340" i="268" s="1"/>
  <c r="F341" i="268" s="1"/>
  <c r="F342" i="268" s="1"/>
  <c r="F343" i="268" s="1"/>
  <c r="F344" i="268" s="1"/>
  <c r="F345" i="268" s="1"/>
  <c r="F346" i="268" s="1"/>
  <c r="F347" i="268" s="1"/>
  <c r="F348" i="268" s="1"/>
  <c r="F349" i="268" s="1"/>
  <c r="F350" i="268" s="1"/>
  <c r="F351" i="268" s="1"/>
  <c r="F352" i="268" s="1"/>
  <c r="F353" i="268" s="1"/>
  <c r="F354" i="268" s="1"/>
  <c r="F355" i="268" s="1"/>
  <c r="F356" i="268" s="1"/>
  <c r="F357" i="268" s="1"/>
  <c r="F358" i="268" s="1"/>
  <c r="F359" i="268" s="1"/>
  <c r="F360" i="268" s="1"/>
  <c r="F361" i="268" s="1"/>
  <c r="F362" i="268" s="1"/>
  <c r="F363" i="268" s="1"/>
  <c r="D219" i="19" s="1"/>
  <c r="F5" i="267" l="1"/>
  <c r="F6" i="267" s="1"/>
  <c r="F7" i="267" s="1"/>
  <c r="F8" i="267" s="1"/>
  <c r="F9" i="267" s="1"/>
  <c r="F10" i="267" s="1"/>
  <c r="F11" i="267" s="1"/>
  <c r="F12" i="267" s="1"/>
  <c r="F13" i="267" s="1"/>
  <c r="F14" i="267" s="1"/>
  <c r="F15" i="267" s="1"/>
  <c r="F16" i="267" s="1"/>
  <c r="F17" i="267" s="1"/>
  <c r="F18" i="267" s="1"/>
  <c r="F19" i="267" s="1"/>
  <c r="F20" i="267" s="1"/>
  <c r="F21" i="267" s="1"/>
  <c r="F22" i="267" s="1"/>
  <c r="F23" i="267" s="1"/>
  <c r="F24" i="267" s="1"/>
  <c r="F25" i="267" s="1"/>
  <c r="F26" i="267" s="1"/>
  <c r="F27" i="267" s="1"/>
  <c r="F28" i="267" s="1"/>
  <c r="F29" i="267" s="1"/>
  <c r="F30" i="267" s="1"/>
  <c r="F31" i="267" s="1"/>
  <c r="F32" i="267" s="1"/>
  <c r="F33" i="267" s="1"/>
  <c r="F34" i="267" s="1"/>
  <c r="F35" i="267" s="1"/>
  <c r="F36" i="267" s="1"/>
  <c r="F37" i="267" s="1"/>
  <c r="F38" i="267" s="1"/>
  <c r="F39" i="267" s="1"/>
  <c r="F40" i="267" s="1"/>
  <c r="F41" i="267" s="1"/>
  <c r="F42" i="267" s="1"/>
  <c r="F43" i="267" s="1"/>
  <c r="F44" i="267" s="1"/>
  <c r="F45" i="267" s="1"/>
  <c r="F46" i="267" s="1"/>
  <c r="F47" i="267" s="1"/>
  <c r="F48" i="267" s="1"/>
  <c r="F49" i="267" s="1"/>
  <c r="F50" i="267" s="1"/>
  <c r="F51" i="267" s="1"/>
  <c r="F52" i="267" s="1"/>
  <c r="F53" i="267" s="1"/>
  <c r="F54" i="267" s="1"/>
  <c r="F55" i="267" s="1"/>
  <c r="F56" i="267" s="1"/>
  <c r="F57" i="267" s="1"/>
  <c r="F58" i="267" s="1"/>
  <c r="F59" i="267" s="1"/>
  <c r="F60" i="267" s="1"/>
  <c r="F61" i="267" s="1"/>
  <c r="F62" i="267" s="1"/>
  <c r="F63" i="267" s="1"/>
  <c r="F64" i="267" s="1"/>
  <c r="F65" i="267" s="1"/>
  <c r="F66" i="267" s="1"/>
  <c r="F67" i="267" s="1"/>
  <c r="F68" i="267" s="1"/>
  <c r="F69" i="267" s="1"/>
  <c r="F70" i="267" s="1"/>
  <c r="F71" i="267" s="1"/>
  <c r="F72" i="267" s="1"/>
  <c r="F73" i="267" s="1"/>
  <c r="F74" i="267" s="1"/>
  <c r="F75" i="267" s="1"/>
  <c r="F76" i="267" s="1"/>
  <c r="F77" i="267" s="1"/>
  <c r="F78" i="267" s="1"/>
  <c r="F79" i="267" s="1"/>
  <c r="F80" i="267" s="1"/>
  <c r="F81" i="267" s="1"/>
  <c r="F82" i="267" s="1"/>
  <c r="F83" i="267" s="1"/>
  <c r="F84" i="267" s="1"/>
  <c r="F85" i="267" s="1"/>
  <c r="F86" i="267" s="1"/>
  <c r="F87" i="267" s="1"/>
  <c r="F88" i="267" s="1"/>
  <c r="F89" i="267" s="1"/>
  <c r="F90" i="267" s="1"/>
  <c r="F91" i="267" s="1"/>
  <c r="F92" i="267" s="1"/>
  <c r="F93" i="267" s="1"/>
  <c r="F94" i="267" s="1"/>
  <c r="F95" i="267" s="1"/>
  <c r="F96" i="267" s="1"/>
  <c r="F97" i="267" s="1"/>
  <c r="F98" i="267" s="1"/>
  <c r="F99" i="267" s="1"/>
  <c r="F100" i="267" s="1"/>
  <c r="F101" i="267" s="1"/>
  <c r="F102" i="267" s="1"/>
  <c r="F103" i="267" s="1"/>
  <c r="F104" i="267" s="1"/>
  <c r="F105" i="267" s="1"/>
  <c r="F106" i="267" s="1"/>
  <c r="F107" i="267" s="1"/>
  <c r="F108" i="267" s="1"/>
  <c r="F109" i="267" s="1"/>
  <c r="F110" i="267" s="1"/>
  <c r="F111" i="267" s="1"/>
  <c r="F112" i="267" s="1"/>
  <c r="F113" i="267" s="1"/>
  <c r="F114" i="267" s="1"/>
  <c r="F115" i="267" s="1"/>
  <c r="F116" i="267" s="1"/>
  <c r="F117" i="267" s="1"/>
  <c r="F118" i="267" s="1"/>
  <c r="F119" i="267" s="1"/>
  <c r="F120" i="267" s="1"/>
  <c r="F121" i="267" s="1"/>
  <c r="F122" i="267" s="1"/>
  <c r="F123" i="267" s="1"/>
  <c r="F124" i="267" s="1"/>
  <c r="F125" i="267" s="1"/>
  <c r="F126" i="267" s="1"/>
  <c r="F127" i="267" s="1"/>
  <c r="F128" i="267" s="1"/>
  <c r="F129" i="267" s="1"/>
  <c r="F130" i="267" s="1"/>
  <c r="F131" i="267" s="1"/>
  <c r="F132" i="267" s="1"/>
  <c r="F133" i="267" s="1"/>
  <c r="F134" i="267" s="1"/>
  <c r="F135" i="267" s="1"/>
  <c r="F136" i="267" s="1"/>
  <c r="F137" i="267" s="1"/>
  <c r="F138" i="267" s="1"/>
  <c r="F139" i="267" s="1"/>
  <c r="F140" i="267" s="1"/>
  <c r="F141" i="267" s="1"/>
  <c r="F142" i="267" s="1"/>
  <c r="F143" i="267" s="1"/>
  <c r="F144" i="267" s="1"/>
  <c r="F145" i="267" s="1"/>
  <c r="F146" i="267" s="1"/>
  <c r="F147" i="267" s="1"/>
  <c r="F148" i="267" s="1"/>
  <c r="F149" i="267" s="1"/>
  <c r="F150" i="267" s="1"/>
  <c r="F151" i="267" s="1"/>
  <c r="F152" i="267" s="1"/>
  <c r="F153" i="267" s="1"/>
  <c r="F154" i="267" s="1"/>
  <c r="F155" i="267" s="1"/>
  <c r="F156" i="267" s="1"/>
  <c r="F157" i="267" s="1"/>
  <c r="F158" i="267" s="1"/>
  <c r="F159" i="267" s="1"/>
  <c r="F160" i="267" s="1"/>
  <c r="F161" i="267" s="1"/>
  <c r="F162" i="267" s="1"/>
  <c r="F163" i="267" s="1"/>
  <c r="F164" i="267" s="1"/>
  <c r="F165" i="267" s="1"/>
  <c r="F166" i="267" s="1"/>
  <c r="F167" i="267" s="1"/>
  <c r="F168" i="267" s="1"/>
  <c r="F169" i="267" s="1"/>
  <c r="F170" i="267" s="1"/>
  <c r="F171" i="267" s="1"/>
  <c r="F172" i="267" s="1"/>
  <c r="F173" i="267" s="1"/>
  <c r="F174" i="267" s="1"/>
  <c r="F175" i="267" s="1"/>
  <c r="F176" i="267" s="1"/>
  <c r="F177" i="267" s="1"/>
  <c r="F178" i="267" s="1"/>
  <c r="F179" i="267" s="1"/>
  <c r="F180" i="267" s="1"/>
  <c r="F181" i="267" s="1"/>
  <c r="F182" i="267" s="1"/>
  <c r="F183" i="267" s="1"/>
  <c r="F184" i="267" s="1"/>
  <c r="F185" i="267" s="1"/>
  <c r="F186" i="267" s="1"/>
  <c r="F187" i="267" s="1"/>
  <c r="F188" i="267" s="1"/>
  <c r="F189" i="267" s="1"/>
  <c r="F190" i="267" s="1"/>
  <c r="F191" i="267" s="1"/>
  <c r="F192" i="267" s="1"/>
  <c r="F193" i="267" s="1"/>
  <c r="F194" i="267" s="1"/>
  <c r="F195" i="267" s="1"/>
  <c r="F196" i="267" s="1"/>
  <c r="F197" i="267" s="1"/>
  <c r="F198" i="267" s="1"/>
  <c r="F199" i="267" s="1"/>
  <c r="F200" i="267" s="1"/>
  <c r="F201" i="267" s="1"/>
  <c r="F202" i="267" s="1"/>
  <c r="F203" i="267" s="1"/>
  <c r="F204" i="267" s="1"/>
  <c r="F205" i="267" s="1"/>
  <c r="F206" i="267" s="1"/>
  <c r="F207" i="267" s="1"/>
  <c r="F208" i="267" s="1"/>
  <c r="F209" i="267" s="1"/>
  <c r="F210" i="267" s="1"/>
  <c r="F211" i="267" s="1"/>
  <c r="F212" i="267" s="1"/>
  <c r="F213" i="267" s="1"/>
  <c r="F214" i="267" s="1"/>
  <c r="F215" i="267" s="1"/>
  <c r="F216" i="267" s="1"/>
  <c r="F217" i="267" s="1"/>
  <c r="F218" i="267" s="1"/>
  <c r="F219" i="267" s="1"/>
  <c r="F220" i="267" s="1"/>
  <c r="F221" i="267" s="1"/>
  <c r="F222" i="267" s="1"/>
  <c r="F223" i="267" s="1"/>
  <c r="F224" i="267" s="1"/>
  <c r="F225" i="267" s="1"/>
  <c r="F226" i="267" s="1"/>
  <c r="F227" i="267" s="1"/>
  <c r="F228" i="267" s="1"/>
  <c r="F229" i="267" s="1"/>
  <c r="F230" i="267" s="1"/>
  <c r="F231" i="267" s="1"/>
  <c r="F232" i="267" s="1"/>
  <c r="F233" i="267" s="1"/>
  <c r="F234" i="267" s="1"/>
  <c r="F235" i="267" s="1"/>
  <c r="F236" i="267" s="1"/>
  <c r="F237" i="267" s="1"/>
  <c r="F238" i="267" s="1"/>
  <c r="F239" i="267" s="1"/>
  <c r="F240" i="267" s="1"/>
  <c r="F241" i="267" s="1"/>
  <c r="F242" i="267" s="1"/>
  <c r="F243" i="267" s="1"/>
  <c r="F244" i="267" s="1"/>
  <c r="F245" i="267" s="1"/>
  <c r="F246" i="267" s="1"/>
  <c r="F247" i="267" s="1"/>
  <c r="F248" i="267" s="1"/>
  <c r="F249" i="267" s="1"/>
  <c r="F250" i="267" s="1"/>
  <c r="F251" i="267" s="1"/>
  <c r="F252" i="267" s="1"/>
  <c r="F253" i="267" s="1"/>
  <c r="F254" i="267" s="1"/>
  <c r="F255" i="267" s="1"/>
  <c r="F256" i="267" s="1"/>
  <c r="F257" i="267" s="1"/>
  <c r="F258" i="267" s="1"/>
  <c r="F259" i="267" s="1"/>
  <c r="F260" i="267" s="1"/>
  <c r="F261" i="267" s="1"/>
  <c r="F262" i="267" s="1"/>
  <c r="F263" i="267" s="1"/>
  <c r="F264" i="267" s="1"/>
  <c r="F265" i="267" s="1"/>
  <c r="F266" i="267" s="1"/>
  <c r="F267" i="267" s="1"/>
  <c r="F268" i="267" s="1"/>
  <c r="F269" i="267" s="1"/>
  <c r="F270" i="267" s="1"/>
  <c r="F271" i="267" s="1"/>
  <c r="F272" i="267" s="1"/>
  <c r="F273" i="267" s="1"/>
  <c r="F274" i="267" s="1"/>
  <c r="F275" i="267" s="1"/>
  <c r="F276" i="267" s="1"/>
  <c r="F277" i="267" s="1"/>
  <c r="F278" i="267" s="1"/>
  <c r="F279" i="267" s="1"/>
  <c r="F280" i="267" s="1"/>
  <c r="F281" i="267" s="1"/>
  <c r="F282" i="267" s="1"/>
  <c r="F283" i="267" s="1"/>
  <c r="F284" i="267" s="1"/>
  <c r="F285" i="267" s="1"/>
  <c r="F286" i="267" s="1"/>
  <c r="F287" i="267" s="1"/>
  <c r="F288" i="267" s="1"/>
  <c r="F289" i="267" s="1"/>
  <c r="F290" i="267" s="1"/>
  <c r="F291" i="267" s="1"/>
  <c r="F292" i="267" s="1"/>
  <c r="F293" i="267" s="1"/>
  <c r="F294" i="267" s="1"/>
  <c r="F295" i="267" s="1"/>
  <c r="F296" i="267" s="1"/>
  <c r="F297" i="267" s="1"/>
  <c r="F298" i="267" s="1"/>
  <c r="F299" i="267" s="1"/>
  <c r="F300" i="267" s="1"/>
  <c r="F301" i="267" s="1"/>
  <c r="F302" i="267" s="1"/>
  <c r="F303" i="267" s="1"/>
  <c r="F304" i="267" s="1"/>
  <c r="F305" i="267" s="1"/>
  <c r="F306" i="267" s="1"/>
  <c r="F307" i="267" s="1"/>
  <c r="F308" i="267" s="1"/>
  <c r="F309" i="267" s="1"/>
  <c r="F310" i="267" s="1"/>
  <c r="F311" i="267" s="1"/>
  <c r="F312" i="267" s="1"/>
  <c r="F313" i="267" s="1"/>
  <c r="F314" i="267" s="1"/>
  <c r="F315" i="267" s="1"/>
  <c r="F316" i="267" s="1"/>
  <c r="F317" i="267" s="1"/>
  <c r="F318" i="267" s="1"/>
  <c r="F319" i="267" s="1"/>
  <c r="F320" i="267" s="1"/>
  <c r="F321" i="267" s="1"/>
  <c r="F322" i="267" s="1"/>
  <c r="F323" i="267" s="1"/>
  <c r="F324" i="267" s="1"/>
  <c r="F325" i="267" s="1"/>
  <c r="F326" i="267" s="1"/>
  <c r="F327" i="267" s="1"/>
  <c r="F328" i="267" s="1"/>
  <c r="F329" i="267" s="1"/>
  <c r="F330" i="267" s="1"/>
  <c r="F331" i="267" s="1"/>
  <c r="F332" i="267" s="1"/>
  <c r="F333" i="267" s="1"/>
  <c r="F334" i="267" s="1"/>
  <c r="F335" i="267" s="1"/>
  <c r="F336" i="267" s="1"/>
  <c r="F337" i="267" s="1"/>
  <c r="F338" i="267" s="1"/>
  <c r="F339" i="267" s="1"/>
  <c r="F340" i="267" s="1"/>
  <c r="F341" i="267" s="1"/>
  <c r="F342" i="267" s="1"/>
  <c r="F343" i="267" s="1"/>
  <c r="F344" i="267" s="1"/>
  <c r="F345" i="267" s="1"/>
  <c r="F346" i="267" s="1"/>
  <c r="F347" i="267" s="1"/>
  <c r="F348" i="267" s="1"/>
  <c r="F349" i="267" s="1"/>
  <c r="F350" i="267" s="1"/>
  <c r="F351" i="267" s="1"/>
  <c r="F352" i="267" s="1"/>
  <c r="F353" i="267" s="1"/>
  <c r="F354" i="267" s="1"/>
  <c r="F355" i="267" s="1"/>
  <c r="F356" i="267" s="1"/>
  <c r="F357" i="267" s="1"/>
  <c r="F358" i="267" s="1"/>
  <c r="F359" i="267" s="1"/>
  <c r="F360" i="267" s="1"/>
  <c r="F361" i="267" s="1"/>
  <c r="F362" i="267" s="1"/>
  <c r="F363" i="267" s="1"/>
  <c r="D221" i="19" s="1"/>
  <c r="F5" i="266"/>
  <c r="F6" i="266" s="1"/>
  <c r="F7" i="266" s="1"/>
  <c r="F8" i="266" s="1"/>
  <c r="F9" i="266" s="1"/>
  <c r="F10" i="266" s="1"/>
  <c r="F11" i="266" s="1"/>
  <c r="F12" i="266" s="1"/>
  <c r="F13" i="266" s="1"/>
  <c r="F14" i="266" s="1"/>
  <c r="F15" i="266" s="1"/>
  <c r="F16" i="266" s="1"/>
  <c r="F17" i="266" s="1"/>
  <c r="F18" i="266" s="1"/>
  <c r="F19" i="266" s="1"/>
  <c r="F20" i="266" s="1"/>
  <c r="F21" i="266" s="1"/>
  <c r="F22" i="266" s="1"/>
  <c r="F23" i="266" s="1"/>
  <c r="F24" i="266" s="1"/>
  <c r="F25" i="266" s="1"/>
  <c r="F26" i="266" s="1"/>
  <c r="F27" i="266" s="1"/>
  <c r="F28" i="266" s="1"/>
  <c r="F29" i="266" s="1"/>
  <c r="F30" i="266" s="1"/>
  <c r="F31" i="266" s="1"/>
  <c r="F32" i="266" s="1"/>
  <c r="F33" i="266" s="1"/>
  <c r="F34" i="266" s="1"/>
  <c r="F35" i="266" s="1"/>
  <c r="F36" i="266" s="1"/>
  <c r="F37" i="266" s="1"/>
  <c r="F38" i="266" s="1"/>
  <c r="F39" i="266" s="1"/>
  <c r="F40" i="266" s="1"/>
  <c r="F41" i="266" s="1"/>
  <c r="F42" i="266" s="1"/>
  <c r="F43" i="266" s="1"/>
  <c r="F44" i="266" s="1"/>
  <c r="F45" i="266" s="1"/>
  <c r="F46" i="266" s="1"/>
  <c r="F47" i="266" s="1"/>
  <c r="F48" i="266" s="1"/>
  <c r="F49" i="266" s="1"/>
  <c r="F50" i="266" s="1"/>
  <c r="F51" i="266" s="1"/>
  <c r="F52" i="266" s="1"/>
  <c r="F53" i="266" s="1"/>
  <c r="F54" i="266" s="1"/>
  <c r="F55" i="266" s="1"/>
  <c r="F56" i="266" s="1"/>
  <c r="F57" i="266" s="1"/>
  <c r="F58" i="266" s="1"/>
  <c r="F59" i="266" s="1"/>
  <c r="F60" i="266" s="1"/>
  <c r="F61" i="266" s="1"/>
  <c r="F62" i="266" s="1"/>
  <c r="F63" i="266" s="1"/>
  <c r="F64" i="266" s="1"/>
  <c r="F65" i="266" s="1"/>
  <c r="F66" i="266" s="1"/>
  <c r="F67" i="266" s="1"/>
  <c r="F68" i="266" s="1"/>
  <c r="F69" i="266" s="1"/>
  <c r="F70" i="266" s="1"/>
  <c r="F71" i="266" s="1"/>
  <c r="F72" i="266" s="1"/>
  <c r="F73" i="266" s="1"/>
  <c r="F74" i="266" s="1"/>
  <c r="F75" i="266" s="1"/>
  <c r="F76" i="266" s="1"/>
  <c r="F77" i="266" s="1"/>
  <c r="F78" i="266" s="1"/>
  <c r="F79" i="266" s="1"/>
  <c r="F80" i="266" s="1"/>
  <c r="F81" i="266" s="1"/>
  <c r="F82" i="266" s="1"/>
  <c r="F83" i="266" s="1"/>
  <c r="F84" i="266" s="1"/>
  <c r="F85" i="266" s="1"/>
  <c r="F86" i="266" s="1"/>
  <c r="F87" i="266" s="1"/>
  <c r="F88" i="266" s="1"/>
  <c r="F89" i="266" s="1"/>
  <c r="F90" i="266" s="1"/>
  <c r="F91" i="266" s="1"/>
  <c r="F92" i="266" s="1"/>
  <c r="F93" i="266" s="1"/>
  <c r="F94" i="266" s="1"/>
  <c r="F95" i="266" s="1"/>
  <c r="F96" i="266" s="1"/>
  <c r="F97" i="266" s="1"/>
  <c r="F98" i="266" s="1"/>
  <c r="F99" i="266" s="1"/>
  <c r="F100" i="266" s="1"/>
  <c r="F101" i="266" s="1"/>
  <c r="F102" i="266" s="1"/>
  <c r="F103" i="266" s="1"/>
  <c r="F104" i="266" s="1"/>
  <c r="F105" i="266" s="1"/>
  <c r="F106" i="266" s="1"/>
  <c r="F107" i="266" s="1"/>
  <c r="F108" i="266" s="1"/>
  <c r="F109" i="266" s="1"/>
  <c r="F110" i="266" s="1"/>
  <c r="F111" i="266" s="1"/>
  <c r="F112" i="266" s="1"/>
  <c r="F113" i="266" s="1"/>
  <c r="F114" i="266" s="1"/>
  <c r="F115" i="266" s="1"/>
  <c r="F116" i="266" s="1"/>
  <c r="F117" i="266" s="1"/>
  <c r="F118" i="266" s="1"/>
  <c r="F119" i="266" s="1"/>
  <c r="F120" i="266" s="1"/>
  <c r="F121" i="266" s="1"/>
  <c r="F122" i="266" s="1"/>
  <c r="F123" i="266" s="1"/>
  <c r="F124" i="266" s="1"/>
  <c r="F125" i="266" s="1"/>
  <c r="F126" i="266" s="1"/>
  <c r="F127" i="266" s="1"/>
  <c r="F128" i="266" s="1"/>
  <c r="F129" i="266" s="1"/>
  <c r="F130" i="266" s="1"/>
  <c r="F131" i="266" s="1"/>
  <c r="F132" i="266" s="1"/>
  <c r="F133" i="266" s="1"/>
  <c r="F134" i="266" s="1"/>
  <c r="F135" i="266" s="1"/>
  <c r="F136" i="266" s="1"/>
  <c r="F137" i="266" s="1"/>
  <c r="F138" i="266" s="1"/>
  <c r="F139" i="266" s="1"/>
  <c r="F140" i="266" s="1"/>
  <c r="F141" i="266" s="1"/>
  <c r="F142" i="266" s="1"/>
  <c r="F143" i="266" s="1"/>
  <c r="F144" i="266" s="1"/>
  <c r="F145" i="266" s="1"/>
  <c r="F146" i="266" s="1"/>
  <c r="F147" i="266" s="1"/>
  <c r="F148" i="266" s="1"/>
  <c r="F149" i="266" s="1"/>
  <c r="F150" i="266" s="1"/>
  <c r="F151" i="266" s="1"/>
  <c r="F152" i="266" s="1"/>
  <c r="F153" i="266" s="1"/>
  <c r="F154" i="266" s="1"/>
  <c r="F155" i="266" s="1"/>
  <c r="F156" i="266" s="1"/>
  <c r="F157" i="266" s="1"/>
  <c r="F158" i="266" s="1"/>
  <c r="F159" i="266" s="1"/>
  <c r="F160" i="266" s="1"/>
  <c r="F161" i="266" s="1"/>
  <c r="F162" i="266" s="1"/>
  <c r="F163" i="266" s="1"/>
  <c r="F164" i="266" s="1"/>
  <c r="F165" i="266" s="1"/>
  <c r="F166" i="266" s="1"/>
  <c r="F167" i="266" s="1"/>
  <c r="F168" i="266" s="1"/>
  <c r="F169" i="266" s="1"/>
  <c r="F170" i="266" s="1"/>
  <c r="F171" i="266" s="1"/>
  <c r="F172" i="266" s="1"/>
  <c r="F173" i="266" s="1"/>
  <c r="F174" i="266" s="1"/>
  <c r="F175" i="266" s="1"/>
  <c r="F176" i="266" s="1"/>
  <c r="F177" i="266" s="1"/>
  <c r="F178" i="266" s="1"/>
  <c r="F179" i="266" s="1"/>
  <c r="F180" i="266" s="1"/>
  <c r="F181" i="266" s="1"/>
  <c r="F182" i="266" s="1"/>
  <c r="F183" i="266" s="1"/>
  <c r="F184" i="266" s="1"/>
  <c r="F185" i="266" s="1"/>
  <c r="F186" i="266" s="1"/>
  <c r="F187" i="266" s="1"/>
  <c r="F188" i="266" s="1"/>
  <c r="F189" i="266" s="1"/>
  <c r="F190" i="266" s="1"/>
  <c r="F191" i="266" s="1"/>
  <c r="F192" i="266" s="1"/>
  <c r="F193" i="266" s="1"/>
  <c r="F194" i="266" s="1"/>
  <c r="F195" i="266" s="1"/>
  <c r="F196" i="266" s="1"/>
  <c r="F197" i="266" s="1"/>
  <c r="F198" i="266" s="1"/>
  <c r="F199" i="266" s="1"/>
  <c r="F200" i="266" s="1"/>
  <c r="F201" i="266" s="1"/>
  <c r="F202" i="266" s="1"/>
  <c r="F203" i="266" s="1"/>
  <c r="F204" i="266" s="1"/>
  <c r="F205" i="266" s="1"/>
  <c r="F206" i="266" s="1"/>
  <c r="F207" i="266" s="1"/>
  <c r="F208" i="266" s="1"/>
  <c r="F209" i="266" s="1"/>
  <c r="F210" i="266" s="1"/>
  <c r="F211" i="266" s="1"/>
  <c r="F212" i="266" s="1"/>
  <c r="F213" i="266" s="1"/>
  <c r="F214" i="266" s="1"/>
  <c r="F215" i="266" s="1"/>
  <c r="F216" i="266" s="1"/>
  <c r="F217" i="266" s="1"/>
  <c r="F218" i="266" s="1"/>
  <c r="F219" i="266" s="1"/>
  <c r="F220" i="266" s="1"/>
  <c r="F221" i="266" s="1"/>
  <c r="F222" i="266" s="1"/>
  <c r="F223" i="266" s="1"/>
  <c r="F224" i="266" s="1"/>
  <c r="F225" i="266" s="1"/>
  <c r="F226" i="266" s="1"/>
  <c r="F227" i="266" s="1"/>
  <c r="F228" i="266" s="1"/>
  <c r="F229" i="266" s="1"/>
  <c r="F230" i="266" s="1"/>
  <c r="F231" i="266" s="1"/>
  <c r="F232" i="266" s="1"/>
  <c r="F233" i="266" s="1"/>
  <c r="F234" i="266" s="1"/>
  <c r="F235" i="266" s="1"/>
  <c r="F236" i="266" s="1"/>
  <c r="F237" i="266" s="1"/>
  <c r="F238" i="266" s="1"/>
  <c r="F239" i="266" s="1"/>
  <c r="F240" i="266" s="1"/>
  <c r="F241" i="266" s="1"/>
  <c r="F242" i="266" s="1"/>
  <c r="F243" i="266" s="1"/>
  <c r="F244" i="266" s="1"/>
  <c r="F245" i="266" s="1"/>
  <c r="F246" i="266" s="1"/>
  <c r="F247" i="266" s="1"/>
  <c r="F248" i="266" s="1"/>
  <c r="F249" i="266" s="1"/>
  <c r="F250" i="266" s="1"/>
  <c r="F251" i="266" s="1"/>
  <c r="F252" i="266" s="1"/>
  <c r="F253" i="266" s="1"/>
  <c r="F254" i="266" s="1"/>
  <c r="F255" i="266" s="1"/>
  <c r="F256" i="266" s="1"/>
  <c r="F257" i="266" s="1"/>
  <c r="F258" i="266" s="1"/>
  <c r="F259" i="266" s="1"/>
  <c r="F260" i="266" s="1"/>
  <c r="F261" i="266" s="1"/>
  <c r="F262" i="266" s="1"/>
  <c r="F263" i="266" s="1"/>
  <c r="F264" i="266" s="1"/>
  <c r="F265" i="266" s="1"/>
  <c r="F266" i="266" s="1"/>
  <c r="F267" i="266" s="1"/>
  <c r="F268" i="266" s="1"/>
  <c r="F269" i="266" s="1"/>
  <c r="F270" i="266" s="1"/>
  <c r="F271" i="266" s="1"/>
  <c r="F272" i="266" s="1"/>
  <c r="F273" i="266" s="1"/>
  <c r="F274" i="266" s="1"/>
  <c r="F275" i="266" s="1"/>
  <c r="F276" i="266" s="1"/>
  <c r="F277" i="266" s="1"/>
  <c r="F278" i="266" s="1"/>
  <c r="F279" i="266" s="1"/>
  <c r="F280" i="266" s="1"/>
  <c r="F281" i="266" s="1"/>
  <c r="F282" i="266" s="1"/>
  <c r="F283" i="266" s="1"/>
  <c r="F284" i="266" s="1"/>
  <c r="F285" i="266" s="1"/>
  <c r="F286" i="266" s="1"/>
  <c r="F287" i="266" s="1"/>
  <c r="F288" i="266" s="1"/>
  <c r="F289" i="266" s="1"/>
  <c r="F290" i="266" s="1"/>
  <c r="F291" i="266" s="1"/>
  <c r="F292" i="266" s="1"/>
  <c r="F293" i="266" s="1"/>
  <c r="F294" i="266" s="1"/>
  <c r="F295" i="266" s="1"/>
  <c r="F296" i="266" s="1"/>
  <c r="F297" i="266" s="1"/>
  <c r="F298" i="266" s="1"/>
  <c r="F299" i="266" s="1"/>
  <c r="F300" i="266" s="1"/>
  <c r="F301" i="266" s="1"/>
  <c r="F302" i="266" s="1"/>
  <c r="F303" i="266" s="1"/>
  <c r="F304" i="266" s="1"/>
  <c r="F305" i="266" s="1"/>
  <c r="F306" i="266" s="1"/>
  <c r="F307" i="266" s="1"/>
  <c r="F308" i="266" s="1"/>
  <c r="F309" i="266" s="1"/>
  <c r="F310" i="266" s="1"/>
  <c r="F311" i="266" s="1"/>
  <c r="F312" i="266" s="1"/>
  <c r="F313" i="266" s="1"/>
  <c r="F314" i="266" s="1"/>
  <c r="F315" i="266" s="1"/>
  <c r="F316" i="266" s="1"/>
  <c r="F317" i="266" s="1"/>
  <c r="F318" i="266" s="1"/>
  <c r="F319" i="266" s="1"/>
  <c r="F320" i="266" s="1"/>
  <c r="F321" i="266" s="1"/>
  <c r="F322" i="266" s="1"/>
  <c r="F323" i="266" s="1"/>
  <c r="F324" i="266" s="1"/>
  <c r="F325" i="266" s="1"/>
  <c r="F326" i="266" s="1"/>
  <c r="F327" i="266" s="1"/>
  <c r="F328" i="266" s="1"/>
  <c r="F329" i="266" s="1"/>
  <c r="F330" i="266" s="1"/>
  <c r="F331" i="266" s="1"/>
  <c r="F332" i="266" s="1"/>
  <c r="F333" i="266" s="1"/>
  <c r="F334" i="266" s="1"/>
  <c r="F335" i="266" s="1"/>
  <c r="F336" i="266" s="1"/>
  <c r="F337" i="266" s="1"/>
  <c r="F338" i="266" s="1"/>
  <c r="F339" i="266" s="1"/>
  <c r="F340" i="266" s="1"/>
  <c r="F341" i="266" s="1"/>
  <c r="F342" i="266" s="1"/>
  <c r="F343" i="266" s="1"/>
  <c r="F344" i="266" s="1"/>
  <c r="F345" i="266" s="1"/>
  <c r="F346" i="266" s="1"/>
  <c r="F347" i="266" s="1"/>
  <c r="F348" i="266" s="1"/>
  <c r="F349" i="266" s="1"/>
  <c r="F350" i="266" s="1"/>
  <c r="F351" i="266" s="1"/>
  <c r="F352" i="266" s="1"/>
  <c r="F353" i="266" s="1"/>
  <c r="F354" i="266" s="1"/>
  <c r="F355" i="266" s="1"/>
  <c r="F356" i="266" s="1"/>
  <c r="F357" i="266" s="1"/>
  <c r="F358" i="266" s="1"/>
  <c r="F359" i="266" s="1"/>
  <c r="F360" i="266" s="1"/>
  <c r="F361" i="266" s="1"/>
  <c r="F362" i="266" s="1"/>
  <c r="F363" i="266" s="1"/>
  <c r="D218" i="19" s="1"/>
  <c r="F5" i="265" l="1"/>
  <c r="F6" i="265" s="1"/>
  <c r="F7" i="265" s="1"/>
  <c r="F8" i="265" s="1"/>
  <c r="F9" i="265" s="1"/>
  <c r="F10" i="265" s="1"/>
  <c r="F11" i="265" s="1"/>
  <c r="F12" i="265" s="1"/>
  <c r="F13" i="265" s="1"/>
  <c r="F14" i="265" s="1"/>
  <c r="F15" i="265" s="1"/>
  <c r="F16" i="265" s="1"/>
  <c r="F17" i="265" s="1"/>
  <c r="F18" i="265" s="1"/>
  <c r="F19" i="265" s="1"/>
  <c r="F20" i="265" s="1"/>
  <c r="F21" i="265" s="1"/>
  <c r="F22" i="265" s="1"/>
  <c r="F23" i="265" s="1"/>
  <c r="F24" i="265" s="1"/>
  <c r="F25" i="265" s="1"/>
  <c r="F26" i="265" s="1"/>
  <c r="F27" i="265" s="1"/>
  <c r="F28" i="265" s="1"/>
  <c r="F29" i="265" s="1"/>
  <c r="F30" i="265" s="1"/>
  <c r="F31" i="265" s="1"/>
  <c r="F32" i="265" s="1"/>
  <c r="F33" i="265" s="1"/>
  <c r="F34" i="265" s="1"/>
  <c r="F35" i="265" s="1"/>
  <c r="F36" i="265" s="1"/>
  <c r="F37" i="265" s="1"/>
  <c r="F38" i="265" s="1"/>
  <c r="F39" i="265" s="1"/>
  <c r="F40" i="265" s="1"/>
  <c r="F41" i="265" s="1"/>
  <c r="F42" i="265" s="1"/>
  <c r="F43" i="265" s="1"/>
  <c r="F44" i="265" s="1"/>
  <c r="F45" i="265" s="1"/>
  <c r="F46" i="265" s="1"/>
  <c r="F47" i="265" s="1"/>
  <c r="F48" i="265" s="1"/>
  <c r="F49" i="265" s="1"/>
  <c r="F50" i="265" s="1"/>
  <c r="F51" i="265" s="1"/>
  <c r="F52" i="265" s="1"/>
  <c r="F53" i="265" s="1"/>
  <c r="F54" i="265" s="1"/>
  <c r="F55" i="265" s="1"/>
  <c r="F56" i="265" s="1"/>
  <c r="F57" i="265" s="1"/>
  <c r="F58" i="265" s="1"/>
  <c r="F59" i="265" s="1"/>
  <c r="F60" i="265" s="1"/>
  <c r="F61" i="265" s="1"/>
  <c r="F62" i="265" s="1"/>
  <c r="F63" i="265" s="1"/>
  <c r="F64" i="265" s="1"/>
  <c r="F65" i="265" s="1"/>
  <c r="F66" i="265" s="1"/>
  <c r="F67" i="265" s="1"/>
  <c r="F68" i="265" s="1"/>
  <c r="F69" i="265" s="1"/>
  <c r="F70" i="265" s="1"/>
  <c r="F71" i="265" s="1"/>
  <c r="F72" i="265" s="1"/>
  <c r="F73" i="265" s="1"/>
  <c r="F74" i="265" s="1"/>
  <c r="F75" i="265" s="1"/>
  <c r="F76" i="265" s="1"/>
  <c r="F77" i="265" s="1"/>
  <c r="F78" i="265" s="1"/>
  <c r="F79" i="265" s="1"/>
  <c r="F80" i="265" s="1"/>
  <c r="F81" i="265" s="1"/>
  <c r="F82" i="265" s="1"/>
  <c r="F83" i="265" s="1"/>
  <c r="F84" i="265" s="1"/>
  <c r="F85" i="265" s="1"/>
  <c r="F86" i="265" s="1"/>
  <c r="F87" i="265" s="1"/>
  <c r="F88" i="265" s="1"/>
  <c r="F89" i="265" s="1"/>
  <c r="F90" i="265" s="1"/>
  <c r="F91" i="265" s="1"/>
  <c r="F92" i="265" s="1"/>
  <c r="F93" i="265" s="1"/>
  <c r="F94" i="265" s="1"/>
  <c r="F95" i="265" s="1"/>
  <c r="F96" i="265" s="1"/>
  <c r="F97" i="265" s="1"/>
  <c r="F98" i="265" s="1"/>
  <c r="F99" i="265" s="1"/>
  <c r="F100" i="265" s="1"/>
  <c r="F101" i="265" s="1"/>
  <c r="F102" i="265" s="1"/>
  <c r="F103" i="265" s="1"/>
  <c r="F104" i="265" s="1"/>
  <c r="F105" i="265" s="1"/>
  <c r="F106" i="265" s="1"/>
  <c r="F107" i="265" s="1"/>
  <c r="F108" i="265" s="1"/>
  <c r="F109" i="265" s="1"/>
  <c r="F110" i="265" s="1"/>
  <c r="F111" i="265" s="1"/>
  <c r="F112" i="265" s="1"/>
  <c r="F113" i="265" s="1"/>
  <c r="F114" i="265" s="1"/>
  <c r="F115" i="265" s="1"/>
  <c r="F116" i="265" s="1"/>
  <c r="F117" i="265" s="1"/>
  <c r="F118" i="265" s="1"/>
  <c r="F119" i="265" s="1"/>
  <c r="F120" i="265" s="1"/>
  <c r="F121" i="265" s="1"/>
  <c r="F122" i="265" s="1"/>
  <c r="F123" i="265" s="1"/>
  <c r="F124" i="265" s="1"/>
  <c r="F125" i="265" s="1"/>
  <c r="F126" i="265" s="1"/>
  <c r="F127" i="265" s="1"/>
  <c r="F128" i="265" s="1"/>
  <c r="F129" i="265" s="1"/>
  <c r="F130" i="265" s="1"/>
  <c r="F131" i="265" s="1"/>
  <c r="F132" i="265" s="1"/>
  <c r="F133" i="265" s="1"/>
  <c r="F134" i="265" s="1"/>
  <c r="F135" i="265" s="1"/>
  <c r="F136" i="265" s="1"/>
  <c r="F137" i="265" s="1"/>
  <c r="F138" i="265" s="1"/>
  <c r="F139" i="265" s="1"/>
  <c r="F140" i="265" s="1"/>
  <c r="F141" i="265" s="1"/>
  <c r="F142" i="265" s="1"/>
  <c r="F143" i="265" s="1"/>
  <c r="F144" i="265" s="1"/>
  <c r="F145" i="265" s="1"/>
  <c r="F146" i="265" s="1"/>
  <c r="F147" i="265" s="1"/>
  <c r="F148" i="265" s="1"/>
  <c r="F149" i="265" s="1"/>
  <c r="F150" i="265" s="1"/>
  <c r="F151" i="265" s="1"/>
  <c r="F152" i="265" s="1"/>
  <c r="F153" i="265" s="1"/>
  <c r="F154" i="265" s="1"/>
  <c r="F155" i="265" s="1"/>
  <c r="F156" i="265" s="1"/>
  <c r="F157" i="265" s="1"/>
  <c r="F158" i="265" s="1"/>
  <c r="F159" i="265" s="1"/>
  <c r="F160" i="265" s="1"/>
  <c r="F161" i="265" s="1"/>
  <c r="F162" i="265" s="1"/>
  <c r="F163" i="265" s="1"/>
  <c r="F164" i="265" s="1"/>
  <c r="F165" i="265" s="1"/>
  <c r="F166" i="265" s="1"/>
  <c r="F167" i="265" s="1"/>
  <c r="F168" i="265" s="1"/>
  <c r="F169" i="265" s="1"/>
  <c r="F170" i="265" s="1"/>
  <c r="F171" i="265" s="1"/>
  <c r="F172" i="265" s="1"/>
  <c r="F173" i="265" s="1"/>
  <c r="F174" i="265" s="1"/>
  <c r="F175" i="265" s="1"/>
  <c r="F176" i="265" s="1"/>
  <c r="F177" i="265" s="1"/>
  <c r="F178" i="265" s="1"/>
  <c r="F179" i="265" s="1"/>
  <c r="F180" i="265" s="1"/>
  <c r="F181" i="265" s="1"/>
  <c r="F182" i="265" s="1"/>
  <c r="F183" i="265" s="1"/>
  <c r="F184" i="265" s="1"/>
  <c r="F185" i="265" s="1"/>
  <c r="F186" i="265" s="1"/>
  <c r="F187" i="265" s="1"/>
  <c r="F188" i="265" s="1"/>
  <c r="F189" i="265" s="1"/>
  <c r="F190" i="265" s="1"/>
  <c r="F191" i="265" s="1"/>
  <c r="F192" i="265" s="1"/>
  <c r="F193" i="265" s="1"/>
  <c r="F194" i="265" s="1"/>
  <c r="F195" i="265" s="1"/>
  <c r="F196" i="265" s="1"/>
  <c r="F197" i="265" s="1"/>
  <c r="F198" i="265" s="1"/>
  <c r="F199" i="265" s="1"/>
  <c r="F200" i="265" s="1"/>
  <c r="F201" i="265" s="1"/>
  <c r="F202" i="265" s="1"/>
  <c r="F203" i="265" s="1"/>
  <c r="F204" i="265" s="1"/>
  <c r="F205" i="265" s="1"/>
  <c r="F206" i="265" s="1"/>
  <c r="F207" i="265" s="1"/>
  <c r="F208" i="265" s="1"/>
  <c r="F209" i="265" s="1"/>
  <c r="F210" i="265" s="1"/>
  <c r="F211" i="265" s="1"/>
  <c r="F212" i="265" s="1"/>
  <c r="F213" i="265" s="1"/>
  <c r="F214" i="265" s="1"/>
  <c r="F215" i="265" s="1"/>
  <c r="F216" i="265" s="1"/>
  <c r="F217" i="265" s="1"/>
  <c r="F218" i="265" s="1"/>
  <c r="F219" i="265" s="1"/>
  <c r="F220" i="265" s="1"/>
  <c r="F221" i="265" s="1"/>
  <c r="F222" i="265" s="1"/>
  <c r="F223" i="265" s="1"/>
  <c r="F224" i="265" s="1"/>
  <c r="F225" i="265" s="1"/>
  <c r="F226" i="265" s="1"/>
  <c r="F227" i="265" s="1"/>
  <c r="F228" i="265" s="1"/>
  <c r="F229" i="265" s="1"/>
  <c r="F230" i="265" s="1"/>
  <c r="F231" i="265" s="1"/>
  <c r="F232" i="265" s="1"/>
  <c r="F233" i="265" s="1"/>
  <c r="F234" i="265" s="1"/>
  <c r="F235" i="265" s="1"/>
  <c r="F236" i="265" s="1"/>
  <c r="F237" i="265" s="1"/>
  <c r="F238" i="265" s="1"/>
  <c r="F239" i="265" s="1"/>
  <c r="F240" i="265" s="1"/>
  <c r="F241" i="265" s="1"/>
  <c r="F242" i="265" s="1"/>
  <c r="F243" i="265" s="1"/>
  <c r="F244" i="265" s="1"/>
  <c r="F245" i="265" s="1"/>
  <c r="F246" i="265" s="1"/>
  <c r="F247" i="265" s="1"/>
  <c r="F248" i="265" s="1"/>
  <c r="F249" i="265" s="1"/>
  <c r="F250" i="265" s="1"/>
  <c r="F251" i="265" s="1"/>
  <c r="F252" i="265" s="1"/>
  <c r="F253" i="265" s="1"/>
  <c r="F254" i="265" s="1"/>
  <c r="F255" i="265" s="1"/>
  <c r="F256" i="265" s="1"/>
  <c r="F257" i="265" s="1"/>
  <c r="F258" i="265" s="1"/>
  <c r="F259" i="265" s="1"/>
  <c r="F260" i="265" s="1"/>
  <c r="F261" i="265" s="1"/>
  <c r="F262" i="265" s="1"/>
  <c r="F263" i="265" s="1"/>
  <c r="F264" i="265" s="1"/>
  <c r="F265" i="265" s="1"/>
  <c r="F266" i="265" s="1"/>
  <c r="F267" i="265" s="1"/>
  <c r="F268" i="265" s="1"/>
  <c r="F269" i="265" s="1"/>
  <c r="F270" i="265" s="1"/>
  <c r="F271" i="265" s="1"/>
  <c r="F272" i="265" s="1"/>
  <c r="F273" i="265" s="1"/>
  <c r="F274" i="265" s="1"/>
  <c r="F275" i="265" s="1"/>
  <c r="F276" i="265" s="1"/>
  <c r="F277" i="265" s="1"/>
  <c r="F278" i="265" s="1"/>
  <c r="F279" i="265" s="1"/>
  <c r="F280" i="265" s="1"/>
  <c r="F281" i="265" s="1"/>
  <c r="F282" i="265" s="1"/>
  <c r="F283" i="265" s="1"/>
  <c r="F284" i="265" s="1"/>
  <c r="F285" i="265" s="1"/>
  <c r="F286" i="265" s="1"/>
  <c r="F287" i="265" s="1"/>
  <c r="F288" i="265" s="1"/>
  <c r="F289" i="265" s="1"/>
  <c r="F290" i="265" s="1"/>
  <c r="F291" i="265" s="1"/>
  <c r="F292" i="265" s="1"/>
  <c r="F293" i="265" s="1"/>
  <c r="F294" i="265" s="1"/>
  <c r="F295" i="265" s="1"/>
  <c r="F296" i="265" s="1"/>
  <c r="F297" i="265" s="1"/>
  <c r="F298" i="265" s="1"/>
  <c r="F299" i="265" s="1"/>
  <c r="F300" i="265" s="1"/>
  <c r="F301" i="265" s="1"/>
  <c r="F302" i="265" s="1"/>
  <c r="F303" i="265" s="1"/>
  <c r="F304" i="265" s="1"/>
  <c r="F305" i="265" s="1"/>
  <c r="F306" i="265" s="1"/>
  <c r="F307" i="265" s="1"/>
  <c r="F308" i="265" s="1"/>
  <c r="F309" i="265" s="1"/>
  <c r="F310" i="265" s="1"/>
  <c r="F311" i="265" s="1"/>
  <c r="F312" i="265" s="1"/>
  <c r="F313" i="265" s="1"/>
  <c r="F314" i="265" s="1"/>
  <c r="F315" i="265" s="1"/>
  <c r="F316" i="265" s="1"/>
  <c r="F317" i="265" s="1"/>
  <c r="F318" i="265" s="1"/>
  <c r="F319" i="265" s="1"/>
  <c r="F320" i="265" s="1"/>
  <c r="F321" i="265" s="1"/>
  <c r="F322" i="265" s="1"/>
  <c r="F323" i="265" s="1"/>
  <c r="F324" i="265" s="1"/>
  <c r="F325" i="265" s="1"/>
  <c r="F326" i="265" s="1"/>
  <c r="F327" i="265" s="1"/>
  <c r="F328" i="265" s="1"/>
  <c r="F329" i="265" s="1"/>
  <c r="F330" i="265" s="1"/>
  <c r="F331" i="265" s="1"/>
  <c r="F332" i="265" s="1"/>
  <c r="F333" i="265" s="1"/>
  <c r="F334" i="265" s="1"/>
  <c r="F335" i="265" s="1"/>
  <c r="F336" i="265" s="1"/>
  <c r="F337" i="265" s="1"/>
  <c r="F338" i="265" s="1"/>
  <c r="F339" i="265" s="1"/>
  <c r="F340" i="265" s="1"/>
  <c r="F341" i="265" s="1"/>
  <c r="F342" i="265" s="1"/>
  <c r="F343" i="265" s="1"/>
  <c r="F344" i="265" s="1"/>
  <c r="F345" i="265" s="1"/>
  <c r="F346" i="265" s="1"/>
  <c r="F347" i="265" s="1"/>
  <c r="F348" i="265" s="1"/>
  <c r="F349" i="265" s="1"/>
  <c r="F350" i="265" s="1"/>
  <c r="F351" i="265" s="1"/>
  <c r="F352" i="265" s="1"/>
  <c r="F353" i="265" s="1"/>
  <c r="F354" i="265" s="1"/>
  <c r="F355" i="265" s="1"/>
  <c r="F356" i="265" s="1"/>
  <c r="F357" i="265" s="1"/>
  <c r="F358" i="265" s="1"/>
  <c r="F359" i="265" s="1"/>
  <c r="F360" i="265" s="1"/>
  <c r="F361" i="265" s="1"/>
  <c r="F362" i="265" s="1"/>
  <c r="F363" i="265" s="1"/>
  <c r="D217" i="19" s="1"/>
  <c r="F5" i="264" l="1"/>
  <c r="F6" i="264" s="1"/>
  <c r="F7" i="264" s="1"/>
  <c r="F8" i="264" s="1"/>
  <c r="F9" i="264" s="1"/>
  <c r="F10" i="264" s="1"/>
  <c r="F11" i="264" s="1"/>
  <c r="F12" i="264" s="1"/>
  <c r="F13" i="264" s="1"/>
  <c r="F14" i="264" s="1"/>
  <c r="F15" i="264" s="1"/>
  <c r="F16" i="264" s="1"/>
  <c r="F17" i="264" s="1"/>
  <c r="F18" i="264" s="1"/>
  <c r="F19" i="264" s="1"/>
  <c r="F20" i="264" s="1"/>
  <c r="F21" i="264" s="1"/>
  <c r="F22" i="264" s="1"/>
  <c r="F23" i="264" s="1"/>
  <c r="F24" i="264" s="1"/>
  <c r="F25" i="264" s="1"/>
  <c r="F26" i="264" s="1"/>
  <c r="F27" i="264" s="1"/>
  <c r="F28" i="264" s="1"/>
  <c r="F29" i="264" s="1"/>
  <c r="F30" i="264" s="1"/>
  <c r="F31" i="264" s="1"/>
  <c r="F32" i="264" s="1"/>
  <c r="F33" i="264" s="1"/>
  <c r="F34" i="264" s="1"/>
  <c r="F35" i="264" s="1"/>
  <c r="F36" i="264" s="1"/>
  <c r="F37" i="264" s="1"/>
  <c r="F38" i="264" s="1"/>
  <c r="F39" i="264" s="1"/>
  <c r="F40" i="264" s="1"/>
  <c r="F41" i="264" s="1"/>
  <c r="F42" i="264" s="1"/>
  <c r="F43" i="264" s="1"/>
  <c r="F44" i="264" s="1"/>
  <c r="F45" i="264" s="1"/>
  <c r="F46" i="264" s="1"/>
  <c r="F47" i="264" s="1"/>
  <c r="F48" i="264" s="1"/>
  <c r="F49" i="264" s="1"/>
  <c r="F50" i="264" s="1"/>
  <c r="F51" i="264" s="1"/>
  <c r="F52" i="264" s="1"/>
  <c r="F53" i="264" s="1"/>
  <c r="F54" i="264" s="1"/>
  <c r="F55" i="264" s="1"/>
  <c r="F56" i="264" s="1"/>
  <c r="F57" i="264" s="1"/>
  <c r="F58" i="264" s="1"/>
  <c r="F59" i="264" s="1"/>
  <c r="F60" i="264" s="1"/>
  <c r="F61" i="264" s="1"/>
  <c r="F62" i="264" s="1"/>
  <c r="F63" i="264" s="1"/>
  <c r="F64" i="264" s="1"/>
  <c r="F65" i="264" s="1"/>
  <c r="F66" i="264" s="1"/>
  <c r="F67" i="264" s="1"/>
  <c r="F68" i="264" s="1"/>
  <c r="F69" i="264" s="1"/>
  <c r="F70" i="264" s="1"/>
  <c r="F71" i="264" s="1"/>
  <c r="F72" i="264" s="1"/>
  <c r="F73" i="264" s="1"/>
  <c r="F74" i="264" s="1"/>
  <c r="F75" i="264" s="1"/>
  <c r="F76" i="264" s="1"/>
  <c r="F77" i="264" s="1"/>
  <c r="F78" i="264" s="1"/>
  <c r="F79" i="264" s="1"/>
  <c r="F80" i="264" s="1"/>
  <c r="F81" i="264" s="1"/>
  <c r="F82" i="264" s="1"/>
  <c r="F83" i="264" s="1"/>
  <c r="F84" i="264" s="1"/>
  <c r="F85" i="264" s="1"/>
  <c r="F86" i="264" s="1"/>
  <c r="F87" i="264" s="1"/>
  <c r="F88" i="264" s="1"/>
  <c r="F89" i="264" s="1"/>
  <c r="F90" i="264" s="1"/>
  <c r="F91" i="264" s="1"/>
  <c r="F92" i="264" s="1"/>
  <c r="F93" i="264" s="1"/>
  <c r="F94" i="264" s="1"/>
  <c r="F95" i="264" s="1"/>
  <c r="F96" i="264" s="1"/>
  <c r="F97" i="264" s="1"/>
  <c r="F98" i="264" s="1"/>
  <c r="F99" i="264" s="1"/>
  <c r="F100" i="264" s="1"/>
  <c r="F101" i="264" s="1"/>
  <c r="F102" i="264" s="1"/>
  <c r="F103" i="264" s="1"/>
  <c r="F104" i="264" s="1"/>
  <c r="F105" i="264" s="1"/>
  <c r="F106" i="264" s="1"/>
  <c r="F107" i="264" s="1"/>
  <c r="F108" i="264" s="1"/>
  <c r="F109" i="264" s="1"/>
  <c r="F110" i="264" s="1"/>
  <c r="F111" i="264" s="1"/>
  <c r="F112" i="264" s="1"/>
  <c r="F113" i="264" s="1"/>
  <c r="F114" i="264" s="1"/>
  <c r="F115" i="264" s="1"/>
  <c r="F116" i="264" s="1"/>
  <c r="F117" i="264" s="1"/>
  <c r="F118" i="264" s="1"/>
  <c r="F119" i="264" s="1"/>
  <c r="F120" i="264" s="1"/>
  <c r="F121" i="264" s="1"/>
  <c r="F122" i="264" s="1"/>
  <c r="F123" i="264" s="1"/>
  <c r="F124" i="264" s="1"/>
  <c r="F125" i="264" s="1"/>
  <c r="F126" i="264" s="1"/>
  <c r="F127" i="264" s="1"/>
  <c r="F128" i="264" s="1"/>
  <c r="F129" i="264" s="1"/>
  <c r="F130" i="264" s="1"/>
  <c r="F131" i="264" s="1"/>
  <c r="F132" i="264" s="1"/>
  <c r="F133" i="264" s="1"/>
  <c r="F134" i="264" s="1"/>
  <c r="F135" i="264" s="1"/>
  <c r="F136" i="264" s="1"/>
  <c r="F137" i="264" s="1"/>
  <c r="F138" i="264" s="1"/>
  <c r="F139" i="264" s="1"/>
  <c r="F140" i="264" s="1"/>
  <c r="F141" i="264" s="1"/>
  <c r="F142" i="264" s="1"/>
  <c r="F143" i="264" s="1"/>
  <c r="F144" i="264" s="1"/>
  <c r="F145" i="264" s="1"/>
  <c r="F146" i="264" s="1"/>
  <c r="F147" i="264" s="1"/>
  <c r="F148" i="264" s="1"/>
  <c r="F149" i="264" s="1"/>
  <c r="F150" i="264" s="1"/>
  <c r="F151" i="264" s="1"/>
  <c r="F152" i="264" s="1"/>
  <c r="F153" i="264" s="1"/>
  <c r="F154" i="264" s="1"/>
  <c r="F155" i="264" s="1"/>
  <c r="F156" i="264" s="1"/>
  <c r="F157" i="264" s="1"/>
  <c r="F158" i="264" s="1"/>
  <c r="F159" i="264" s="1"/>
  <c r="F160" i="264" s="1"/>
  <c r="F161" i="264" s="1"/>
  <c r="F162" i="264" s="1"/>
  <c r="F163" i="264" s="1"/>
  <c r="F164" i="264" s="1"/>
  <c r="F165" i="264" s="1"/>
  <c r="F166" i="264" s="1"/>
  <c r="F167" i="264" s="1"/>
  <c r="F168" i="264" s="1"/>
  <c r="F169" i="264" s="1"/>
  <c r="F170" i="264" s="1"/>
  <c r="F171" i="264" s="1"/>
  <c r="F172" i="264" s="1"/>
  <c r="F173" i="264" s="1"/>
  <c r="F174" i="264" s="1"/>
  <c r="F175" i="264" s="1"/>
  <c r="F176" i="264" s="1"/>
  <c r="F177" i="264" s="1"/>
  <c r="F178" i="264" s="1"/>
  <c r="F179" i="264" s="1"/>
  <c r="F180" i="264" s="1"/>
  <c r="F181" i="264" s="1"/>
  <c r="F182" i="264" s="1"/>
  <c r="F183" i="264" s="1"/>
  <c r="F184" i="264" s="1"/>
  <c r="F185" i="264" s="1"/>
  <c r="F186" i="264" s="1"/>
  <c r="F187" i="264" s="1"/>
  <c r="F188" i="264" s="1"/>
  <c r="F189" i="264" s="1"/>
  <c r="F190" i="264" s="1"/>
  <c r="F191" i="264" s="1"/>
  <c r="F192" i="264" s="1"/>
  <c r="F193" i="264" s="1"/>
  <c r="F194" i="264" s="1"/>
  <c r="F195" i="264" s="1"/>
  <c r="F196" i="264" s="1"/>
  <c r="F197" i="264" s="1"/>
  <c r="F198" i="264" s="1"/>
  <c r="F199" i="264" s="1"/>
  <c r="F200" i="264" s="1"/>
  <c r="F201" i="264" s="1"/>
  <c r="F202" i="264" s="1"/>
  <c r="F203" i="264" s="1"/>
  <c r="F204" i="264" s="1"/>
  <c r="F205" i="264" s="1"/>
  <c r="F206" i="264" s="1"/>
  <c r="F207" i="264" s="1"/>
  <c r="F208" i="264" s="1"/>
  <c r="F209" i="264" s="1"/>
  <c r="F210" i="264" s="1"/>
  <c r="F211" i="264" s="1"/>
  <c r="F212" i="264" s="1"/>
  <c r="F213" i="264" s="1"/>
  <c r="F214" i="264" s="1"/>
  <c r="F215" i="264" s="1"/>
  <c r="F216" i="264" s="1"/>
  <c r="F217" i="264" s="1"/>
  <c r="F218" i="264" s="1"/>
  <c r="F219" i="264" s="1"/>
  <c r="F220" i="264" s="1"/>
  <c r="F221" i="264" s="1"/>
  <c r="F222" i="264" s="1"/>
  <c r="F223" i="264" s="1"/>
  <c r="F224" i="264" s="1"/>
  <c r="F225" i="264" s="1"/>
  <c r="F226" i="264" s="1"/>
  <c r="F227" i="264" s="1"/>
  <c r="F228" i="264" s="1"/>
  <c r="F229" i="264" s="1"/>
  <c r="F230" i="264" s="1"/>
  <c r="F231" i="264" s="1"/>
  <c r="F232" i="264" s="1"/>
  <c r="F233" i="264" s="1"/>
  <c r="F234" i="264" s="1"/>
  <c r="F235" i="264" s="1"/>
  <c r="F236" i="264" s="1"/>
  <c r="F237" i="264" s="1"/>
  <c r="F238" i="264" s="1"/>
  <c r="F239" i="264" s="1"/>
  <c r="F240" i="264" s="1"/>
  <c r="F241" i="264" s="1"/>
  <c r="F242" i="264" s="1"/>
  <c r="F243" i="264" s="1"/>
  <c r="F244" i="264" s="1"/>
  <c r="F245" i="264" s="1"/>
  <c r="F246" i="264" s="1"/>
  <c r="F247" i="264" s="1"/>
  <c r="F248" i="264" s="1"/>
  <c r="F249" i="264" s="1"/>
  <c r="F250" i="264" s="1"/>
  <c r="F251" i="264" s="1"/>
  <c r="F252" i="264" s="1"/>
  <c r="F253" i="264" s="1"/>
  <c r="F254" i="264" s="1"/>
  <c r="F255" i="264" s="1"/>
  <c r="F256" i="264" s="1"/>
  <c r="F257" i="264" s="1"/>
  <c r="F258" i="264" s="1"/>
  <c r="F259" i="264" s="1"/>
  <c r="F260" i="264" s="1"/>
  <c r="F261" i="264" s="1"/>
  <c r="F262" i="264" s="1"/>
  <c r="F263" i="264" s="1"/>
  <c r="F264" i="264" s="1"/>
  <c r="F265" i="264" s="1"/>
  <c r="F266" i="264" s="1"/>
  <c r="F267" i="264" s="1"/>
  <c r="F268" i="264" s="1"/>
  <c r="F269" i="264" s="1"/>
  <c r="F270" i="264" s="1"/>
  <c r="F271" i="264" s="1"/>
  <c r="F272" i="264" s="1"/>
  <c r="F273" i="264" s="1"/>
  <c r="F274" i="264" s="1"/>
  <c r="F275" i="264" s="1"/>
  <c r="F276" i="264" s="1"/>
  <c r="F277" i="264" s="1"/>
  <c r="F278" i="264" s="1"/>
  <c r="F279" i="264" s="1"/>
  <c r="F280" i="264" s="1"/>
  <c r="F281" i="264" s="1"/>
  <c r="F282" i="264" s="1"/>
  <c r="F283" i="264" s="1"/>
  <c r="F284" i="264" s="1"/>
  <c r="F285" i="264" s="1"/>
  <c r="F286" i="264" s="1"/>
  <c r="F287" i="264" s="1"/>
  <c r="F288" i="264" s="1"/>
  <c r="F289" i="264" s="1"/>
  <c r="F290" i="264" s="1"/>
  <c r="F291" i="264" s="1"/>
  <c r="F292" i="264" s="1"/>
  <c r="F293" i="264" s="1"/>
  <c r="F294" i="264" s="1"/>
  <c r="F295" i="264" s="1"/>
  <c r="F296" i="264" s="1"/>
  <c r="F297" i="264" s="1"/>
  <c r="F298" i="264" s="1"/>
  <c r="F299" i="264" s="1"/>
  <c r="F300" i="264" s="1"/>
  <c r="F301" i="264" s="1"/>
  <c r="F302" i="264" s="1"/>
  <c r="F303" i="264" s="1"/>
  <c r="F304" i="264" s="1"/>
  <c r="F305" i="264" s="1"/>
  <c r="F306" i="264" s="1"/>
  <c r="F307" i="264" s="1"/>
  <c r="F308" i="264" s="1"/>
  <c r="F309" i="264" s="1"/>
  <c r="F310" i="264" s="1"/>
  <c r="F311" i="264" s="1"/>
  <c r="F312" i="264" s="1"/>
  <c r="F313" i="264" s="1"/>
  <c r="F314" i="264" s="1"/>
  <c r="F315" i="264" s="1"/>
  <c r="F316" i="264" s="1"/>
  <c r="F317" i="264" s="1"/>
  <c r="F318" i="264" s="1"/>
  <c r="F319" i="264" s="1"/>
  <c r="F320" i="264" s="1"/>
  <c r="F321" i="264" s="1"/>
  <c r="F322" i="264" s="1"/>
  <c r="F323" i="264" s="1"/>
  <c r="F324" i="264" s="1"/>
  <c r="F325" i="264" s="1"/>
  <c r="F326" i="264" s="1"/>
  <c r="F327" i="264" s="1"/>
  <c r="F328" i="264" s="1"/>
  <c r="F329" i="264" s="1"/>
  <c r="F330" i="264" s="1"/>
  <c r="F331" i="264" s="1"/>
  <c r="F332" i="264" s="1"/>
  <c r="F333" i="264" s="1"/>
  <c r="F334" i="264" s="1"/>
  <c r="F335" i="264" s="1"/>
  <c r="F336" i="264" s="1"/>
  <c r="F337" i="264" s="1"/>
  <c r="F338" i="264" s="1"/>
  <c r="F339" i="264" s="1"/>
  <c r="F340" i="264" s="1"/>
  <c r="F341" i="264" s="1"/>
  <c r="F342" i="264" s="1"/>
  <c r="F343" i="264" s="1"/>
  <c r="F344" i="264" s="1"/>
  <c r="F345" i="264" s="1"/>
  <c r="F346" i="264" s="1"/>
  <c r="F347" i="264" s="1"/>
  <c r="F348" i="264" s="1"/>
  <c r="F349" i="264" s="1"/>
  <c r="F350" i="264" s="1"/>
  <c r="F351" i="264" s="1"/>
  <c r="F352" i="264" s="1"/>
  <c r="F353" i="264" s="1"/>
  <c r="F354" i="264" s="1"/>
  <c r="F355" i="264" s="1"/>
  <c r="F356" i="264" s="1"/>
  <c r="F357" i="264" s="1"/>
  <c r="F358" i="264" s="1"/>
  <c r="F359" i="264" s="1"/>
  <c r="F360" i="264" s="1"/>
  <c r="F361" i="264" s="1"/>
  <c r="F362" i="264" s="1"/>
  <c r="F363" i="264" s="1"/>
  <c r="D216" i="19" s="1"/>
  <c r="F5" i="263" l="1"/>
  <c r="F6" i="263" s="1"/>
  <c r="F7" i="263" s="1"/>
  <c r="F8" i="263" s="1"/>
  <c r="F9" i="263" s="1"/>
  <c r="F10" i="263" s="1"/>
  <c r="F11" i="263" s="1"/>
  <c r="F12" i="263" s="1"/>
  <c r="F13" i="263" s="1"/>
  <c r="F14" i="263" s="1"/>
  <c r="F15" i="263" s="1"/>
  <c r="F16" i="263" s="1"/>
  <c r="F17" i="263" s="1"/>
  <c r="F18" i="263" s="1"/>
  <c r="F19" i="263" s="1"/>
  <c r="F20" i="263" s="1"/>
  <c r="F21" i="263" s="1"/>
  <c r="F22" i="263" s="1"/>
  <c r="F23" i="263" s="1"/>
  <c r="F24" i="263" s="1"/>
  <c r="F25" i="263" s="1"/>
  <c r="F26" i="263" s="1"/>
  <c r="F27" i="263" s="1"/>
  <c r="F28" i="263" s="1"/>
  <c r="F29" i="263" s="1"/>
  <c r="F30" i="263" s="1"/>
  <c r="F31" i="263" s="1"/>
  <c r="F32" i="263" s="1"/>
  <c r="F33" i="263" s="1"/>
  <c r="F34" i="263" s="1"/>
  <c r="F35" i="263" s="1"/>
  <c r="F36" i="263" s="1"/>
  <c r="F37" i="263" s="1"/>
  <c r="F38" i="263" s="1"/>
  <c r="F39" i="263" s="1"/>
  <c r="F40" i="263" s="1"/>
  <c r="F41" i="263" s="1"/>
  <c r="F42" i="263" s="1"/>
  <c r="F43" i="263" s="1"/>
  <c r="F44" i="263" s="1"/>
  <c r="F45" i="263" s="1"/>
  <c r="F46" i="263" s="1"/>
  <c r="F47" i="263" s="1"/>
  <c r="F48" i="263" s="1"/>
  <c r="F49" i="263" s="1"/>
  <c r="F50" i="263" s="1"/>
  <c r="F51" i="263" s="1"/>
  <c r="F52" i="263" s="1"/>
  <c r="F53" i="263" s="1"/>
  <c r="F54" i="263" s="1"/>
  <c r="F55" i="263" s="1"/>
  <c r="F56" i="263" s="1"/>
  <c r="F57" i="263" s="1"/>
  <c r="F58" i="263" s="1"/>
  <c r="F59" i="263" s="1"/>
  <c r="F60" i="263" s="1"/>
  <c r="F61" i="263" s="1"/>
  <c r="F62" i="263" s="1"/>
  <c r="F63" i="263" s="1"/>
  <c r="F64" i="263" s="1"/>
  <c r="F65" i="263" s="1"/>
  <c r="F66" i="263" s="1"/>
  <c r="F67" i="263" s="1"/>
  <c r="F68" i="263" s="1"/>
  <c r="F69" i="263" s="1"/>
  <c r="F70" i="263" s="1"/>
  <c r="F71" i="263" s="1"/>
  <c r="F72" i="263" s="1"/>
  <c r="F73" i="263" s="1"/>
  <c r="F74" i="263" s="1"/>
  <c r="F75" i="263" s="1"/>
  <c r="F76" i="263" s="1"/>
  <c r="F77" i="263" s="1"/>
  <c r="F78" i="263" s="1"/>
  <c r="F79" i="263" s="1"/>
  <c r="F80" i="263" s="1"/>
  <c r="F81" i="263" s="1"/>
  <c r="F82" i="263" s="1"/>
  <c r="F83" i="263" s="1"/>
  <c r="F84" i="263" s="1"/>
  <c r="F85" i="263" s="1"/>
  <c r="F86" i="263" s="1"/>
  <c r="F87" i="263" s="1"/>
  <c r="F88" i="263" s="1"/>
  <c r="F89" i="263" s="1"/>
  <c r="F90" i="263" s="1"/>
  <c r="F91" i="263" s="1"/>
  <c r="F92" i="263" s="1"/>
  <c r="F93" i="263" s="1"/>
  <c r="F94" i="263" s="1"/>
  <c r="F95" i="263" s="1"/>
  <c r="F96" i="263" s="1"/>
  <c r="F97" i="263" s="1"/>
  <c r="F98" i="263" s="1"/>
  <c r="F99" i="263" s="1"/>
  <c r="F100" i="263" s="1"/>
  <c r="F101" i="263" s="1"/>
  <c r="F102" i="263" s="1"/>
  <c r="F103" i="263" s="1"/>
  <c r="F104" i="263" s="1"/>
  <c r="F105" i="263" s="1"/>
  <c r="F106" i="263" s="1"/>
  <c r="F107" i="263" s="1"/>
  <c r="F108" i="263" s="1"/>
  <c r="F109" i="263" s="1"/>
  <c r="F110" i="263" s="1"/>
  <c r="F111" i="263" s="1"/>
  <c r="F112" i="263" s="1"/>
  <c r="F113" i="263" s="1"/>
  <c r="F114" i="263" s="1"/>
  <c r="F115" i="263" s="1"/>
  <c r="F116" i="263" s="1"/>
  <c r="F117" i="263" s="1"/>
  <c r="F118" i="263" s="1"/>
  <c r="F119" i="263" s="1"/>
  <c r="F120" i="263" s="1"/>
  <c r="F121" i="263" s="1"/>
  <c r="F122" i="263" s="1"/>
  <c r="F123" i="263" s="1"/>
  <c r="F124" i="263" s="1"/>
  <c r="F125" i="263" s="1"/>
  <c r="F126" i="263" s="1"/>
  <c r="F127" i="263" s="1"/>
  <c r="F128" i="263" s="1"/>
  <c r="F129" i="263" s="1"/>
  <c r="F130" i="263" s="1"/>
  <c r="F131" i="263" s="1"/>
  <c r="F132" i="263" s="1"/>
  <c r="F133" i="263" s="1"/>
  <c r="F134" i="263" s="1"/>
  <c r="F135" i="263" s="1"/>
  <c r="F136" i="263" s="1"/>
  <c r="F137" i="263" s="1"/>
  <c r="F138" i="263" s="1"/>
  <c r="F139" i="263" s="1"/>
  <c r="F140" i="263" s="1"/>
  <c r="F141" i="263" s="1"/>
  <c r="F142" i="263" s="1"/>
  <c r="F143" i="263" s="1"/>
  <c r="F144" i="263" s="1"/>
  <c r="F145" i="263" s="1"/>
  <c r="F146" i="263" s="1"/>
  <c r="F147" i="263" s="1"/>
  <c r="F148" i="263" s="1"/>
  <c r="F149" i="263" s="1"/>
  <c r="F150" i="263" s="1"/>
  <c r="F151" i="263" s="1"/>
  <c r="F152" i="263" s="1"/>
  <c r="F153" i="263" s="1"/>
  <c r="F154" i="263" s="1"/>
  <c r="F155" i="263" s="1"/>
  <c r="F156" i="263" s="1"/>
  <c r="F157" i="263" s="1"/>
  <c r="F158" i="263" s="1"/>
  <c r="F159" i="263" s="1"/>
  <c r="F160" i="263" s="1"/>
  <c r="F161" i="263" s="1"/>
  <c r="F162" i="263" s="1"/>
  <c r="F163" i="263" s="1"/>
  <c r="F164" i="263" s="1"/>
  <c r="F165" i="263" s="1"/>
  <c r="F166" i="263" s="1"/>
  <c r="F167" i="263" s="1"/>
  <c r="F168" i="263" s="1"/>
  <c r="F169" i="263" s="1"/>
  <c r="F170" i="263" s="1"/>
  <c r="F171" i="263" s="1"/>
  <c r="F172" i="263" s="1"/>
  <c r="F173" i="263" s="1"/>
  <c r="F174" i="263" s="1"/>
  <c r="F175" i="263" s="1"/>
  <c r="F176" i="263" s="1"/>
  <c r="F177" i="263" s="1"/>
  <c r="F178" i="263" s="1"/>
  <c r="F179" i="263" s="1"/>
  <c r="F180" i="263" s="1"/>
  <c r="F181" i="263" s="1"/>
  <c r="F182" i="263" s="1"/>
  <c r="F183" i="263" s="1"/>
  <c r="F184" i="263" s="1"/>
  <c r="F185" i="263" s="1"/>
  <c r="F186" i="263" s="1"/>
  <c r="F187" i="263" s="1"/>
  <c r="F188" i="263" s="1"/>
  <c r="F189" i="263" s="1"/>
  <c r="F190" i="263" s="1"/>
  <c r="F191" i="263" s="1"/>
  <c r="F192" i="263" s="1"/>
  <c r="F193" i="263" s="1"/>
  <c r="F194" i="263" s="1"/>
  <c r="F195" i="263" s="1"/>
  <c r="F196" i="263" s="1"/>
  <c r="F197" i="263" s="1"/>
  <c r="F198" i="263" s="1"/>
  <c r="F199" i="263" s="1"/>
  <c r="F200" i="263" s="1"/>
  <c r="F201" i="263" s="1"/>
  <c r="F202" i="263" s="1"/>
  <c r="F203" i="263" s="1"/>
  <c r="F204" i="263" s="1"/>
  <c r="F205" i="263" s="1"/>
  <c r="F206" i="263" s="1"/>
  <c r="F207" i="263" s="1"/>
  <c r="F208" i="263" s="1"/>
  <c r="F209" i="263" s="1"/>
  <c r="F210" i="263" s="1"/>
  <c r="F211" i="263" s="1"/>
  <c r="F212" i="263" s="1"/>
  <c r="F213" i="263" s="1"/>
  <c r="F214" i="263" s="1"/>
  <c r="F215" i="263" s="1"/>
  <c r="F216" i="263" s="1"/>
  <c r="F217" i="263" s="1"/>
  <c r="F218" i="263" s="1"/>
  <c r="F219" i="263" s="1"/>
  <c r="F220" i="263" s="1"/>
  <c r="F221" i="263" s="1"/>
  <c r="F222" i="263" s="1"/>
  <c r="F223" i="263" s="1"/>
  <c r="F224" i="263" s="1"/>
  <c r="F225" i="263" s="1"/>
  <c r="F226" i="263" s="1"/>
  <c r="F227" i="263" s="1"/>
  <c r="F228" i="263" s="1"/>
  <c r="F229" i="263" s="1"/>
  <c r="F230" i="263" s="1"/>
  <c r="F231" i="263" s="1"/>
  <c r="F232" i="263" s="1"/>
  <c r="F233" i="263" s="1"/>
  <c r="F234" i="263" s="1"/>
  <c r="F235" i="263" s="1"/>
  <c r="F236" i="263" s="1"/>
  <c r="F237" i="263" s="1"/>
  <c r="F238" i="263" s="1"/>
  <c r="F239" i="263" s="1"/>
  <c r="F240" i="263" s="1"/>
  <c r="F241" i="263" s="1"/>
  <c r="F242" i="263" s="1"/>
  <c r="F243" i="263" s="1"/>
  <c r="F244" i="263" s="1"/>
  <c r="F245" i="263" s="1"/>
  <c r="F246" i="263" s="1"/>
  <c r="F247" i="263" s="1"/>
  <c r="F248" i="263" s="1"/>
  <c r="F249" i="263" s="1"/>
  <c r="F250" i="263" s="1"/>
  <c r="F251" i="263" s="1"/>
  <c r="F252" i="263" s="1"/>
  <c r="F253" i="263" s="1"/>
  <c r="F254" i="263" s="1"/>
  <c r="F255" i="263" s="1"/>
  <c r="F256" i="263" s="1"/>
  <c r="F257" i="263" s="1"/>
  <c r="F258" i="263" s="1"/>
  <c r="F259" i="263" s="1"/>
  <c r="F260" i="263" s="1"/>
  <c r="F261" i="263" s="1"/>
  <c r="F262" i="263" s="1"/>
  <c r="F263" i="263" s="1"/>
  <c r="F264" i="263" s="1"/>
  <c r="F265" i="263" s="1"/>
  <c r="F266" i="263" s="1"/>
  <c r="F267" i="263" s="1"/>
  <c r="F268" i="263" s="1"/>
  <c r="F269" i="263" s="1"/>
  <c r="F270" i="263" s="1"/>
  <c r="F271" i="263" s="1"/>
  <c r="F272" i="263" s="1"/>
  <c r="F273" i="263" s="1"/>
  <c r="F274" i="263" s="1"/>
  <c r="F275" i="263" s="1"/>
  <c r="F276" i="263" s="1"/>
  <c r="F277" i="263" s="1"/>
  <c r="F278" i="263" s="1"/>
  <c r="F279" i="263" s="1"/>
  <c r="F280" i="263" s="1"/>
  <c r="F281" i="263" s="1"/>
  <c r="F282" i="263" s="1"/>
  <c r="F283" i="263" s="1"/>
  <c r="F284" i="263" s="1"/>
  <c r="F285" i="263" s="1"/>
  <c r="F286" i="263" s="1"/>
  <c r="F287" i="263" s="1"/>
  <c r="F288" i="263" s="1"/>
  <c r="F289" i="263" s="1"/>
  <c r="F290" i="263" s="1"/>
  <c r="F291" i="263" s="1"/>
  <c r="F292" i="263" s="1"/>
  <c r="F293" i="263" s="1"/>
  <c r="F294" i="263" s="1"/>
  <c r="F295" i="263" s="1"/>
  <c r="F296" i="263" s="1"/>
  <c r="F297" i="263" s="1"/>
  <c r="F298" i="263" s="1"/>
  <c r="F299" i="263" s="1"/>
  <c r="F300" i="263" s="1"/>
  <c r="F301" i="263" s="1"/>
  <c r="F302" i="263" s="1"/>
  <c r="F303" i="263" s="1"/>
  <c r="F304" i="263" s="1"/>
  <c r="F305" i="263" s="1"/>
  <c r="F306" i="263" s="1"/>
  <c r="F307" i="263" s="1"/>
  <c r="F308" i="263" s="1"/>
  <c r="F309" i="263" s="1"/>
  <c r="F310" i="263" s="1"/>
  <c r="F311" i="263" s="1"/>
  <c r="F312" i="263" s="1"/>
  <c r="F313" i="263" s="1"/>
  <c r="F314" i="263" s="1"/>
  <c r="F315" i="263" s="1"/>
  <c r="F316" i="263" s="1"/>
  <c r="F317" i="263" s="1"/>
  <c r="F318" i="263" s="1"/>
  <c r="F319" i="263" s="1"/>
  <c r="F320" i="263" s="1"/>
  <c r="F321" i="263" s="1"/>
  <c r="F322" i="263" s="1"/>
  <c r="F323" i="263" s="1"/>
  <c r="F324" i="263" s="1"/>
  <c r="F325" i="263" s="1"/>
  <c r="F326" i="263" s="1"/>
  <c r="F327" i="263" s="1"/>
  <c r="F328" i="263" s="1"/>
  <c r="F329" i="263" s="1"/>
  <c r="F330" i="263" s="1"/>
  <c r="F331" i="263" s="1"/>
  <c r="F332" i="263" s="1"/>
  <c r="F333" i="263" s="1"/>
  <c r="F334" i="263" s="1"/>
  <c r="F335" i="263" s="1"/>
  <c r="F336" i="263" s="1"/>
  <c r="F337" i="263" s="1"/>
  <c r="F338" i="263" s="1"/>
  <c r="F339" i="263" s="1"/>
  <c r="F340" i="263" s="1"/>
  <c r="F341" i="263" s="1"/>
  <c r="F342" i="263" s="1"/>
  <c r="F343" i="263" s="1"/>
  <c r="F344" i="263" s="1"/>
  <c r="F345" i="263" s="1"/>
  <c r="F346" i="263" s="1"/>
  <c r="F347" i="263" s="1"/>
  <c r="F348" i="263" s="1"/>
  <c r="F349" i="263" s="1"/>
  <c r="F350" i="263" s="1"/>
  <c r="F351" i="263" s="1"/>
  <c r="F352" i="263" s="1"/>
  <c r="F353" i="263" s="1"/>
  <c r="F354" i="263" s="1"/>
  <c r="F355" i="263" s="1"/>
  <c r="F356" i="263" s="1"/>
  <c r="F357" i="263" s="1"/>
  <c r="F358" i="263" s="1"/>
  <c r="F359" i="263" s="1"/>
  <c r="F360" i="263" s="1"/>
  <c r="F361" i="263" s="1"/>
  <c r="F362" i="263" s="1"/>
  <c r="F363" i="263" s="1"/>
  <c r="D215" i="19" s="1"/>
  <c r="F5" i="261" l="1"/>
  <c r="F6" i="261" s="1"/>
  <c r="F7" i="261" s="1"/>
  <c r="F8" i="261" s="1"/>
  <c r="F9" i="261" s="1"/>
  <c r="F10" i="261" s="1"/>
  <c r="F11" i="261" s="1"/>
  <c r="F12" i="261" s="1"/>
  <c r="F13" i="261" s="1"/>
  <c r="F14" i="261" s="1"/>
  <c r="F15" i="261" s="1"/>
  <c r="F16" i="261" s="1"/>
  <c r="F17" i="261" s="1"/>
  <c r="F18" i="261" s="1"/>
  <c r="F19" i="261" s="1"/>
  <c r="F20" i="261" s="1"/>
  <c r="F21" i="261" s="1"/>
  <c r="F22" i="261" s="1"/>
  <c r="F23" i="261" s="1"/>
  <c r="F24" i="261" s="1"/>
  <c r="F25" i="261" s="1"/>
  <c r="F26" i="261" s="1"/>
  <c r="F27" i="261" s="1"/>
  <c r="F28" i="261" s="1"/>
  <c r="F29" i="261" s="1"/>
  <c r="F30" i="261" s="1"/>
  <c r="F31" i="261" s="1"/>
  <c r="F32" i="261" s="1"/>
  <c r="F33" i="261" s="1"/>
  <c r="F34" i="261" s="1"/>
  <c r="F35" i="261" s="1"/>
  <c r="F36" i="261" s="1"/>
  <c r="F37" i="261" s="1"/>
  <c r="F38" i="261" s="1"/>
  <c r="F39" i="261" s="1"/>
  <c r="F40" i="261" s="1"/>
  <c r="F41" i="261" s="1"/>
  <c r="F42" i="261" s="1"/>
  <c r="F43" i="261" s="1"/>
  <c r="F44" i="261" s="1"/>
  <c r="F45" i="261" s="1"/>
  <c r="F46" i="261" s="1"/>
  <c r="F47" i="261" s="1"/>
  <c r="F48" i="261" s="1"/>
  <c r="F49" i="261" s="1"/>
  <c r="F50" i="261" s="1"/>
  <c r="F51" i="261" s="1"/>
  <c r="F52" i="261" s="1"/>
  <c r="F53" i="261" s="1"/>
  <c r="F54" i="261" s="1"/>
  <c r="F55" i="261" s="1"/>
  <c r="F56" i="261" s="1"/>
  <c r="F57" i="261" s="1"/>
  <c r="F58" i="261" s="1"/>
  <c r="F59" i="261" s="1"/>
  <c r="F60" i="261" s="1"/>
  <c r="F61" i="261" s="1"/>
  <c r="F62" i="261" s="1"/>
  <c r="F63" i="261" s="1"/>
  <c r="F64" i="261" s="1"/>
  <c r="F65" i="261" s="1"/>
  <c r="F66" i="261" s="1"/>
  <c r="F67" i="261" s="1"/>
  <c r="F68" i="261" s="1"/>
  <c r="F69" i="261" s="1"/>
  <c r="F70" i="261" s="1"/>
  <c r="F71" i="261" s="1"/>
  <c r="F72" i="261" s="1"/>
  <c r="F73" i="261" s="1"/>
  <c r="F74" i="261" s="1"/>
  <c r="F75" i="261" s="1"/>
  <c r="F76" i="261" s="1"/>
  <c r="F77" i="261" s="1"/>
  <c r="F78" i="261" s="1"/>
  <c r="F79" i="261" s="1"/>
  <c r="F80" i="261" s="1"/>
  <c r="F81" i="261" s="1"/>
  <c r="F82" i="261" s="1"/>
  <c r="F83" i="261" s="1"/>
  <c r="F84" i="261" s="1"/>
  <c r="F85" i="261" s="1"/>
  <c r="F86" i="261" s="1"/>
  <c r="F87" i="261" s="1"/>
  <c r="F88" i="261" s="1"/>
  <c r="F89" i="261" s="1"/>
  <c r="F90" i="261" s="1"/>
  <c r="F91" i="261" s="1"/>
  <c r="F92" i="261" s="1"/>
  <c r="F93" i="261" s="1"/>
  <c r="F94" i="261" s="1"/>
  <c r="F95" i="261" s="1"/>
  <c r="F96" i="261" s="1"/>
  <c r="F97" i="261" s="1"/>
  <c r="F98" i="261" s="1"/>
  <c r="F99" i="261" s="1"/>
  <c r="F100" i="261" s="1"/>
  <c r="F101" i="261" s="1"/>
  <c r="F102" i="261" s="1"/>
  <c r="F103" i="261" s="1"/>
  <c r="F104" i="261" s="1"/>
  <c r="F105" i="261" s="1"/>
  <c r="F106" i="261" s="1"/>
  <c r="F107" i="261" s="1"/>
  <c r="F108" i="261" s="1"/>
  <c r="F109" i="261" s="1"/>
  <c r="F110" i="261" s="1"/>
  <c r="F111" i="261" s="1"/>
  <c r="F112" i="261" s="1"/>
  <c r="F113" i="261" s="1"/>
  <c r="F114" i="261" s="1"/>
  <c r="F115" i="261" s="1"/>
  <c r="F116" i="261" s="1"/>
  <c r="F117" i="261" s="1"/>
  <c r="F118" i="261" s="1"/>
  <c r="F119" i="261" s="1"/>
  <c r="F120" i="261" s="1"/>
  <c r="F121" i="261" s="1"/>
  <c r="F122" i="261" s="1"/>
  <c r="F123" i="261" s="1"/>
  <c r="F124" i="261" s="1"/>
  <c r="F125" i="261" s="1"/>
  <c r="F126" i="261" s="1"/>
  <c r="F127" i="261" s="1"/>
  <c r="F128" i="261" s="1"/>
  <c r="F129" i="261" s="1"/>
  <c r="F130" i="261" s="1"/>
  <c r="F131" i="261" s="1"/>
  <c r="F132" i="261" s="1"/>
  <c r="F133" i="261" s="1"/>
  <c r="F134" i="261" s="1"/>
  <c r="F135" i="261" s="1"/>
  <c r="F136" i="261" s="1"/>
  <c r="F137" i="261" s="1"/>
  <c r="F138" i="261" s="1"/>
  <c r="F139" i="261" s="1"/>
  <c r="F140" i="261" s="1"/>
  <c r="F141" i="261" s="1"/>
  <c r="F142" i="261" s="1"/>
  <c r="F143" i="261" s="1"/>
  <c r="F144" i="261" s="1"/>
  <c r="F145" i="261" s="1"/>
  <c r="F146" i="261" s="1"/>
  <c r="F147" i="261" s="1"/>
  <c r="F148" i="261" s="1"/>
  <c r="F149" i="261" s="1"/>
  <c r="F150" i="261" s="1"/>
  <c r="F151" i="261" s="1"/>
  <c r="F152" i="261" s="1"/>
  <c r="F153" i="261" s="1"/>
  <c r="F154" i="261" s="1"/>
  <c r="F155" i="261" s="1"/>
  <c r="F156" i="261" s="1"/>
  <c r="F157" i="261" s="1"/>
  <c r="F158" i="261" s="1"/>
  <c r="F159" i="261" s="1"/>
  <c r="F160" i="261" s="1"/>
  <c r="F161" i="261" s="1"/>
  <c r="F162" i="261" s="1"/>
  <c r="F163" i="261" s="1"/>
  <c r="F164" i="261" s="1"/>
  <c r="F165" i="261" s="1"/>
  <c r="F166" i="261" s="1"/>
  <c r="F167" i="261" s="1"/>
  <c r="F168" i="261" s="1"/>
  <c r="F169" i="261" s="1"/>
  <c r="F170" i="261" s="1"/>
  <c r="F171" i="261" s="1"/>
  <c r="F172" i="261" s="1"/>
  <c r="F173" i="261" s="1"/>
  <c r="F174" i="261" s="1"/>
  <c r="F175" i="261" s="1"/>
  <c r="F176" i="261" s="1"/>
  <c r="F177" i="261" s="1"/>
  <c r="F178" i="261" s="1"/>
  <c r="F179" i="261" s="1"/>
  <c r="F180" i="261" s="1"/>
  <c r="F181" i="261" s="1"/>
  <c r="F182" i="261" s="1"/>
  <c r="F183" i="261" s="1"/>
  <c r="F184" i="261" s="1"/>
  <c r="F185" i="261" s="1"/>
  <c r="F186" i="261" s="1"/>
  <c r="F187" i="261" s="1"/>
  <c r="F188" i="261" s="1"/>
  <c r="F189" i="261" s="1"/>
  <c r="F190" i="261" s="1"/>
  <c r="F191" i="261" s="1"/>
  <c r="F192" i="261" s="1"/>
  <c r="F193" i="261" s="1"/>
  <c r="F194" i="261" s="1"/>
  <c r="F195" i="261" s="1"/>
  <c r="F196" i="261" s="1"/>
  <c r="F197" i="261" s="1"/>
  <c r="F198" i="261" s="1"/>
  <c r="F199" i="261" s="1"/>
  <c r="F200" i="261" s="1"/>
  <c r="F201" i="261" s="1"/>
  <c r="F202" i="261" s="1"/>
  <c r="F203" i="261" s="1"/>
  <c r="F204" i="261" s="1"/>
  <c r="F205" i="261" s="1"/>
  <c r="F206" i="261" s="1"/>
  <c r="F207" i="261" s="1"/>
  <c r="F208" i="261" s="1"/>
  <c r="F209" i="261" s="1"/>
  <c r="F210" i="261" s="1"/>
  <c r="F211" i="261" s="1"/>
  <c r="F212" i="261" s="1"/>
  <c r="F213" i="261" s="1"/>
  <c r="F214" i="261" s="1"/>
  <c r="F215" i="261" s="1"/>
  <c r="F216" i="261" s="1"/>
  <c r="F217" i="261" s="1"/>
  <c r="F218" i="261" s="1"/>
  <c r="F219" i="261" s="1"/>
  <c r="F220" i="261" s="1"/>
  <c r="F221" i="261" s="1"/>
  <c r="F222" i="261" s="1"/>
  <c r="F223" i="261" s="1"/>
  <c r="F224" i="261" s="1"/>
  <c r="F225" i="261" s="1"/>
  <c r="F226" i="261" s="1"/>
  <c r="F227" i="261" s="1"/>
  <c r="F228" i="261" s="1"/>
  <c r="F229" i="261" s="1"/>
  <c r="F230" i="261" s="1"/>
  <c r="F231" i="261" s="1"/>
  <c r="F232" i="261" s="1"/>
  <c r="F233" i="261" s="1"/>
  <c r="F234" i="261" s="1"/>
  <c r="F235" i="261" s="1"/>
  <c r="F236" i="261" s="1"/>
  <c r="F237" i="261" s="1"/>
  <c r="F238" i="261" s="1"/>
  <c r="F239" i="261" s="1"/>
  <c r="F240" i="261" s="1"/>
  <c r="F241" i="261" s="1"/>
  <c r="F242" i="261" s="1"/>
  <c r="F243" i="261" s="1"/>
  <c r="F244" i="261" s="1"/>
  <c r="F245" i="261" s="1"/>
  <c r="F246" i="261" s="1"/>
  <c r="F247" i="261" s="1"/>
  <c r="F248" i="261" s="1"/>
  <c r="F249" i="261" s="1"/>
  <c r="F250" i="261" s="1"/>
  <c r="F251" i="261" s="1"/>
  <c r="F252" i="261" s="1"/>
  <c r="F253" i="261" s="1"/>
  <c r="F254" i="261" s="1"/>
  <c r="F255" i="261" s="1"/>
  <c r="F256" i="261" s="1"/>
  <c r="F257" i="261" s="1"/>
  <c r="F258" i="261" s="1"/>
  <c r="F259" i="261" s="1"/>
  <c r="F260" i="261" s="1"/>
  <c r="F261" i="261" s="1"/>
  <c r="F262" i="261" s="1"/>
  <c r="F263" i="261" s="1"/>
  <c r="F264" i="261" s="1"/>
  <c r="F265" i="261" s="1"/>
  <c r="F266" i="261" s="1"/>
  <c r="F267" i="261" s="1"/>
  <c r="F268" i="261" s="1"/>
  <c r="F269" i="261" s="1"/>
  <c r="F270" i="261" s="1"/>
  <c r="F271" i="261" s="1"/>
  <c r="F272" i="261" s="1"/>
  <c r="F273" i="261" s="1"/>
  <c r="F274" i="261" s="1"/>
  <c r="F275" i="261" s="1"/>
  <c r="F276" i="261" s="1"/>
  <c r="F277" i="261" s="1"/>
  <c r="F278" i="261" s="1"/>
  <c r="F279" i="261" s="1"/>
  <c r="F280" i="261" s="1"/>
  <c r="F281" i="261" s="1"/>
  <c r="F282" i="261" s="1"/>
  <c r="F283" i="261" s="1"/>
  <c r="F284" i="261" s="1"/>
  <c r="F285" i="261" s="1"/>
  <c r="F286" i="261" s="1"/>
  <c r="F287" i="261" s="1"/>
  <c r="F288" i="261" s="1"/>
  <c r="F289" i="261" s="1"/>
  <c r="F290" i="261" s="1"/>
  <c r="F291" i="261" s="1"/>
  <c r="F292" i="261" s="1"/>
  <c r="F293" i="261" s="1"/>
  <c r="F294" i="261" s="1"/>
  <c r="F295" i="261" s="1"/>
  <c r="F296" i="261" s="1"/>
  <c r="F297" i="261" s="1"/>
  <c r="F298" i="261" s="1"/>
  <c r="F299" i="261" s="1"/>
  <c r="F300" i="261" s="1"/>
  <c r="F301" i="261" s="1"/>
  <c r="F302" i="261" s="1"/>
  <c r="F303" i="261" s="1"/>
  <c r="F304" i="261" s="1"/>
  <c r="F305" i="261" s="1"/>
  <c r="F306" i="261" s="1"/>
  <c r="F307" i="261" s="1"/>
  <c r="F308" i="261" s="1"/>
  <c r="F309" i="261" s="1"/>
  <c r="F310" i="261" s="1"/>
  <c r="F311" i="261" s="1"/>
  <c r="F312" i="261" s="1"/>
  <c r="F313" i="261" s="1"/>
  <c r="F314" i="261" s="1"/>
  <c r="F315" i="261" s="1"/>
  <c r="F316" i="261" s="1"/>
  <c r="F317" i="261" s="1"/>
  <c r="F318" i="261" s="1"/>
  <c r="F319" i="261" s="1"/>
  <c r="F320" i="261" s="1"/>
  <c r="F321" i="261" s="1"/>
  <c r="F322" i="261" s="1"/>
  <c r="F323" i="261" s="1"/>
  <c r="F324" i="261" s="1"/>
  <c r="F325" i="261" s="1"/>
  <c r="F326" i="261" s="1"/>
  <c r="F327" i="261" s="1"/>
  <c r="F328" i="261" s="1"/>
  <c r="F329" i="261" s="1"/>
  <c r="F330" i="261" s="1"/>
  <c r="F331" i="261" s="1"/>
  <c r="F332" i="261" s="1"/>
  <c r="F333" i="261" s="1"/>
  <c r="F334" i="261" s="1"/>
  <c r="F335" i="261" s="1"/>
  <c r="F336" i="261" s="1"/>
  <c r="F337" i="261" s="1"/>
  <c r="F338" i="261" s="1"/>
  <c r="F339" i="261" s="1"/>
  <c r="F340" i="261" s="1"/>
  <c r="F341" i="261" s="1"/>
  <c r="F342" i="261" s="1"/>
  <c r="F343" i="261" s="1"/>
  <c r="F344" i="261" s="1"/>
  <c r="F345" i="261" s="1"/>
  <c r="F346" i="261" s="1"/>
  <c r="F347" i="261" s="1"/>
  <c r="F348" i="261" s="1"/>
  <c r="F349" i="261" s="1"/>
  <c r="F350" i="261" s="1"/>
  <c r="F351" i="261" s="1"/>
  <c r="F352" i="261" s="1"/>
  <c r="F353" i="261" s="1"/>
  <c r="F354" i="261" s="1"/>
  <c r="F355" i="261" s="1"/>
  <c r="F356" i="261" s="1"/>
  <c r="F357" i="261" s="1"/>
  <c r="F358" i="261" s="1"/>
  <c r="F359" i="261" s="1"/>
  <c r="F360" i="261" s="1"/>
  <c r="F361" i="261" s="1"/>
  <c r="F362" i="261" s="1"/>
  <c r="F363" i="261" s="1"/>
  <c r="D214" i="19" s="1"/>
  <c r="F5" i="260"/>
  <c r="F6" i="260" s="1"/>
  <c r="F7" i="260" s="1"/>
  <c r="F8" i="260" s="1"/>
  <c r="F9" i="260" s="1"/>
  <c r="F10" i="260" s="1"/>
  <c r="F11" i="260" s="1"/>
  <c r="F12" i="260" s="1"/>
  <c r="F13" i="260" s="1"/>
  <c r="F14" i="260" s="1"/>
  <c r="F15" i="260" s="1"/>
  <c r="F16" i="260" s="1"/>
  <c r="F17" i="260" s="1"/>
  <c r="F18" i="260" s="1"/>
  <c r="F19" i="260" s="1"/>
  <c r="F20" i="260" s="1"/>
  <c r="F21" i="260" s="1"/>
  <c r="F22" i="260" s="1"/>
  <c r="F23" i="260" s="1"/>
  <c r="F24" i="260" s="1"/>
  <c r="F25" i="260" s="1"/>
  <c r="F26" i="260" s="1"/>
  <c r="F27" i="260" s="1"/>
  <c r="F28" i="260" s="1"/>
  <c r="F29" i="260" s="1"/>
  <c r="F30" i="260" s="1"/>
  <c r="F31" i="260" s="1"/>
  <c r="F32" i="260" s="1"/>
  <c r="F33" i="260" s="1"/>
  <c r="F34" i="260" s="1"/>
  <c r="F35" i="260" s="1"/>
  <c r="F36" i="260" s="1"/>
  <c r="F37" i="260" s="1"/>
  <c r="F38" i="260" s="1"/>
  <c r="F39" i="260" s="1"/>
  <c r="F40" i="260" s="1"/>
  <c r="F41" i="260" s="1"/>
  <c r="F42" i="260" s="1"/>
  <c r="F43" i="260" s="1"/>
  <c r="F44" i="260" s="1"/>
  <c r="F45" i="260" s="1"/>
  <c r="F46" i="260" s="1"/>
  <c r="F47" i="260" s="1"/>
  <c r="F48" i="260" s="1"/>
  <c r="F49" i="260" s="1"/>
  <c r="F50" i="260" s="1"/>
  <c r="F51" i="260" s="1"/>
  <c r="F52" i="260" s="1"/>
  <c r="F53" i="260" s="1"/>
  <c r="F54" i="260" s="1"/>
  <c r="F55" i="260" s="1"/>
  <c r="F56" i="260" s="1"/>
  <c r="F57" i="260" s="1"/>
  <c r="F58" i="260" s="1"/>
  <c r="F59" i="260" s="1"/>
  <c r="F60" i="260" s="1"/>
  <c r="F61" i="260" s="1"/>
  <c r="F62" i="260" s="1"/>
  <c r="F63" i="260" s="1"/>
  <c r="F64" i="260" s="1"/>
  <c r="F65" i="260" s="1"/>
  <c r="F66" i="260" s="1"/>
  <c r="F67" i="260" s="1"/>
  <c r="F68" i="260" s="1"/>
  <c r="F69" i="260" s="1"/>
  <c r="F70" i="260" s="1"/>
  <c r="F71" i="260" s="1"/>
  <c r="F72" i="260" s="1"/>
  <c r="F73" i="260" s="1"/>
  <c r="F74" i="260" s="1"/>
  <c r="F75" i="260" s="1"/>
  <c r="F76" i="260" s="1"/>
  <c r="F77" i="260" s="1"/>
  <c r="F78" i="260" s="1"/>
  <c r="F79" i="260" s="1"/>
  <c r="F80" i="260" s="1"/>
  <c r="F81" i="260" s="1"/>
  <c r="F82" i="260" s="1"/>
  <c r="F83" i="260" s="1"/>
  <c r="F84" i="260" s="1"/>
  <c r="F85" i="260" s="1"/>
  <c r="F86" i="260" s="1"/>
  <c r="F87" i="260" s="1"/>
  <c r="F88" i="260" s="1"/>
  <c r="F89" i="260" s="1"/>
  <c r="F90" i="260" s="1"/>
  <c r="F91" i="260" s="1"/>
  <c r="F92" i="260" s="1"/>
  <c r="F93" i="260" s="1"/>
  <c r="F94" i="260" s="1"/>
  <c r="F95" i="260" s="1"/>
  <c r="F96" i="260" s="1"/>
  <c r="F97" i="260" s="1"/>
  <c r="F98" i="260" s="1"/>
  <c r="F99" i="260" s="1"/>
  <c r="F100" i="260" s="1"/>
  <c r="F101" i="260" s="1"/>
  <c r="F102" i="260" s="1"/>
  <c r="F103" i="260" s="1"/>
  <c r="F104" i="260" s="1"/>
  <c r="F105" i="260" s="1"/>
  <c r="F106" i="260" s="1"/>
  <c r="F107" i="260" s="1"/>
  <c r="F108" i="260" s="1"/>
  <c r="F109" i="260" s="1"/>
  <c r="F110" i="260" s="1"/>
  <c r="F111" i="260" s="1"/>
  <c r="F112" i="260" s="1"/>
  <c r="F113" i="260" s="1"/>
  <c r="F114" i="260" s="1"/>
  <c r="F115" i="260" s="1"/>
  <c r="F116" i="260" s="1"/>
  <c r="F117" i="260" s="1"/>
  <c r="F118" i="260" s="1"/>
  <c r="F119" i="260" s="1"/>
  <c r="F120" i="260" s="1"/>
  <c r="F121" i="260" s="1"/>
  <c r="F122" i="260" s="1"/>
  <c r="F123" i="260" s="1"/>
  <c r="F124" i="260" s="1"/>
  <c r="F125" i="260" s="1"/>
  <c r="F126" i="260" s="1"/>
  <c r="F127" i="260" s="1"/>
  <c r="F128" i="260" s="1"/>
  <c r="F129" i="260" s="1"/>
  <c r="F130" i="260" s="1"/>
  <c r="F131" i="260" s="1"/>
  <c r="F132" i="260" s="1"/>
  <c r="F133" i="260" s="1"/>
  <c r="F134" i="260" s="1"/>
  <c r="F135" i="260" s="1"/>
  <c r="F136" i="260" s="1"/>
  <c r="F137" i="260" s="1"/>
  <c r="F138" i="260" s="1"/>
  <c r="F139" i="260" s="1"/>
  <c r="F140" i="260" s="1"/>
  <c r="F141" i="260" s="1"/>
  <c r="F142" i="260" s="1"/>
  <c r="F143" i="260" s="1"/>
  <c r="F144" i="260" s="1"/>
  <c r="F145" i="260" s="1"/>
  <c r="F146" i="260" s="1"/>
  <c r="F147" i="260" s="1"/>
  <c r="F148" i="260" s="1"/>
  <c r="F149" i="260" s="1"/>
  <c r="F150" i="260" s="1"/>
  <c r="F151" i="260" s="1"/>
  <c r="F152" i="260" s="1"/>
  <c r="F153" i="260" s="1"/>
  <c r="F154" i="260" s="1"/>
  <c r="F155" i="260" s="1"/>
  <c r="F156" i="260" s="1"/>
  <c r="F157" i="260" s="1"/>
  <c r="F158" i="260" s="1"/>
  <c r="F159" i="260" s="1"/>
  <c r="F160" i="260" s="1"/>
  <c r="F161" i="260" s="1"/>
  <c r="F162" i="260" s="1"/>
  <c r="F163" i="260" s="1"/>
  <c r="F164" i="260" s="1"/>
  <c r="F165" i="260" s="1"/>
  <c r="F166" i="260" s="1"/>
  <c r="F167" i="260" s="1"/>
  <c r="F168" i="260" s="1"/>
  <c r="F169" i="260" s="1"/>
  <c r="F170" i="260" s="1"/>
  <c r="F171" i="260" s="1"/>
  <c r="F172" i="260" s="1"/>
  <c r="F173" i="260" s="1"/>
  <c r="F174" i="260" s="1"/>
  <c r="F175" i="260" s="1"/>
  <c r="F176" i="260" s="1"/>
  <c r="F177" i="260" s="1"/>
  <c r="F178" i="260" s="1"/>
  <c r="F179" i="260" s="1"/>
  <c r="F180" i="260" s="1"/>
  <c r="F181" i="260" s="1"/>
  <c r="F182" i="260" s="1"/>
  <c r="F183" i="260" s="1"/>
  <c r="F184" i="260" s="1"/>
  <c r="F185" i="260" s="1"/>
  <c r="F186" i="260" s="1"/>
  <c r="F187" i="260" s="1"/>
  <c r="F188" i="260" s="1"/>
  <c r="F189" i="260" s="1"/>
  <c r="F190" i="260" s="1"/>
  <c r="F191" i="260" s="1"/>
  <c r="F192" i="260" s="1"/>
  <c r="F193" i="260" s="1"/>
  <c r="F194" i="260" s="1"/>
  <c r="F195" i="260" s="1"/>
  <c r="F196" i="260" s="1"/>
  <c r="F197" i="260" s="1"/>
  <c r="F198" i="260" s="1"/>
  <c r="F199" i="260" s="1"/>
  <c r="F200" i="260" s="1"/>
  <c r="F201" i="260" s="1"/>
  <c r="F202" i="260" s="1"/>
  <c r="F203" i="260" s="1"/>
  <c r="F204" i="260" s="1"/>
  <c r="F205" i="260" s="1"/>
  <c r="F206" i="260" s="1"/>
  <c r="F207" i="260" s="1"/>
  <c r="F208" i="260" s="1"/>
  <c r="F209" i="260" s="1"/>
  <c r="F210" i="260" s="1"/>
  <c r="F211" i="260" s="1"/>
  <c r="F212" i="260" s="1"/>
  <c r="F213" i="260" s="1"/>
  <c r="F214" i="260" s="1"/>
  <c r="F215" i="260" s="1"/>
  <c r="F216" i="260" s="1"/>
  <c r="F217" i="260" s="1"/>
  <c r="F218" i="260" s="1"/>
  <c r="F219" i="260" s="1"/>
  <c r="F220" i="260" s="1"/>
  <c r="F221" i="260" s="1"/>
  <c r="F222" i="260" s="1"/>
  <c r="F223" i="260" s="1"/>
  <c r="F224" i="260" s="1"/>
  <c r="F225" i="260" s="1"/>
  <c r="F226" i="260" s="1"/>
  <c r="F227" i="260" s="1"/>
  <c r="F228" i="260" s="1"/>
  <c r="F229" i="260" s="1"/>
  <c r="F230" i="260" s="1"/>
  <c r="F231" i="260" s="1"/>
  <c r="F232" i="260" s="1"/>
  <c r="F233" i="260" s="1"/>
  <c r="F234" i="260" s="1"/>
  <c r="F235" i="260" s="1"/>
  <c r="F236" i="260" s="1"/>
  <c r="F237" i="260" s="1"/>
  <c r="F238" i="260" s="1"/>
  <c r="F239" i="260" s="1"/>
  <c r="F240" i="260" s="1"/>
  <c r="F241" i="260" s="1"/>
  <c r="F242" i="260" s="1"/>
  <c r="F243" i="260" s="1"/>
  <c r="F244" i="260" s="1"/>
  <c r="F245" i="260" s="1"/>
  <c r="F246" i="260" s="1"/>
  <c r="F247" i="260" s="1"/>
  <c r="F248" i="260" s="1"/>
  <c r="F249" i="260" s="1"/>
  <c r="F250" i="260" s="1"/>
  <c r="F251" i="260" s="1"/>
  <c r="F252" i="260" s="1"/>
  <c r="F253" i="260" s="1"/>
  <c r="F254" i="260" s="1"/>
  <c r="F255" i="260" s="1"/>
  <c r="F256" i="260" s="1"/>
  <c r="F257" i="260" s="1"/>
  <c r="F258" i="260" s="1"/>
  <c r="F259" i="260" s="1"/>
  <c r="F260" i="260" s="1"/>
  <c r="F261" i="260" s="1"/>
  <c r="F262" i="260" s="1"/>
  <c r="F263" i="260" s="1"/>
  <c r="F264" i="260" s="1"/>
  <c r="F265" i="260" s="1"/>
  <c r="F266" i="260" s="1"/>
  <c r="F267" i="260" s="1"/>
  <c r="F268" i="260" s="1"/>
  <c r="F269" i="260" s="1"/>
  <c r="F270" i="260" s="1"/>
  <c r="F271" i="260" s="1"/>
  <c r="F272" i="260" s="1"/>
  <c r="F273" i="260" s="1"/>
  <c r="F274" i="260" s="1"/>
  <c r="F275" i="260" s="1"/>
  <c r="F276" i="260" s="1"/>
  <c r="F277" i="260" s="1"/>
  <c r="F278" i="260" s="1"/>
  <c r="F279" i="260" s="1"/>
  <c r="F280" i="260" s="1"/>
  <c r="F281" i="260" s="1"/>
  <c r="F282" i="260" s="1"/>
  <c r="F283" i="260" s="1"/>
  <c r="F284" i="260" s="1"/>
  <c r="F285" i="260" s="1"/>
  <c r="F286" i="260" s="1"/>
  <c r="F287" i="260" s="1"/>
  <c r="F288" i="260" s="1"/>
  <c r="F289" i="260" s="1"/>
  <c r="F290" i="260" s="1"/>
  <c r="F291" i="260" s="1"/>
  <c r="F292" i="260" s="1"/>
  <c r="F293" i="260" s="1"/>
  <c r="F294" i="260" s="1"/>
  <c r="F295" i="260" s="1"/>
  <c r="F296" i="260" s="1"/>
  <c r="F297" i="260" s="1"/>
  <c r="F298" i="260" s="1"/>
  <c r="F299" i="260" s="1"/>
  <c r="F300" i="260" s="1"/>
  <c r="F301" i="260" s="1"/>
  <c r="F302" i="260" s="1"/>
  <c r="F303" i="260" s="1"/>
  <c r="F304" i="260" s="1"/>
  <c r="F305" i="260" s="1"/>
  <c r="F306" i="260" s="1"/>
  <c r="F307" i="260" s="1"/>
  <c r="F308" i="260" s="1"/>
  <c r="F309" i="260" s="1"/>
  <c r="F310" i="260" s="1"/>
  <c r="F311" i="260" s="1"/>
  <c r="F312" i="260" s="1"/>
  <c r="F313" i="260" s="1"/>
  <c r="F314" i="260" s="1"/>
  <c r="F315" i="260" s="1"/>
  <c r="F316" i="260" s="1"/>
  <c r="F317" i="260" s="1"/>
  <c r="F318" i="260" s="1"/>
  <c r="F319" i="260" s="1"/>
  <c r="F320" i="260" s="1"/>
  <c r="F321" i="260" s="1"/>
  <c r="F322" i="260" s="1"/>
  <c r="F323" i="260" s="1"/>
  <c r="F324" i="260" s="1"/>
  <c r="F325" i="260" s="1"/>
  <c r="F326" i="260" s="1"/>
  <c r="F327" i="260" s="1"/>
  <c r="F328" i="260" s="1"/>
  <c r="F329" i="260" s="1"/>
  <c r="F330" i="260" s="1"/>
  <c r="F331" i="260" s="1"/>
  <c r="F332" i="260" s="1"/>
  <c r="F333" i="260" s="1"/>
  <c r="F334" i="260" s="1"/>
  <c r="F335" i="260" s="1"/>
  <c r="F336" i="260" s="1"/>
  <c r="F337" i="260" s="1"/>
  <c r="F338" i="260" s="1"/>
  <c r="F339" i="260" s="1"/>
  <c r="F340" i="260" s="1"/>
  <c r="F341" i="260" s="1"/>
  <c r="F342" i="260" s="1"/>
  <c r="F343" i="260" s="1"/>
  <c r="F344" i="260" s="1"/>
  <c r="F345" i="260" s="1"/>
  <c r="F346" i="260" s="1"/>
  <c r="F347" i="260" s="1"/>
  <c r="F348" i="260" s="1"/>
  <c r="F349" i="260" s="1"/>
  <c r="F350" i="260" s="1"/>
  <c r="F351" i="260" s="1"/>
  <c r="F352" i="260" s="1"/>
  <c r="F353" i="260" s="1"/>
  <c r="F354" i="260" s="1"/>
  <c r="F355" i="260" s="1"/>
  <c r="F356" i="260" s="1"/>
  <c r="F357" i="260" s="1"/>
  <c r="F358" i="260" s="1"/>
  <c r="F359" i="260" s="1"/>
  <c r="F360" i="260" s="1"/>
  <c r="F361" i="260" s="1"/>
  <c r="F362" i="260" s="1"/>
  <c r="F363" i="260" s="1"/>
  <c r="D213" i="19" s="1"/>
  <c r="F5" i="259"/>
  <c r="F6" i="259" s="1"/>
  <c r="F7" i="259" s="1"/>
  <c r="F8" i="259" s="1"/>
  <c r="F9" i="259" s="1"/>
  <c r="F10" i="259" s="1"/>
  <c r="D212" i="19" s="1"/>
  <c r="F5" i="258"/>
  <c r="F6" i="258" s="1"/>
  <c r="F7" i="258" s="1"/>
  <c r="F8" i="258" s="1"/>
  <c r="F9" i="258" s="1"/>
  <c r="F10" i="258" s="1"/>
  <c r="F11" i="258" s="1"/>
  <c r="F12" i="258" s="1"/>
  <c r="F13" i="258" s="1"/>
  <c r="F14" i="258" s="1"/>
  <c r="F15" i="258" s="1"/>
  <c r="F16" i="258" s="1"/>
  <c r="F17" i="258" s="1"/>
  <c r="F18" i="258" s="1"/>
  <c r="F19" i="258" s="1"/>
  <c r="F20" i="258" s="1"/>
  <c r="F21" i="258" s="1"/>
  <c r="F22" i="258" s="1"/>
  <c r="F23" i="258" s="1"/>
  <c r="F24" i="258" s="1"/>
  <c r="F25" i="258" s="1"/>
  <c r="F26" i="258" s="1"/>
  <c r="F27" i="258" s="1"/>
  <c r="F28" i="258" s="1"/>
  <c r="F29" i="258" s="1"/>
  <c r="F30" i="258" s="1"/>
  <c r="F31" i="258" s="1"/>
  <c r="F32" i="258" s="1"/>
  <c r="F33" i="258" s="1"/>
  <c r="F34" i="258" s="1"/>
  <c r="F35" i="258" s="1"/>
  <c r="F36" i="258" s="1"/>
  <c r="F37" i="258" s="1"/>
  <c r="F38" i="258" s="1"/>
  <c r="F39" i="258" s="1"/>
  <c r="F40" i="258" s="1"/>
  <c r="F41" i="258" s="1"/>
  <c r="F42" i="258" s="1"/>
  <c r="F43" i="258" s="1"/>
  <c r="F44" i="258" s="1"/>
  <c r="F45" i="258" s="1"/>
  <c r="F46" i="258" s="1"/>
  <c r="F47" i="258" s="1"/>
  <c r="F48" i="258" s="1"/>
  <c r="F49" i="258" s="1"/>
  <c r="F50" i="258" s="1"/>
  <c r="F51" i="258" s="1"/>
  <c r="F52" i="258" s="1"/>
  <c r="F53" i="258" s="1"/>
  <c r="F54" i="258" s="1"/>
  <c r="F55" i="258" s="1"/>
  <c r="F56" i="258" s="1"/>
  <c r="F57" i="258" s="1"/>
  <c r="F58" i="258" s="1"/>
  <c r="F59" i="258" s="1"/>
  <c r="F60" i="258" s="1"/>
  <c r="F61" i="258" s="1"/>
  <c r="F62" i="258" s="1"/>
  <c r="F63" i="258" s="1"/>
  <c r="F64" i="258" s="1"/>
  <c r="F65" i="258" s="1"/>
  <c r="F66" i="258" s="1"/>
  <c r="F67" i="258" s="1"/>
  <c r="F68" i="258" s="1"/>
  <c r="F69" i="258" s="1"/>
  <c r="F70" i="258" s="1"/>
  <c r="F71" i="258" s="1"/>
  <c r="F72" i="258" s="1"/>
  <c r="F73" i="258" s="1"/>
  <c r="F74" i="258" s="1"/>
  <c r="F75" i="258" s="1"/>
  <c r="F76" i="258" s="1"/>
  <c r="F77" i="258" s="1"/>
  <c r="F78" i="258" s="1"/>
  <c r="F79" i="258" s="1"/>
  <c r="F80" i="258" s="1"/>
  <c r="F81" i="258" s="1"/>
  <c r="F82" i="258" s="1"/>
  <c r="F83" i="258" s="1"/>
  <c r="F84" i="258" s="1"/>
  <c r="F85" i="258" s="1"/>
  <c r="F86" i="258" s="1"/>
  <c r="F87" i="258" s="1"/>
  <c r="F88" i="258" s="1"/>
  <c r="F89" i="258" s="1"/>
  <c r="F90" i="258" s="1"/>
  <c r="F91" i="258" s="1"/>
  <c r="F92" i="258" s="1"/>
  <c r="F93" i="258" s="1"/>
  <c r="F94" i="258" s="1"/>
  <c r="F95" i="258" s="1"/>
  <c r="F96" i="258" s="1"/>
  <c r="F97" i="258" s="1"/>
  <c r="F98" i="258" s="1"/>
  <c r="F99" i="258" s="1"/>
  <c r="F100" i="258" s="1"/>
  <c r="F101" i="258" s="1"/>
  <c r="F102" i="258" s="1"/>
  <c r="F103" i="258" s="1"/>
  <c r="F104" i="258" s="1"/>
  <c r="F105" i="258" s="1"/>
  <c r="F106" i="258" s="1"/>
  <c r="F107" i="258" s="1"/>
  <c r="F108" i="258" s="1"/>
  <c r="F109" i="258" s="1"/>
  <c r="F110" i="258" s="1"/>
  <c r="F111" i="258" s="1"/>
  <c r="F112" i="258" s="1"/>
  <c r="F113" i="258" s="1"/>
  <c r="F114" i="258" s="1"/>
  <c r="F115" i="258" s="1"/>
  <c r="F116" i="258" s="1"/>
  <c r="F117" i="258" s="1"/>
  <c r="F118" i="258" s="1"/>
  <c r="F119" i="258" s="1"/>
  <c r="F120" i="258" s="1"/>
  <c r="F121" i="258" s="1"/>
  <c r="F122" i="258" s="1"/>
  <c r="F123" i="258" s="1"/>
  <c r="F124" i="258" s="1"/>
  <c r="F125" i="258" s="1"/>
  <c r="F126" i="258" s="1"/>
  <c r="F127" i="258" s="1"/>
  <c r="F128" i="258" s="1"/>
  <c r="F129" i="258" s="1"/>
  <c r="F130" i="258" s="1"/>
  <c r="F131" i="258" s="1"/>
  <c r="F132" i="258" s="1"/>
  <c r="F133" i="258" s="1"/>
  <c r="F134" i="258" s="1"/>
  <c r="F135" i="258" s="1"/>
  <c r="F136" i="258" s="1"/>
  <c r="F137" i="258" s="1"/>
  <c r="F138" i="258" s="1"/>
  <c r="F139" i="258" s="1"/>
  <c r="F140" i="258" s="1"/>
  <c r="F141" i="258" s="1"/>
  <c r="F142" i="258" s="1"/>
  <c r="F143" i="258" s="1"/>
  <c r="F144" i="258" s="1"/>
  <c r="F145" i="258" s="1"/>
  <c r="F146" i="258" s="1"/>
  <c r="F147" i="258" s="1"/>
  <c r="F148" i="258" s="1"/>
  <c r="F149" i="258" s="1"/>
  <c r="F150" i="258" s="1"/>
  <c r="F151" i="258" s="1"/>
  <c r="F152" i="258" s="1"/>
  <c r="F153" i="258" s="1"/>
  <c r="F154" i="258" s="1"/>
  <c r="F155" i="258" s="1"/>
  <c r="F156" i="258" s="1"/>
  <c r="F157" i="258" s="1"/>
  <c r="F158" i="258" s="1"/>
  <c r="F159" i="258" s="1"/>
  <c r="F160" i="258" s="1"/>
  <c r="F161" i="258" s="1"/>
  <c r="F162" i="258" s="1"/>
  <c r="F163" i="258" s="1"/>
  <c r="F164" i="258" s="1"/>
  <c r="F165" i="258" s="1"/>
  <c r="F166" i="258" s="1"/>
  <c r="F167" i="258" s="1"/>
  <c r="F168" i="258" s="1"/>
  <c r="F169" i="258" s="1"/>
  <c r="F170" i="258" s="1"/>
  <c r="F171" i="258" s="1"/>
  <c r="F172" i="258" s="1"/>
  <c r="F173" i="258" s="1"/>
  <c r="F174" i="258" s="1"/>
  <c r="F175" i="258" s="1"/>
  <c r="F176" i="258" s="1"/>
  <c r="F177" i="258" s="1"/>
  <c r="F178" i="258" s="1"/>
  <c r="F179" i="258" s="1"/>
  <c r="F180" i="258" s="1"/>
  <c r="F181" i="258" s="1"/>
  <c r="F182" i="258" s="1"/>
  <c r="F183" i="258" s="1"/>
  <c r="F184" i="258" s="1"/>
  <c r="F185" i="258" s="1"/>
  <c r="F186" i="258" s="1"/>
  <c r="F187" i="258" s="1"/>
  <c r="F188" i="258" s="1"/>
  <c r="F189" i="258" s="1"/>
  <c r="F190" i="258" s="1"/>
  <c r="F191" i="258" s="1"/>
  <c r="F192" i="258" s="1"/>
  <c r="F193" i="258" s="1"/>
  <c r="F194" i="258" s="1"/>
  <c r="F195" i="258" s="1"/>
  <c r="F196" i="258" s="1"/>
  <c r="F197" i="258" s="1"/>
  <c r="F198" i="258" s="1"/>
  <c r="F199" i="258" s="1"/>
  <c r="F200" i="258" s="1"/>
  <c r="F201" i="258" s="1"/>
  <c r="F202" i="258" s="1"/>
  <c r="F203" i="258" s="1"/>
  <c r="F204" i="258" s="1"/>
  <c r="F205" i="258" s="1"/>
  <c r="F206" i="258" s="1"/>
  <c r="F207" i="258" s="1"/>
  <c r="F208" i="258" s="1"/>
  <c r="F209" i="258" s="1"/>
  <c r="F210" i="258" s="1"/>
  <c r="F211" i="258" s="1"/>
  <c r="F212" i="258" s="1"/>
  <c r="F213" i="258" s="1"/>
  <c r="F214" i="258" s="1"/>
  <c r="F215" i="258" s="1"/>
  <c r="F216" i="258" s="1"/>
  <c r="F217" i="258" s="1"/>
  <c r="F218" i="258" s="1"/>
  <c r="F219" i="258" s="1"/>
  <c r="F220" i="258" s="1"/>
  <c r="F221" i="258" s="1"/>
  <c r="F222" i="258" s="1"/>
  <c r="F223" i="258" s="1"/>
  <c r="F224" i="258" s="1"/>
  <c r="F225" i="258" s="1"/>
  <c r="F226" i="258" s="1"/>
  <c r="F227" i="258" s="1"/>
  <c r="F228" i="258" s="1"/>
  <c r="F229" i="258" s="1"/>
  <c r="F230" i="258" s="1"/>
  <c r="F231" i="258" s="1"/>
  <c r="F232" i="258" s="1"/>
  <c r="F233" i="258" s="1"/>
  <c r="F234" i="258" s="1"/>
  <c r="F235" i="258" s="1"/>
  <c r="F236" i="258" s="1"/>
  <c r="F237" i="258" s="1"/>
  <c r="F238" i="258" s="1"/>
  <c r="F239" i="258" s="1"/>
  <c r="F240" i="258" s="1"/>
  <c r="F241" i="258" s="1"/>
  <c r="F242" i="258" s="1"/>
  <c r="F243" i="258" s="1"/>
  <c r="F244" i="258" s="1"/>
  <c r="F245" i="258" s="1"/>
  <c r="F246" i="258" s="1"/>
  <c r="F247" i="258" s="1"/>
  <c r="F248" i="258" s="1"/>
  <c r="F249" i="258" s="1"/>
  <c r="F250" i="258" s="1"/>
  <c r="F251" i="258" s="1"/>
  <c r="F252" i="258" s="1"/>
  <c r="F253" i="258" s="1"/>
  <c r="F254" i="258" s="1"/>
  <c r="F255" i="258" s="1"/>
  <c r="F256" i="258" s="1"/>
  <c r="F257" i="258" s="1"/>
  <c r="F258" i="258" s="1"/>
  <c r="F259" i="258" s="1"/>
  <c r="F260" i="258" s="1"/>
  <c r="F261" i="258" s="1"/>
  <c r="F262" i="258" s="1"/>
  <c r="F263" i="258" s="1"/>
  <c r="F264" i="258" s="1"/>
  <c r="F265" i="258" s="1"/>
  <c r="F266" i="258" s="1"/>
  <c r="F267" i="258" s="1"/>
  <c r="F268" i="258" s="1"/>
  <c r="F269" i="258" s="1"/>
  <c r="F270" i="258" s="1"/>
  <c r="F271" i="258" s="1"/>
  <c r="F272" i="258" s="1"/>
  <c r="F273" i="258" s="1"/>
  <c r="F274" i="258" s="1"/>
  <c r="F275" i="258" s="1"/>
  <c r="F276" i="258" s="1"/>
  <c r="F277" i="258" s="1"/>
  <c r="F278" i="258" s="1"/>
  <c r="F279" i="258" s="1"/>
  <c r="F280" i="258" s="1"/>
  <c r="F281" i="258" s="1"/>
  <c r="F282" i="258" s="1"/>
  <c r="F283" i="258" s="1"/>
  <c r="F284" i="258" s="1"/>
  <c r="F285" i="258" s="1"/>
  <c r="F286" i="258" s="1"/>
  <c r="F287" i="258" s="1"/>
  <c r="F288" i="258" s="1"/>
  <c r="F289" i="258" s="1"/>
  <c r="F290" i="258" s="1"/>
  <c r="F291" i="258" s="1"/>
  <c r="F292" i="258" s="1"/>
  <c r="F293" i="258" s="1"/>
  <c r="F294" i="258" s="1"/>
  <c r="F295" i="258" s="1"/>
  <c r="F296" i="258" s="1"/>
  <c r="F297" i="258" s="1"/>
  <c r="F298" i="258" s="1"/>
  <c r="F299" i="258" s="1"/>
  <c r="F300" i="258" s="1"/>
  <c r="F301" i="258" s="1"/>
  <c r="F302" i="258" s="1"/>
  <c r="F303" i="258" s="1"/>
  <c r="F304" i="258" s="1"/>
  <c r="F305" i="258" s="1"/>
  <c r="F306" i="258" s="1"/>
  <c r="F307" i="258" s="1"/>
  <c r="F308" i="258" s="1"/>
  <c r="F309" i="258" s="1"/>
  <c r="F310" i="258" s="1"/>
  <c r="F311" i="258" s="1"/>
  <c r="F312" i="258" s="1"/>
  <c r="F313" i="258" s="1"/>
  <c r="F314" i="258" s="1"/>
  <c r="F315" i="258" s="1"/>
  <c r="F316" i="258" s="1"/>
  <c r="F317" i="258" s="1"/>
  <c r="F318" i="258" s="1"/>
  <c r="F319" i="258" s="1"/>
  <c r="F320" i="258" s="1"/>
  <c r="F321" i="258" s="1"/>
  <c r="F322" i="258" s="1"/>
  <c r="F323" i="258" s="1"/>
  <c r="F324" i="258" s="1"/>
  <c r="F325" i="258" s="1"/>
  <c r="F326" i="258" s="1"/>
  <c r="F327" i="258" s="1"/>
  <c r="F328" i="258" s="1"/>
  <c r="F329" i="258" s="1"/>
  <c r="F330" i="258" s="1"/>
  <c r="F331" i="258" s="1"/>
  <c r="F332" i="258" s="1"/>
  <c r="F333" i="258" s="1"/>
  <c r="F334" i="258" s="1"/>
  <c r="F335" i="258" s="1"/>
  <c r="F336" i="258" s="1"/>
  <c r="F337" i="258" s="1"/>
  <c r="F338" i="258" s="1"/>
  <c r="F339" i="258" s="1"/>
  <c r="F340" i="258" s="1"/>
  <c r="F341" i="258" s="1"/>
  <c r="F342" i="258" s="1"/>
  <c r="F343" i="258" s="1"/>
  <c r="F344" i="258" s="1"/>
  <c r="F345" i="258" s="1"/>
  <c r="F346" i="258" s="1"/>
  <c r="F347" i="258" s="1"/>
  <c r="F348" i="258" s="1"/>
  <c r="F349" i="258" s="1"/>
  <c r="F350" i="258" s="1"/>
  <c r="F351" i="258" s="1"/>
  <c r="F352" i="258" s="1"/>
  <c r="F353" i="258" s="1"/>
  <c r="F354" i="258" s="1"/>
  <c r="F355" i="258" s="1"/>
  <c r="F356" i="258" s="1"/>
  <c r="F357" i="258" s="1"/>
  <c r="F358" i="258" s="1"/>
  <c r="F359" i="258" s="1"/>
  <c r="F360" i="258" s="1"/>
  <c r="F361" i="258" s="1"/>
  <c r="F362" i="258" s="1"/>
  <c r="F363" i="258" s="1"/>
  <c r="D211" i="19" s="1"/>
  <c r="F5" i="257"/>
  <c r="F6" i="257" s="1"/>
  <c r="F7" i="257" s="1"/>
  <c r="F8" i="257" s="1"/>
  <c r="F9" i="257" s="1"/>
  <c r="F10" i="257" s="1"/>
  <c r="F11" i="257" s="1"/>
  <c r="F12" i="257" s="1"/>
  <c r="F13" i="257" s="1"/>
  <c r="F14" i="257" s="1"/>
  <c r="F15" i="257" s="1"/>
  <c r="F16" i="257" s="1"/>
  <c r="F17" i="257" s="1"/>
  <c r="F18" i="257" s="1"/>
  <c r="F19" i="257" s="1"/>
  <c r="F20" i="257" s="1"/>
  <c r="F21" i="257" s="1"/>
  <c r="F22" i="257" s="1"/>
  <c r="F23" i="257" s="1"/>
  <c r="F24" i="257" s="1"/>
  <c r="F25" i="257" s="1"/>
  <c r="F26" i="257" s="1"/>
  <c r="F27" i="257" s="1"/>
  <c r="F28" i="257" s="1"/>
  <c r="F29" i="257" s="1"/>
  <c r="F30" i="257" s="1"/>
  <c r="F31" i="257" s="1"/>
  <c r="F32" i="257" s="1"/>
  <c r="F33" i="257" s="1"/>
  <c r="F34" i="257" s="1"/>
  <c r="F35" i="257" s="1"/>
  <c r="F36" i="257" s="1"/>
  <c r="F37" i="257" s="1"/>
  <c r="F38" i="257" s="1"/>
  <c r="F39" i="257" s="1"/>
  <c r="F40" i="257" s="1"/>
  <c r="F41" i="257" s="1"/>
  <c r="F42" i="257" s="1"/>
  <c r="F43" i="257" s="1"/>
  <c r="F44" i="257" s="1"/>
  <c r="F45" i="257" s="1"/>
  <c r="F46" i="257" s="1"/>
  <c r="F47" i="257" s="1"/>
  <c r="F48" i="257" s="1"/>
  <c r="F49" i="257" s="1"/>
  <c r="F50" i="257" s="1"/>
  <c r="F51" i="257" s="1"/>
  <c r="F52" i="257" s="1"/>
  <c r="F53" i="257" s="1"/>
  <c r="F54" i="257" s="1"/>
  <c r="F55" i="257" s="1"/>
  <c r="F56" i="257" s="1"/>
  <c r="F57" i="257" s="1"/>
  <c r="F58" i="257" s="1"/>
  <c r="F59" i="257" s="1"/>
  <c r="F60" i="257" s="1"/>
  <c r="F61" i="257" s="1"/>
  <c r="F62" i="257" s="1"/>
  <c r="F63" i="257" s="1"/>
  <c r="F64" i="257" s="1"/>
  <c r="F65" i="257" s="1"/>
  <c r="F66" i="257" s="1"/>
  <c r="F67" i="257" s="1"/>
  <c r="F68" i="257" s="1"/>
  <c r="F69" i="257" s="1"/>
  <c r="F70" i="257" s="1"/>
  <c r="F71" i="257" s="1"/>
  <c r="F72" i="257" s="1"/>
  <c r="F73" i="257" s="1"/>
  <c r="F74" i="257" s="1"/>
  <c r="F75" i="257" s="1"/>
  <c r="F76" i="257" s="1"/>
  <c r="F77" i="257" s="1"/>
  <c r="F78" i="257" s="1"/>
  <c r="F79" i="257" s="1"/>
  <c r="F80" i="257" s="1"/>
  <c r="F81" i="257" s="1"/>
  <c r="F82" i="257" s="1"/>
  <c r="F83" i="257" s="1"/>
  <c r="F84" i="257" s="1"/>
  <c r="F85" i="257" s="1"/>
  <c r="F86" i="257" s="1"/>
  <c r="F87" i="257" s="1"/>
  <c r="F88" i="257" s="1"/>
  <c r="F89" i="257" s="1"/>
  <c r="F90" i="257" s="1"/>
  <c r="F91" i="257" s="1"/>
  <c r="F92" i="257" s="1"/>
  <c r="F93" i="257" s="1"/>
  <c r="F94" i="257" s="1"/>
  <c r="F95" i="257" s="1"/>
  <c r="F96" i="257" s="1"/>
  <c r="F97" i="257" s="1"/>
  <c r="F98" i="257" s="1"/>
  <c r="F99" i="257" s="1"/>
  <c r="F100" i="257" s="1"/>
  <c r="F101" i="257" s="1"/>
  <c r="F102" i="257" s="1"/>
  <c r="F103" i="257" s="1"/>
  <c r="F104" i="257" s="1"/>
  <c r="F105" i="257" s="1"/>
  <c r="F106" i="257" s="1"/>
  <c r="F107" i="257" s="1"/>
  <c r="F108" i="257" s="1"/>
  <c r="F109" i="257" s="1"/>
  <c r="F110" i="257" s="1"/>
  <c r="F111" i="257" s="1"/>
  <c r="F112" i="257" s="1"/>
  <c r="F113" i="257" s="1"/>
  <c r="F114" i="257" s="1"/>
  <c r="F115" i="257" s="1"/>
  <c r="F116" i="257" s="1"/>
  <c r="F117" i="257" s="1"/>
  <c r="F118" i="257" s="1"/>
  <c r="F119" i="257" s="1"/>
  <c r="F120" i="257" s="1"/>
  <c r="F121" i="257" s="1"/>
  <c r="F122" i="257" s="1"/>
  <c r="F123" i="257" s="1"/>
  <c r="F124" i="257" s="1"/>
  <c r="F125" i="257" s="1"/>
  <c r="F126" i="257" s="1"/>
  <c r="F127" i="257" s="1"/>
  <c r="F128" i="257" s="1"/>
  <c r="F129" i="257" s="1"/>
  <c r="F130" i="257" s="1"/>
  <c r="F131" i="257" s="1"/>
  <c r="F132" i="257" s="1"/>
  <c r="F133" i="257" s="1"/>
  <c r="F134" i="257" s="1"/>
  <c r="F135" i="257" s="1"/>
  <c r="F136" i="257" s="1"/>
  <c r="F137" i="257" s="1"/>
  <c r="F138" i="257" s="1"/>
  <c r="F139" i="257" s="1"/>
  <c r="F140" i="257" s="1"/>
  <c r="F141" i="257" s="1"/>
  <c r="F142" i="257" s="1"/>
  <c r="F143" i="257" s="1"/>
  <c r="F144" i="257" s="1"/>
  <c r="F145" i="257" s="1"/>
  <c r="F146" i="257" s="1"/>
  <c r="F147" i="257" s="1"/>
  <c r="F148" i="257" s="1"/>
  <c r="F149" i="257" s="1"/>
  <c r="F150" i="257" s="1"/>
  <c r="F151" i="257" s="1"/>
  <c r="F152" i="257" s="1"/>
  <c r="F153" i="257" s="1"/>
  <c r="F154" i="257" s="1"/>
  <c r="F155" i="257" s="1"/>
  <c r="F156" i="257" s="1"/>
  <c r="F157" i="257" s="1"/>
  <c r="F158" i="257" s="1"/>
  <c r="F159" i="257" s="1"/>
  <c r="F160" i="257" s="1"/>
  <c r="F161" i="257" s="1"/>
  <c r="F162" i="257" s="1"/>
  <c r="F163" i="257" s="1"/>
  <c r="F164" i="257" s="1"/>
  <c r="F165" i="257" s="1"/>
  <c r="F166" i="257" s="1"/>
  <c r="F167" i="257" s="1"/>
  <c r="F168" i="257" s="1"/>
  <c r="F169" i="257" s="1"/>
  <c r="F170" i="257" s="1"/>
  <c r="F171" i="257" s="1"/>
  <c r="F172" i="257" s="1"/>
  <c r="F173" i="257" s="1"/>
  <c r="F174" i="257" s="1"/>
  <c r="F175" i="257" s="1"/>
  <c r="F176" i="257" s="1"/>
  <c r="F177" i="257" s="1"/>
  <c r="F178" i="257" s="1"/>
  <c r="F179" i="257" s="1"/>
  <c r="F180" i="257" s="1"/>
  <c r="F181" i="257" s="1"/>
  <c r="F182" i="257" s="1"/>
  <c r="F183" i="257" s="1"/>
  <c r="F184" i="257" s="1"/>
  <c r="F185" i="257" s="1"/>
  <c r="F186" i="257" s="1"/>
  <c r="F187" i="257" s="1"/>
  <c r="F188" i="257" s="1"/>
  <c r="F189" i="257" s="1"/>
  <c r="F190" i="257" s="1"/>
  <c r="F191" i="257" s="1"/>
  <c r="F192" i="257" s="1"/>
  <c r="F193" i="257" s="1"/>
  <c r="F194" i="257" s="1"/>
  <c r="F195" i="257" s="1"/>
  <c r="F196" i="257" s="1"/>
  <c r="F197" i="257" s="1"/>
  <c r="F198" i="257" s="1"/>
  <c r="F199" i="257" s="1"/>
  <c r="F200" i="257" s="1"/>
  <c r="F201" i="257" s="1"/>
  <c r="F202" i="257" s="1"/>
  <c r="F203" i="257" s="1"/>
  <c r="F204" i="257" s="1"/>
  <c r="F205" i="257" s="1"/>
  <c r="F206" i="257" s="1"/>
  <c r="F207" i="257" s="1"/>
  <c r="F208" i="257" s="1"/>
  <c r="F209" i="257" s="1"/>
  <c r="F210" i="257" s="1"/>
  <c r="F211" i="257" s="1"/>
  <c r="F212" i="257" s="1"/>
  <c r="F213" i="257" s="1"/>
  <c r="F214" i="257" s="1"/>
  <c r="F215" i="257" s="1"/>
  <c r="F216" i="257" s="1"/>
  <c r="F217" i="257" s="1"/>
  <c r="F218" i="257" s="1"/>
  <c r="F219" i="257" s="1"/>
  <c r="F220" i="257" s="1"/>
  <c r="F221" i="257" s="1"/>
  <c r="F222" i="257" s="1"/>
  <c r="F223" i="257" s="1"/>
  <c r="F224" i="257" s="1"/>
  <c r="F225" i="257" s="1"/>
  <c r="F226" i="257" s="1"/>
  <c r="F227" i="257" s="1"/>
  <c r="F228" i="257" s="1"/>
  <c r="F229" i="257" s="1"/>
  <c r="F230" i="257" s="1"/>
  <c r="F231" i="257" s="1"/>
  <c r="F232" i="257" s="1"/>
  <c r="F233" i="257" s="1"/>
  <c r="F234" i="257" s="1"/>
  <c r="F235" i="257" s="1"/>
  <c r="F236" i="257" s="1"/>
  <c r="F237" i="257" s="1"/>
  <c r="F238" i="257" s="1"/>
  <c r="F239" i="257" s="1"/>
  <c r="F240" i="257" s="1"/>
  <c r="F241" i="257" s="1"/>
  <c r="F242" i="257" s="1"/>
  <c r="F243" i="257" s="1"/>
  <c r="F244" i="257" s="1"/>
  <c r="F245" i="257" s="1"/>
  <c r="F246" i="257" s="1"/>
  <c r="F247" i="257" s="1"/>
  <c r="F248" i="257" s="1"/>
  <c r="F249" i="257" s="1"/>
  <c r="F250" i="257" s="1"/>
  <c r="F251" i="257" s="1"/>
  <c r="F252" i="257" s="1"/>
  <c r="F253" i="257" s="1"/>
  <c r="F254" i="257" s="1"/>
  <c r="F255" i="257" s="1"/>
  <c r="F256" i="257" s="1"/>
  <c r="F257" i="257" s="1"/>
  <c r="F258" i="257" s="1"/>
  <c r="F259" i="257" s="1"/>
  <c r="F260" i="257" s="1"/>
  <c r="F261" i="257" s="1"/>
  <c r="F262" i="257" s="1"/>
  <c r="F263" i="257" s="1"/>
  <c r="F264" i="257" s="1"/>
  <c r="F265" i="257" s="1"/>
  <c r="F266" i="257" s="1"/>
  <c r="F267" i="257" s="1"/>
  <c r="F268" i="257" s="1"/>
  <c r="F269" i="257" s="1"/>
  <c r="F270" i="257" s="1"/>
  <c r="F271" i="257" s="1"/>
  <c r="F272" i="257" s="1"/>
  <c r="F273" i="257" s="1"/>
  <c r="F274" i="257" s="1"/>
  <c r="F275" i="257" s="1"/>
  <c r="F276" i="257" s="1"/>
  <c r="F277" i="257" s="1"/>
  <c r="F278" i="257" s="1"/>
  <c r="F279" i="257" s="1"/>
  <c r="F280" i="257" s="1"/>
  <c r="F281" i="257" s="1"/>
  <c r="F282" i="257" s="1"/>
  <c r="F283" i="257" s="1"/>
  <c r="F284" i="257" s="1"/>
  <c r="F285" i="257" s="1"/>
  <c r="F286" i="257" s="1"/>
  <c r="F287" i="257" s="1"/>
  <c r="F288" i="257" s="1"/>
  <c r="F289" i="257" s="1"/>
  <c r="F290" i="257" s="1"/>
  <c r="F291" i="257" s="1"/>
  <c r="F292" i="257" s="1"/>
  <c r="F293" i="257" s="1"/>
  <c r="F294" i="257" s="1"/>
  <c r="F295" i="257" s="1"/>
  <c r="F296" i="257" s="1"/>
  <c r="F297" i="257" s="1"/>
  <c r="F298" i="257" s="1"/>
  <c r="F299" i="257" s="1"/>
  <c r="F300" i="257" s="1"/>
  <c r="F301" i="257" s="1"/>
  <c r="F302" i="257" s="1"/>
  <c r="F303" i="257" s="1"/>
  <c r="F304" i="257" s="1"/>
  <c r="F305" i="257" s="1"/>
  <c r="F306" i="257" s="1"/>
  <c r="F307" i="257" s="1"/>
  <c r="F308" i="257" s="1"/>
  <c r="F309" i="257" s="1"/>
  <c r="F310" i="257" s="1"/>
  <c r="F311" i="257" s="1"/>
  <c r="F312" i="257" s="1"/>
  <c r="F313" i="257" s="1"/>
  <c r="F314" i="257" s="1"/>
  <c r="F315" i="257" s="1"/>
  <c r="F316" i="257" s="1"/>
  <c r="F317" i="257" s="1"/>
  <c r="F318" i="257" s="1"/>
  <c r="F319" i="257" s="1"/>
  <c r="F320" i="257" s="1"/>
  <c r="F321" i="257" s="1"/>
  <c r="F322" i="257" s="1"/>
  <c r="F323" i="257" s="1"/>
  <c r="F324" i="257" s="1"/>
  <c r="F325" i="257" s="1"/>
  <c r="F326" i="257" s="1"/>
  <c r="F327" i="257" s="1"/>
  <c r="F328" i="257" s="1"/>
  <c r="F329" i="257" s="1"/>
  <c r="F330" i="257" s="1"/>
  <c r="F331" i="257" s="1"/>
  <c r="F332" i="257" s="1"/>
  <c r="F333" i="257" s="1"/>
  <c r="F334" i="257" s="1"/>
  <c r="F335" i="257" s="1"/>
  <c r="F336" i="257" s="1"/>
  <c r="F337" i="257" s="1"/>
  <c r="F338" i="257" s="1"/>
  <c r="F339" i="257" s="1"/>
  <c r="F340" i="257" s="1"/>
  <c r="F341" i="257" s="1"/>
  <c r="F342" i="257" s="1"/>
  <c r="F343" i="257" s="1"/>
  <c r="F344" i="257" s="1"/>
  <c r="F345" i="257" s="1"/>
  <c r="F346" i="257" s="1"/>
  <c r="F347" i="257" s="1"/>
  <c r="F348" i="257" s="1"/>
  <c r="F349" i="257" s="1"/>
  <c r="F350" i="257" s="1"/>
  <c r="F351" i="257" s="1"/>
  <c r="F352" i="257" s="1"/>
  <c r="F353" i="257" s="1"/>
  <c r="F354" i="257" s="1"/>
  <c r="F355" i="257" s="1"/>
  <c r="F356" i="257" s="1"/>
  <c r="F357" i="257" s="1"/>
  <c r="F358" i="257" s="1"/>
  <c r="F359" i="257" s="1"/>
  <c r="F360" i="257" s="1"/>
  <c r="F361" i="257" s="1"/>
  <c r="F362" i="257" s="1"/>
  <c r="F363" i="257" s="1"/>
  <c r="D210" i="19" s="1"/>
  <c r="F5" i="255" l="1"/>
  <c r="F5" i="256" l="1"/>
  <c r="F6" i="256" s="1"/>
  <c r="F7" i="256" s="1"/>
  <c r="F8" i="256" s="1"/>
  <c r="F9" i="256" s="1"/>
  <c r="F10" i="256" s="1"/>
  <c r="F11" i="256" s="1"/>
  <c r="F12" i="256" s="1"/>
  <c r="F13" i="256" s="1"/>
  <c r="F14" i="256" s="1"/>
  <c r="F15" i="256" s="1"/>
  <c r="F16" i="256" s="1"/>
  <c r="F17" i="256" s="1"/>
  <c r="F18" i="256" s="1"/>
  <c r="F19" i="256" s="1"/>
  <c r="F20" i="256" s="1"/>
  <c r="F21" i="256" s="1"/>
  <c r="F22" i="256" s="1"/>
  <c r="F23" i="256" s="1"/>
  <c r="F24" i="256" s="1"/>
  <c r="F25" i="256" s="1"/>
  <c r="F26" i="256" s="1"/>
  <c r="F27" i="256" s="1"/>
  <c r="F28" i="256" s="1"/>
  <c r="F29" i="256" s="1"/>
  <c r="F30" i="256" s="1"/>
  <c r="F31" i="256" s="1"/>
  <c r="F32" i="256" s="1"/>
  <c r="F33" i="256" s="1"/>
  <c r="F34" i="256" s="1"/>
  <c r="F35" i="256" s="1"/>
  <c r="F36" i="256" s="1"/>
  <c r="F37" i="256" s="1"/>
  <c r="F38" i="256" s="1"/>
  <c r="F39" i="256" s="1"/>
  <c r="F40" i="256" s="1"/>
  <c r="F41" i="256" s="1"/>
  <c r="F42" i="256" s="1"/>
  <c r="F43" i="256" s="1"/>
  <c r="F44" i="256" s="1"/>
  <c r="F45" i="256" s="1"/>
  <c r="F46" i="256" s="1"/>
  <c r="F47" i="256" s="1"/>
  <c r="F48" i="256" s="1"/>
  <c r="F49" i="256" s="1"/>
  <c r="F50" i="256" s="1"/>
  <c r="F51" i="256" s="1"/>
  <c r="F52" i="256" s="1"/>
  <c r="F53" i="256" s="1"/>
  <c r="F54" i="256" s="1"/>
  <c r="F55" i="256" s="1"/>
  <c r="F56" i="256" s="1"/>
  <c r="F57" i="256" s="1"/>
  <c r="F58" i="256" s="1"/>
  <c r="F59" i="256" s="1"/>
  <c r="F60" i="256" s="1"/>
  <c r="F61" i="256" s="1"/>
  <c r="F62" i="256" s="1"/>
  <c r="F63" i="256" s="1"/>
  <c r="F64" i="256" s="1"/>
  <c r="F65" i="256" s="1"/>
  <c r="F66" i="256" s="1"/>
  <c r="F67" i="256" s="1"/>
  <c r="F68" i="256" s="1"/>
  <c r="F69" i="256" s="1"/>
  <c r="F70" i="256" s="1"/>
  <c r="F71" i="256" s="1"/>
  <c r="F72" i="256" s="1"/>
  <c r="F73" i="256" s="1"/>
  <c r="F74" i="256" s="1"/>
  <c r="F75" i="256" s="1"/>
  <c r="F76" i="256" s="1"/>
  <c r="F77" i="256" s="1"/>
  <c r="F78" i="256" s="1"/>
  <c r="F79" i="256" s="1"/>
  <c r="F80" i="256" s="1"/>
  <c r="F81" i="256" s="1"/>
  <c r="F82" i="256" s="1"/>
  <c r="F83" i="256" s="1"/>
  <c r="F84" i="256" s="1"/>
  <c r="F85" i="256" s="1"/>
  <c r="F86" i="256" s="1"/>
  <c r="F87" i="256" s="1"/>
  <c r="F88" i="256" s="1"/>
  <c r="F89" i="256" s="1"/>
  <c r="F90" i="256" s="1"/>
  <c r="F91" i="256" s="1"/>
  <c r="F92" i="256" s="1"/>
  <c r="F93" i="256" s="1"/>
  <c r="F94" i="256" s="1"/>
  <c r="F95" i="256" s="1"/>
  <c r="F96" i="256" s="1"/>
  <c r="F97" i="256" s="1"/>
  <c r="F98" i="256" s="1"/>
  <c r="F99" i="256" s="1"/>
  <c r="F100" i="256" s="1"/>
  <c r="F101" i="256" s="1"/>
  <c r="F102" i="256" s="1"/>
  <c r="F103" i="256" s="1"/>
  <c r="F104" i="256" s="1"/>
  <c r="F105" i="256" s="1"/>
  <c r="F106" i="256" s="1"/>
  <c r="F107" i="256" s="1"/>
  <c r="F108" i="256" s="1"/>
  <c r="F109" i="256" s="1"/>
  <c r="F110" i="256" s="1"/>
  <c r="F111" i="256" s="1"/>
  <c r="F112" i="256" s="1"/>
  <c r="F113" i="256" s="1"/>
  <c r="F114" i="256" s="1"/>
  <c r="F115" i="256" s="1"/>
  <c r="F116" i="256" s="1"/>
  <c r="F117" i="256" s="1"/>
  <c r="F118" i="256" s="1"/>
  <c r="F119" i="256" s="1"/>
  <c r="F120" i="256" s="1"/>
  <c r="F121" i="256" s="1"/>
  <c r="F122" i="256" s="1"/>
  <c r="F123" i="256" s="1"/>
  <c r="F124" i="256" s="1"/>
  <c r="F125" i="256" s="1"/>
  <c r="F126" i="256" s="1"/>
  <c r="F127" i="256" s="1"/>
  <c r="F128" i="256" s="1"/>
  <c r="F129" i="256" s="1"/>
  <c r="F130" i="256" s="1"/>
  <c r="F131" i="256" s="1"/>
  <c r="F132" i="256" s="1"/>
  <c r="F133" i="256" s="1"/>
  <c r="F134" i="256" s="1"/>
  <c r="F135" i="256" s="1"/>
  <c r="F136" i="256" s="1"/>
  <c r="F137" i="256" s="1"/>
  <c r="F138" i="256" s="1"/>
  <c r="F139" i="256" s="1"/>
  <c r="F140" i="256" s="1"/>
  <c r="F141" i="256" s="1"/>
  <c r="F142" i="256" s="1"/>
  <c r="F143" i="256" s="1"/>
  <c r="F144" i="256" s="1"/>
  <c r="F145" i="256" s="1"/>
  <c r="F146" i="256" s="1"/>
  <c r="F147" i="256" s="1"/>
  <c r="F148" i="256" s="1"/>
  <c r="F149" i="256" s="1"/>
  <c r="F150" i="256" s="1"/>
  <c r="F151" i="256" s="1"/>
  <c r="F152" i="256" s="1"/>
  <c r="F153" i="256" s="1"/>
  <c r="F154" i="256" s="1"/>
  <c r="F155" i="256" s="1"/>
  <c r="F156" i="256" s="1"/>
  <c r="F157" i="256" s="1"/>
  <c r="F158" i="256" s="1"/>
  <c r="F159" i="256" s="1"/>
  <c r="F160" i="256" s="1"/>
  <c r="F161" i="256" s="1"/>
  <c r="F162" i="256" s="1"/>
  <c r="F163" i="256" s="1"/>
  <c r="F164" i="256" s="1"/>
  <c r="F165" i="256" s="1"/>
  <c r="F166" i="256" s="1"/>
  <c r="F167" i="256" s="1"/>
  <c r="F168" i="256" s="1"/>
  <c r="F169" i="256" s="1"/>
  <c r="F170" i="256" s="1"/>
  <c r="F171" i="256" s="1"/>
  <c r="F172" i="256" s="1"/>
  <c r="F173" i="256" s="1"/>
  <c r="F174" i="256" s="1"/>
  <c r="F175" i="256" s="1"/>
  <c r="F176" i="256" s="1"/>
  <c r="F177" i="256" s="1"/>
  <c r="F178" i="256" s="1"/>
  <c r="F179" i="256" s="1"/>
  <c r="F180" i="256" s="1"/>
  <c r="F181" i="256" s="1"/>
  <c r="F182" i="256" s="1"/>
  <c r="F183" i="256" s="1"/>
  <c r="F184" i="256" s="1"/>
  <c r="F185" i="256" s="1"/>
  <c r="F186" i="256" s="1"/>
  <c r="F187" i="256" s="1"/>
  <c r="F188" i="256" s="1"/>
  <c r="F189" i="256" s="1"/>
  <c r="F190" i="256" s="1"/>
  <c r="F191" i="256" s="1"/>
  <c r="F192" i="256" s="1"/>
  <c r="F193" i="256" s="1"/>
  <c r="F194" i="256" s="1"/>
  <c r="F195" i="256" s="1"/>
  <c r="F196" i="256" s="1"/>
  <c r="F197" i="256" s="1"/>
  <c r="F198" i="256" s="1"/>
  <c r="F199" i="256" s="1"/>
  <c r="F200" i="256" s="1"/>
  <c r="F201" i="256" s="1"/>
  <c r="F202" i="256" s="1"/>
  <c r="F203" i="256" s="1"/>
  <c r="F204" i="256" s="1"/>
  <c r="F205" i="256" s="1"/>
  <c r="F206" i="256" s="1"/>
  <c r="F207" i="256" s="1"/>
  <c r="F208" i="256" s="1"/>
  <c r="F209" i="256" s="1"/>
  <c r="F210" i="256" s="1"/>
  <c r="F211" i="256" s="1"/>
  <c r="F212" i="256" s="1"/>
  <c r="F213" i="256" s="1"/>
  <c r="F214" i="256" s="1"/>
  <c r="F215" i="256" s="1"/>
  <c r="F216" i="256" s="1"/>
  <c r="F217" i="256" s="1"/>
  <c r="F218" i="256" s="1"/>
  <c r="F219" i="256" s="1"/>
  <c r="F220" i="256" s="1"/>
  <c r="F221" i="256" s="1"/>
  <c r="F222" i="256" s="1"/>
  <c r="F223" i="256" s="1"/>
  <c r="F224" i="256" s="1"/>
  <c r="F225" i="256" s="1"/>
  <c r="F226" i="256" s="1"/>
  <c r="F227" i="256" s="1"/>
  <c r="F228" i="256" s="1"/>
  <c r="F229" i="256" s="1"/>
  <c r="F230" i="256" s="1"/>
  <c r="F231" i="256" s="1"/>
  <c r="F232" i="256" s="1"/>
  <c r="F233" i="256" s="1"/>
  <c r="F234" i="256" s="1"/>
  <c r="F235" i="256" s="1"/>
  <c r="F236" i="256" s="1"/>
  <c r="F237" i="256" s="1"/>
  <c r="F238" i="256" s="1"/>
  <c r="F239" i="256" s="1"/>
  <c r="F240" i="256" s="1"/>
  <c r="F241" i="256" s="1"/>
  <c r="F242" i="256" s="1"/>
  <c r="F243" i="256" s="1"/>
  <c r="F244" i="256" s="1"/>
  <c r="F245" i="256" s="1"/>
  <c r="F246" i="256" s="1"/>
  <c r="F247" i="256" s="1"/>
  <c r="F248" i="256" s="1"/>
  <c r="F249" i="256" s="1"/>
  <c r="F250" i="256" s="1"/>
  <c r="F251" i="256" s="1"/>
  <c r="F252" i="256" s="1"/>
  <c r="F253" i="256" s="1"/>
  <c r="F254" i="256" s="1"/>
  <c r="F255" i="256" s="1"/>
  <c r="F256" i="256" s="1"/>
  <c r="F257" i="256" s="1"/>
  <c r="F258" i="256" s="1"/>
  <c r="F259" i="256" s="1"/>
  <c r="F260" i="256" s="1"/>
  <c r="F261" i="256" s="1"/>
  <c r="F262" i="256" s="1"/>
  <c r="F263" i="256" s="1"/>
  <c r="F264" i="256" s="1"/>
  <c r="F265" i="256" s="1"/>
  <c r="F266" i="256" s="1"/>
  <c r="F267" i="256" s="1"/>
  <c r="F268" i="256" s="1"/>
  <c r="F269" i="256" s="1"/>
  <c r="F270" i="256" s="1"/>
  <c r="F271" i="256" s="1"/>
  <c r="F272" i="256" s="1"/>
  <c r="F273" i="256" s="1"/>
  <c r="F274" i="256" s="1"/>
  <c r="F275" i="256" s="1"/>
  <c r="F276" i="256" s="1"/>
  <c r="F277" i="256" s="1"/>
  <c r="F278" i="256" s="1"/>
  <c r="F279" i="256" s="1"/>
  <c r="F280" i="256" s="1"/>
  <c r="F281" i="256" s="1"/>
  <c r="F282" i="256" s="1"/>
  <c r="F283" i="256" s="1"/>
  <c r="F284" i="256" s="1"/>
  <c r="F285" i="256" s="1"/>
  <c r="F286" i="256" s="1"/>
  <c r="F287" i="256" s="1"/>
  <c r="F288" i="256" s="1"/>
  <c r="F289" i="256" s="1"/>
  <c r="F290" i="256" s="1"/>
  <c r="F291" i="256" s="1"/>
  <c r="F292" i="256" s="1"/>
  <c r="F293" i="256" s="1"/>
  <c r="F294" i="256" s="1"/>
  <c r="F295" i="256" s="1"/>
  <c r="F296" i="256" s="1"/>
  <c r="F297" i="256" s="1"/>
  <c r="F298" i="256" s="1"/>
  <c r="F299" i="256" s="1"/>
  <c r="F300" i="256" s="1"/>
  <c r="F301" i="256" s="1"/>
  <c r="F302" i="256" s="1"/>
  <c r="F303" i="256" s="1"/>
  <c r="F304" i="256" s="1"/>
  <c r="F305" i="256" s="1"/>
  <c r="F306" i="256" s="1"/>
  <c r="F307" i="256" s="1"/>
  <c r="F308" i="256" s="1"/>
  <c r="F309" i="256" s="1"/>
  <c r="F310" i="256" s="1"/>
  <c r="F311" i="256" s="1"/>
  <c r="F312" i="256" s="1"/>
  <c r="F313" i="256" s="1"/>
  <c r="F314" i="256" s="1"/>
  <c r="F315" i="256" s="1"/>
  <c r="F316" i="256" s="1"/>
  <c r="F317" i="256" s="1"/>
  <c r="F318" i="256" s="1"/>
  <c r="F319" i="256" s="1"/>
  <c r="F320" i="256" s="1"/>
  <c r="F321" i="256" s="1"/>
  <c r="F322" i="256" s="1"/>
  <c r="F323" i="256" s="1"/>
  <c r="F324" i="256" s="1"/>
  <c r="F325" i="256" s="1"/>
  <c r="F326" i="256" s="1"/>
  <c r="F327" i="256" s="1"/>
  <c r="F328" i="256" s="1"/>
  <c r="F329" i="256" s="1"/>
  <c r="F330" i="256" s="1"/>
  <c r="F331" i="256" s="1"/>
  <c r="F332" i="256" s="1"/>
  <c r="F333" i="256" s="1"/>
  <c r="F334" i="256" s="1"/>
  <c r="F335" i="256" s="1"/>
  <c r="F336" i="256" s="1"/>
  <c r="F337" i="256" s="1"/>
  <c r="F338" i="256" s="1"/>
  <c r="F339" i="256" s="1"/>
  <c r="F340" i="256" s="1"/>
  <c r="F341" i="256" s="1"/>
  <c r="F342" i="256" s="1"/>
  <c r="F343" i="256" s="1"/>
  <c r="F344" i="256" s="1"/>
  <c r="F345" i="256" s="1"/>
  <c r="F346" i="256" s="1"/>
  <c r="F347" i="256" s="1"/>
  <c r="F348" i="256" s="1"/>
  <c r="F349" i="256" s="1"/>
  <c r="F350" i="256" s="1"/>
  <c r="F351" i="256" s="1"/>
  <c r="F352" i="256" s="1"/>
  <c r="F353" i="256" s="1"/>
  <c r="F354" i="256" s="1"/>
  <c r="F355" i="256" s="1"/>
  <c r="F356" i="256" s="1"/>
  <c r="F357" i="256" s="1"/>
  <c r="F358" i="256" s="1"/>
  <c r="F359" i="256" s="1"/>
  <c r="F360" i="256" s="1"/>
  <c r="F361" i="256" s="1"/>
  <c r="F362" i="256" s="1"/>
  <c r="F363" i="256" s="1"/>
  <c r="D209" i="19" s="1"/>
  <c r="F6" i="255"/>
  <c r="F7" i="255" s="1"/>
  <c r="F8" i="255" s="1"/>
  <c r="F9" i="255" s="1"/>
  <c r="F5" i="254"/>
  <c r="F6" i="254" s="1"/>
  <c r="F7" i="254" s="1"/>
  <c r="F8" i="254" s="1"/>
  <c r="F9" i="254" s="1"/>
  <c r="F10" i="254" s="1"/>
  <c r="F11" i="254" s="1"/>
  <c r="F12" i="254" s="1"/>
  <c r="F13" i="254" s="1"/>
  <c r="F14" i="254" s="1"/>
  <c r="F15" i="254" s="1"/>
  <c r="F16" i="254" s="1"/>
  <c r="F17" i="254" s="1"/>
  <c r="F18" i="254" s="1"/>
  <c r="F19" i="254" s="1"/>
  <c r="F20" i="254" s="1"/>
  <c r="F21" i="254" s="1"/>
  <c r="F22" i="254" s="1"/>
  <c r="F23" i="254" s="1"/>
  <c r="F24" i="254" s="1"/>
  <c r="F25" i="254" s="1"/>
  <c r="F26" i="254" s="1"/>
  <c r="F27" i="254" s="1"/>
  <c r="F28" i="254" s="1"/>
  <c r="F29" i="254" s="1"/>
  <c r="F30" i="254" s="1"/>
  <c r="F31" i="254" s="1"/>
  <c r="F32" i="254" s="1"/>
  <c r="F33" i="254" s="1"/>
  <c r="F34" i="254" s="1"/>
  <c r="F35" i="254" s="1"/>
  <c r="F36" i="254" s="1"/>
  <c r="F37" i="254" s="1"/>
  <c r="F38" i="254" s="1"/>
  <c r="F39" i="254" s="1"/>
  <c r="F40" i="254" s="1"/>
  <c r="F41" i="254" s="1"/>
  <c r="F42" i="254" s="1"/>
  <c r="F43" i="254" s="1"/>
  <c r="F44" i="254" s="1"/>
  <c r="F45" i="254" s="1"/>
  <c r="F46" i="254" s="1"/>
  <c r="F47" i="254" s="1"/>
  <c r="F48" i="254" s="1"/>
  <c r="F49" i="254" s="1"/>
  <c r="F50" i="254" s="1"/>
  <c r="F51" i="254" s="1"/>
  <c r="F52" i="254" s="1"/>
  <c r="F53" i="254" s="1"/>
  <c r="F54" i="254" s="1"/>
  <c r="F55" i="254" s="1"/>
  <c r="F56" i="254" s="1"/>
  <c r="F57" i="254" s="1"/>
  <c r="F58" i="254" s="1"/>
  <c r="F59" i="254" s="1"/>
  <c r="F60" i="254" s="1"/>
  <c r="F61" i="254" s="1"/>
  <c r="F62" i="254" s="1"/>
  <c r="F63" i="254" s="1"/>
  <c r="F64" i="254" s="1"/>
  <c r="F65" i="254" s="1"/>
  <c r="F66" i="254" s="1"/>
  <c r="F67" i="254" s="1"/>
  <c r="F68" i="254" s="1"/>
  <c r="F69" i="254" s="1"/>
  <c r="F70" i="254" s="1"/>
  <c r="F71" i="254" s="1"/>
  <c r="F72" i="254" s="1"/>
  <c r="F73" i="254" s="1"/>
  <c r="F74" i="254" s="1"/>
  <c r="F75" i="254" s="1"/>
  <c r="F76" i="254" s="1"/>
  <c r="F77" i="254" s="1"/>
  <c r="F78" i="254" s="1"/>
  <c r="F79" i="254" s="1"/>
  <c r="F80" i="254" s="1"/>
  <c r="F81" i="254" s="1"/>
  <c r="F82" i="254" s="1"/>
  <c r="F83" i="254" s="1"/>
  <c r="F84" i="254" s="1"/>
  <c r="F85" i="254" s="1"/>
  <c r="F86" i="254" s="1"/>
  <c r="F87" i="254" s="1"/>
  <c r="F88" i="254" s="1"/>
  <c r="F89" i="254" s="1"/>
  <c r="F90" i="254" s="1"/>
  <c r="F91" i="254" s="1"/>
  <c r="F92" i="254" s="1"/>
  <c r="F93" i="254" s="1"/>
  <c r="F94" i="254" s="1"/>
  <c r="F95" i="254" s="1"/>
  <c r="F96" i="254" s="1"/>
  <c r="F97" i="254" s="1"/>
  <c r="F98" i="254" s="1"/>
  <c r="F99" i="254" s="1"/>
  <c r="F100" i="254" s="1"/>
  <c r="F101" i="254" s="1"/>
  <c r="F102" i="254" s="1"/>
  <c r="F103" i="254" s="1"/>
  <c r="F104" i="254" s="1"/>
  <c r="F105" i="254" s="1"/>
  <c r="F106" i="254" s="1"/>
  <c r="F107" i="254" s="1"/>
  <c r="F108" i="254" s="1"/>
  <c r="F109" i="254" s="1"/>
  <c r="F110" i="254" s="1"/>
  <c r="F111" i="254" s="1"/>
  <c r="F112" i="254" s="1"/>
  <c r="F113" i="254" s="1"/>
  <c r="F114" i="254" s="1"/>
  <c r="F115" i="254" s="1"/>
  <c r="F116" i="254" s="1"/>
  <c r="F117" i="254" s="1"/>
  <c r="F118" i="254" s="1"/>
  <c r="F119" i="254" s="1"/>
  <c r="F120" i="254" s="1"/>
  <c r="F121" i="254" s="1"/>
  <c r="F122" i="254" s="1"/>
  <c r="F123" i="254" s="1"/>
  <c r="F124" i="254" s="1"/>
  <c r="F125" i="254" s="1"/>
  <c r="F126" i="254" s="1"/>
  <c r="F127" i="254" s="1"/>
  <c r="F128" i="254" s="1"/>
  <c r="F129" i="254" s="1"/>
  <c r="F130" i="254" s="1"/>
  <c r="F131" i="254" s="1"/>
  <c r="F132" i="254" s="1"/>
  <c r="F133" i="254" s="1"/>
  <c r="F134" i="254" s="1"/>
  <c r="F135" i="254" s="1"/>
  <c r="F136" i="254" s="1"/>
  <c r="F137" i="254" s="1"/>
  <c r="F138" i="254" s="1"/>
  <c r="F139" i="254" s="1"/>
  <c r="F140" i="254" s="1"/>
  <c r="F141" i="254" s="1"/>
  <c r="F142" i="254" s="1"/>
  <c r="F143" i="254" s="1"/>
  <c r="F144" i="254" s="1"/>
  <c r="F145" i="254" s="1"/>
  <c r="F146" i="254" s="1"/>
  <c r="F147" i="254" s="1"/>
  <c r="F148" i="254" s="1"/>
  <c r="F149" i="254" s="1"/>
  <c r="F150" i="254" s="1"/>
  <c r="F151" i="254" s="1"/>
  <c r="F152" i="254" s="1"/>
  <c r="F153" i="254" s="1"/>
  <c r="F154" i="254" s="1"/>
  <c r="F155" i="254" s="1"/>
  <c r="F156" i="254" s="1"/>
  <c r="F157" i="254" s="1"/>
  <c r="F158" i="254" s="1"/>
  <c r="F159" i="254" s="1"/>
  <c r="F160" i="254" s="1"/>
  <c r="F161" i="254" s="1"/>
  <c r="F162" i="254" s="1"/>
  <c r="F163" i="254" s="1"/>
  <c r="F164" i="254" s="1"/>
  <c r="F165" i="254" s="1"/>
  <c r="F166" i="254" s="1"/>
  <c r="F167" i="254" s="1"/>
  <c r="F168" i="254" s="1"/>
  <c r="F169" i="254" s="1"/>
  <c r="F170" i="254" s="1"/>
  <c r="F171" i="254" s="1"/>
  <c r="F172" i="254" s="1"/>
  <c r="F173" i="254" s="1"/>
  <c r="F174" i="254" s="1"/>
  <c r="F175" i="254" s="1"/>
  <c r="F176" i="254" s="1"/>
  <c r="F177" i="254" s="1"/>
  <c r="F178" i="254" s="1"/>
  <c r="F179" i="254" s="1"/>
  <c r="F180" i="254" s="1"/>
  <c r="F181" i="254" s="1"/>
  <c r="F182" i="254" s="1"/>
  <c r="F183" i="254" s="1"/>
  <c r="F184" i="254" s="1"/>
  <c r="F185" i="254" s="1"/>
  <c r="F186" i="254" s="1"/>
  <c r="F187" i="254" s="1"/>
  <c r="F188" i="254" s="1"/>
  <c r="F189" i="254" s="1"/>
  <c r="F190" i="254" s="1"/>
  <c r="F191" i="254" s="1"/>
  <c r="F192" i="254" s="1"/>
  <c r="F193" i="254" s="1"/>
  <c r="F194" i="254" s="1"/>
  <c r="F195" i="254" s="1"/>
  <c r="F196" i="254" s="1"/>
  <c r="F197" i="254" s="1"/>
  <c r="F198" i="254" s="1"/>
  <c r="F199" i="254" s="1"/>
  <c r="F200" i="254" s="1"/>
  <c r="F201" i="254" s="1"/>
  <c r="F202" i="254" s="1"/>
  <c r="F203" i="254" s="1"/>
  <c r="F204" i="254" s="1"/>
  <c r="F205" i="254" s="1"/>
  <c r="F206" i="254" s="1"/>
  <c r="F207" i="254" s="1"/>
  <c r="F208" i="254" s="1"/>
  <c r="F209" i="254" s="1"/>
  <c r="F210" i="254" s="1"/>
  <c r="F211" i="254" s="1"/>
  <c r="F212" i="254" s="1"/>
  <c r="F213" i="254" s="1"/>
  <c r="F214" i="254" s="1"/>
  <c r="F215" i="254" s="1"/>
  <c r="F216" i="254" s="1"/>
  <c r="F217" i="254" s="1"/>
  <c r="F218" i="254" s="1"/>
  <c r="F219" i="254" s="1"/>
  <c r="F220" i="254" s="1"/>
  <c r="F221" i="254" s="1"/>
  <c r="F222" i="254" s="1"/>
  <c r="F223" i="254" s="1"/>
  <c r="F224" i="254" s="1"/>
  <c r="F225" i="254" s="1"/>
  <c r="F226" i="254" s="1"/>
  <c r="F227" i="254" s="1"/>
  <c r="F228" i="254" s="1"/>
  <c r="F229" i="254" s="1"/>
  <c r="F230" i="254" s="1"/>
  <c r="F231" i="254" s="1"/>
  <c r="F232" i="254" s="1"/>
  <c r="F233" i="254" s="1"/>
  <c r="F234" i="254" s="1"/>
  <c r="F235" i="254" s="1"/>
  <c r="F236" i="254" s="1"/>
  <c r="F237" i="254" s="1"/>
  <c r="F238" i="254" s="1"/>
  <c r="F239" i="254" s="1"/>
  <c r="F240" i="254" s="1"/>
  <c r="F241" i="254" s="1"/>
  <c r="F242" i="254" s="1"/>
  <c r="F243" i="254" s="1"/>
  <c r="F244" i="254" s="1"/>
  <c r="F245" i="254" s="1"/>
  <c r="F246" i="254" s="1"/>
  <c r="F247" i="254" s="1"/>
  <c r="F248" i="254" s="1"/>
  <c r="F249" i="254" s="1"/>
  <c r="F250" i="254" s="1"/>
  <c r="F251" i="254" s="1"/>
  <c r="F252" i="254" s="1"/>
  <c r="F253" i="254" s="1"/>
  <c r="F254" i="254" s="1"/>
  <c r="F255" i="254" s="1"/>
  <c r="F256" i="254" s="1"/>
  <c r="F257" i="254" s="1"/>
  <c r="F258" i="254" s="1"/>
  <c r="F259" i="254" s="1"/>
  <c r="F260" i="254" s="1"/>
  <c r="F261" i="254" s="1"/>
  <c r="F262" i="254" s="1"/>
  <c r="F263" i="254" s="1"/>
  <c r="F264" i="254" s="1"/>
  <c r="F265" i="254" s="1"/>
  <c r="F266" i="254" s="1"/>
  <c r="F267" i="254" s="1"/>
  <c r="F268" i="254" s="1"/>
  <c r="F269" i="254" s="1"/>
  <c r="F270" i="254" s="1"/>
  <c r="F271" i="254" s="1"/>
  <c r="F272" i="254" s="1"/>
  <c r="F273" i="254" s="1"/>
  <c r="F274" i="254" s="1"/>
  <c r="F275" i="254" s="1"/>
  <c r="F276" i="254" s="1"/>
  <c r="F277" i="254" s="1"/>
  <c r="F278" i="254" s="1"/>
  <c r="F279" i="254" s="1"/>
  <c r="F280" i="254" s="1"/>
  <c r="F281" i="254" s="1"/>
  <c r="F282" i="254" s="1"/>
  <c r="F283" i="254" s="1"/>
  <c r="F284" i="254" s="1"/>
  <c r="F285" i="254" s="1"/>
  <c r="F286" i="254" s="1"/>
  <c r="F287" i="254" s="1"/>
  <c r="F288" i="254" s="1"/>
  <c r="F289" i="254" s="1"/>
  <c r="F290" i="254" s="1"/>
  <c r="F291" i="254" s="1"/>
  <c r="F292" i="254" s="1"/>
  <c r="F293" i="254" s="1"/>
  <c r="F294" i="254" s="1"/>
  <c r="F295" i="254" s="1"/>
  <c r="F296" i="254" s="1"/>
  <c r="F297" i="254" s="1"/>
  <c r="F298" i="254" s="1"/>
  <c r="F299" i="254" s="1"/>
  <c r="F300" i="254" s="1"/>
  <c r="F301" i="254" s="1"/>
  <c r="F302" i="254" s="1"/>
  <c r="F303" i="254" s="1"/>
  <c r="F304" i="254" s="1"/>
  <c r="F305" i="254" s="1"/>
  <c r="F306" i="254" s="1"/>
  <c r="F307" i="254" s="1"/>
  <c r="F308" i="254" s="1"/>
  <c r="F309" i="254" s="1"/>
  <c r="F310" i="254" s="1"/>
  <c r="F311" i="254" s="1"/>
  <c r="F312" i="254" s="1"/>
  <c r="F313" i="254" s="1"/>
  <c r="F314" i="254" s="1"/>
  <c r="F315" i="254" s="1"/>
  <c r="F316" i="254" s="1"/>
  <c r="F317" i="254" s="1"/>
  <c r="F318" i="254" s="1"/>
  <c r="F319" i="254" s="1"/>
  <c r="F320" i="254" s="1"/>
  <c r="F321" i="254" s="1"/>
  <c r="F322" i="254" s="1"/>
  <c r="F323" i="254" s="1"/>
  <c r="F324" i="254" s="1"/>
  <c r="F325" i="254" s="1"/>
  <c r="F326" i="254" s="1"/>
  <c r="F327" i="254" s="1"/>
  <c r="F328" i="254" s="1"/>
  <c r="F329" i="254" s="1"/>
  <c r="F330" i="254" s="1"/>
  <c r="F331" i="254" s="1"/>
  <c r="F332" i="254" s="1"/>
  <c r="F333" i="254" s="1"/>
  <c r="F334" i="254" s="1"/>
  <c r="F335" i="254" s="1"/>
  <c r="F336" i="254" s="1"/>
  <c r="F337" i="254" s="1"/>
  <c r="F338" i="254" s="1"/>
  <c r="F339" i="254" s="1"/>
  <c r="F340" i="254" s="1"/>
  <c r="F341" i="254" s="1"/>
  <c r="F342" i="254" s="1"/>
  <c r="F343" i="254" s="1"/>
  <c r="F344" i="254" s="1"/>
  <c r="F345" i="254" s="1"/>
  <c r="F346" i="254" s="1"/>
  <c r="F347" i="254" s="1"/>
  <c r="F348" i="254" s="1"/>
  <c r="F349" i="254" s="1"/>
  <c r="F350" i="254" s="1"/>
  <c r="F351" i="254" s="1"/>
  <c r="F352" i="254" s="1"/>
  <c r="F353" i="254" s="1"/>
  <c r="F354" i="254" s="1"/>
  <c r="F355" i="254" s="1"/>
  <c r="F356" i="254" s="1"/>
  <c r="F357" i="254" s="1"/>
  <c r="F358" i="254" s="1"/>
  <c r="F359" i="254" s="1"/>
  <c r="F360" i="254" s="1"/>
  <c r="F361" i="254" s="1"/>
  <c r="F362" i="254" s="1"/>
  <c r="F363" i="254" s="1"/>
  <c r="D207" i="19" s="1"/>
  <c r="F5" i="253"/>
  <c r="F6" i="253" s="1"/>
  <c r="F7" i="253" s="1"/>
  <c r="F8" i="253" s="1"/>
  <c r="F9" i="253" s="1"/>
  <c r="F10" i="253" s="1"/>
  <c r="F11" i="253" s="1"/>
  <c r="F12" i="253" s="1"/>
  <c r="F13" i="253" s="1"/>
  <c r="D206" i="19" s="1"/>
  <c r="F5" i="252"/>
  <c r="F6" i="252" s="1"/>
  <c r="F7" i="252" s="1"/>
  <c r="F8" i="252" s="1"/>
  <c r="F9" i="252" s="1"/>
  <c r="F10" i="252" s="1"/>
  <c r="F11" i="252" s="1"/>
  <c r="F12" i="252" s="1"/>
  <c r="F13" i="252" s="1"/>
  <c r="F14" i="252" s="1"/>
  <c r="F15" i="252" s="1"/>
  <c r="F16" i="252" s="1"/>
  <c r="F17" i="252" s="1"/>
  <c r="F18" i="252" s="1"/>
  <c r="F19" i="252" s="1"/>
  <c r="F20" i="252" s="1"/>
  <c r="F21" i="252" s="1"/>
  <c r="F22" i="252" s="1"/>
  <c r="F23" i="252" s="1"/>
  <c r="F24" i="252" s="1"/>
  <c r="F25" i="252" s="1"/>
  <c r="F26" i="252" s="1"/>
  <c r="F27" i="252" s="1"/>
  <c r="F28" i="252" s="1"/>
  <c r="F29" i="252" s="1"/>
  <c r="F30" i="252" s="1"/>
  <c r="F31" i="252" s="1"/>
  <c r="F32" i="252" s="1"/>
  <c r="F33" i="252" s="1"/>
  <c r="F34" i="252" s="1"/>
  <c r="F35" i="252" s="1"/>
  <c r="F36" i="252" s="1"/>
  <c r="F37" i="252" s="1"/>
  <c r="F38" i="252" s="1"/>
  <c r="F39" i="252" s="1"/>
  <c r="F40" i="252" s="1"/>
  <c r="F41" i="252" s="1"/>
  <c r="F42" i="252" s="1"/>
  <c r="F43" i="252" s="1"/>
  <c r="F44" i="252" s="1"/>
  <c r="F45" i="252" s="1"/>
  <c r="F46" i="252" s="1"/>
  <c r="F47" i="252" s="1"/>
  <c r="F48" i="252" s="1"/>
  <c r="F49" i="252" s="1"/>
  <c r="F50" i="252" s="1"/>
  <c r="F51" i="252" s="1"/>
  <c r="F52" i="252" s="1"/>
  <c r="F53" i="252" s="1"/>
  <c r="F54" i="252" s="1"/>
  <c r="F55" i="252" s="1"/>
  <c r="F56" i="252" s="1"/>
  <c r="F57" i="252" s="1"/>
  <c r="F58" i="252" s="1"/>
  <c r="F59" i="252" s="1"/>
  <c r="F60" i="252" s="1"/>
  <c r="F61" i="252" s="1"/>
  <c r="F62" i="252" s="1"/>
  <c r="F63" i="252" s="1"/>
  <c r="F64" i="252" s="1"/>
  <c r="F65" i="252" s="1"/>
  <c r="F66" i="252" s="1"/>
  <c r="F67" i="252" s="1"/>
  <c r="F68" i="252" s="1"/>
  <c r="F69" i="252" s="1"/>
  <c r="F70" i="252" s="1"/>
  <c r="F71" i="252" s="1"/>
  <c r="F72" i="252" s="1"/>
  <c r="F73" i="252" s="1"/>
  <c r="F74" i="252" s="1"/>
  <c r="F75" i="252" s="1"/>
  <c r="F76" i="252" s="1"/>
  <c r="F77" i="252" s="1"/>
  <c r="F78" i="252" s="1"/>
  <c r="F79" i="252" s="1"/>
  <c r="F80" i="252" s="1"/>
  <c r="F81" i="252" s="1"/>
  <c r="F82" i="252" s="1"/>
  <c r="F83" i="252" s="1"/>
  <c r="F84" i="252" s="1"/>
  <c r="F85" i="252" s="1"/>
  <c r="F86" i="252" s="1"/>
  <c r="F87" i="252" s="1"/>
  <c r="F88" i="252" s="1"/>
  <c r="F89" i="252" s="1"/>
  <c r="F90" i="252" s="1"/>
  <c r="F91" i="252" s="1"/>
  <c r="F92" i="252" s="1"/>
  <c r="F93" i="252" s="1"/>
  <c r="F94" i="252" s="1"/>
  <c r="F95" i="252" s="1"/>
  <c r="F96" i="252" s="1"/>
  <c r="F97" i="252" s="1"/>
  <c r="F98" i="252" s="1"/>
  <c r="F99" i="252" s="1"/>
  <c r="F100" i="252" s="1"/>
  <c r="F101" i="252" s="1"/>
  <c r="F102" i="252" s="1"/>
  <c r="F103" i="252" s="1"/>
  <c r="F104" i="252" s="1"/>
  <c r="F105" i="252" s="1"/>
  <c r="F106" i="252" s="1"/>
  <c r="F107" i="252" s="1"/>
  <c r="F108" i="252" s="1"/>
  <c r="F109" i="252" s="1"/>
  <c r="F110" i="252" s="1"/>
  <c r="F111" i="252" s="1"/>
  <c r="F112" i="252" s="1"/>
  <c r="F113" i="252" s="1"/>
  <c r="F114" i="252" s="1"/>
  <c r="F115" i="252" s="1"/>
  <c r="F116" i="252" s="1"/>
  <c r="F117" i="252" s="1"/>
  <c r="F118" i="252" s="1"/>
  <c r="F119" i="252" s="1"/>
  <c r="F120" i="252" s="1"/>
  <c r="F121" i="252" s="1"/>
  <c r="F122" i="252" s="1"/>
  <c r="F123" i="252" s="1"/>
  <c r="F124" i="252" s="1"/>
  <c r="F125" i="252" s="1"/>
  <c r="F126" i="252" s="1"/>
  <c r="F127" i="252" s="1"/>
  <c r="F128" i="252" s="1"/>
  <c r="F129" i="252" s="1"/>
  <c r="F130" i="252" s="1"/>
  <c r="F131" i="252" s="1"/>
  <c r="F132" i="252" s="1"/>
  <c r="F133" i="252" s="1"/>
  <c r="F134" i="252" s="1"/>
  <c r="F135" i="252" s="1"/>
  <c r="F136" i="252" s="1"/>
  <c r="F137" i="252" s="1"/>
  <c r="F138" i="252" s="1"/>
  <c r="F139" i="252" s="1"/>
  <c r="F140" i="252" s="1"/>
  <c r="F141" i="252" s="1"/>
  <c r="F142" i="252" s="1"/>
  <c r="F143" i="252" s="1"/>
  <c r="F144" i="252" s="1"/>
  <c r="F145" i="252" s="1"/>
  <c r="F146" i="252" s="1"/>
  <c r="F147" i="252" s="1"/>
  <c r="F148" i="252" s="1"/>
  <c r="F149" i="252" s="1"/>
  <c r="F150" i="252" s="1"/>
  <c r="F151" i="252" s="1"/>
  <c r="F152" i="252" s="1"/>
  <c r="F153" i="252" s="1"/>
  <c r="F154" i="252" s="1"/>
  <c r="F155" i="252" s="1"/>
  <c r="F156" i="252" s="1"/>
  <c r="F157" i="252" s="1"/>
  <c r="F158" i="252" s="1"/>
  <c r="F159" i="252" s="1"/>
  <c r="F160" i="252" s="1"/>
  <c r="F161" i="252" s="1"/>
  <c r="F162" i="252" s="1"/>
  <c r="F163" i="252" s="1"/>
  <c r="F164" i="252" s="1"/>
  <c r="F165" i="252" s="1"/>
  <c r="F166" i="252" s="1"/>
  <c r="F167" i="252" s="1"/>
  <c r="F168" i="252" s="1"/>
  <c r="F169" i="252" s="1"/>
  <c r="F170" i="252" s="1"/>
  <c r="F171" i="252" s="1"/>
  <c r="F172" i="252" s="1"/>
  <c r="F173" i="252" s="1"/>
  <c r="F174" i="252" s="1"/>
  <c r="F175" i="252" s="1"/>
  <c r="F176" i="252" s="1"/>
  <c r="F177" i="252" s="1"/>
  <c r="F178" i="252" s="1"/>
  <c r="F179" i="252" s="1"/>
  <c r="F180" i="252" s="1"/>
  <c r="F181" i="252" s="1"/>
  <c r="F182" i="252" s="1"/>
  <c r="F183" i="252" s="1"/>
  <c r="F184" i="252" s="1"/>
  <c r="F185" i="252" s="1"/>
  <c r="F186" i="252" s="1"/>
  <c r="F187" i="252" s="1"/>
  <c r="F188" i="252" s="1"/>
  <c r="F189" i="252" s="1"/>
  <c r="F190" i="252" s="1"/>
  <c r="F191" i="252" s="1"/>
  <c r="F192" i="252" s="1"/>
  <c r="F193" i="252" s="1"/>
  <c r="F194" i="252" s="1"/>
  <c r="F195" i="252" s="1"/>
  <c r="F196" i="252" s="1"/>
  <c r="F197" i="252" s="1"/>
  <c r="F198" i="252" s="1"/>
  <c r="F199" i="252" s="1"/>
  <c r="F200" i="252" s="1"/>
  <c r="F201" i="252" s="1"/>
  <c r="F202" i="252" s="1"/>
  <c r="F203" i="252" s="1"/>
  <c r="F204" i="252" s="1"/>
  <c r="F205" i="252" s="1"/>
  <c r="F206" i="252" s="1"/>
  <c r="F207" i="252" s="1"/>
  <c r="F208" i="252" s="1"/>
  <c r="F209" i="252" s="1"/>
  <c r="F210" i="252" s="1"/>
  <c r="F211" i="252" s="1"/>
  <c r="F212" i="252" s="1"/>
  <c r="F213" i="252" s="1"/>
  <c r="F214" i="252" s="1"/>
  <c r="F215" i="252" s="1"/>
  <c r="F216" i="252" s="1"/>
  <c r="F217" i="252" s="1"/>
  <c r="F218" i="252" s="1"/>
  <c r="F219" i="252" s="1"/>
  <c r="F220" i="252" s="1"/>
  <c r="F221" i="252" s="1"/>
  <c r="F222" i="252" s="1"/>
  <c r="F223" i="252" s="1"/>
  <c r="F224" i="252" s="1"/>
  <c r="F225" i="252" s="1"/>
  <c r="F226" i="252" s="1"/>
  <c r="F227" i="252" s="1"/>
  <c r="F228" i="252" s="1"/>
  <c r="F229" i="252" s="1"/>
  <c r="F230" i="252" s="1"/>
  <c r="F231" i="252" s="1"/>
  <c r="F232" i="252" s="1"/>
  <c r="F233" i="252" s="1"/>
  <c r="F234" i="252" s="1"/>
  <c r="F235" i="252" s="1"/>
  <c r="F236" i="252" s="1"/>
  <c r="F237" i="252" s="1"/>
  <c r="F238" i="252" s="1"/>
  <c r="F239" i="252" s="1"/>
  <c r="F240" i="252" s="1"/>
  <c r="F241" i="252" s="1"/>
  <c r="F242" i="252" s="1"/>
  <c r="F243" i="252" s="1"/>
  <c r="F244" i="252" s="1"/>
  <c r="F245" i="252" s="1"/>
  <c r="F246" i="252" s="1"/>
  <c r="F247" i="252" s="1"/>
  <c r="F248" i="252" s="1"/>
  <c r="F249" i="252" s="1"/>
  <c r="F250" i="252" s="1"/>
  <c r="F251" i="252" s="1"/>
  <c r="F252" i="252" s="1"/>
  <c r="F253" i="252" s="1"/>
  <c r="F254" i="252" s="1"/>
  <c r="F255" i="252" s="1"/>
  <c r="F256" i="252" s="1"/>
  <c r="F257" i="252" s="1"/>
  <c r="F258" i="252" s="1"/>
  <c r="F259" i="252" s="1"/>
  <c r="F260" i="252" s="1"/>
  <c r="F261" i="252" s="1"/>
  <c r="F262" i="252" s="1"/>
  <c r="F263" i="252" s="1"/>
  <c r="F264" i="252" s="1"/>
  <c r="F265" i="252" s="1"/>
  <c r="F266" i="252" s="1"/>
  <c r="F267" i="252" s="1"/>
  <c r="F268" i="252" s="1"/>
  <c r="F269" i="252" s="1"/>
  <c r="F270" i="252" s="1"/>
  <c r="F271" i="252" s="1"/>
  <c r="F272" i="252" s="1"/>
  <c r="F273" i="252" s="1"/>
  <c r="F274" i="252" s="1"/>
  <c r="F275" i="252" s="1"/>
  <c r="F276" i="252" s="1"/>
  <c r="F277" i="252" s="1"/>
  <c r="F278" i="252" s="1"/>
  <c r="F279" i="252" s="1"/>
  <c r="F280" i="252" s="1"/>
  <c r="F281" i="252" s="1"/>
  <c r="F282" i="252" s="1"/>
  <c r="F283" i="252" s="1"/>
  <c r="F284" i="252" s="1"/>
  <c r="F285" i="252" s="1"/>
  <c r="F286" i="252" s="1"/>
  <c r="F287" i="252" s="1"/>
  <c r="F288" i="252" s="1"/>
  <c r="F289" i="252" s="1"/>
  <c r="F290" i="252" s="1"/>
  <c r="F291" i="252" s="1"/>
  <c r="F292" i="252" s="1"/>
  <c r="F293" i="252" s="1"/>
  <c r="F294" i="252" s="1"/>
  <c r="F295" i="252" s="1"/>
  <c r="F296" i="252" s="1"/>
  <c r="F297" i="252" s="1"/>
  <c r="F298" i="252" s="1"/>
  <c r="F299" i="252" s="1"/>
  <c r="F300" i="252" s="1"/>
  <c r="F301" i="252" s="1"/>
  <c r="F302" i="252" s="1"/>
  <c r="F303" i="252" s="1"/>
  <c r="F304" i="252" s="1"/>
  <c r="F305" i="252" s="1"/>
  <c r="F306" i="252" s="1"/>
  <c r="F307" i="252" s="1"/>
  <c r="F308" i="252" s="1"/>
  <c r="F309" i="252" s="1"/>
  <c r="F310" i="252" s="1"/>
  <c r="F311" i="252" s="1"/>
  <c r="F312" i="252" s="1"/>
  <c r="F313" i="252" s="1"/>
  <c r="F314" i="252" s="1"/>
  <c r="F315" i="252" s="1"/>
  <c r="F316" i="252" s="1"/>
  <c r="F317" i="252" s="1"/>
  <c r="F318" i="252" s="1"/>
  <c r="F319" i="252" s="1"/>
  <c r="F320" i="252" s="1"/>
  <c r="F321" i="252" s="1"/>
  <c r="F322" i="252" s="1"/>
  <c r="F323" i="252" s="1"/>
  <c r="F324" i="252" s="1"/>
  <c r="F325" i="252" s="1"/>
  <c r="F326" i="252" s="1"/>
  <c r="F327" i="252" s="1"/>
  <c r="F328" i="252" s="1"/>
  <c r="F329" i="252" s="1"/>
  <c r="F330" i="252" s="1"/>
  <c r="F331" i="252" s="1"/>
  <c r="F332" i="252" s="1"/>
  <c r="F333" i="252" s="1"/>
  <c r="F334" i="252" s="1"/>
  <c r="F335" i="252" s="1"/>
  <c r="F336" i="252" s="1"/>
  <c r="F337" i="252" s="1"/>
  <c r="F338" i="252" s="1"/>
  <c r="F339" i="252" s="1"/>
  <c r="F340" i="252" s="1"/>
  <c r="F341" i="252" s="1"/>
  <c r="F342" i="252" s="1"/>
  <c r="F343" i="252" s="1"/>
  <c r="F344" i="252" s="1"/>
  <c r="F345" i="252" s="1"/>
  <c r="F346" i="252" s="1"/>
  <c r="F347" i="252" s="1"/>
  <c r="F348" i="252" s="1"/>
  <c r="F349" i="252" s="1"/>
  <c r="F350" i="252" s="1"/>
  <c r="F351" i="252" s="1"/>
  <c r="F352" i="252" s="1"/>
  <c r="F353" i="252" s="1"/>
  <c r="F354" i="252" s="1"/>
  <c r="F355" i="252" s="1"/>
  <c r="F356" i="252" s="1"/>
  <c r="F357" i="252" s="1"/>
  <c r="F358" i="252" s="1"/>
  <c r="F359" i="252" s="1"/>
  <c r="F360" i="252" s="1"/>
  <c r="F361" i="252" s="1"/>
  <c r="F362" i="252" s="1"/>
  <c r="F363" i="252" s="1"/>
  <c r="D205" i="19" s="1"/>
  <c r="F5" i="251"/>
  <c r="F6" i="251" s="1"/>
  <c r="F7" i="251" s="1"/>
  <c r="F8" i="251" s="1"/>
  <c r="F9" i="251" s="1"/>
  <c r="F10" i="251" s="1"/>
  <c r="F11" i="251" s="1"/>
  <c r="F12" i="251" s="1"/>
  <c r="F13" i="251" s="1"/>
  <c r="F14" i="251" s="1"/>
  <c r="F15" i="251" s="1"/>
  <c r="F16" i="251" s="1"/>
  <c r="F17" i="251" s="1"/>
  <c r="F18" i="251" s="1"/>
  <c r="F19" i="251" s="1"/>
  <c r="F20" i="251" s="1"/>
  <c r="F21" i="251" s="1"/>
  <c r="F22" i="251" s="1"/>
  <c r="F23" i="251" s="1"/>
  <c r="F24" i="251" s="1"/>
  <c r="F25" i="251" s="1"/>
  <c r="F26" i="251" s="1"/>
  <c r="F27" i="251" s="1"/>
  <c r="F28" i="251" s="1"/>
  <c r="F29" i="251" s="1"/>
  <c r="F30" i="251" s="1"/>
  <c r="F31" i="251" s="1"/>
  <c r="F32" i="251" s="1"/>
  <c r="F33" i="251" s="1"/>
  <c r="F34" i="251" s="1"/>
  <c r="F35" i="251" s="1"/>
  <c r="F36" i="251" s="1"/>
  <c r="F37" i="251" s="1"/>
  <c r="F38" i="251" s="1"/>
  <c r="F39" i="251" s="1"/>
  <c r="F40" i="251" s="1"/>
  <c r="F41" i="251" s="1"/>
  <c r="F42" i="251" s="1"/>
  <c r="F43" i="251" s="1"/>
  <c r="F44" i="251" s="1"/>
  <c r="F45" i="251" s="1"/>
  <c r="F46" i="251" s="1"/>
  <c r="F47" i="251" s="1"/>
  <c r="F48" i="251" s="1"/>
  <c r="F49" i="251" s="1"/>
  <c r="F50" i="251" s="1"/>
  <c r="F51" i="251" s="1"/>
  <c r="F52" i="251" s="1"/>
  <c r="F53" i="251" s="1"/>
  <c r="F54" i="251" s="1"/>
  <c r="F55" i="251" s="1"/>
  <c r="F56" i="251" s="1"/>
  <c r="F57" i="251" s="1"/>
  <c r="F58" i="251" s="1"/>
  <c r="F59" i="251" s="1"/>
  <c r="F60" i="251" s="1"/>
  <c r="F61" i="251" s="1"/>
  <c r="F62" i="251" s="1"/>
  <c r="F63" i="251" s="1"/>
  <c r="F64" i="251" s="1"/>
  <c r="F65" i="251" s="1"/>
  <c r="F66" i="251" s="1"/>
  <c r="F67" i="251" s="1"/>
  <c r="F68" i="251" s="1"/>
  <c r="F69" i="251" s="1"/>
  <c r="F70" i="251" s="1"/>
  <c r="F71" i="251" s="1"/>
  <c r="F72" i="251" s="1"/>
  <c r="F73" i="251" s="1"/>
  <c r="F74" i="251" s="1"/>
  <c r="F75" i="251" s="1"/>
  <c r="F76" i="251" s="1"/>
  <c r="F77" i="251" s="1"/>
  <c r="F78" i="251" s="1"/>
  <c r="F79" i="251" s="1"/>
  <c r="F80" i="251" s="1"/>
  <c r="F81" i="251" s="1"/>
  <c r="F82" i="251" s="1"/>
  <c r="F83" i="251" s="1"/>
  <c r="F84" i="251" s="1"/>
  <c r="F85" i="251" s="1"/>
  <c r="F86" i="251" s="1"/>
  <c r="F87" i="251" s="1"/>
  <c r="F88" i="251" s="1"/>
  <c r="F89" i="251" s="1"/>
  <c r="F90" i="251" s="1"/>
  <c r="F91" i="251" s="1"/>
  <c r="F92" i="251" s="1"/>
  <c r="F93" i="251" s="1"/>
  <c r="F94" i="251" s="1"/>
  <c r="F95" i="251" s="1"/>
  <c r="F96" i="251" s="1"/>
  <c r="F97" i="251" s="1"/>
  <c r="F98" i="251" s="1"/>
  <c r="F99" i="251" s="1"/>
  <c r="F100" i="251" s="1"/>
  <c r="F101" i="251" s="1"/>
  <c r="F102" i="251" s="1"/>
  <c r="F103" i="251" s="1"/>
  <c r="F104" i="251" s="1"/>
  <c r="F105" i="251" s="1"/>
  <c r="F106" i="251" s="1"/>
  <c r="F107" i="251" s="1"/>
  <c r="F108" i="251" s="1"/>
  <c r="F109" i="251" s="1"/>
  <c r="F110" i="251" s="1"/>
  <c r="F111" i="251" s="1"/>
  <c r="F112" i="251" s="1"/>
  <c r="F113" i="251" s="1"/>
  <c r="F114" i="251" s="1"/>
  <c r="F115" i="251" s="1"/>
  <c r="F116" i="251" s="1"/>
  <c r="F117" i="251" s="1"/>
  <c r="F118" i="251" s="1"/>
  <c r="F119" i="251" s="1"/>
  <c r="F120" i="251" s="1"/>
  <c r="F121" i="251" s="1"/>
  <c r="F122" i="251" s="1"/>
  <c r="F123" i="251" s="1"/>
  <c r="F124" i="251" s="1"/>
  <c r="F125" i="251" s="1"/>
  <c r="F126" i="251" s="1"/>
  <c r="F127" i="251" s="1"/>
  <c r="F128" i="251" s="1"/>
  <c r="F129" i="251" s="1"/>
  <c r="F130" i="251" s="1"/>
  <c r="F131" i="251" s="1"/>
  <c r="F132" i="251" s="1"/>
  <c r="F133" i="251" s="1"/>
  <c r="F134" i="251" s="1"/>
  <c r="F135" i="251" s="1"/>
  <c r="F136" i="251" s="1"/>
  <c r="F137" i="251" s="1"/>
  <c r="F138" i="251" s="1"/>
  <c r="F139" i="251" s="1"/>
  <c r="F140" i="251" s="1"/>
  <c r="F141" i="251" s="1"/>
  <c r="F142" i="251" s="1"/>
  <c r="F143" i="251" s="1"/>
  <c r="F144" i="251" s="1"/>
  <c r="F145" i="251" s="1"/>
  <c r="F146" i="251" s="1"/>
  <c r="F147" i="251" s="1"/>
  <c r="F148" i="251" s="1"/>
  <c r="F149" i="251" s="1"/>
  <c r="F150" i="251" s="1"/>
  <c r="F151" i="251" s="1"/>
  <c r="F152" i="251" s="1"/>
  <c r="F153" i="251" s="1"/>
  <c r="F154" i="251" s="1"/>
  <c r="F155" i="251" s="1"/>
  <c r="F156" i="251" s="1"/>
  <c r="F157" i="251" s="1"/>
  <c r="F158" i="251" s="1"/>
  <c r="F159" i="251" s="1"/>
  <c r="F160" i="251" s="1"/>
  <c r="F161" i="251" s="1"/>
  <c r="F162" i="251" s="1"/>
  <c r="F163" i="251" s="1"/>
  <c r="F164" i="251" s="1"/>
  <c r="F165" i="251" s="1"/>
  <c r="F166" i="251" s="1"/>
  <c r="F167" i="251" s="1"/>
  <c r="F168" i="251" s="1"/>
  <c r="F169" i="251" s="1"/>
  <c r="F170" i="251" s="1"/>
  <c r="F171" i="251" s="1"/>
  <c r="F172" i="251" s="1"/>
  <c r="F173" i="251" s="1"/>
  <c r="F174" i="251" s="1"/>
  <c r="F175" i="251" s="1"/>
  <c r="F176" i="251" s="1"/>
  <c r="F177" i="251" s="1"/>
  <c r="F178" i="251" s="1"/>
  <c r="F179" i="251" s="1"/>
  <c r="F180" i="251" s="1"/>
  <c r="F181" i="251" s="1"/>
  <c r="F182" i="251" s="1"/>
  <c r="F183" i="251" s="1"/>
  <c r="F184" i="251" s="1"/>
  <c r="F185" i="251" s="1"/>
  <c r="F186" i="251" s="1"/>
  <c r="F187" i="251" s="1"/>
  <c r="F188" i="251" s="1"/>
  <c r="F189" i="251" s="1"/>
  <c r="F190" i="251" s="1"/>
  <c r="F191" i="251" s="1"/>
  <c r="F192" i="251" s="1"/>
  <c r="F193" i="251" s="1"/>
  <c r="F194" i="251" s="1"/>
  <c r="F195" i="251" s="1"/>
  <c r="F196" i="251" s="1"/>
  <c r="F197" i="251" s="1"/>
  <c r="F198" i="251" s="1"/>
  <c r="F199" i="251" s="1"/>
  <c r="F200" i="251" s="1"/>
  <c r="F201" i="251" s="1"/>
  <c r="F202" i="251" s="1"/>
  <c r="F203" i="251" s="1"/>
  <c r="F204" i="251" s="1"/>
  <c r="F205" i="251" s="1"/>
  <c r="F206" i="251" s="1"/>
  <c r="F207" i="251" s="1"/>
  <c r="F208" i="251" s="1"/>
  <c r="F209" i="251" s="1"/>
  <c r="F210" i="251" s="1"/>
  <c r="F211" i="251" s="1"/>
  <c r="F212" i="251" s="1"/>
  <c r="F213" i="251" s="1"/>
  <c r="F214" i="251" s="1"/>
  <c r="F215" i="251" s="1"/>
  <c r="F216" i="251" s="1"/>
  <c r="F217" i="251" s="1"/>
  <c r="F218" i="251" s="1"/>
  <c r="F219" i="251" s="1"/>
  <c r="F220" i="251" s="1"/>
  <c r="F221" i="251" s="1"/>
  <c r="F222" i="251" s="1"/>
  <c r="F223" i="251" s="1"/>
  <c r="F224" i="251" s="1"/>
  <c r="F225" i="251" s="1"/>
  <c r="F226" i="251" s="1"/>
  <c r="F227" i="251" s="1"/>
  <c r="F228" i="251" s="1"/>
  <c r="F229" i="251" s="1"/>
  <c r="F230" i="251" s="1"/>
  <c r="F231" i="251" s="1"/>
  <c r="F232" i="251" s="1"/>
  <c r="F233" i="251" s="1"/>
  <c r="F234" i="251" s="1"/>
  <c r="F235" i="251" s="1"/>
  <c r="F236" i="251" s="1"/>
  <c r="F237" i="251" s="1"/>
  <c r="F238" i="251" s="1"/>
  <c r="F239" i="251" s="1"/>
  <c r="F240" i="251" s="1"/>
  <c r="F241" i="251" s="1"/>
  <c r="F242" i="251" s="1"/>
  <c r="F243" i="251" s="1"/>
  <c r="F244" i="251" s="1"/>
  <c r="F245" i="251" s="1"/>
  <c r="F246" i="251" s="1"/>
  <c r="F247" i="251" s="1"/>
  <c r="F248" i="251" s="1"/>
  <c r="F249" i="251" s="1"/>
  <c r="F250" i="251" s="1"/>
  <c r="F251" i="251" s="1"/>
  <c r="F252" i="251" s="1"/>
  <c r="F253" i="251" s="1"/>
  <c r="F254" i="251" s="1"/>
  <c r="F255" i="251" s="1"/>
  <c r="F256" i="251" s="1"/>
  <c r="F257" i="251" s="1"/>
  <c r="F258" i="251" s="1"/>
  <c r="F259" i="251" s="1"/>
  <c r="F260" i="251" s="1"/>
  <c r="F261" i="251" s="1"/>
  <c r="F262" i="251" s="1"/>
  <c r="F263" i="251" s="1"/>
  <c r="F264" i="251" s="1"/>
  <c r="F265" i="251" s="1"/>
  <c r="F266" i="251" s="1"/>
  <c r="F267" i="251" s="1"/>
  <c r="F268" i="251" s="1"/>
  <c r="F269" i="251" s="1"/>
  <c r="F270" i="251" s="1"/>
  <c r="F271" i="251" s="1"/>
  <c r="F272" i="251" s="1"/>
  <c r="F273" i="251" s="1"/>
  <c r="F274" i="251" s="1"/>
  <c r="F275" i="251" s="1"/>
  <c r="F276" i="251" s="1"/>
  <c r="F277" i="251" s="1"/>
  <c r="F278" i="251" s="1"/>
  <c r="F279" i="251" s="1"/>
  <c r="F280" i="251" s="1"/>
  <c r="F281" i="251" s="1"/>
  <c r="F282" i="251" s="1"/>
  <c r="F283" i="251" s="1"/>
  <c r="F284" i="251" s="1"/>
  <c r="F285" i="251" s="1"/>
  <c r="F286" i="251" s="1"/>
  <c r="F287" i="251" s="1"/>
  <c r="F288" i="251" s="1"/>
  <c r="F289" i="251" s="1"/>
  <c r="F290" i="251" s="1"/>
  <c r="F291" i="251" s="1"/>
  <c r="F292" i="251" s="1"/>
  <c r="F293" i="251" s="1"/>
  <c r="F294" i="251" s="1"/>
  <c r="F295" i="251" s="1"/>
  <c r="F296" i="251" s="1"/>
  <c r="F297" i="251" s="1"/>
  <c r="F298" i="251" s="1"/>
  <c r="F299" i="251" s="1"/>
  <c r="F300" i="251" s="1"/>
  <c r="F301" i="251" s="1"/>
  <c r="F302" i="251" s="1"/>
  <c r="F303" i="251" s="1"/>
  <c r="F304" i="251" s="1"/>
  <c r="F305" i="251" s="1"/>
  <c r="F306" i="251" s="1"/>
  <c r="F307" i="251" s="1"/>
  <c r="F308" i="251" s="1"/>
  <c r="F309" i="251" s="1"/>
  <c r="F310" i="251" s="1"/>
  <c r="F311" i="251" s="1"/>
  <c r="F312" i="251" s="1"/>
  <c r="F313" i="251" s="1"/>
  <c r="F314" i="251" s="1"/>
  <c r="F315" i="251" s="1"/>
  <c r="F316" i="251" s="1"/>
  <c r="F317" i="251" s="1"/>
  <c r="F318" i="251" s="1"/>
  <c r="F319" i="251" s="1"/>
  <c r="F320" i="251" s="1"/>
  <c r="F321" i="251" s="1"/>
  <c r="F322" i="251" s="1"/>
  <c r="F323" i="251" s="1"/>
  <c r="F324" i="251" s="1"/>
  <c r="F325" i="251" s="1"/>
  <c r="F326" i="251" s="1"/>
  <c r="F327" i="251" s="1"/>
  <c r="F328" i="251" s="1"/>
  <c r="F329" i="251" s="1"/>
  <c r="F330" i="251" s="1"/>
  <c r="F331" i="251" s="1"/>
  <c r="F332" i="251" s="1"/>
  <c r="F333" i="251" s="1"/>
  <c r="F334" i="251" s="1"/>
  <c r="F335" i="251" s="1"/>
  <c r="F336" i="251" s="1"/>
  <c r="F337" i="251" s="1"/>
  <c r="F338" i="251" s="1"/>
  <c r="F339" i="251" s="1"/>
  <c r="F340" i="251" s="1"/>
  <c r="F341" i="251" s="1"/>
  <c r="F342" i="251" s="1"/>
  <c r="F343" i="251" s="1"/>
  <c r="F344" i="251" s="1"/>
  <c r="F345" i="251" s="1"/>
  <c r="F346" i="251" s="1"/>
  <c r="F347" i="251" s="1"/>
  <c r="F348" i="251" s="1"/>
  <c r="F349" i="251" s="1"/>
  <c r="F350" i="251" s="1"/>
  <c r="F351" i="251" s="1"/>
  <c r="F352" i="251" s="1"/>
  <c r="F353" i="251" s="1"/>
  <c r="F354" i="251" s="1"/>
  <c r="F355" i="251" s="1"/>
  <c r="F356" i="251" s="1"/>
  <c r="F357" i="251" s="1"/>
  <c r="F358" i="251" s="1"/>
  <c r="F359" i="251" s="1"/>
  <c r="F360" i="251" s="1"/>
  <c r="F361" i="251" s="1"/>
  <c r="F362" i="251" s="1"/>
  <c r="F363" i="251" s="1"/>
  <c r="D204" i="19" s="1"/>
  <c r="F14" i="255" l="1"/>
  <c r="F15" i="255" s="1"/>
  <c r="F16" i="255" s="1"/>
  <c r="F17" i="255" s="1"/>
  <c r="F18" i="255" s="1"/>
  <c r="F19" i="255" s="1"/>
  <c r="F20" i="255" s="1"/>
  <c r="F21" i="255" s="1"/>
  <c r="F22" i="255" s="1"/>
  <c r="F23" i="255" s="1"/>
  <c r="F24" i="255" s="1"/>
  <c r="F25" i="255" s="1"/>
  <c r="F26" i="255" s="1"/>
  <c r="F27" i="255" s="1"/>
  <c r="F28" i="255" s="1"/>
  <c r="F29" i="255" s="1"/>
  <c r="F30" i="255" s="1"/>
  <c r="F31" i="255" s="1"/>
  <c r="F32" i="255" s="1"/>
  <c r="F33" i="255" s="1"/>
  <c r="F34" i="255" s="1"/>
  <c r="F35" i="255" s="1"/>
  <c r="F36" i="255" s="1"/>
  <c r="F37" i="255" s="1"/>
  <c r="F38" i="255" s="1"/>
  <c r="F39" i="255" s="1"/>
  <c r="F40" i="255" s="1"/>
  <c r="F41" i="255" s="1"/>
  <c r="F42" i="255" s="1"/>
  <c r="F43" i="255" s="1"/>
  <c r="F44" i="255" s="1"/>
  <c r="F45" i="255" s="1"/>
  <c r="F46" i="255" s="1"/>
  <c r="F47" i="255" s="1"/>
  <c r="F48" i="255" s="1"/>
  <c r="F49" i="255" s="1"/>
  <c r="F50" i="255" s="1"/>
  <c r="F51" i="255" s="1"/>
  <c r="F52" i="255" s="1"/>
  <c r="F53" i="255" s="1"/>
  <c r="F54" i="255" s="1"/>
  <c r="F55" i="255" s="1"/>
  <c r="F56" i="255" s="1"/>
  <c r="F57" i="255" s="1"/>
  <c r="F58" i="255" s="1"/>
  <c r="F59" i="255" s="1"/>
  <c r="F60" i="255" s="1"/>
  <c r="F61" i="255" s="1"/>
  <c r="F62" i="255" s="1"/>
  <c r="F63" i="255" s="1"/>
  <c r="F64" i="255" s="1"/>
  <c r="F65" i="255" s="1"/>
  <c r="F66" i="255" s="1"/>
  <c r="F67" i="255" s="1"/>
  <c r="F68" i="255" s="1"/>
  <c r="F69" i="255" s="1"/>
  <c r="F70" i="255" s="1"/>
  <c r="F71" i="255" s="1"/>
  <c r="F72" i="255" s="1"/>
  <c r="F73" i="255" s="1"/>
  <c r="F74" i="255" s="1"/>
  <c r="F75" i="255" s="1"/>
  <c r="F76" i="255" s="1"/>
  <c r="F77" i="255" s="1"/>
  <c r="F78" i="255" s="1"/>
  <c r="F79" i="255" s="1"/>
  <c r="F80" i="255" s="1"/>
  <c r="F81" i="255" s="1"/>
  <c r="F82" i="255" s="1"/>
  <c r="F83" i="255" s="1"/>
  <c r="F84" i="255" s="1"/>
  <c r="F85" i="255" s="1"/>
  <c r="F86" i="255" s="1"/>
  <c r="F87" i="255" s="1"/>
  <c r="F88" i="255" s="1"/>
  <c r="F89" i="255" s="1"/>
  <c r="F90" i="255" s="1"/>
  <c r="F91" i="255" s="1"/>
  <c r="F92" i="255" s="1"/>
  <c r="F93" i="255" s="1"/>
  <c r="F94" i="255" s="1"/>
  <c r="F95" i="255" s="1"/>
  <c r="F96" i="255" s="1"/>
  <c r="F97" i="255" s="1"/>
  <c r="F98" i="255" s="1"/>
  <c r="F99" i="255" s="1"/>
  <c r="F100" i="255" s="1"/>
  <c r="F101" i="255" s="1"/>
  <c r="F102" i="255" s="1"/>
  <c r="F103" i="255" s="1"/>
  <c r="F104" i="255" s="1"/>
  <c r="F105" i="255" s="1"/>
  <c r="F106" i="255" s="1"/>
  <c r="F107" i="255" s="1"/>
  <c r="F108" i="255" s="1"/>
  <c r="F109" i="255" s="1"/>
  <c r="F110" i="255" s="1"/>
  <c r="F111" i="255" s="1"/>
  <c r="F112" i="255" s="1"/>
  <c r="F113" i="255" s="1"/>
  <c r="F114" i="255" s="1"/>
  <c r="F115" i="255" s="1"/>
  <c r="F116" i="255" s="1"/>
  <c r="F117" i="255" s="1"/>
  <c r="F118" i="255" s="1"/>
  <c r="F119" i="255" s="1"/>
  <c r="F120" i="255" s="1"/>
  <c r="F121" i="255" s="1"/>
  <c r="F122" i="255" s="1"/>
  <c r="F123" i="255" s="1"/>
  <c r="F124" i="255" s="1"/>
  <c r="F125" i="255" s="1"/>
  <c r="F126" i="255" s="1"/>
  <c r="F127" i="255" s="1"/>
  <c r="F128" i="255" s="1"/>
  <c r="F129" i="255" s="1"/>
  <c r="F130" i="255" s="1"/>
  <c r="F131" i="255" s="1"/>
  <c r="F132" i="255" s="1"/>
  <c r="F133" i="255" s="1"/>
  <c r="F134" i="255" s="1"/>
  <c r="F135" i="255" s="1"/>
  <c r="F136" i="255" s="1"/>
  <c r="F137" i="255" s="1"/>
  <c r="F138" i="255" s="1"/>
  <c r="F139" i="255" s="1"/>
  <c r="F140" i="255" s="1"/>
  <c r="F141" i="255" s="1"/>
  <c r="F142" i="255" s="1"/>
  <c r="F143" i="255" s="1"/>
  <c r="F144" i="255" s="1"/>
  <c r="F145" i="255" s="1"/>
  <c r="F146" i="255" s="1"/>
  <c r="F147" i="255" s="1"/>
  <c r="F148" i="255" s="1"/>
  <c r="F149" i="255" s="1"/>
  <c r="F150" i="255" s="1"/>
  <c r="F151" i="255" s="1"/>
  <c r="F152" i="255" s="1"/>
  <c r="F153" i="255" s="1"/>
  <c r="F154" i="255" s="1"/>
  <c r="F155" i="255" s="1"/>
  <c r="F156" i="255" s="1"/>
  <c r="F157" i="255" s="1"/>
  <c r="F158" i="255" s="1"/>
  <c r="F159" i="255" s="1"/>
  <c r="F160" i="255" s="1"/>
  <c r="F161" i="255" s="1"/>
  <c r="F162" i="255" s="1"/>
  <c r="F163" i="255" s="1"/>
  <c r="F164" i="255" s="1"/>
  <c r="F165" i="255" s="1"/>
  <c r="F166" i="255" s="1"/>
  <c r="F167" i="255" s="1"/>
  <c r="F168" i="255" s="1"/>
  <c r="F169" i="255" s="1"/>
  <c r="F170" i="255" s="1"/>
  <c r="F171" i="255" s="1"/>
  <c r="F172" i="255" s="1"/>
  <c r="F173" i="255" s="1"/>
  <c r="F174" i="255" s="1"/>
  <c r="F175" i="255" s="1"/>
  <c r="F176" i="255" s="1"/>
  <c r="F177" i="255" s="1"/>
  <c r="F178" i="255" s="1"/>
  <c r="F179" i="255" s="1"/>
  <c r="F180" i="255" s="1"/>
  <c r="F181" i="255" s="1"/>
  <c r="F182" i="255" s="1"/>
  <c r="F183" i="255" s="1"/>
  <c r="F184" i="255" s="1"/>
  <c r="F185" i="255" s="1"/>
  <c r="F186" i="255" s="1"/>
  <c r="F187" i="255" s="1"/>
  <c r="F188" i="255" s="1"/>
  <c r="F189" i="255" s="1"/>
  <c r="F190" i="255" s="1"/>
  <c r="F191" i="255" s="1"/>
  <c r="F192" i="255" s="1"/>
  <c r="F193" i="255" s="1"/>
  <c r="F194" i="255" s="1"/>
  <c r="F195" i="255" s="1"/>
  <c r="F196" i="255" s="1"/>
  <c r="F197" i="255" s="1"/>
  <c r="F198" i="255" s="1"/>
  <c r="F199" i="255" s="1"/>
  <c r="F200" i="255" s="1"/>
  <c r="F201" i="255" s="1"/>
  <c r="F202" i="255" s="1"/>
  <c r="F203" i="255" s="1"/>
  <c r="F204" i="255" s="1"/>
  <c r="F205" i="255" s="1"/>
  <c r="F206" i="255" s="1"/>
  <c r="F207" i="255" s="1"/>
  <c r="F208" i="255" s="1"/>
  <c r="F209" i="255" s="1"/>
  <c r="F210" i="255" s="1"/>
  <c r="F211" i="255" s="1"/>
  <c r="F212" i="255" s="1"/>
  <c r="F213" i="255" s="1"/>
  <c r="F214" i="255" s="1"/>
  <c r="F215" i="255" s="1"/>
  <c r="F216" i="255" s="1"/>
  <c r="F217" i="255" s="1"/>
  <c r="F218" i="255" s="1"/>
  <c r="F219" i="255" s="1"/>
  <c r="F220" i="255" s="1"/>
  <c r="F221" i="255" s="1"/>
  <c r="F222" i="255" s="1"/>
  <c r="F223" i="255" s="1"/>
  <c r="F224" i="255" s="1"/>
  <c r="F225" i="255" s="1"/>
  <c r="F226" i="255" s="1"/>
  <c r="F227" i="255" s="1"/>
  <c r="F228" i="255" s="1"/>
  <c r="F229" i="255" s="1"/>
  <c r="F230" i="255" s="1"/>
  <c r="F231" i="255" s="1"/>
  <c r="F232" i="255" s="1"/>
  <c r="F233" i="255" s="1"/>
  <c r="F234" i="255" s="1"/>
  <c r="F235" i="255" s="1"/>
  <c r="F236" i="255" s="1"/>
  <c r="F237" i="255" s="1"/>
  <c r="F238" i="255" s="1"/>
  <c r="F239" i="255" s="1"/>
  <c r="F240" i="255" s="1"/>
  <c r="F241" i="255" s="1"/>
  <c r="F242" i="255" s="1"/>
  <c r="F243" i="255" s="1"/>
  <c r="F244" i="255" s="1"/>
  <c r="F245" i="255" s="1"/>
  <c r="F246" i="255" s="1"/>
  <c r="F247" i="255" s="1"/>
  <c r="F248" i="255" s="1"/>
  <c r="F249" i="255" s="1"/>
  <c r="F250" i="255" s="1"/>
  <c r="F251" i="255" s="1"/>
  <c r="F252" i="255" s="1"/>
  <c r="F253" i="255" s="1"/>
  <c r="F254" i="255" s="1"/>
  <c r="F255" i="255" s="1"/>
  <c r="F256" i="255" s="1"/>
  <c r="F257" i="255" s="1"/>
  <c r="F258" i="255" s="1"/>
  <c r="F259" i="255" s="1"/>
  <c r="F260" i="255" s="1"/>
  <c r="F261" i="255" s="1"/>
  <c r="F262" i="255" s="1"/>
  <c r="F263" i="255" s="1"/>
  <c r="F264" i="255" s="1"/>
  <c r="F265" i="255" s="1"/>
  <c r="F266" i="255" s="1"/>
  <c r="F267" i="255" s="1"/>
  <c r="F268" i="255" s="1"/>
  <c r="F269" i="255" s="1"/>
  <c r="F270" i="255" s="1"/>
  <c r="F271" i="255" s="1"/>
  <c r="F272" i="255" s="1"/>
  <c r="F273" i="255" s="1"/>
  <c r="F274" i="255" s="1"/>
  <c r="F275" i="255" s="1"/>
  <c r="F276" i="255" s="1"/>
  <c r="F277" i="255" s="1"/>
  <c r="F278" i="255" s="1"/>
  <c r="F279" i="255" s="1"/>
  <c r="F280" i="255" s="1"/>
  <c r="F281" i="255" s="1"/>
  <c r="F282" i="255" s="1"/>
  <c r="F283" i="255" s="1"/>
  <c r="F284" i="255" s="1"/>
  <c r="F285" i="255" s="1"/>
  <c r="F286" i="255" s="1"/>
  <c r="F287" i="255" s="1"/>
  <c r="F288" i="255" s="1"/>
  <c r="F289" i="255" s="1"/>
  <c r="F290" i="255" s="1"/>
  <c r="F291" i="255" s="1"/>
  <c r="F292" i="255" s="1"/>
  <c r="F293" i="255" s="1"/>
  <c r="F294" i="255" s="1"/>
  <c r="F295" i="255" s="1"/>
  <c r="F296" i="255" s="1"/>
  <c r="F297" i="255" s="1"/>
  <c r="F298" i="255" s="1"/>
  <c r="F299" i="255" s="1"/>
  <c r="F300" i="255" s="1"/>
  <c r="F301" i="255" s="1"/>
  <c r="F302" i="255" s="1"/>
  <c r="F303" i="255" s="1"/>
  <c r="F304" i="255" s="1"/>
  <c r="F305" i="255" s="1"/>
  <c r="F306" i="255" s="1"/>
  <c r="F307" i="255" s="1"/>
  <c r="F308" i="255" s="1"/>
  <c r="F309" i="255" s="1"/>
  <c r="F310" i="255" s="1"/>
  <c r="F311" i="255" s="1"/>
  <c r="F312" i="255" s="1"/>
  <c r="F313" i="255" s="1"/>
  <c r="F314" i="255" s="1"/>
  <c r="F315" i="255" s="1"/>
  <c r="F316" i="255" s="1"/>
  <c r="F317" i="255" s="1"/>
  <c r="F318" i="255" s="1"/>
  <c r="F319" i="255" s="1"/>
  <c r="F320" i="255" s="1"/>
  <c r="F321" i="255" s="1"/>
  <c r="F322" i="255" s="1"/>
  <c r="F323" i="255" s="1"/>
  <c r="F324" i="255" s="1"/>
  <c r="F325" i="255" s="1"/>
  <c r="F326" i="255" s="1"/>
  <c r="F327" i="255" s="1"/>
  <c r="F328" i="255" s="1"/>
  <c r="F329" i="255" s="1"/>
  <c r="F330" i="255" s="1"/>
  <c r="F331" i="255" s="1"/>
  <c r="F332" i="255" s="1"/>
  <c r="F333" i="255" s="1"/>
  <c r="F334" i="255" s="1"/>
  <c r="F335" i="255" s="1"/>
  <c r="F336" i="255" s="1"/>
  <c r="F337" i="255" s="1"/>
  <c r="F338" i="255" s="1"/>
  <c r="F339" i="255" s="1"/>
  <c r="F340" i="255" s="1"/>
  <c r="F341" i="255" s="1"/>
  <c r="F342" i="255" s="1"/>
  <c r="F343" i="255" s="1"/>
  <c r="F344" i="255" s="1"/>
  <c r="F345" i="255" s="1"/>
  <c r="F346" i="255" s="1"/>
  <c r="F347" i="255" s="1"/>
  <c r="F348" i="255" s="1"/>
  <c r="F349" i="255" s="1"/>
  <c r="F350" i="255" s="1"/>
  <c r="F351" i="255" s="1"/>
  <c r="F352" i="255" s="1"/>
  <c r="F353" i="255" s="1"/>
  <c r="F354" i="255" s="1"/>
  <c r="F355" i="255" s="1"/>
  <c r="F356" i="255" s="1"/>
  <c r="F357" i="255" s="1"/>
  <c r="F358" i="255" s="1"/>
  <c r="F359" i="255" s="1"/>
  <c r="F360" i="255" s="1"/>
  <c r="F361" i="255" s="1"/>
  <c r="F362" i="255" s="1"/>
  <c r="F363" i="255" s="1"/>
  <c r="D208" i="19" s="1"/>
  <c r="F13" i="255"/>
  <c r="F5" i="250"/>
  <c r="F6" i="250" s="1"/>
  <c r="F7" i="250" s="1"/>
  <c r="F8" i="250" s="1"/>
  <c r="F9" i="250" s="1"/>
  <c r="F10" i="250" s="1"/>
  <c r="F11" i="250" s="1"/>
  <c r="F12" i="250" s="1"/>
  <c r="F13" i="250" s="1"/>
  <c r="F14" i="250" s="1"/>
  <c r="F15" i="250" s="1"/>
  <c r="F16" i="250" s="1"/>
  <c r="F17" i="250" s="1"/>
  <c r="F18" i="250" s="1"/>
  <c r="F19" i="250" s="1"/>
  <c r="F20" i="250" s="1"/>
  <c r="F21" i="250" s="1"/>
  <c r="F22" i="250" s="1"/>
  <c r="F23" i="250" s="1"/>
  <c r="F24" i="250" s="1"/>
  <c r="F25" i="250" s="1"/>
  <c r="F26" i="250" s="1"/>
  <c r="F27" i="250" s="1"/>
  <c r="F28" i="250" s="1"/>
  <c r="F29" i="250" s="1"/>
  <c r="F30" i="250" s="1"/>
  <c r="F31" i="250" s="1"/>
  <c r="F32" i="250" s="1"/>
  <c r="F33" i="250" s="1"/>
  <c r="F34" i="250" s="1"/>
  <c r="F35" i="250" s="1"/>
  <c r="F36" i="250" s="1"/>
  <c r="F37" i="250" s="1"/>
  <c r="F38" i="250" s="1"/>
  <c r="F39" i="250" s="1"/>
  <c r="F40" i="250" s="1"/>
  <c r="F41" i="250" s="1"/>
  <c r="F42" i="250" s="1"/>
  <c r="F43" i="250" s="1"/>
  <c r="F44" i="250" s="1"/>
  <c r="F45" i="250" s="1"/>
  <c r="F46" i="250" s="1"/>
  <c r="F47" i="250" s="1"/>
  <c r="F48" i="250" s="1"/>
  <c r="F49" i="250" s="1"/>
  <c r="F50" i="250" s="1"/>
  <c r="F51" i="250" s="1"/>
  <c r="F52" i="250" s="1"/>
  <c r="F53" i="250" s="1"/>
  <c r="F54" i="250" s="1"/>
  <c r="F55" i="250" s="1"/>
  <c r="F56" i="250" s="1"/>
  <c r="F57" i="250" s="1"/>
  <c r="F58" i="250" s="1"/>
  <c r="F59" i="250" s="1"/>
  <c r="F60" i="250" s="1"/>
  <c r="F61" i="250" s="1"/>
  <c r="F62" i="250" s="1"/>
  <c r="F63" i="250" s="1"/>
  <c r="F64" i="250" s="1"/>
  <c r="F65" i="250" s="1"/>
  <c r="F66" i="250" s="1"/>
  <c r="F67" i="250" s="1"/>
  <c r="F68" i="250" s="1"/>
  <c r="F69" i="250" s="1"/>
  <c r="F70" i="250" s="1"/>
  <c r="F71" i="250" s="1"/>
  <c r="F72" i="250" s="1"/>
  <c r="F73" i="250" s="1"/>
  <c r="F74" i="250" s="1"/>
  <c r="F75" i="250" s="1"/>
  <c r="F76" i="250" s="1"/>
  <c r="F77" i="250" s="1"/>
  <c r="F78" i="250" s="1"/>
  <c r="F79" i="250" s="1"/>
  <c r="F80" i="250" s="1"/>
  <c r="F81" i="250" s="1"/>
  <c r="F82" i="250" s="1"/>
  <c r="F83" i="250" s="1"/>
  <c r="F84" i="250" s="1"/>
  <c r="F85" i="250" s="1"/>
  <c r="F86" i="250" s="1"/>
  <c r="F87" i="250" s="1"/>
  <c r="F88" i="250" s="1"/>
  <c r="F89" i="250" s="1"/>
  <c r="F90" i="250" s="1"/>
  <c r="F91" i="250" s="1"/>
  <c r="F92" i="250" s="1"/>
  <c r="F93" i="250" s="1"/>
  <c r="F94" i="250" s="1"/>
  <c r="F95" i="250" s="1"/>
  <c r="F96" i="250" s="1"/>
  <c r="F97" i="250" s="1"/>
  <c r="F98" i="250" s="1"/>
  <c r="F99" i="250" s="1"/>
  <c r="F100" i="250" s="1"/>
  <c r="F101" i="250" s="1"/>
  <c r="F102" i="250" s="1"/>
  <c r="F103" i="250" s="1"/>
  <c r="F104" i="250" s="1"/>
  <c r="F105" i="250" s="1"/>
  <c r="F106" i="250" s="1"/>
  <c r="F107" i="250" s="1"/>
  <c r="F108" i="250" s="1"/>
  <c r="F109" i="250" s="1"/>
  <c r="F110" i="250" s="1"/>
  <c r="F111" i="250" s="1"/>
  <c r="F112" i="250" s="1"/>
  <c r="F113" i="250" s="1"/>
  <c r="F114" i="250" s="1"/>
  <c r="F115" i="250" s="1"/>
  <c r="F116" i="250" s="1"/>
  <c r="F117" i="250" s="1"/>
  <c r="F118" i="250" s="1"/>
  <c r="F119" i="250" s="1"/>
  <c r="F120" i="250" s="1"/>
  <c r="F121" i="250" s="1"/>
  <c r="F122" i="250" s="1"/>
  <c r="F123" i="250" s="1"/>
  <c r="F124" i="250" s="1"/>
  <c r="F125" i="250" s="1"/>
  <c r="F126" i="250" s="1"/>
  <c r="F127" i="250" s="1"/>
  <c r="F128" i="250" s="1"/>
  <c r="F129" i="250" s="1"/>
  <c r="F130" i="250" s="1"/>
  <c r="F131" i="250" s="1"/>
  <c r="F132" i="250" s="1"/>
  <c r="F133" i="250" s="1"/>
  <c r="F134" i="250" s="1"/>
  <c r="F135" i="250" s="1"/>
  <c r="F136" i="250" s="1"/>
  <c r="F137" i="250" s="1"/>
  <c r="F138" i="250" s="1"/>
  <c r="F139" i="250" s="1"/>
  <c r="F140" i="250" s="1"/>
  <c r="F141" i="250" s="1"/>
  <c r="F142" i="250" s="1"/>
  <c r="F143" i="250" s="1"/>
  <c r="F144" i="250" s="1"/>
  <c r="F145" i="250" s="1"/>
  <c r="F146" i="250" s="1"/>
  <c r="F147" i="250" s="1"/>
  <c r="F148" i="250" s="1"/>
  <c r="F149" i="250" s="1"/>
  <c r="F150" i="250" s="1"/>
  <c r="F151" i="250" s="1"/>
  <c r="F152" i="250" s="1"/>
  <c r="F153" i="250" s="1"/>
  <c r="F154" i="250" s="1"/>
  <c r="F155" i="250" s="1"/>
  <c r="F156" i="250" s="1"/>
  <c r="F157" i="250" s="1"/>
  <c r="F158" i="250" s="1"/>
  <c r="F159" i="250" s="1"/>
  <c r="F160" i="250" s="1"/>
  <c r="F161" i="250" s="1"/>
  <c r="F162" i="250" s="1"/>
  <c r="F163" i="250" s="1"/>
  <c r="F164" i="250" s="1"/>
  <c r="F165" i="250" s="1"/>
  <c r="F166" i="250" s="1"/>
  <c r="F167" i="250" s="1"/>
  <c r="F168" i="250" s="1"/>
  <c r="F169" i="250" s="1"/>
  <c r="F170" i="250" s="1"/>
  <c r="F171" i="250" s="1"/>
  <c r="F172" i="250" s="1"/>
  <c r="F173" i="250" s="1"/>
  <c r="F174" i="250" s="1"/>
  <c r="F175" i="250" s="1"/>
  <c r="F176" i="250" s="1"/>
  <c r="F177" i="250" s="1"/>
  <c r="F178" i="250" s="1"/>
  <c r="F179" i="250" s="1"/>
  <c r="F180" i="250" s="1"/>
  <c r="F181" i="250" s="1"/>
  <c r="F182" i="250" s="1"/>
  <c r="F183" i="250" s="1"/>
  <c r="F184" i="250" s="1"/>
  <c r="F185" i="250" s="1"/>
  <c r="F186" i="250" s="1"/>
  <c r="F187" i="250" s="1"/>
  <c r="F188" i="250" s="1"/>
  <c r="F189" i="250" s="1"/>
  <c r="F190" i="250" s="1"/>
  <c r="F191" i="250" s="1"/>
  <c r="F192" i="250" s="1"/>
  <c r="F193" i="250" s="1"/>
  <c r="F194" i="250" s="1"/>
  <c r="F195" i="250" s="1"/>
  <c r="F196" i="250" s="1"/>
  <c r="F197" i="250" s="1"/>
  <c r="F198" i="250" s="1"/>
  <c r="F199" i="250" s="1"/>
  <c r="F200" i="250" s="1"/>
  <c r="F201" i="250" s="1"/>
  <c r="F202" i="250" s="1"/>
  <c r="F203" i="250" s="1"/>
  <c r="F204" i="250" s="1"/>
  <c r="F205" i="250" s="1"/>
  <c r="F206" i="250" s="1"/>
  <c r="F207" i="250" s="1"/>
  <c r="F208" i="250" s="1"/>
  <c r="F209" i="250" s="1"/>
  <c r="F210" i="250" s="1"/>
  <c r="F211" i="250" s="1"/>
  <c r="F212" i="250" s="1"/>
  <c r="F213" i="250" s="1"/>
  <c r="F214" i="250" s="1"/>
  <c r="F215" i="250" s="1"/>
  <c r="F216" i="250" s="1"/>
  <c r="F217" i="250" s="1"/>
  <c r="F218" i="250" s="1"/>
  <c r="F219" i="250" s="1"/>
  <c r="F220" i="250" s="1"/>
  <c r="F221" i="250" s="1"/>
  <c r="F222" i="250" s="1"/>
  <c r="F223" i="250" s="1"/>
  <c r="F224" i="250" s="1"/>
  <c r="F225" i="250" s="1"/>
  <c r="F226" i="250" s="1"/>
  <c r="F227" i="250" s="1"/>
  <c r="F228" i="250" s="1"/>
  <c r="F229" i="250" s="1"/>
  <c r="F230" i="250" s="1"/>
  <c r="F231" i="250" s="1"/>
  <c r="F232" i="250" s="1"/>
  <c r="F233" i="250" s="1"/>
  <c r="F234" i="250" s="1"/>
  <c r="F235" i="250" s="1"/>
  <c r="F236" i="250" s="1"/>
  <c r="F237" i="250" s="1"/>
  <c r="F238" i="250" s="1"/>
  <c r="F239" i="250" s="1"/>
  <c r="F240" i="250" s="1"/>
  <c r="F241" i="250" s="1"/>
  <c r="F242" i="250" s="1"/>
  <c r="F243" i="250" s="1"/>
  <c r="F244" i="250" s="1"/>
  <c r="F245" i="250" s="1"/>
  <c r="F246" i="250" s="1"/>
  <c r="F247" i="250" s="1"/>
  <c r="F248" i="250" s="1"/>
  <c r="F249" i="250" s="1"/>
  <c r="F250" i="250" s="1"/>
  <c r="F251" i="250" s="1"/>
  <c r="F252" i="250" s="1"/>
  <c r="F253" i="250" s="1"/>
  <c r="F254" i="250" s="1"/>
  <c r="F255" i="250" s="1"/>
  <c r="F256" i="250" s="1"/>
  <c r="F257" i="250" s="1"/>
  <c r="F258" i="250" s="1"/>
  <c r="F259" i="250" s="1"/>
  <c r="F260" i="250" s="1"/>
  <c r="F261" i="250" s="1"/>
  <c r="F262" i="250" s="1"/>
  <c r="F263" i="250" s="1"/>
  <c r="F264" i="250" s="1"/>
  <c r="F265" i="250" s="1"/>
  <c r="F266" i="250" s="1"/>
  <c r="F267" i="250" s="1"/>
  <c r="F268" i="250" s="1"/>
  <c r="F269" i="250" s="1"/>
  <c r="F270" i="250" s="1"/>
  <c r="F271" i="250" s="1"/>
  <c r="F272" i="250" s="1"/>
  <c r="F273" i="250" s="1"/>
  <c r="F274" i="250" s="1"/>
  <c r="F275" i="250" s="1"/>
  <c r="F276" i="250" s="1"/>
  <c r="F277" i="250" s="1"/>
  <c r="F278" i="250" s="1"/>
  <c r="F279" i="250" s="1"/>
  <c r="F280" i="250" s="1"/>
  <c r="F281" i="250" s="1"/>
  <c r="F282" i="250" s="1"/>
  <c r="F283" i="250" s="1"/>
  <c r="F284" i="250" s="1"/>
  <c r="F285" i="250" s="1"/>
  <c r="F286" i="250" s="1"/>
  <c r="F287" i="250" s="1"/>
  <c r="F288" i="250" s="1"/>
  <c r="F289" i="250" s="1"/>
  <c r="F290" i="250" s="1"/>
  <c r="F291" i="250" s="1"/>
  <c r="F292" i="250" s="1"/>
  <c r="F293" i="250" s="1"/>
  <c r="F294" i="250" s="1"/>
  <c r="F295" i="250" s="1"/>
  <c r="F296" i="250" s="1"/>
  <c r="F297" i="250" s="1"/>
  <c r="F298" i="250" s="1"/>
  <c r="F299" i="250" s="1"/>
  <c r="F300" i="250" s="1"/>
  <c r="F301" i="250" s="1"/>
  <c r="F302" i="250" s="1"/>
  <c r="F303" i="250" s="1"/>
  <c r="F304" i="250" s="1"/>
  <c r="F305" i="250" s="1"/>
  <c r="F306" i="250" s="1"/>
  <c r="F307" i="250" s="1"/>
  <c r="F308" i="250" s="1"/>
  <c r="F309" i="250" s="1"/>
  <c r="F310" i="250" s="1"/>
  <c r="F311" i="250" s="1"/>
  <c r="F312" i="250" s="1"/>
  <c r="F313" i="250" s="1"/>
  <c r="F314" i="250" s="1"/>
  <c r="F315" i="250" s="1"/>
  <c r="F316" i="250" s="1"/>
  <c r="F317" i="250" s="1"/>
  <c r="F318" i="250" s="1"/>
  <c r="F319" i="250" s="1"/>
  <c r="F320" i="250" s="1"/>
  <c r="F321" i="250" s="1"/>
  <c r="F322" i="250" s="1"/>
  <c r="F323" i="250" s="1"/>
  <c r="F324" i="250" s="1"/>
  <c r="F325" i="250" s="1"/>
  <c r="F326" i="250" s="1"/>
  <c r="F327" i="250" s="1"/>
  <c r="F328" i="250" s="1"/>
  <c r="F329" i="250" s="1"/>
  <c r="F330" i="250" s="1"/>
  <c r="F331" i="250" s="1"/>
  <c r="F332" i="250" s="1"/>
  <c r="F333" i="250" s="1"/>
  <c r="F334" i="250" s="1"/>
  <c r="F335" i="250" s="1"/>
  <c r="F336" i="250" s="1"/>
  <c r="F337" i="250" s="1"/>
  <c r="F338" i="250" s="1"/>
  <c r="F339" i="250" s="1"/>
  <c r="F340" i="250" s="1"/>
  <c r="F341" i="250" s="1"/>
  <c r="F342" i="250" s="1"/>
  <c r="F343" i="250" s="1"/>
  <c r="F344" i="250" s="1"/>
  <c r="F345" i="250" s="1"/>
  <c r="F346" i="250" s="1"/>
  <c r="F347" i="250" s="1"/>
  <c r="F348" i="250" s="1"/>
  <c r="F349" i="250" s="1"/>
  <c r="F350" i="250" s="1"/>
  <c r="F351" i="250" s="1"/>
  <c r="F352" i="250" s="1"/>
  <c r="F353" i="250" s="1"/>
  <c r="F354" i="250" s="1"/>
  <c r="F355" i="250" s="1"/>
  <c r="F356" i="250" s="1"/>
  <c r="F357" i="250" s="1"/>
  <c r="F358" i="250" s="1"/>
  <c r="F359" i="250" s="1"/>
  <c r="F360" i="250" s="1"/>
  <c r="F361" i="250" s="1"/>
  <c r="F362" i="250" s="1"/>
  <c r="F363" i="250" s="1"/>
  <c r="D203" i="19" s="1"/>
  <c r="F5" i="249"/>
  <c r="F6" i="249" s="1"/>
  <c r="F7" i="249" s="1"/>
  <c r="F8" i="249" s="1"/>
  <c r="F9" i="249" s="1"/>
  <c r="F10" i="249" s="1"/>
  <c r="F11" i="249" s="1"/>
  <c r="F12" i="249" s="1"/>
  <c r="F13" i="249" s="1"/>
  <c r="F14" i="249" s="1"/>
  <c r="F15" i="249" s="1"/>
  <c r="F16" i="249" s="1"/>
  <c r="F17" i="249" s="1"/>
  <c r="F18" i="249" s="1"/>
  <c r="F19" i="249" s="1"/>
  <c r="F20" i="249" s="1"/>
  <c r="F21" i="249" s="1"/>
  <c r="F22" i="249" s="1"/>
  <c r="F23" i="249" s="1"/>
  <c r="F24" i="249" s="1"/>
  <c r="F25" i="249" s="1"/>
  <c r="F26" i="249" s="1"/>
  <c r="F27" i="249" s="1"/>
  <c r="F28" i="249" s="1"/>
  <c r="F29" i="249" s="1"/>
  <c r="F30" i="249" s="1"/>
  <c r="F31" i="249" s="1"/>
  <c r="F32" i="249" s="1"/>
  <c r="F33" i="249" s="1"/>
  <c r="F34" i="249" s="1"/>
  <c r="F35" i="249" s="1"/>
  <c r="F36" i="249" s="1"/>
  <c r="F37" i="249" s="1"/>
  <c r="F38" i="249" s="1"/>
  <c r="F39" i="249" s="1"/>
  <c r="F40" i="249" s="1"/>
  <c r="F41" i="249" s="1"/>
  <c r="F42" i="249" s="1"/>
  <c r="F43" i="249" s="1"/>
  <c r="F44" i="249" s="1"/>
  <c r="F45" i="249" s="1"/>
  <c r="F46" i="249" s="1"/>
  <c r="F47" i="249" s="1"/>
  <c r="F48" i="249" s="1"/>
  <c r="F49" i="249" s="1"/>
  <c r="F50" i="249" s="1"/>
  <c r="F51" i="249" s="1"/>
  <c r="F52" i="249" s="1"/>
  <c r="F53" i="249" s="1"/>
  <c r="F54" i="249" s="1"/>
  <c r="F55" i="249" s="1"/>
  <c r="F56" i="249" s="1"/>
  <c r="F57" i="249" s="1"/>
  <c r="F58" i="249" s="1"/>
  <c r="F59" i="249" s="1"/>
  <c r="F60" i="249" s="1"/>
  <c r="F61" i="249" s="1"/>
  <c r="F62" i="249" s="1"/>
  <c r="F63" i="249" s="1"/>
  <c r="F64" i="249" s="1"/>
  <c r="F65" i="249" s="1"/>
  <c r="F66" i="249" s="1"/>
  <c r="F67" i="249" s="1"/>
  <c r="F68" i="249" s="1"/>
  <c r="F69" i="249" s="1"/>
  <c r="F70" i="249" s="1"/>
  <c r="F71" i="249" s="1"/>
  <c r="F72" i="249" s="1"/>
  <c r="F73" i="249" s="1"/>
  <c r="F74" i="249" s="1"/>
  <c r="F75" i="249" s="1"/>
  <c r="F76" i="249" s="1"/>
  <c r="F77" i="249" s="1"/>
  <c r="F78" i="249" s="1"/>
  <c r="F79" i="249" s="1"/>
  <c r="F80" i="249" s="1"/>
  <c r="F81" i="249" s="1"/>
  <c r="F82" i="249" s="1"/>
  <c r="F83" i="249" s="1"/>
  <c r="F84" i="249" s="1"/>
  <c r="F85" i="249" s="1"/>
  <c r="F86" i="249" s="1"/>
  <c r="F87" i="249" s="1"/>
  <c r="F88" i="249" s="1"/>
  <c r="F89" i="249" s="1"/>
  <c r="F90" i="249" s="1"/>
  <c r="F91" i="249" s="1"/>
  <c r="F92" i="249" s="1"/>
  <c r="F93" i="249" s="1"/>
  <c r="F94" i="249" s="1"/>
  <c r="F95" i="249" s="1"/>
  <c r="F96" i="249" s="1"/>
  <c r="F97" i="249" s="1"/>
  <c r="F98" i="249" s="1"/>
  <c r="F99" i="249" s="1"/>
  <c r="F100" i="249" s="1"/>
  <c r="F101" i="249" s="1"/>
  <c r="F102" i="249" s="1"/>
  <c r="F103" i="249" s="1"/>
  <c r="F104" i="249" s="1"/>
  <c r="F105" i="249" s="1"/>
  <c r="F106" i="249" s="1"/>
  <c r="F107" i="249" s="1"/>
  <c r="F108" i="249" s="1"/>
  <c r="F109" i="249" s="1"/>
  <c r="F110" i="249" s="1"/>
  <c r="F111" i="249" s="1"/>
  <c r="F112" i="249" s="1"/>
  <c r="F113" i="249" s="1"/>
  <c r="F114" i="249" s="1"/>
  <c r="F115" i="249" s="1"/>
  <c r="F116" i="249" s="1"/>
  <c r="F117" i="249" s="1"/>
  <c r="F118" i="249" s="1"/>
  <c r="F119" i="249" s="1"/>
  <c r="F120" i="249" s="1"/>
  <c r="F121" i="249" s="1"/>
  <c r="F122" i="249" s="1"/>
  <c r="F123" i="249" s="1"/>
  <c r="F124" i="249" s="1"/>
  <c r="F125" i="249" s="1"/>
  <c r="F126" i="249" s="1"/>
  <c r="F127" i="249" s="1"/>
  <c r="F128" i="249" s="1"/>
  <c r="F129" i="249" s="1"/>
  <c r="F130" i="249" s="1"/>
  <c r="F131" i="249" s="1"/>
  <c r="F132" i="249" s="1"/>
  <c r="F133" i="249" s="1"/>
  <c r="F134" i="249" s="1"/>
  <c r="F135" i="249" s="1"/>
  <c r="F136" i="249" s="1"/>
  <c r="F137" i="249" s="1"/>
  <c r="F138" i="249" s="1"/>
  <c r="F139" i="249" s="1"/>
  <c r="F140" i="249" s="1"/>
  <c r="F141" i="249" s="1"/>
  <c r="F142" i="249" s="1"/>
  <c r="F143" i="249" s="1"/>
  <c r="F144" i="249" s="1"/>
  <c r="F145" i="249" s="1"/>
  <c r="F146" i="249" s="1"/>
  <c r="F147" i="249" s="1"/>
  <c r="F148" i="249" s="1"/>
  <c r="F149" i="249" s="1"/>
  <c r="F150" i="249" s="1"/>
  <c r="F151" i="249" s="1"/>
  <c r="F152" i="249" s="1"/>
  <c r="F153" i="249" s="1"/>
  <c r="F154" i="249" s="1"/>
  <c r="F155" i="249" s="1"/>
  <c r="F156" i="249" s="1"/>
  <c r="F157" i="249" s="1"/>
  <c r="F158" i="249" s="1"/>
  <c r="F159" i="249" s="1"/>
  <c r="F160" i="249" s="1"/>
  <c r="F161" i="249" s="1"/>
  <c r="F162" i="249" s="1"/>
  <c r="F163" i="249" s="1"/>
  <c r="F164" i="249" s="1"/>
  <c r="F165" i="249" s="1"/>
  <c r="F166" i="249" s="1"/>
  <c r="F167" i="249" s="1"/>
  <c r="F168" i="249" s="1"/>
  <c r="F169" i="249" s="1"/>
  <c r="F170" i="249" s="1"/>
  <c r="F171" i="249" s="1"/>
  <c r="F172" i="249" s="1"/>
  <c r="F173" i="249" s="1"/>
  <c r="F174" i="249" s="1"/>
  <c r="F175" i="249" s="1"/>
  <c r="F176" i="249" s="1"/>
  <c r="F177" i="249" s="1"/>
  <c r="F178" i="249" s="1"/>
  <c r="F179" i="249" s="1"/>
  <c r="F180" i="249" s="1"/>
  <c r="F181" i="249" s="1"/>
  <c r="F182" i="249" s="1"/>
  <c r="F183" i="249" s="1"/>
  <c r="F184" i="249" s="1"/>
  <c r="F185" i="249" s="1"/>
  <c r="F186" i="249" s="1"/>
  <c r="F187" i="249" s="1"/>
  <c r="F188" i="249" s="1"/>
  <c r="F189" i="249" s="1"/>
  <c r="F190" i="249" s="1"/>
  <c r="F191" i="249" s="1"/>
  <c r="F192" i="249" s="1"/>
  <c r="F193" i="249" s="1"/>
  <c r="F194" i="249" s="1"/>
  <c r="F195" i="249" s="1"/>
  <c r="F196" i="249" s="1"/>
  <c r="F197" i="249" s="1"/>
  <c r="F198" i="249" s="1"/>
  <c r="F199" i="249" s="1"/>
  <c r="F200" i="249" s="1"/>
  <c r="F201" i="249" s="1"/>
  <c r="F202" i="249" s="1"/>
  <c r="F203" i="249" s="1"/>
  <c r="F204" i="249" s="1"/>
  <c r="F205" i="249" s="1"/>
  <c r="F206" i="249" s="1"/>
  <c r="F207" i="249" s="1"/>
  <c r="F208" i="249" s="1"/>
  <c r="F209" i="249" s="1"/>
  <c r="F210" i="249" s="1"/>
  <c r="F211" i="249" s="1"/>
  <c r="F212" i="249" s="1"/>
  <c r="F213" i="249" s="1"/>
  <c r="F214" i="249" s="1"/>
  <c r="F215" i="249" s="1"/>
  <c r="F216" i="249" s="1"/>
  <c r="F217" i="249" s="1"/>
  <c r="F218" i="249" s="1"/>
  <c r="F219" i="249" s="1"/>
  <c r="F220" i="249" s="1"/>
  <c r="F221" i="249" s="1"/>
  <c r="F222" i="249" s="1"/>
  <c r="F223" i="249" s="1"/>
  <c r="F224" i="249" s="1"/>
  <c r="F225" i="249" s="1"/>
  <c r="F226" i="249" s="1"/>
  <c r="F227" i="249" s="1"/>
  <c r="F228" i="249" s="1"/>
  <c r="F229" i="249" s="1"/>
  <c r="F230" i="249" s="1"/>
  <c r="F231" i="249" s="1"/>
  <c r="F232" i="249" s="1"/>
  <c r="F233" i="249" s="1"/>
  <c r="F234" i="249" s="1"/>
  <c r="F235" i="249" s="1"/>
  <c r="F236" i="249" s="1"/>
  <c r="F237" i="249" s="1"/>
  <c r="F238" i="249" s="1"/>
  <c r="F239" i="249" s="1"/>
  <c r="F240" i="249" s="1"/>
  <c r="F241" i="249" s="1"/>
  <c r="F242" i="249" s="1"/>
  <c r="F243" i="249" s="1"/>
  <c r="F244" i="249" s="1"/>
  <c r="F245" i="249" s="1"/>
  <c r="F246" i="249" s="1"/>
  <c r="F247" i="249" s="1"/>
  <c r="F248" i="249" s="1"/>
  <c r="F249" i="249" s="1"/>
  <c r="F250" i="249" s="1"/>
  <c r="F251" i="249" s="1"/>
  <c r="F252" i="249" s="1"/>
  <c r="F253" i="249" s="1"/>
  <c r="F254" i="249" s="1"/>
  <c r="F255" i="249" s="1"/>
  <c r="F256" i="249" s="1"/>
  <c r="F257" i="249" s="1"/>
  <c r="F258" i="249" s="1"/>
  <c r="F259" i="249" s="1"/>
  <c r="F260" i="249" s="1"/>
  <c r="F261" i="249" s="1"/>
  <c r="F262" i="249" s="1"/>
  <c r="F263" i="249" s="1"/>
  <c r="F264" i="249" s="1"/>
  <c r="F265" i="249" s="1"/>
  <c r="F266" i="249" s="1"/>
  <c r="F267" i="249" s="1"/>
  <c r="F268" i="249" s="1"/>
  <c r="F269" i="249" s="1"/>
  <c r="F270" i="249" s="1"/>
  <c r="F271" i="249" s="1"/>
  <c r="F272" i="249" s="1"/>
  <c r="F273" i="249" s="1"/>
  <c r="F274" i="249" s="1"/>
  <c r="F275" i="249" s="1"/>
  <c r="F276" i="249" s="1"/>
  <c r="F277" i="249" s="1"/>
  <c r="F278" i="249" s="1"/>
  <c r="F279" i="249" s="1"/>
  <c r="F280" i="249" s="1"/>
  <c r="F281" i="249" s="1"/>
  <c r="F282" i="249" s="1"/>
  <c r="F283" i="249" s="1"/>
  <c r="F284" i="249" s="1"/>
  <c r="F285" i="249" s="1"/>
  <c r="F286" i="249" s="1"/>
  <c r="F287" i="249" s="1"/>
  <c r="F288" i="249" s="1"/>
  <c r="F289" i="249" s="1"/>
  <c r="F290" i="249" s="1"/>
  <c r="F291" i="249" s="1"/>
  <c r="F292" i="249" s="1"/>
  <c r="F293" i="249" s="1"/>
  <c r="F294" i="249" s="1"/>
  <c r="F295" i="249" s="1"/>
  <c r="F296" i="249" s="1"/>
  <c r="F297" i="249" s="1"/>
  <c r="F298" i="249" s="1"/>
  <c r="F299" i="249" s="1"/>
  <c r="F300" i="249" s="1"/>
  <c r="F301" i="249" s="1"/>
  <c r="F302" i="249" s="1"/>
  <c r="F303" i="249" s="1"/>
  <c r="F304" i="249" s="1"/>
  <c r="F305" i="249" s="1"/>
  <c r="F306" i="249" s="1"/>
  <c r="F307" i="249" s="1"/>
  <c r="F308" i="249" s="1"/>
  <c r="F309" i="249" s="1"/>
  <c r="F310" i="249" s="1"/>
  <c r="F311" i="249" s="1"/>
  <c r="F312" i="249" s="1"/>
  <c r="F313" i="249" s="1"/>
  <c r="F314" i="249" s="1"/>
  <c r="F315" i="249" s="1"/>
  <c r="F316" i="249" s="1"/>
  <c r="F317" i="249" s="1"/>
  <c r="F318" i="249" s="1"/>
  <c r="F319" i="249" s="1"/>
  <c r="F320" i="249" s="1"/>
  <c r="F321" i="249" s="1"/>
  <c r="F322" i="249" s="1"/>
  <c r="F323" i="249" s="1"/>
  <c r="F324" i="249" s="1"/>
  <c r="F325" i="249" s="1"/>
  <c r="F326" i="249" s="1"/>
  <c r="F327" i="249" s="1"/>
  <c r="F328" i="249" s="1"/>
  <c r="F329" i="249" s="1"/>
  <c r="F330" i="249" s="1"/>
  <c r="F331" i="249" s="1"/>
  <c r="F332" i="249" s="1"/>
  <c r="F333" i="249" s="1"/>
  <c r="F334" i="249" s="1"/>
  <c r="F335" i="249" s="1"/>
  <c r="F336" i="249" s="1"/>
  <c r="F337" i="249" s="1"/>
  <c r="F338" i="249" s="1"/>
  <c r="F339" i="249" s="1"/>
  <c r="F340" i="249" s="1"/>
  <c r="F341" i="249" s="1"/>
  <c r="F342" i="249" s="1"/>
  <c r="F343" i="249" s="1"/>
  <c r="F344" i="249" s="1"/>
  <c r="F345" i="249" s="1"/>
  <c r="F346" i="249" s="1"/>
  <c r="F347" i="249" s="1"/>
  <c r="F348" i="249" s="1"/>
  <c r="F349" i="249" s="1"/>
  <c r="F350" i="249" s="1"/>
  <c r="F351" i="249" s="1"/>
  <c r="F352" i="249" s="1"/>
  <c r="F353" i="249" s="1"/>
  <c r="F354" i="249" s="1"/>
  <c r="F355" i="249" s="1"/>
  <c r="F356" i="249" s="1"/>
  <c r="F357" i="249" s="1"/>
  <c r="F358" i="249" s="1"/>
  <c r="F359" i="249" s="1"/>
  <c r="F360" i="249" s="1"/>
  <c r="F361" i="249" s="1"/>
  <c r="F362" i="249" s="1"/>
  <c r="F363" i="249" s="1"/>
  <c r="D202" i="19" s="1"/>
  <c r="F5" i="248" l="1"/>
  <c r="F6" i="248" s="1"/>
  <c r="F7" i="248" s="1"/>
  <c r="F8" i="248" s="1"/>
  <c r="F9" i="248" s="1"/>
  <c r="F10" i="248" s="1"/>
  <c r="F11" i="248" s="1"/>
  <c r="F12" i="248" s="1"/>
  <c r="F13" i="248" s="1"/>
  <c r="F14" i="248" s="1"/>
  <c r="F15" i="248" s="1"/>
  <c r="F16" i="248" s="1"/>
  <c r="F17" i="248" s="1"/>
  <c r="F18" i="248" s="1"/>
  <c r="F19" i="248" s="1"/>
  <c r="F20" i="248" s="1"/>
  <c r="F21" i="248" s="1"/>
  <c r="F22" i="248" s="1"/>
  <c r="F23" i="248" s="1"/>
  <c r="F24" i="248" s="1"/>
  <c r="F25" i="248" s="1"/>
  <c r="F26" i="248" s="1"/>
  <c r="F27" i="248" s="1"/>
  <c r="F28" i="248" s="1"/>
  <c r="F29" i="248" s="1"/>
  <c r="F30" i="248" s="1"/>
  <c r="F31" i="248" s="1"/>
  <c r="F32" i="248" s="1"/>
  <c r="F33" i="248" s="1"/>
  <c r="F34" i="248" s="1"/>
  <c r="F35" i="248" s="1"/>
  <c r="F36" i="248" s="1"/>
  <c r="F37" i="248" s="1"/>
  <c r="F38" i="248" s="1"/>
  <c r="F39" i="248" s="1"/>
  <c r="F40" i="248" s="1"/>
  <c r="F41" i="248" s="1"/>
  <c r="F42" i="248" s="1"/>
  <c r="F43" i="248" s="1"/>
  <c r="F44" i="248" s="1"/>
  <c r="F45" i="248" s="1"/>
  <c r="F46" i="248" s="1"/>
  <c r="F47" i="248" s="1"/>
  <c r="F48" i="248" s="1"/>
  <c r="F49" i="248" s="1"/>
  <c r="F50" i="248" s="1"/>
  <c r="F51" i="248" s="1"/>
  <c r="F52" i="248" s="1"/>
  <c r="F53" i="248" s="1"/>
  <c r="F54" i="248" s="1"/>
  <c r="F55" i="248" s="1"/>
  <c r="F56" i="248" s="1"/>
  <c r="F57" i="248" s="1"/>
  <c r="F58" i="248" s="1"/>
  <c r="F59" i="248" s="1"/>
  <c r="F60" i="248" s="1"/>
  <c r="F61" i="248" s="1"/>
  <c r="F62" i="248" s="1"/>
  <c r="F63" i="248" s="1"/>
  <c r="F64" i="248" s="1"/>
  <c r="F65" i="248" s="1"/>
  <c r="F66" i="248" s="1"/>
  <c r="F67" i="248" s="1"/>
  <c r="F68" i="248" s="1"/>
  <c r="F69" i="248" s="1"/>
  <c r="F70" i="248" s="1"/>
  <c r="F71" i="248" s="1"/>
  <c r="F72" i="248" s="1"/>
  <c r="F73" i="248" s="1"/>
  <c r="F74" i="248" s="1"/>
  <c r="F75" i="248" s="1"/>
  <c r="F76" i="248" s="1"/>
  <c r="F77" i="248" s="1"/>
  <c r="F78" i="248" s="1"/>
  <c r="F79" i="248" s="1"/>
  <c r="F80" i="248" s="1"/>
  <c r="F81" i="248" s="1"/>
  <c r="F82" i="248" s="1"/>
  <c r="F83" i="248" s="1"/>
  <c r="F84" i="248" s="1"/>
  <c r="F85" i="248" s="1"/>
  <c r="F86" i="248" s="1"/>
  <c r="F87" i="248" s="1"/>
  <c r="F88" i="248" s="1"/>
  <c r="F89" i="248" s="1"/>
  <c r="F90" i="248" s="1"/>
  <c r="F91" i="248" s="1"/>
  <c r="F92" i="248" s="1"/>
  <c r="F93" i="248" s="1"/>
  <c r="F94" i="248" s="1"/>
  <c r="F95" i="248" s="1"/>
  <c r="F96" i="248" s="1"/>
  <c r="F97" i="248" s="1"/>
  <c r="F98" i="248" s="1"/>
  <c r="F99" i="248" s="1"/>
  <c r="F100" i="248" s="1"/>
  <c r="F101" i="248" s="1"/>
  <c r="F102" i="248" s="1"/>
  <c r="F103" i="248" s="1"/>
  <c r="F104" i="248" s="1"/>
  <c r="F105" i="248" s="1"/>
  <c r="F106" i="248" s="1"/>
  <c r="F107" i="248" s="1"/>
  <c r="F108" i="248" s="1"/>
  <c r="F109" i="248" s="1"/>
  <c r="F110" i="248" s="1"/>
  <c r="F111" i="248" s="1"/>
  <c r="F112" i="248" s="1"/>
  <c r="F113" i="248" s="1"/>
  <c r="F114" i="248" s="1"/>
  <c r="F115" i="248" s="1"/>
  <c r="F116" i="248" s="1"/>
  <c r="F117" i="248" s="1"/>
  <c r="F118" i="248" s="1"/>
  <c r="F119" i="248" s="1"/>
  <c r="F120" i="248" s="1"/>
  <c r="F121" i="248" s="1"/>
  <c r="F122" i="248" s="1"/>
  <c r="F123" i="248" s="1"/>
  <c r="F124" i="248" s="1"/>
  <c r="F125" i="248" s="1"/>
  <c r="F126" i="248" s="1"/>
  <c r="F127" i="248" s="1"/>
  <c r="F128" i="248" s="1"/>
  <c r="F129" i="248" s="1"/>
  <c r="F130" i="248" s="1"/>
  <c r="F131" i="248" s="1"/>
  <c r="F132" i="248" s="1"/>
  <c r="F133" i="248" s="1"/>
  <c r="F134" i="248" s="1"/>
  <c r="F135" i="248" s="1"/>
  <c r="F136" i="248" s="1"/>
  <c r="F137" i="248" s="1"/>
  <c r="F138" i="248" s="1"/>
  <c r="F139" i="248" s="1"/>
  <c r="F140" i="248" s="1"/>
  <c r="F141" i="248" s="1"/>
  <c r="F142" i="248" s="1"/>
  <c r="F143" i="248" s="1"/>
  <c r="F144" i="248" s="1"/>
  <c r="F145" i="248" s="1"/>
  <c r="F146" i="248" s="1"/>
  <c r="F147" i="248" s="1"/>
  <c r="F148" i="248" s="1"/>
  <c r="F149" i="248" s="1"/>
  <c r="F150" i="248" s="1"/>
  <c r="F151" i="248" s="1"/>
  <c r="F152" i="248" s="1"/>
  <c r="F153" i="248" s="1"/>
  <c r="F154" i="248" s="1"/>
  <c r="F155" i="248" s="1"/>
  <c r="F156" i="248" s="1"/>
  <c r="F157" i="248" s="1"/>
  <c r="F158" i="248" s="1"/>
  <c r="F159" i="248" s="1"/>
  <c r="F160" i="248" s="1"/>
  <c r="F161" i="248" s="1"/>
  <c r="F162" i="248" s="1"/>
  <c r="F163" i="248" s="1"/>
  <c r="F164" i="248" s="1"/>
  <c r="F165" i="248" s="1"/>
  <c r="F166" i="248" s="1"/>
  <c r="F167" i="248" s="1"/>
  <c r="F168" i="248" s="1"/>
  <c r="F169" i="248" s="1"/>
  <c r="F170" i="248" s="1"/>
  <c r="F171" i="248" s="1"/>
  <c r="F172" i="248" s="1"/>
  <c r="F173" i="248" s="1"/>
  <c r="F174" i="248" s="1"/>
  <c r="F175" i="248" s="1"/>
  <c r="F176" i="248" s="1"/>
  <c r="F177" i="248" s="1"/>
  <c r="F178" i="248" s="1"/>
  <c r="F179" i="248" s="1"/>
  <c r="F180" i="248" s="1"/>
  <c r="F181" i="248" s="1"/>
  <c r="F182" i="248" s="1"/>
  <c r="F183" i="248" s="1"/>
  <c r="F184" i="248" s="1"/>
  <c r="F185" i="248" s="1"/>
  <c r="F186" i="248" s="1"/>
  <c r="F187" i="248" s="1"/>
  <c r="F188" i="248" s="1"/>
  <c r="F189" i="248" s="1"/>
  <c r="F190" i="248" s="1"/>
  <c r="F191" i="248" s="1"/>
  <c r="F192" i="248" s="1"/>
  <c r="F193" i="248" s="1"/>
  <c r="F194" i="248" s="1"/>
  <c r="F195" i="248" s="1"/>
  <c r="F196" i="248" s="1"/>
  <c r="F197" i="248" s="1"/>
  <c r="F198" i="248" s="1"/>
  <c r="F199" i="248" s="1"/>
  <c r="F200" i="248" s="1"/>
  <c r="F201" i="248" s="1"/>
  <c r="F202" i="248" s="1"/>
  <c r="F203" i="248" s="1"/>
  <c r="F204" i="248" s="1"/>
  <c r="F205" i="248" s="1"/>
  <c r="F206" i="248" s="1"/>
  <c r="F207" i="248" s="1"/>
  <c r="F208" i="248" s="1"/>
  <c r="F209" i="248" s="1"/>
  <c r="F210" i="248" s="1"/>
  <c r="F211" i="248" s="1"/>
  <c r="F212" i="248" s="1"/>
  <c r="F213" i="248" s="1"/>
  <c r="F214" i="248" s="1"/>
  <c r="F215" i="248" s="1"/>
  <c r="F216" i="248" s="1"/>
  <c r="F217" i="248" s="1"/>
  <c r="F218" i="248" s="1"/>
  <c r="F219" i="248" s="1"/>
  <c r="F220" i="248" s="1"/>
  <c r="F221" i="248" s="1"/>
  <c r="F222" i="248" s="1"/>
  <c r="F223" i="248" s="1"/>
  <c r="F224" i="248" s="1"/>
  <c r="F225" i="248" s="1"/>
  <c r="F226" i="248" s="1"/>
  <c r="F227" i="248" s="1"/>
  <c r="F228" i="248" s="1"/>
  <c r="F229" i="248" s="1"/>
  <c r="F230" i="248" s="1"/>
  <c r="F231" i="248" s="1"/>
  <c r="F232" i="248" s="1"/>
  <c r="F233" i="248" s="1"/>
  <c r="F234" i="248" s="1"/>
  <c r="F235" i="248" s="1"/>
  <c r="F236" i="248" s="1"/>
  <c r="F237" i="248" s="1"/>
  <c r="F238" i="248" s="1"/>
  <c r="F239" i="248" s="1"/>
  <c r="F240" i="248" s="1"/>
  <c r="F241" i="248" s="1"/>
  <c r="F242" i="248" s="1"/>
  <c r="F243" i="248" s="1"/>
  <c r="F244" i="248" s="1"/>
  <c r="F245" i="248" s="1"/>
  <c r="F246" i="248" s="1"/>
  <c r="F247" i="248" s="1"/>
  <c r="F248" i="248" s="1"/>
  <c r="F249" i="248" s="1"/>
  <c r="F250" i="248" s="1"/>
  <c r="F251" i="248" s="1"/>
  <c r="F252" i="248" s="1"/>
  <c r="F253" i="248" s="1"/>
  <c r="F254" i="248" s="1"/>
  <c r="F255" i="248" s="1"/>
  <c r="F256" i="248" s="1"/>
  <c r="F257" i="248" s="1"/>
  <c r="F258" i="248" s="1"/>
  <c r="F259" i="248" s="1"/>
  <c r="F260" i="248" s="1"/>
  <c r="F261" i="248" s="1"/>
  <c r="F262" i="248" s="1"/>
  <c r="F263" i="248" s="1"/>
  <c r="F264" i="248" s="1"/>
  <c r="F265" i="248" s="1"/>
  <c r="F266" i="248" s="1"/>
  <c r="F267" i="248" s="1"/>
  <c r="F268" i="248" s="1"/>
  <c r="F269" i="248" s="1"/>
  <c r="F270" i="248" s="1"/>
  <c r="F271" i="248" s="1"/>
  <c r="F272" i="248" s="1"/>
  <c r="F273" i="248" s="1"/>
  <c r="F274" i="248" s="1"/>
  <c r="F275" i="248" s="1"/>
  <c r="F276" i="248" s="1"/>
  <c r="F277" i="248" s="1"/>
  <c r="F278" i="248" s="1"/>
  <c r="F279" i="248" s="1"/>
  <c r="F280" i="248" s="1"/>
  <c r="F281" i="248" s="1"/>
  <c r="F282" i="248" s="1"/>
  <c r="F283" i="248" s="1"/>
  <c r="F284" i="248" s="1"/>
  <c r="F285" i="248" s="1"/>
  <c r="F286" i="248" s="1"/>
  <c r="F287" i="248" s="1"/>
  <c r="F288" i="248" s="1"/>
  <c r="F289" i="248" s="1"/>
  <c r="F290" i="248" s="1"/>
  <c r="F291" i="248" s="1"/>
  <c r="F292" i="248" s="1"/>
  <c r="F293" i="248" s="1"/>
  <c r="F294" i="248" s="1"/>
  <c r="F295" i="248" s="1"/>
  <c r="F296" i="248" s="1"/>
  <c r="F297" i="248" s="1"/>
  <c r="F298" i="248" s="1"/>
  <c r="F299" i="248" s="1"/>
  <c r="F300" i="248" s="1"/>
  <c r="F301" i="248" s="1"/>
  <c r="F302" i="248" s="1"/>
  <c r="F303" i="248" s="1"/>
  <c r="F304" i="248" s="1"/>
  <c r="F305" i="248" s="1"/>
  <c r="F306" i="248" s="1"/>
  <c r="F307" i="248" s="1"/>
  <c r="F308" i="248" s="1"/>
  <c r="F309" i="248" s="1"/>
  <c r="F310" i="248" s="1"/>
  <c r="F311" i="248" s="1"/>
  <c r="F312" i="248" s="1"/>
  <c r="F313" i="248" s="1"/>
  <c r="F314" i="248" s="1"/>
  <c r="F315" i="248" s="1"/>
  <c r="F316" i="248" s="1"/>
  <c r="F317" i="248" s="1"/>
  <c r="F318" i="248" s="1"/>
  <c r="F319" i="248" s="1"/>
  <c r="F320" i="248" s="1"/>
  <c r="F321" i="248" s="1"/>
  <c r="F322" i="248" s="1"/>
  <c r="F323" i="248" s="1"/>
  <c r="F324" i="248" s="1"/>
  <c r="F325" i="248" s="1"/>
  <c r="F326" i="248" s="1"/>
  <c r="F327" i="248" s="1"/>
  <c r="F328" i="248" s="1"/>
  <c r="F329" i="248" s="1"/>
  <c r="F330" i="248" s="1"/>
  <c r="F331" i="248" s="1"/>
  <c r="F332" i="248" s="1"/>
  <c r="F333" i="248" s="1"/>
  <c r="F334" i="248" s="1"/>
  <c r="F335" i="248" s="1"/>
  <c r="F336" i="248" s="1"/>
  <c r="F337" i="248" s="1"/>
  <c r="F338" i="248" s="1"/>
  <c r="F339" i="248" s="1"/>
  <c r="F340" i="248" s="1"/>
  <c r="F341" i="248" s="1"/>
  <c r="F342" i="248" s="1"/>
  <c r="F343" i="248" s="1"/>
  <c r="F344" i="248" s="1"/>
  <c r="F345" i="248" s="1"/>
  <c r="F346" i="248" s="1"/>
  <c r="F347" i="248" s="1"/>
  <c r="F348" i="248" s="1"/>
  <c r="F349" i="248" s="1"/>
  <c r="F350" i="248" s="1"/>
  <c r="F351" i="248" s="1"/>
  <c r="F352" i="248" s="1"/>
  <c r="F353" i="248" s="1"/>
  <c r="F354" i="248" s="1"/>
  <c r="F355" i="248" s="1"/>
  <c r="F356" i="248" s="1"/>
  <c r="F357" i="248" s="1"/>
  <c r="F358" i="248" s="1"/>
  <c r="F359" i="248" s="1"/>
  <c r="F360" i="248" s="1"/>
  <c r="F361" i="248" s="1"/>
  <c r="F362" i="248" s="1"/>
  <c r="F363" i="248" s="1"/>
  <c r="D201" i="19" s="1"/>
  <c r="F5" i="247"/>
  <c r="F6" i="247" s="1"/>
  <c r="F7" i="247" s="1"/>
  <c r="F8" i="247" s="1"/>
  <c r="F9" i="247" s="1"/>
  <c r="F10" i="247" s="1"/>
  <c r="F11" i="247" s="1"/>
  <c r="F12" i="247" s="1"/>
  <c r="F13" i="247" s="1"/>
  <c r="F14" i="247" s="1"/>
  <c r="F15" i="247" s="1"/>
  <c r="F16" i="247" s="1"/>
  <c r="F17" i="247" s="1"/>
  <c r="F18" i="247" s="1"/>
  <c r="F19" i="247" s="1"/>
  <c r="F20" i="247" s="1"/>
  <c r="F21" i="247" s="1"/>
  <c r="F22" i="247" s="1"/>
  <c r="F23" i="247" s="1"/>
  <c r="F24" i="247" s="1"/>
  <c r="F25" i="247" s="1"/>
  <c r="F26" i="247" s="1"/>
  <c r="F27" i="247" s="1"/>
  <c r="F28" i="247" s="1"/>
  <c r="F29" i="247" s="1"/>
  <c r="F30" i="247" s="1"/>
  <c r="F31" i="247" s="1"/>
  <c r="F32" i="247" s="1"/>
  <c r="F33" i="247" s="1"/>
  <c r="F34" i="247" s="1"/>
  <c r="F35" i="247" s="1"/>
  <c r="F36" i="247" s="1"/>
  <c r="F37" i="247" s="1"/>
  <c r="F38" i="247" s="1"/>
  <c r="F39" i="247" s="1"/>
  <c r="F40" i="247" s="1"/>
  <c r="F41" i="247" s="1"/>
  <c r="F42" i="247" s="1"/>
  <c r="F43" i="247" s="1"/>
  <c r="F44" i="247" s="1"/>
  <c r="F45" i="247" s="1"/>
  <c r="F46" i="247" s="1"/>
  <c r="F47" i="247" s="1"/>
  <c r="F48" i="247" s="1"/>
  <c r="F49" i="247" s="1"/>
  <c r="F50" i="247" s="1"/>
  <c r="F51" i="247" s="1"/>
  <c r="F52" i="247" s="1"/>
  <c r="F53" i="247" s="1"/>
  <c r="F54" i="247" s="1"/>
  <c r="F55" i="247" s="1"/>
  <c r="F56" i="247" s="1"/>
  <c r="F57" i="247" s="1"/>
  <c r="F58" i="247" s="1"/>
  <c r="F59" i="247" s="1"/>
  <c r="F60" i="247" s="1"/>
  <c r="F61" i="247" s="1"/>
  <c r="F62" i="247" s="1"/>
  <c r="F63" i="247" s="1"/>
  <c r="F64" i="247" s="1"/>
  <c r="F65" i="247" s="1"/>
  <c r="F66" i="247" s="1"/>
  <c r="F67" i="247" s="1"/>
  <c r="F68" i="247" s="1"/>
  <c r="F69" i="247" s="1"/>
  <c r="F70" i="247" s="1"/>
  <c r="F71" i="247" s="1"/>
  <c r="F72" i="247" s="1"/>
  <c r="F73" i="247" s="1"/>
  <c r="F74" i="247" s="1"/>
  <c r="F75" i="247" s="1"/>
  <c r="F76" i="247" s="1"/>
  <c r="F77" i="247" s="1"/>
  <c r="F78" i="247" s="1"/>
  <c r="F79" i="247" s="1"/>
  <c r="F80" i="247" s="1"/>
  <c r="F81" i="247" s="1"/>
  <c r="F82" i="247" s="1"/>
  <c r="F83" i="247" s="1"/>
  <c r="F84" i="247" s="1"/>
  <c r="F85" i="247" s="1"/>
  <c r="F86" i="247" s="1"/>
  <c r="F87" i="247" s="1"/>
  <c r="F88" i="247" s="1"/>
  <c r="F89" i="247" s="1"/>
  <c r="F90" i="247" s="1"/>
  <c r="F91" i="247" s="1"/>
  <c r="F92" i="247" s="1"/>
  <c r="F93" i="247" s="1"/>
  <c r="F94" i="247" s="1"/>
  <c r="F95" i="247" s="1"/>
  <c r="F96" i="247" s="1"/>
  <c r="F97" i="247" s="1"/>
  <c r="F98" i="247" s="1"/>
  <c r="F99" i="247" s="1"/>
  <c r="F100" i="247" s="1"/>
  <c r="F101" i="247" s="1"/>
  <c r="F102" i="247" s="1"/>
  <c r="F103" i="247" s="1"/>
  <c r="F104" i="247" s="1"/>
  <c r="F105" i="247" s="1"/>
  <c r="F106" i="247" s="1"/>
  <c r="F107" i="247" s="1"/>
  <c r="F108" i="247" s="1"/>
  <c r="F109" i="247" s="1"/>
  <c r="F110" i="247" s="1"/>
  <c r="F111" i="247" s="1"/>
  <c r="F112" i="247" s="1"/>
  <c r="F113" i="247" s="1"/>
  <c r="F114" i="247" s="1"/>
  <c r="F115" i="247" s="1"/>
  <c r="F116" i="247" s="1"/>
  <c r="F117" i="247" s="1"/>
  <c r="F118" i="247" s="1"/>
  <c r="F119" i="247" s="1"/>
  <c r="F120" i="247" s="1"/>
  <c r="F121" i="247" s="1"/>
  <c r="F122" i="247" s="1"/>
  <c r="F123" i="247" s="1"/>
  <c r="F124" i="247" s="1"/>
  <c r="F125" i="247" s="1"/>
  <c r="F126" i="247" s="1"/>
  <c r="F127" i="247" s="1"/>
  <c r="F128" i="247" s="1"/>
  <c r="F129" i="247" s="1"/>
  <c r="F130" i="247" s="1"/>
  <c r="F131" i="247" s="1"/>
  <c r="F132" i="247" s="1"/>
  <c r="F133" i="247" s="1"/>
  <c r="F134" i="247" s="1"/>
  <c r="F135" i="247" s="1"/>
  <c r="F136" i="247" s="1"/>
  <c r="F137" i="247" s="1"/>
  <c r="F138" i="247" s="1"/>
  <c r="F139" i="247" s="1"/>
  <c r="F140" i="247" s="1"/>
  <c r="F141" i="247" s="1"/>
  <c r="F142" i="247" s="1"/>
  <c r="F143" i="247" s="1"/>
  <c r="F144" i="247" s="1"/>
  <c r="F145" i="247" s="1"/>
  <c r="F146" i="247" s="1"/>
  <c r="F147" i="247" s="1"/>
  <c r="F148" i="247" s="1"/>
  <c r="F149" i="247" s="1"/>
  <c r="F150" i="247" s="1"/>
  <c r="F151" i="247" s="1"/>
  <c r="F152" i="247" s="1"/>
  <c r="F153" i="247" s="1"/>
  <c r="F154" i="247" s="1"/>
  <c r="F155" i="247" s="1"/>
  <c r="F156" i="247" s="1"/>
  <c r="F157" i="247" s="1"/>
  <c r="F158" i="247" s="1"/>
  <c r="F159" i="247" s="1"/>
  <c r="F160" i="247" s="1"/>
  <c r="F161" i="247" s="1"/>
  <c r="F162" i="247" s="1"/>
  <c r="F163" i="247" s="1"/>
  <c r="F164" i="247" s="1"/>
  <c r="F165" i="247" s="1"/>
  <c r="F166" i="247" s="1"/>
  <c r="F167" i="247" s="1"/>
  <c r="F168" i="247" s="1"/>
  <c r="F169" i="247" s="1"/>
  <c r="F170" i="247" s="1"/>
  <c r="F171" i="247" s="1"/>
  <c r="F172" i="247" s="1"/>
  <c r="F173" i="247" s="1"/>
  <c r="F174" i="247" s="1"/>
  <c r="F175" i="247" s="1"/>
  <c r="F176" i="247" s="1"/>
  <c r="F177" i="247" s="1"/>
  <c r="F178" i="247" s="1"/>
  <c r="F179" i="247" s="1"/>
  <c r="F180" i="247" s="1"/>
  <c r="F181" i="247" s="1"/>
  <c r="F182" i="247" s="1"/>
  <c r="F183" i="247" s="1"/>
  <c r="F184" i="247" s="1"/>
  <c r="F185" i="247" s="1"/>
  <c r="F186" i="247" s="1"/>
  <c r="F187" i="247" s="1"/>
  <c r="F188" i="247" s="1"/>
  <c r="F189" i="247" s="1"/>
  <c r="F190" i="247" s="1"/>
  <c r="F191" i="247" s="1"/>
  <c r="F192" i="247" s="1"/>
  <c r="F193" i="247" s="1"/>
  <c r="F194" i="247" s="1"/>
  <c r="F195" i="247" s="1"/>
  <c r="F196" i="247" s="1"/>
  <c r="F197" i="247" s="1"/>
  <c r="F198" i="247" s="1"/>
  <c r="F199" i="247" s="1"/>
  <c r="F200" i="247" s="1"/>
  <c r="F201" i="247" s="1"/>
  <c r="F202" i="247" s="1"/>
  <c r="F203" i="247" s="1"/>
  <c r="F204" i="247" s="1"/>
  <c r="F205" i="247" s="1"/>
  <c r="F206" i="247" s="1"/>
  <c r="F207" i="247" s="1"/>
  <c r="F208" i="247" s="1"/>
  <c r="F209" i="247" s="1"/>
  <c r="F210" i="247" s="1"/>
  <c r="F211" i="247" s="1"/>
  <c r="F212" i="247" s="1"/>
  <c r="F213" i="247" s="1"/>
  <c r="F214" i="247" s="1"/>
  <c r="F215" i="247" s="1"/>
  <c r="F216" i="247" s="1"/>
  <c r="F217" i="247" s="1"/>
  <c r="F218" i="247" s="1"/>
  <c r="F219" i="247" s="1"/>
  <c r="F220" i="247" s="1"/>
  <c r="F221" i="247" s="1"/>
  <c r="F222" i="247" s="1"/>
  <c r="F223" i="247" s="1"/>
  <c r="F224" i="247" s="1"/>
  <c r="F225" i="247" s="1"/>
  <c r="F226" i="247" s="1"/>
  <c r="F227" i="247" s="1"/>
  <c r="F228" i="247" s="1"/>
  <c r="F229" i="247" s="1"/>
  <c r="F230" i="247" s="1"/>
  <c r="F231" i="247" s="1"/>
  <c r="F232" i="247" s="1"/>
  <c r="F233" i="247" s="1"/>
  <c r="F234" i="247" s="1"/>
  <c r="F235" i="247" s="1"/>
  <c r="F236" i="247" s="1"/>
  <c r="F237" i="247" s="1"/>
  <c r="F238" i="247" s="1"/>
  <c r="F239" i="247" s="1"/>
  <c r="F240" i="247" s="1"/>
  <c r="F241" i="247" s="1"/>
  <c r="F242" i="247" s="1"/>
  <c r="F243" i="247" s="1"/>
  <c r="F244" i="247" s="1"/>
  <c r="F245" i="247" s="1"/>
  <c r="F246" i="247" s="1"/>
  <c r="F247" i="247" s="1"/>
  <c r="F248" i="247" s="1"/>
  <c r="F249" i="247" s="1"/>
  <c r="F250" i="247" s="1"/>
  <c r="F251" i="247" s="1"/>
  <c r="F252" i="247" s="1"/>
  <c r="F253" i="247" s="1"/>
  <c r="F254" i="247" s="1"/>
  <c r="F255" i="247" s="1"/>
  <c r="F256" i="247" s="1"/>
  <c r="F257" i="247" s="1"/>
  <c r="F258" i="247" s="1"/>
  <c r="F259" i="247" s="1"/>
  <c r="F260" i="247" s="1"/>
  <c r="F261" i="247" s="1"/>
  <c r="F262" i="247" s="1"/>
  <c r="F263" i="247" s="1"/>
  <c r="F264" i="247" s="1"/>
  <c r="F265" i="247" s="1"/>
  <c r="F266" i="247" s="1"/>
  <c r="F267" i="247" s="1"/>
  <c r="F268" i="247" s="1"/>
  <c r="F269" i="247" s="1"/>
  <c r="F270" i="247" s="1"/>
  <c r="F271" i="247" s="1"/>
  <c r="F272" i="247" s="1"/>
  <c r="F273" i="247" s="1"/>
  <c r="F274" i="247" s="1"/>
  <c r="F275" i="247" s="1"/>
  <c r="F276" i="247" s="1"/>
  <c r="F277" i="247" s="1"/>
  <c r="F278" i="247" s="1"/>
  <c r="F279" i="247" s="1"/>
  <c r="F280" i="247" s="1"/>
  <c r="F281" i="247" s="1"/>
  <c r="F282" i="247" s="1"/>
  <c r="F283" i="247" s="1"/>
  <c r="F284" i="247" s="1"/>
  <c r="F285" i="247" s="1"/>
  <c r="F286" i="247" s="1"/>
  <c r="F287" i="247" s="1"/>
  <c r="F288" i="247" s="1"/>
  <c r="F289" i="247" s="1"/>
  <c r="F290" i="247" s="1"/>
  <c r="F291" i="247" s="1"/>
  <c r="F292" i="247" s="1"/>
  <c r="F293" i="247" s="1"/>
  <c r="F294" i="247" s="1"/>
  <c r="F295" i="247" s="1"/>
  <c r="F296" i="247" s="1"/>
  <c r="F297" i="247" s="1"/>
  <c r="F298" i="247" s="1"/>
  <c r="F299" i="247" s="1"/>
  <c r="F300" i="247" s="1"/>
  <c r="F301" i="247" s="1"/>
  <c r="F302" i="247" s="1"/>
  <c r="F303" i="247" s="1"/>
  <c r="F304" i="247" s="1"/>
  <c r="F305" i="247" s="1"/>
  <c r="F306" i="247" s="1"/>
  <c r="F307" i="247" s="1"/>
  <c r="F308" i="247" s="1"/>
  <c r="F309" i="247" s="1"/>
  <c r="F310" i="247" s="1"/>
  <c r="F311" i="247" s="1"/>
  <c r="F312" i="247" s="1"/>
  <c r="F313" i="247" s="1"/>
  <c r="F314" i="247" s="1"/>
  <c r="F315" i="247" s="1"/>
  <c r="F316" i="247" s="1"/>
  <c r="F317" i="247" s="1"/>
  <c r="F318" i="247" s="1"/>
  <c r="F319" i="247" s="1"/>
  <c r="F320" i="247" s="1"/>
  <c r="F321" i="247" s="1"/>
  <c r="F322" i="247" s="1"/>
  <c r="F323" i="247" s="1"/>
  <c r="F324" i="247" s="1"/>
  <c r="F325" i="247" s="1"/>
  <c r="F326" i="247" s="1"/>
  <c r="F327" i="247" s="1"/>
  <c r="F328" i="247" s="1"/>
  <c r="F329" i="247" s="1"/>
  <c r="F330" i="247" s="1"/>
  <c r="F331" i="247" s="1"/>
  <c r="F332" i="247" s="1"/>
  <c r="F333" i="247" s="1"/>
  <c r="F334" i="247" s="1"/>
  <c r="F335" i="247" s="1"/>
  <c r="F336" i="247" s="1"/>
  <c r="F337" i="247" s="1"/>
  <c r="F338" i="247" s="1"/>
  <c r="F339" i="247" s="1"/>
  <c r="F340" i="247" s="1"/>
  <c r="F341" i="247" s="1"/>
  <c r="F342" i="247" s="1"/>
  <c r="F343" i="247" s="1"/>
  <c r="F344" i="247" s="1"/>
  <c r="F345" i="247" s="1"/>
  <c r="F346" i="247" s="1"/>
  <c r="F347" i="247" s="1"/>
  <c r="F348" i="247" s="1"/>
  <c r="F349" i="247" s="1"/>
  <c r="F350" i="247" s="1"/>
  <c r="F351" i="247" s="1"/>
  <c r="F352" i="247" s="1"/>
  <c r="F353" i="247" s="1"/>
  <c r="F354" i="247" s="1"/>
  <c r="F355" i="247" s="1"/>
  <c r="F356" i="247" s="1"/>
  <c r="F357" i="247" s="1"/>
  <c r="F358" i="247" s="1"/>
  <c r="F359" i="247" s="1"/>
  <c r="F360" i="247" s="1"/>
  <c r="F361" i="247" s="1"/>
  <c r="F362" i="247" s="1"/>
  <c r="F363" i="247" s="1"/>
  <c r="D200" i="19" s="1"/>
  <c r="F5" i="246" l="1"/>
  <c r="F6" i="246" s="1"/>
  <c r="F7" i="246" s="1"/>
  <c r="F8" i="246" s="1"/>
  <c r="F9" i="246" s="1"/>
  <c r="F10" i="246" s="1"/>
  <c r="F11" i="246" s="1"/>
  <c r="F12" i="246" s="1"/>
  <c r="F13" i="246" s="1"/>
  <c r="F14" i="246" s="1"/>
  <c r="F15" i="246" s="1"/>
  <c r="F16" i="246" s="1"/>
  <c r="F17" i="246" s="1"/>
  <c r="F18" i="246" s="1"/>
  <c r="F19" i="246" s="1"/>
  <c r="F20" i="246" s="1"/>
  <c r="F21" i="246" s="1"/>
  <c r="F22" i="246" s="1"/>
  <c r="F23" i="246" s="1"/>
  <c r="F24" i="246" s="1"/>
  <c r="F25" i="246" s="1"/>
  <c r="F26" i="246" s="1"/>
  <c r="F27" i="246" s="1"/>
  <c r="F28" i="246" s="1"/>
  <c r="F29" i="246" s="1"/>
  <c r="F30" i="246" s="1"/>
  <c r="F31" i="246" s="1"/>
  <c r="F32" i="246" s="1"/>
  <c r="F33" i="246" s="1"/>
  <c r="F34" i="246" s="1"/>
  <c r="F35" i="246" s="1"/>
  <c r="F36" i="246" s="1"/>
  <c r="F37" i="246" s="1"/>
  <c r="F38" i="246" s="1"/>
  <c r="F39" i="246" s="1"/>
  <c r="F40" i="246" s="1"/>
  <c r="F41" i="246" s="1"/>
  <c r="F42" i="246" s="1"/>
  <c r="F43" i="246" s="1"/>
  <c r="F44" i="246" s="1"/>
  <c r="F45" i="246" s="1"/>
  <c r="F46" i="246" s="1"/>
  <c r="F47" i="246" s="1"/>
  <c r="F48" i="246" s="1"/>
  <c r="F49" i="246" s="1"/>
  <c r="F50" i="246" s="1"/>
  <c r="F51" i="246" s="1"/>
  <c r="F52" i="246" s="1"/>
  <c r="F53" i="246" s="1"/>
  <c r="F54" i="246" s="1"/>
  <c r="F55" i="246" s="1"/>
  <c r="F56" i="246" s="1"/>
  <c r="F57" i="246" s="1"/>
  <c r="F58" i="246" s="1"/>
  <c r="F59" i="246" s="1"/>
  <c r="F60" i="246" s="1"/>
  <c r="F61" i="246" s="1"/>
  <c r="F62" i="246" s="1"/>
  <c r="F63" i="246" s="1"/>
  <c r="F64" i="246" s="1"/>
  <c r="F65" i="246" s="1"/>
  <c r="F66" i="246" s="1"/>
  <c r="F67" i="246" s="1"/>
  <c r="F68" i="246" s="1"/>
  <c r="F69" i="246" s="1"/>
  <c r="F70" i="246" s="1"/>
  <c r="F71" i="246" s="1"/>
  <c r="F72" i="246" s="1"/>
  <c r="F73" i="246" s="1"/>
  <c r="F74" i="246" s="1"/>
  <c r="F75" i="246" s="1"/>
  <c r="F76" i="246" s="1"/>
  <c r="F77" i="246" s="1"/>
  <c r="F78" i="246" s="1"/>
  <c r="F79" i="246" s="1"/>
  <c r="F80" i="246" s="1"/>
  <c r="F81" i="246" s="1"/>
  <c r="F82" i="246" s="1"/>
  <c r="F83" i="246" s="1"/>
  <c r="F84" i="246" s="1"/>
  <c r="F85" i="246" s="1"/>
  <c r="F86" i="246" s="1"/>
  <c r="F87" i="246" s="1"/>
  <c r="F88" i="246" s="1"/>
  <c r="F89" i="246" s="1"/>
  <c r="F90" i="246" s="1"/>
  <c r="F91" i="246" s="1"/>
  <c r="F92" i="246" s="1"/>
  <c r="F93" i="246" s="1"/>
  <c r="F94" i="246" s="1"/>
  <c r="F95" i="246" s="1"/>
  <c r="F96" i="246" s="1"/>
  <c r="F97" i="246" s="1"/>
  <c r="F98" i="246" s="1"/>
  <c r="F99" i="246" s="1"/>
  <c r="F100" i="246" s="1"/>
  <c r="F101" i="246" s="1"/>
  <c r="F102" i="246" s="1"/>
  <c r="F103" i="246" s="1"/>
  <c r="F104" i="246" s="1"/>
  <c r="F105" i="246" s="1"/>
  <c r="F106" i="246" s="1"/>
  <c r="F107" i="246" s="1"/>
  <c r="F108" i="246" s="1"/>
  <c r="F109" i="246" s="1"/>
  <c r="F110" i="246" s="1"/>
  <c r="F111" i="246" s="1"/>
  <c r="F112" i="246" s="1"/>
  <c r="F113" i="246" s="1"/>
  <c r="F114" i="246" s="1"/>
  <c r="F115" i="246" s="1"/>
  <c r="F116" i="246" s="1"/>
  <c r="F117" i="246" s="1"/>
  <c r="F118" i="246" s="1"/>
  <c r="F119" i="246" s="1"/>
  <c r="F120" i="246" s="1"/>
  <c r="F121" i="246" s="1"/>
  <c r="F122" i="246" s="1"/>
  <c r="F123" i="246" s="1"/>
  <c r="F124" i="246" s="1"/>
  <c r="F125" i="246" s="1"/>
  <c r="F126" i="246" s="1"/>
  <c r="F127" i="246" s="1"/>
  <c r="F128" i="246" s="1"/>
  <c r="F129" i="246" s="1"/>
  <c r="F130" i="246" s="1"/>
  <c r="F131" i="246" s="1"/>
  <c r="F132" i="246" s="1"/>
  <c r="F133" i="246" s="1"/>
  <c r="F134" i="246" s="1"/>
  <c r="F135" i="246" s="1"/>
  <c r="F136" i="246" s="1"/>
  <c r="F137" i="246" s="1"/>
  <c r="F138" i="246" s="1"/>
  <c r="F139" i="246" s="1"/>
  <c r="F140" i="246" s="1"/>
  <c r="F141" i="246" s="1"/>
  <c r="F142" i="246" s="1"/>
  <c r="F143" i="246" s="1"/>
  <c r="F144" i="246" s="1"/>
  <c r="F145" i="246" s="1"/>
  <c r="F146" i="246" s="1"/>
  <c r="F147" i="246" s="1"/>
  <c r="F148" i="246" s="1"/>
  <c r="F149" i="246" s="1"/>
  <c r="F150" i="246" s="1"/>
  <c r="F151" i="246" s="1"/>
  <c r="F152" i="246" s="1"/>
  <c r="F153" i="246" s="1"/>
  <c r="F154" i="246" s="1"/>
  <c r="F155" i="246" s="1"/>
  <c r="F156" i="246" s="1"/>
  <c r="F157" i="246" s="1"/>
  <c r="F158" i="246" s="1"/>
  <c r="F159" i="246" s="1"/>
  <c r="F160" i="246" s="1"/>
  <c r="F161" i="246" s="1"/>
  <c r="F162" i="246" s="1"/>
  <c r="F163" i="246" s="1"/>
  <c r="F164" i="246" s="1"/>
  <c r="F165" i="246" s="1"/>
  <c r="F166" i="246" s="1"/>
  <c r="F167" i="246" s="1"/>
  <c r="F168" i="246" s="1"/>
  <c r="F169" i="246" s="1"/>
  <c r="F170" i="246" s="1"/>
  <c r="F171" i="246" s="1"/>
  <c r="F172" i="246" s="1"/>
  <c r="F173" i="246" s="1"/>
  <c r="F174" i="246" s="1"/>
  <c r="F175" i="246" s="1"/>
  <c r="F176" i="246" s="1"/>
  <c r="F177" i="246" s="1"/>
  <c r="F178" i="246" s="1"/>
  <c r="F179" i="246" s="1"/>
  <c r="F180" i="246" s="1"/>
  <c r="F181" i="246" s="1"/>
  <c r="F182" i="246" s="1"/>
  <c r="F183" i="246" s="1"/>
  <c r="F184" i="246" s="1"/>
  <c r="F185" i="246" s="1"/>
  <c r="F186" i="246" s="1"/>
  <c r="F187" i="246" s="1"/>
  <c r="F188" i="246" s="1"/>
  <c r="F189" i="246" s="1"/>
  <c r="F190" i="246" s="1"/>
  <c r="F191" i="246" s="1"/>
  <c r="F192" i="246" s="1"/>
  <c r="F193" i="246" s="1"/>
  <c r="F194" i="246" s="1"/>
  <c r="F195" i="246" s="1"/>
  <c r="F196" i="246" s="1"/>
  <c r="F197" i="246" s="1"/>
  <c r="F198" i="246" s="1"/>
  <c r="F199" i="246" s="1"/>
  <c r="F200" i="246" s="1"/>
  <c r="F201" i="246" s="1"/>
  <c r="F202" i="246" s="1"/>
  <c r="F203" i="246" s="1"/>
  <c r="F204" i="246" s="1"/>
  <c r="F205" i="246" s="1"/>
  <c r="F206" i="246" s="1"/>
  <c r="F207" i="246" s="1"/>
  <c r="F208" i="246" s="1"/>
  <c r="F209" i="246" s="1"/>
  <c r="F210" i="246" s="1"/>
  <c r="F211" i="246" s="1"/>
  <c r="F212" i="246" s="1"/>
  <c r="F213" i="246" s="1"/>
  <c r="F214" i="246" s="1"/>
  <c r="F215" i="246" s="1"/>
  <c r="F216" i="246" s="1"/>
  <c r="F217" i="246" s="1"/>
  <c r="F218" i="246" s="1"/>
  <c r="F219" i="246" s="1"/>
  <c r="F220" i="246" s="1"/>
  <c r="F221" i="246" s="1"/>
  <c r="F222" i="246" s="1"/>
  <c r="F223" i="246" s="1"/>
  <c r="F224" i="246" s="1"/>
  <c r="F225" i="246" s="1"/>
  <c r="F226" i="246" s="1"/>
  <c r="F227" i="246" s="1"/>
  <c r="F228" i="246" s="1"/>
  <c r="F229" i="246" s="1"/>
  <c r="F230" i="246" s="1"/>
  <c r="F231" i="246" s="1"/>
  <c r="F232" i="246" s="1"/>
  <c r="F233" i="246" s="1"/>
  <c r="F234" i="246" s="1"/>
  <c r="F235" i="246" s="1"/>
  <c r="F236" i="246" s="1"/>
  <c r="F237" i="246" s="1"/>
  <c r="F238" i="246" s="1"/>
  <c r="F239" i="246" s="1"/>
  <c r="F240" i="246" s="1"/>
  <c r="F241" i="246" s="1"/>
  <c r="F242" i="246" s="1"/>
  <c r="F243" i="246" s="1"/>
  <c r="F244" i="246" s="1"/>
  <c r="F245" i="246" s="1"/>
  <c r="F246" i="246" s="1"/>
  <c r="F247" i="246" s="1"/>
  <c r="F248" i="246" s="1"/>
  <c r="F249" i="246" s="1"/>
  <c r="F250" i="246" s="1"/>
  <c r="F251" i="246" s="1"/>
  <c r="F252" i="246" s="1"/>
  <c r="F253" i="246" s="1"/>
  <c r="F254" i="246" s="1"/>
  <c r="F255" i="246" s="1"/>
  <c r="F256" i="246" s="1"/>
  <c r="F257" i="246" s="1"/>
  <c r="F258" i="246" s="1"/>
  <c r="F259" i="246" s="1"/>
  <c r="F260" i="246" s="1"/>
  <c r="F261" i="246" s="1"/>
  <c r="F262" i="246" s="1"/>
  <c r="F263" i="246" s="1"/>
  <c r="F264" i="246" s="1"/>
  <c r="F265" i="246" s="1"/>
  <c r="F266" i="246" s="1"/>
  <c r="F267" i="246" s="1"/>
  <c r="F268" i="246" s="1"/>
  <c r="F269" i="246" s="1"/>
  <c r="F270" i="246" s="1"/>
  <c r="F271" i="246" s="1"/>
  <c r="F272" i="246" s="1"/>
  <c r="F273" i="246" s="1"/>
  <c r="F274" i="246" s="1"/>
  <c r="F275" i="246" s="1"/>
  <c r="F276" i="246" s="1"/>
  <c r="F277" i="246" s="1"/>
  <c r="F278" i="246" s="1"/>
  <c r="F279" i="246" s="1"/>
  <c r="F280" i="246" s="1"/>
  <c r="F281" i="246" s="1"/>
  <c r="F282" i="246" s="1"/>
  <c r="F283" i="246" s="1"/>
  <c r="F284" i="246" s="1"/>
  <c r="F285" i="246" s="1"/>
  <c r="F286" i="246" s="1"/>
  <c r="F287" i="246" s="1"/>
  <c r="F288" i="246" s="1"/>
  <c r="F289" i="246" s="1"/>
  <c r="F290" i="246" s="1"/>
  <c r="F291" i="246" s="1"/>
  <c r="F292" i="246" s="1"/>
  <c r="F293" i="246" s="1"/>
  <c r="F294" i="246" s="1"/>
  <c r="F295" i="246" s="1"/>
  <c r="F296" i="246" s="1"/>
  <c r="F297" i="246" s="1"/>
  <c r="F298" i="246" s="1"/>
  <c r="F299" i="246" s="1"/>
  <c r="F300" i="246" s="1"/>
  <c r="F301" i="246" s="1"/>
  <c r="F302" i="246" s="1"/>
  <c r="F303" i="246" s="1"/>
  <c r="F304" i="246" s="1"/>
  <c r="F305" i="246" s="1"/>
  <c r="F306" i="246" s="1"/>
  <c r="F307" i="246" s="1"/>
  <c r="F308" i="246" s="1"/>
  <c r="F309" i="246" s="1"/>
  <c r="F310" i="246" s="1"/>
  <c r="F311" i="246" s="1"/>
  <c r="F312" i="246" s="1"/>
  <c r="F313" i="246" s="1"/>
  <c r="F314" i="246" s="1"/>
  <c r="F315" i="246" s="1"/>
  <c r="F316" i="246" s="1"/>
  <c r="F317" i="246" s="1"/>
  <c r="F318" i="246" s="1"/>
  <c r="F319" i="246" s="1"/>
  <c r="F320" i="246" s="1"/>
  <c r="F321" i="246" s="1"/>
  <c r="F322" i="246" s="1"/>
  <c r="F323" i="246" s="1"/>
  <c r="F324" i="246" s="1"/>
  <c r="F325" i="246" s="1"/>
  <c r="F326" i="246" s="1"/>
  <c r="F327" i="246" s="1"/>
  <c r="F328" i="246" s="1"/>
  <c r="F329" i="246" s="1"/>
  <c r="F330" i="246" s="1"/>
  <c r="F331" i="246" s="1"/>
  <c r="F332" i="246" s="1"/>
  <c r="F333" i="246" s="1"/>
  <c r="F334" i="246" s="1"/>
  <c r="F335" i="246" s="1"/>
  <c r="F336" i="246" s="1"/>
  <c r="F337" i="246" s="1"/>
  <c r="F338" i="246" s="1"/>
  <c r="F339" i="246" s="1"/>
  <c r="F340" i="246" s="1"/>
  <c r="F341" i="246" s="1"/>
  <c r="F342" i="246" s="1"/>
  <c r="F343" i="246" s="1"/>
  <c r="F344" i="246" s="1"/>
  <c r="F345" i="246" s="1"/>
  <c r="F346" i="246" s="1"/>
  <c r="F347" i="246" s="1"/>
  <c r="F348" i="246" s="1"/>
  <c r="F349" i="246" s="1"/>
  <c r="F350" i="246" s="1"/>
  <c r="F351" i="246" s="1"/>
  <c r="F352" i="246" s="1"/>
  <c r="F353" i="246" s="1"/>
  <c r="F354" i="246" s="1"/>
  <c r="F355" i="246" s="1"/>
  <c r="F356" i="246" s="1"/>
  <c r="F357" i="246" s="1"/>
  <c r="F358" i="246" s="1"/>
  <c r="F359" i="246" s="1"/>
  <c r="F360" i="246" s="1"/>
  <c r="F361" i="246" s="1"/>
  <c r="F362" i="246" s="1"/>
  <c r="F363" i="246" s="1"/>
  <c r="D199" i="19" s="1"/>
  <c r="F5" i="245"/>
  <c r="F6" i="245" s="1"/>
  <c r="F7" i="245" s="1"/>
  <c r="F8" i="245" s="1"/>
  <c r="F9" i="245" s="1"/>
  <c r="F10" i="245" s="1"/>
  <c r="F11" i="245" s="1"/>
  <c r="F12" i="245" s="1"/>
  <c r="F13" i="245" s="1"/>
  <c r="F14" i="245" s="1"/>
  <c r="F15" i="245" s="1"/>
  <c r="F16" i="245" s="1"/>
  <c r="F17" i="245" s="1"/>
  <c r="F18" i="245" s="1"/>
  <c r="F19" i="245" s="1"/>
  <c r="F20" i="245" s="1"/>
  <c r="F21" i="245" s="1"/>
  <c r="F22" i="245" s="1"/>
  <c r="F23" i="245" s="1"/>
  <c r="F24" i="245" s="1"/>
  <c r="F25" i="245" s="1"/>
  <c r="F26" i="245" s="1"/>
  <c r="F27" i="245" s="1"/>
  <c r="F28" i="245" s="1"/>
  <c r="F29" i="245" s="1"/>
  <c r="F30" i="245" s="1"/>
  <c r="F31" i="245" s="1"/>
  <c r="F32" i="245" s="1"/>
  <c r="F33" i="245" s="1"/>
  <c r="F34" i="245" s="1"/>
  <c r="F35" i="245" s="1"/>
  <c r="F36" i="245" s="1"/>
  <c r="F37" i="245" s="1"/>
  <c r="F38" i="245" s="1"/>
  <c r="F39" i="245" s="1"/>
  <c r="F40" i="245" s="1"/>
  <c r="F41" i="245" s="1"/>
  <c r="F42" i="245" s="1"/>
  <c r="F43" i="245" s="1"/>
  <c r="F44" i="245" s="1"/>
  <c r="F45" i="245" s="1"/>
  <c r="F46" i="245" s="1"/>
  <c r="F47" i="245" s="1"/>
  <c r="F48" i="245" s="1"/>
  <c r="F49" i="245" s="1"/>
  <c r="F50" i="245" s="1"/>
  <c r="F51" i="245" s="1"/>
  <c r="F52" i="245" s="1"/>
  <c r="F53" i="245" s="1"/>
  <c r="F54" i="245" s="1"/>
  <c r="F55" i="245" s="1"/>
  <c r="F56" i="245" s="1"/>
  <c r="F57" i="245" s="1"/>
  <c r="F58" i="245" s="1"/>
  <c r="F59" i="245" s="1"/>
  <c r="F60" i="245" s="1"/>
  <c r="F61" i="245" s="1"/>
  <c r="F62" i="245" s="1"/>
  <c r="F63" i="245" s="1"/>
  <c r="F64" i="245" s="1"/>
  <c r="F65" i="245" s="1"/>
  <c r="F66" i="245" s="1"/>
  <c r="F67" i="245" s="1"/>
  <c r="F68" i="245" s="1"/>
  <c r="F69" i="245" s="1"/>
  <c r="F70" i="245" s="1"/>
  <c r="F71" i="245" s="1"/>
  <c r="F72" i="245" s="1"/>
  <c r="F73" i="245" s="1"/>
  <c r="F74" i="245" s="1"/>
  <c r="F75" i="245" s="1"/>
  <c r="F76" i="245" s="1"/>
  <c r="F77" i="245" s="1"/>
  <c r="F78" i="245" s="1"/>
  <c r="F79" i="245" s="1"/>
  <c r="F80" i="245" s="1"/>
  <c r="F81" i="245" s="1"/>
  <c r="F82" i="245" s="1"/>
  <c r="F83" i="245" s="1"/>
  <c r="F84" i="245" s="1"/>
  <c r="F85" i="245" s="1"/>
  <c r="F86" i="245" s="1"/>
  <c r="F87" i="245" s="1"/>
  <c r="F88" i="245" s="1"/>
  <c r="F89" i="245" s="1"/>
  <c r="F90" i="245" s="1"/>
  <c r="F91" i="245" s="1"/>
  <c r="F92" i="245" s="1"/>
  <c r="F93" i="245" s="1"/>
  <c r="F94" i="245" s="1"/>
  <c r="F95" i="245" s="1"/>
  <c r="F96" i="245" s="1"/>
  <c r="F97" i="245" s="1"/>
  <c r="F98" i="245" s="1"/>
  <c r="F99" i="245" s="1"/>
  <c r="F100" i="245" s="1"/>
  <c r="F101" i="245" s="1"/>
  <c r="F102" i="245" s="1"/>
  <c r="F103" i="245" s="1"/>
  <c r="F104" i="245" s="1"/>
  <c r="F105" i="245" s="1"/>
  <c r="F106" i="245" s="1"/>
  <c r="F107" i="245" s="1"/>
  <c r="F108" i="245" s="1"/>
  <c r="F109" i="245" s="1"/>
  <c r="F110" i="245" s="1"/>
  <c r="F111" i="245" s="1"/>
  <c r="F112" i="245" s="1"/>
  <c r="F113" i="245" s="1"/>
  <c r="F114" i="245" s="1"/>
  <c r="F115" i="245" s="1"/>
  <c r="F116" i="245" s="1"/>
  <c r="F117" i="245" s="1"/>
  <c r="F118" i="245" s="1"/>
  <c r="F119" i="245" s="1"/>
  <c r="F120" i="245" s="1"/>
  <c r="F121" i="245" s="1"/>
  <c r="F122" i="245" s="1"/>
  <c r="F123" i="245" s="1"/>
  <c r="F124" i="245" s="1"/>
  <c r="F125" i="245" s="1"/>
  <c r="F126" i="245" s="1"/>
  <c r="F127" i="245" s="1"/>
  <c r="F128" i="245" s="1"/>
  <c r="F129" i="245" s="1"/>
  <c r="F130" i="245" s="1"/>
  <c r="F131" i="245" s="1"/>
  <c r="F132" i="245" s="1"/>
  <c r="F133" i="245" s="1"/>
  <c r="F134" i="245" s="1"/>
  <c r="F135" i="245" s="1"/>
  <c r="F136" i="245" s="1"/>
  <c r="F137" i="245" s="1"/>
  <c r="F138" i="245" s="1"/>
  <c r="F139" i="245" s="1"/>
  <c r="F140" i="245" s="1"/>
  <c r="F141" i="245" s="1"/>
  <c r="F142" i="245" s="1"/>
  <c r="F143" i="245" s="1"/>
  <c r="F144" i="245" s="1"/>
  <c r="F145" i="245" s="1"/>
  <c r="F146" i="245" s="1"/>
  <c r="F147" i="245" s="1"/>
  <c r="F148" i="245" s="1"/>
  <c r="F149" i="245" s="1"/>
  <c r="F150" i="245" s="1"/>
  <c r="F151" i="245" s="1"/>
  <c r="F152" i="245" s="1"/>
  <c r="F153" i="245" s="1"/>
  <c r="F154" i="245" s="1"/>
  <c r="F155" i="245" s="1"/>
  <c r="F156" i="245" s="1"/>
  <c r="F157" i="245" s="1"/>
  <c r="F158" i="245" s="1"/>
  <c r="F159" i="245" s="1"/>
  <c r="F160" i="245" s="1"/>
  <c r="F161" i="245" s="1"/>
  <c r="F162" i="245" s="1"/>
  <c r="F163" i="245" s="1"/>
  <c r="F164" i="245" s="1"/>
  <c r="F165" i="245" s="1"/>
  <c r="F166" i="245" s="1"/>
  <c r="F167" i="245" s="1"/>
  <c r="F168" i="245" s="1"/>
  <c r="F169" i="245" s="1"/>
  <c r="F170" i="245" s="1"/>
  <c r="F171" i="245" s="1"/>
  <c r="F172" i="245" s="1"/>
  <c r="F173" i="245" s="1"/>
  <c r="F174" i="245" s="1"/>
  <c r="F175" i="245" s="1"/>
  <c r="F176" i="245" s="1"/>
  <c r="F177" i="245" s="1"/>
  <c r="F178" i="245" s="1"/>
  <c r="F179" i="245" s="1"/>
  <c r="F180" i="245" s="1"/>
  <c r="F181" i="245" s="1"/>
  <c r="F182" i="245" s="1"/>
  <c r="F183" i="245" s="1"/>
  <c r="F184" i="245" s="1"/>
  <c r="F185" i="245" s="1"/>
  <c r="F186" i="245" s="1"/>
  <c r="F187" i="245" s="1"/>
  <c r="F188" i="245" s="1"/>
  <c r="F189" i="245" s="1"/>
  <c r="F190" i="245" s="1"/>
  <c r="F191" i="245" s="1"/>
  <c r="F192" i="245" s="1"/>
  <c r="F193" i="245" s="1"/>
  <c r="F194" i="245" s="1"/>
  <c r="F195" i="245" s="1"/>
  <c r="F196" i="245" s="1"/>
  <c r="F197" i="245" s="1"/>
  <c r="F198" i="245" s="1"/>
  <c r="F199" i="245" s="1"/>
  <c r="F200" i="245" s="1"/>
  <c r="F201" i="245" s="1"/>
  <c r="F202" i="245" s="1"/>
  <c r="F203" i="245" s="1"/>
  <c r="F204" i="245" s="1"/>
  <c r="F205" i="245" s="1"/>
  <c r="F206" i="245" s="1"/>
  <c r="F207" i="245" s="1"/>
  <c r="F208" i="245" s="1"/>
  <c r="F209" i="245" s="1"/>
  <c r="F210" i="245" s="1"/>
  <c r="F211" i="245" s="1"/>
  <c r="F212" i="245" s="1"/>
  <c r="F213" i="245" s="1"/>
  <c r="F214" i="245" s="1"/>
  <c r="F215" i="245" s="1"/>
  <c r="F216" i="245" s="1"/>
  <c r="F217" i="245" s="1"/>
  <c r="F218" i="245" s="1"/>
  <c r="F219" i="245" s="1"/>
  <c r="F220" i="245" s="1"/>
  <c r="F221" i="245" s="1"/>
  <c r="F222" i="245" s="1"/>
  <c r="F223" i="245" s="1"/>
  <c r="F224" i="245" s="1"/>
  <c r="F225" i="245" s="1"/>
  <c r="F226" i="245" s="1"/>
  <c r="F227" i="245" s="1"/>
  <c r="F228" i="245" s="1"/>
  <c r="F229" i="245" s="1"/>
  <c r="F230" i="245" s="1"/>
  <c r="F231" i="245" s="1"/>
  <c r="F232" i="245" s="1"/>
  <c r="F233" i="245" s="1"/>
  <c r="F234" i="245" s="1"/>
  <c r="F235" i="245" s="1"/>
  <c r="F236" i="245" s="1"/>
  <c r="F237" i="245" s="1"/>
  <c r="F238" i="245" s="1"/>
  <c r="F239" i="245" s="1"/>
  <c r="F240" i="245" s="1"/>
  <c r="F241" i="245" s="1"/>
  <c r="F242" i="245" s="1"/>
  <c r="F243" i="245" s="1"/>
  <c r="F244" i="245" s="1"/>
  <c r="F245" i="245" s="1"/>
  <c r="F246" i="245" s="1"/>
  <c r="F247" i="245" s="1"/>
  <c r="F248" i="245" s="1"/>
  <c r="F249" i="245" s="1"/>
  <c r="F250" i="245" s="1"/>
  <c r="F251" i="245" s="1"/>
  <c r="F252" i="245" s="1"/>
  <c r="F253" i="245" s="1"/>
  <c r="F254" i="245" s="1"/>
  <c r="F255" i="245" s="1"/>
  <c r="F256" i="245" s="1"/>
  <c r="F257" i="245" s="1"/>
  <c r="F258" i="245" s="1"/>
  <c r="F259" i="245" s="1"/>
  <c r="F260" i="245" s="1"/>
  <c r="F261" i="245" s="1"/>
  <c r="F262" i="245" s="1"/>
  <c r="F263" i="245" s="1"/>
  <c r="F264" i="245" s="1"/>
  <c r="F265" i="245" s="1"/>
  <c r="F266" i="245" s="1"/>
  <c r="F267" i="245" s="1"/>
  <c r="F268" i="245" s="1"/>
  <c r="F269" i="245" s="1"/>
  <c r="F270" i="245" s="1"/>
  <c r="F271" i="245" s="1"/>
  <c r="F272" i="245" s="1"/>
  <c r="F273" i="245" s="1"/>
  <c r="F274" i="245" s="1"/>
  <c r="F275" i="245" s="1"/>
  <c r="F276" i="245" s="1"/>
  <c r="F277" i="245" s="1"/>
  <c r="F278" i="245" s="1"/>
  <c r="F279" i="245" s="1"/>
  <c r="F280" i="245" s="1"/>
  <c r="F281" i="245" s="1"/>
  <c r="F282" i="245" s="1"/>
  <c r="F283" i="245" s="1"/>
  <c r="F284" i="245" s="1"/>
  <c r="F285" i="245" s="1"/>
  <c r="F286" i="245" s="1"/>
  <c r="F287" i="245" s="1"/>
  <c r="F288" i="245" s="1"/>
  <c r="F289" i="245" s="1"/>
  <c r="F290" i="245" s="1"/>
  <c r="F291" i="245" s="1"/>
  <c r="F292" i="245" s="1"/>
  <c r="F293" i="245" s="1"/>
  <c r="F294" i="245" s="1"/>
  <c r="F295" i="245" s="1"/>
  <c r="F296" i="245" s="1"/>
  <c r="F297" i="245" s="1"/>
  <c r="F298" i="245" s="1"/>
  <c r="F299" i="245" s="1"/>
  <c r="F300" i="245" s="1"/>
  <c r="F301" i="245" s="1"/>
  <c r="F302" i="245" s="1"/>
  <c r="F303" i="245" s="1"/>
  <c r="F304" i="245" s="1"/>
  <c r="F305" i="245" s="1"/>
  <c r="F306" i="245" s="1"/>
  <c r="F307" i="245" s="1"/>
  <c r="F308" i="245" s="1"/>
  <c r="F309" i="245" s="1"/>
  <c r="F310" i="245" s="1"/>
  <c r="F311" i="245" s="1"/>
  <c r="F312" i="245" s="1"/>
  <c r="F313" i="245" s="1"/>
  <c r="F314" i="245" s="1"/>
  <c r="F315" i="245" s="1"/>
  <c r="F316" i="245" s="1"/>
  <c r="F317" i="245" s="1"/>
  <c r="F318" i="245" s="1"/>
  <c r="F319" i="245" s="1"/>
  <c r="F320" i="245" s="1"/>
  <c r="F321" i="245" s="1"/>
  <c r="F322" i="245" s="1"/>
  <c r="F323" i="245" s="1"/>
  <c r="F324" i="245" s="1"/>
  <c r="F325" i="245" s="1"/>
  <c r="F326" i="245" s="1"/>
  <c r="F327" i="245" s="1"/>
  <c r="F328" i="245" s="1"/>
  <c r="F329" i="245" s="1"/>
  <c r="F330" i="245" s="1"/>
  <c r="F331" i="245" s="1"/>
  <c r="F332" i="245" s="1"/>
  <c r="F333" i="245" s="1"/>
  <c r="F334" i="245" s="1"/>
  <c r="F335" i="245" s="1"/>
  <c r="F336" i="245" s="1"/>
  <c r="F337" i="245" s="1"/>
  <c r="F338" i="245" s="1"/>
  <c r="F339" i="245" s="1"/>
  <c r="F340" i="245" s="1"/>
  <c r="F341" i="245" s="1"/>
  <c r="F342" i="245" s="1"/>
  <c r="F343" i="245" s="1"/>
  <c r="F344" i="245" s="1"/>
  <c r="F345" i="245" s="1"/>
  <c r="F346" i="245" s="1"/>
  <c r="F347" i="245" s="1"/>
  <c r="F348" i="245" s="1"/>
  <c r="F349" i="245" s="1"/>
  <c r="F350" i="245" s="1"/>
  <c r="F351" i="245" s="1"/>
  <c r="F352" i="245" s="1"/>
  <c r="F353" i="245" s="1"/>
  <c r="F354" i="245" s="1"/>
  <c r="F355" i="245" s="1"/>
  <c r="F356" i="245" s="1"/>
  <c r="F357" i="245" s="1"/>
  <c r="F358" i="245" s="1"/>
  <c r="F359" i="245" s="1"/>
  <c r="F360" i="245" s="1"/>
  <c r="F361" i="245" s="1"/>
  <c r="F362" i="245" s="1"/>
  <c r="F363" i="245" s="1"/>
  <c r="D198" i="19" s="1"/>
  <c r="I7" i="238" l="1"/>
  <c r="I8" i="238"/>
  <c r="I9" i="238"/>
  <c r="I10" i="238"/>
  <c r="I5" i="238"/>
  <c r="I8" i="183" l="1"/>
  <c r="I9" i="183" s="1"/>
  <c r="F5" i="244" l="1"/>
  <c r="F6" i="244" s="1"/>
  <c r="F7" i="244" s="1"/>
  <c r="F8" i="244" s="1"/>
  <c r="F9" i="244" s="1"/>
  <c r="F10" i="244" s="1"/>
  <c r="F11" i="244" s="1"/>
  <c r="F12" i="244" s="1"/>
  <c r="F13" i="244" s="1"/>
  <c r="F14" i="244" s="1"/>
  <c r="F15" i="244" s="1"/>
  <c r="F16" i="244" s="1"/>
  <c r="F17" i="244" s="1"/>
  <c r="F18" i="244" s="1"/>
  <c r="F19" i="244" s="1"/>
  <c r="F20" i="244" s="1"/>
  <c r="F21" i="244" s="1"/>
  <c r="F22" i="244" s="1"/>
  <c r="F23" i="244" s="1"/>
  <c r="F24" i="244" s="1"/>
  <c r="F25" i="244" s="1"/>
  <c r="F26" i="244" s="1"/>
  <c r="F27" i="244" s="1"/>
  <c r="F28" i="244" s="1"/>
  <c r="F29" i="244" s="1"/>
  <c r="F30" i="244" s="1"/>
  <c r="F31" i="244" s="1"/>
  <c r="F32" i="244" s="1"/>
  <c r="F33" i="244" s="1"/>
  <c r="F34" i="244" s="1"/>
  <c r="F35" i="244" s="1"/>
  <c r="F36" i="244" s="1"/>
  <c r="F37" i="244" s="1"/>
  <c r="F38" i="244" s="1"/>
  <c r="F39" i="244" s="1"/>
  <c r="F40" i="244" s="1"/>
  <c r="F41" i="244" s="1"/>
  <c r="F42" i="244" s="1"/>
  <c r="F43" i="244" s="1"/>
  <c r="F44" i="244" s="1"/>
  <c r="F45" i="244" s="1"/>
  <c r="F46" i="244" s="1"/>
  <c r="F47" i="244" s="1"/>
  <c r="F48" i="244" s="1"/>
  <c r="F49" i="244" s="1"/>
  <c r="F50" i="244" s="1"/>
  <c r="F51" i="244" s="1"/>
  <c r="F52" i="244" s="1"/>
  <c r="F53" i="244" s="1"/>
  <c r="F54" i="244" s="1"/>
  <c r="F55" i="244" s="1"/>
  <c r="F56" i="244" s="1"/>
  <c r="F57" i="244" s="1"/>
  <c r="F58" i="244" s="1"/>
  <c r="F59" i="244" s="1"/>
  <c r="F60" i="244" s="1"/>
  <c r="F61" i="244" s="1"/>
  <c r="F62" i="244" s="1"/>
  <c r="F63" i="244" s="1"/>
  <c r="F64" i="244" s="1"/>
  <c r="F65" i="244" s="1"/>
  <c r="F66" i="244" s="1"/>
  <c r="F67" i="244" s="1"/>
  <c r="F68" i="244" s="1"/>
  <c r="F69" i="244" s="1"/>
  <c r="F70" i="244" s="1"/>
  <c r="F71" i="244" s="1"/>
  <c r="F72" i="244" s="1"/>
  <c r="F73" i="244" s="1"/>
  <c r="F74" i="244" s="1"/>
  <c r="F75" i="244" s="1"/>
  <c r="F76" i="244" s="1"/>
  <c r="F77" i="244" s="1"/>
  <c r="F78" i="244" s="1"/>
  <c r="F79" i="244" s="1"/>
  <c r="F80" i="244" s="1"/>
  <c r="F81" i="244" s="1"/>
  <c r="F82" i="244" s="1"/>
  <c r="F83" i="244" s="1"/>
  <c r="F84" i="244" s="1"/>
  <c r="F85" i="244" s="1"/>
  <c r="F86" i="244" s="1"/>
  <c r="F87" i="244" s="1"/>
  <c r="F88" i="244" s="1"/>
  <c r="F89" i="244" s="1"/>
  <c r="F90" i="244" s="1"/>
  <c r="F91" i="244" s="1"/>
  <c r="F92" i="244" s="1"/>
  <c r="F93" i="244" s="1"/>
  <c r="F94" i="244" s="1"/>
  <c r="F95" i="244" s="1"/>
  <c r="F96" i="244" s="1"/>
  <c r="F97" i="244" s="1"/>
  <c r="F98" i="244" s="1"/>
  <c r="F99" i="244" s="1"/>
  <c r="F100" i="244" s="1"/>
  <c r="F101" i="244" s="1"/>
  <c r="F102" i="244" s="1"/>
  <c r="F103" i="244" s="1"/>
  <c r="F104" i="244" s="1"/>
  <c r="F105" i="244" s="1"/>
  <c r="F106" i="244" s="1"/>
  <c r="F107" i="244" s="1"/>
  <c r="F108" i="244" s="1"/>
  <c r="F109" i="244" s="1"/>
  <c r="F110" i="244" s="1"/>
  <c r="F111" i="244" s="1"/>
  <c r="F112" i="244" s="1"/>
  <c r="F113" i="244" s="1"/>
  <c r="F114" i="244" s="1"/>
  <c r="F115" i="244" s="1"/>
  <c r="F116" i="244" s="1"/>
  <c r="F117" i="244" s="1"/>
  <c r="F118" i="244" s="1"/>
  <c r="F119" i="244" s="1"/>
  <c r="F120" i="244" s="1"/>
  <c r="F121" i="244" s="1"/>
  <c r="F122" i="244" s="1"/>
  <c r="F123" i="244" s="1"/>
  <c r="F124" i="244" s="1"/>
  <c r="F125" i="244" s="1"/>
  <c r="F126" i="244" s="1"/>
  <c r="F127" i="244" s="1"/>
  <c r="F128" i="244" s="1"/>
  <c r="F129" i="244" s="1"/>
  <c r="F130" i="244" s="1"/>
  <c r="F131" i="244" s="1"/>
  <c r="F132" i="244" s="1"/>
  <c r="F133" i="244" s="1"/>
  <c r="F134" i="244" s="1"/>
  <c r="F135" i="244" s="1"/>
  <c r="F136" i="244" s="1"/>
  <c r="F137" i="244" s="1"/>
  <c r="F138" i="244" s="1"/>
  <c r="F139" i="244" s="1"/>
  <c r="F140" i="244" s="1"/>
  <c r="F141" i="244" s="1"/>
  <c r="F142" i="244" s="1"/>
  <c r="F143" i="244" s="1"/>
  <c r="F144" i="244" s="1"/>
  <c r="F145" i="244" s="1"/>
  <c r="F146" i="244" s="1"/>
  <c r="F147" i="244" s="1"/>
  <c r="F148" i="244" s="1"/>
  <c r="F149" i="244" s="1"/>
  <c r="F150" i="244" s="1"/>
  <c r="F151" i="244" s="1"/>
  <c r="F152" i="244" s="1"/>
  <c r="F153" i="244" s="1"/>
  <c r="F154" i="244" s="1"/>
  <c r="F155" i="244" s="1"/>
  <c r="F156" i="244" s="1"/>
  <c r="F157" i="244" s="1"/>
  <c r="F158" i="244" s="1"/>
  <c r="F159" i="244" s="1"/>
  <c r="F160" i="244" s="1"/>
  <c r="F161" i="244" s="1"/>
  <c r="F162" i="244" s="1"/>
  <c r="F163" i="244" s="1"/>
  <c r="F164" i="244" s="1"/>
  <c r="F165" i="244" s="1"/>
  <c r="F166" i="244" s="1"/>
  <c r="F167" i="244" s="1"/>
  <c r="F168" i="244" s="1"/>
  <c r="F169" i="244" s="1"/>
  <c r="F170" i="244" s="1"/>
  <c r="F171" i="244" s="1"/>
  <c r="F172" i="244" s="1"/>
  <c r="F173" i="244" s="1"/>
  <c r="F174" i="244" s="1"/>
  <c r="F175" i="244" s="1"/>
  <c r="F176" i="244" s="1"/>
  <c r="F177" i="244" s="1"/>
  <c r="F178" i="244" s="1"/>
  <c r="F179" i="244" s="1"/>
  <c r="F180" i="244" s="1"/>
  <c r="F181" i="244" s="1"/>
  <c r="F182" i="244" s="1"/>
  <c r="F183" i="244" s="1"/>
  <c r="F184" i="244" s="1"/>
  <c r="F185" i="244" s="1"/>
  <c r="F186" i="244" s="1"/>
  <c r="F187" i="244" s="1"/>
  <c r="F188" i="244" s="1"/>
  <c r="F189" i="244" s="1"/>
  <c r="F190" i="244" s="1"/>
  <c r="F191" i="244" s="1"/>
  <c r="F192" i="244" s="1"/>
  <c r="F193" i="244" s="1"/>
  <c r="F194" i="244" s="1"/>
  <c r="F195" i="244" s="1"/>
  <c r="F196" i="244" s="1"/>
  <c r="F197" i="244" s="1"/>
  <c r="F198" i="244" s="1"/>
  <c r="F199" i="244" s="1"/>
  <c r="F200" i="244" s="1"/>
  <c r="F201" i="244" s="1"/>
  <c r="F202" i="244" s="1"/>
  <c r="F203" i="244" s="1"/>
  <c r="F204" i="244" s="1"/>
  <c r="F205" i="244" s="1"/>
  <c r="F206" i="244" s="1"/>
  <c r="F207" i="244" s="1"/>
  <c r="F208" i="244" s="1"/>
  <c r="F209" i="244" s="1"/>
  <c r="F210" i="244" s="1"/>
  <c r="F211" i="244" s="1"/>
  <c r="F212" i="244" s="1"/>
  <c r="F213" i="244" s="1"/>
  <c r="F214" i="244" s="1"/>
  <c r="F215" i="244" s="1"/>
  <c r="F216" i="244" s="1"/>
  <c r="F217" i="244" s="1"/>
  <c r="F218" i="244" s="1"/>
  <c r="F219" i="244" s="1"/>
  <c r="F220" i="244" s="1"/>
  <c r="F221" i="244" s="1"/>
  <c r="F222" i="244" s="1"/>
  <c r="F223" i="244" s="1"/>
  <c r="F224" i="244" s="1"/>
  <c r="F225" i="244" s="1"/>
  <c r="F226" i="244" s="1"/>
  <c r="F227" i="244" s="1"/>
  <c r="F228" i="244" s="1"/>
  <c r="F229" i="244" s="1"/>
  <c r="F230" i="244" s="1"/>
  <c r="F231" i="244" s="1"/>
  <c r="F232" i="244" s="1"/>
  <c r="F233" i="244" s="1"/>
  <c r="F234" i="244" s="1"/>
  <c r="F235" i="244" s="1"/>
  <c r="F236" i="244" s="1"/>
  <c r="F237" i="244" s="1"/>
  <c r="F238" i="244" s="1"/>
  <c r="F239" i="244" s="1"/>
  <c r="F240" i="244" s="1"/>
  <c r="F241" i="244" s="1"/>
  <c r="F242" i="244" s="1"/>
  <c r="F243" i="244" s="1"/>
  <c r="F244" i="244" s="1"/>
  <c r="F245" i="244" s="1"/>
  <c r="F246" i="244" s="1"/>
  <c r="F247" i="244" s="1"/>
  <c r="F248" i="244" s="1"/>
  <c r="F249" i="244" s="1"/>
  <c r="F250" i="244" s="1"/>
  <c r="F251" i="244" s="1"/>
  <c r="F252" i="244" s="1"/>
  <c r="F253" i="244" s="1"/>
  <c r="F254" i="244" s="1"/>
  <c r="F255" i="244" s="1"/>
  <c r="F256" i="244" s="1"/>
  <c r="F257" i="244" s="1"/>
  <c r="F258" i="244" s="1"/>
  <c r="F259" i="244" s="1"/>
  <c r="F260" i="244" s="1"/>
  <c r="F261" i="244" s="1"/>
  <c r="F262" i="244" s="1"/>
  <c r="F263" i="244" s="1"/>
  <c r="F264" i="244" s="1"/>
  <c r="F265" i="244" s="1"/>
  <c r="F266" i="244" s="1"/>
  <c r="F267" i="244" s="1"/>
  <c r="F268" i="244" s="1"/>
  <c r="F269" i="244" s="1"/>
  <c r="F270" i="244" s="1"/>
  <c r="F271" i="244" s="1"/>
  <c r="F272" i="244" s="1"/>
  <c r="F273" i="244" s="1"/>
  <c r="F274" i="244" s="1"/>
  <c r="F275" i="244" s="1"/>
  <c r="F276" i="244" s="1"/>
  <c r="F277" i="244" s="1"/>
  <c r="F278" i="244" s="1"/>
  <c r="F279" i="244" s="1"/>
  <c r="F280" i="244" s="1"/>
  <c r="F281" i="244" s="1"/>
  <c r="F282" i="244" s="1"/>
  <c r="F283" i="244" s="1"/>
  <c r="F284" i="244" s="1"/>
  <c r="F285" i="244" s="1"/>
  <c r="F286" i="244" s="1"/>
  <c r="F287" i="244" s="1"/>
  <c r="F288" i="244" s="1"/>
  <c r="F289" i="244" s="1"/>
  <c r="F290" i="244" s="1"/>
  <c r="F291" i="244" s="1"/>
  <c r="F292" i="244" s="1"/>
  <c r="F293" i="244" s="1"/>
  <c r="F294" i="244" s="1"/>
  <c r="F295" i="244" s="1"/>
  <c r="F296" i="244" s="1"/>
  <c r="F297" i="244" s="1"/>
  <c r="F298" i="244" s="1"/>
  <c r="F299" i="244" s="1"/>
  <c r="F300" i="244" s="1"/>
  <c r="F301" i="244" s="1"/>
  <c r="F302" i="244" s="1"/>
  <c r="F303" i="244" s="1"/>
  <c r="F304" i="244" s="1"/>
  <c r="F305" i="244" s="1"/>
  <c r="F306" i="244" s="1"/>
  <c r="F307" i="244" s="1"/>
  <c r="F308" i="244" s="1"/>
  <c r="F309" i="244" s="1"/>
  <c r="F310" i="244" s="1"/>
  <c r="F311" i="244" s="1"/>
  <c r="F312" i="244" s="1"/>
  <c r="F313" i="244" s="1"/>
  <c r="F314" i="244" s="1"/>
  <c r="F315" i="244" s="1"/>
  <c r="F316" i="244" s="1"/>
  <c r="F317" i="244" s="1"/>
  <c r="F318" i="244" s="1"/>
  <c r="F319" i="244" s="1"/>
  <c r="F320" i="244" s="1"/>
  <c r="F321" i="244" s="1"/>
  <c r="F322" i="244" s="1"/>
  <c r="F323" i="244" s="1"/>
  <c r="F324" i="244" s="1"/>
  <c r="F325" i="244" s="1"/>
  <c r="F326" i="244" s="1"/>
  <c r="F327" i="244" s="1"/>
  <c r="F328" i="244" s="1"/>
  <c r="F329" i="244" s="1"/>
  <c r="F330" i="244" s="1"/>
  <c r="F331" i="244" s="1"/>
  <c r="F332" i="244" s="1"/>
  <c r="F333" i="244" s="1"/>
  <c r="F334" i="244" s="1"/>
  <c r="F335" i="244" s="1"/>
  <c r="F336" i="244" s="1"/>
  <c r="F337" i="244" s="1"/>
  <c r="F338" i="244" s="1"/>
  <c r="F339" i="244" s="1"/>
  <c r="F340" i="244" s="1"/>
  <c r="F341" i="244" s="1"/>
  <c r="F342" i="244" s="1"/>
  <c r="F343" i="244" s="1"/>
  <c r="F344" i="244" s="1"/>
  <c r="F345" i="244" s="1"/>
  <c r="F346" i="244" s="1"/>
  <c r="F347" i="244" s="1"/>
  <c r="F348" i="244" s="1"/>
  <c r="F349" i="244" s="1"/>
  <c r="F350" i="244" s="1"/>
  <c r="F351" i="244" s="1"/>
  <c r="F352" i="244" s="1"/>
  <c r="F353" i="244" s="1"/>
  <c r="F354" i="244" s="1"/>
  <c r="F355" i="244" s="1"/>
  <c r="F356" i="244" s="1"/>
  <c r="F357" i="244" s="1"/>
  <c r="F358" i="244" s="1"/>
  <c r="F359" i="244" s="1"/>
  <c r="F360" i="244" s="1"/>
  <c r="F361" i="244" s="1"/>
  <c r="F362" i="244" s="1"/>
  <c r="F363" i="244" s="1"/>
  <c r="D197" i="19" s="1"/>
  <c r="F5" i="243" l="1"/>
  <c r="F6" i="243" s="1"/>
  <c r="F7" i="243" s="1"/>
  <c r="F8" i="243" s="1"/>
  <c r="F9" i="243" s="1"/>
  <c r="F10" i="243" s="1"/>
  <c r="F11" i="243" s="1"/>
  <c r="F12" i="243" s="1"/>
  <c r="F13" i="243" s="1"/>
  <c r="F14" i="243" s="1"/>
  <c r="F15" i="243" s="1"/>
  <c r="F16" i="243" s="1"/>
  <c r="F17" i="243" s="1"/>
  <c r="F18" i="243" s="1"/>
  <c r="F19" i="243" s="1"/>
  <c r="F20" i="243" s="1"/>
  <c r="F21" i="243" s="1"/>
  <c r="F22" i="243" s="1"/>
  <c r="F23" i="243" s="1"/>
  <c r="F24" i="243" s="1"/>
  <c r="F25" i="243" s="1"/>
  <c r="F26" i="243" s="1"/>
  <c r="F27" i="243" s="1"/>
  <c r="F28" i="243" s="1"/>
  <c r="F29" i="243" s="1"/>
  <c r="F30" i="243" s="1"/>
  <c r="F31" i="243" s="1"/>
  <c r="F32" i="243" s="1"/>
  <c r="F33" i="243" s="1"/>
  <c r="F34" i="243" s="1"/>
  <c r="F35" i="243" s="1"/>
  <c r="F36" i="243" s="1"/>
  <c r="F37" i="243" s="1"/>
  <c r="F38" i="243" s="1"/>
  <c r="F39" i="243" s="1"/>
  <c r="F40" i="243" s="1"/>
  <c r="F41" i="243" s="1"/>
  <c r="F42" i="243" s="1"/>
  <c r="F43" i="243" s="1"/>
  <c r="F44" i="243" s="1"/>
  <c r="F45" i="243" s="1"/>
  <c r="F46" i="243" s="1"/>
  <c r="F47" i="243" s="1"/>
  <c r="F48" i="243" s="1"/>
  <c r="F49" i="243" s="1"/>
  <c r="F50" i="243" s="1"/>
  <c r="F51" i="243" s="1"/>
  <c r="F52" i="243" s="1"/>
  <c r="F53" i="243" s="1"/>
  <c r="F54" i="243" s="1"/>
  <c r="F55" i="243" s="1"/>
  <c r="F56" i="243" s="1"/>
  <c r="F57" i="243" s="1"/>
  <c r="F58" i="243" s="1"/>
  <c r="F59" i="243" s="1"/>
  <c r="F60" i="243" s="1"/>
  <c r="F61" i="243" s="1"/>
  <c r="F62" i="243" s="1"/>
  <c r="F63" i="243" s="1"/>
  <c r="F64" i="243" s="1"/>
  <c r="F65" i="243" s="1"/>
  <c r="F66" i="243" s="1"/>
  <c r="F67" i="243" s="1"/>
  <c r="F68" i="243" s="1"/>
  <c r="F69" i="243" s="1"/>
  <c r="F70" i="243" s="1"/>
  <c r="F71" i="243" s="1"/>
  <c r="F72" i="243" s="1"/>
  <c r="F73" i="243" s="1"/>
  <c r="F74" i="243" s="1"/>
  <c r="F75" i="243" s="1"/>
  <c r="F76" i="243" s="1"/>
  <c r="F77" i="243" s="1"/>
  <c r="F78" i="243" s="1"/>
  <c r="F79" i="243" s="1"/>
  <c r="F80" i="243" s="1"/>
  <c r="F81" i="243" s="1"/>
  <c r="F82" i="243" s="1"/>
  <c r="F83" i="243" s="1"/>
  <c r="F84" i="243" s="1"/>
  <c r="F85" i="243" s="1"/>
  <c r="F86" i="243" s="1"/>
  <c r="F87" i="243" s="1"/>
  <c r="F88" i="243" s="1"/>
  <c r="F89" i="243" s="1"/>
  <c r="F90" i="243" s="1"/>
  <c r="F91" i="243" s="1"/>
  <c r="F92" i="243" s="1"/>
  <c r="F93" i="243" s="1"/>
  <c r="F94" i="243" s="1"/>
  <c r="F95" i="243" s="1"/>
  <c r="F96" i="243" s="1"/>
  <c r="F97" i="243" s="1"/>
  <c r="F98" i="243" s="1"/>
  <c r="F99" i="243" s="1"/>
  <c r="F100" i="243" s="1"/>
  <c r="F101" i="243" s="1"/>
  <c r="F102" i="243" s="1"/>
  <c r="F103" i="243" s="1"/>
  <c r="F104" i="243" s="1"/>
  <c r="F105" i="243" s="1"/>
  <c r="F106" i="243" s="1"/>
  <c r="F107" i="243" s="1"/>
  <c r="F108" i="243" s="1"/>
  <c r="F109" i="243" s="1"/>
  <c r="F110" i="243" s="1"/>
  <c r="F111" i="243" s="1"/>
  <c r="F112" i="243" s="1"/>
  <c r="F113" i="243" s="1"/>
  <c r="F114" i="243" s="1"/>
  <c r="F115" i="243" s="1"/>
  <c r="F116" i="243" s="1"/>
  <c r="F117" i="243" s="1"/>
  <c r="F118" i="243" s="1"/>
  <c r="F119" i="243" s="1"/>
  <c r="F120" i="243" s="1"/>
  <c r="F121" i="243" s="1"/>
  <c r="F122" i="243" s="1"/>
  <c r="F123" i="243" s="1"/>
  <c r="F124" i="243" s="1"/>
  <c r="F125" i="243" s="1"/>
  <c r="F126" i="243" s="1"/>
  <c r="F127" i="243" s="1"/>
  <c r="F128" i="243" s="1"/>
  <c r="F129" i="243" s="1"/>
  <c r="F130" i="243" s="1"/>
  <c r="F131" i="243" s="1"/>
  <c r="F132" i="243" s="1"/>
  <c r="F133" i="243" s="1"/>
  <c r="F134" i="243" s="1"/>
  <c r="F135" i="243" s="1"/>
  <c r="F136" i="243" s="1"/>
  <c r="F137" i="243" s="1"/>
  <c r="F138" i="243" s="1"/>
  <c r="F139" i="243" s="1"/>
  <c r="F140" i="243" s="1"/>
  <c r="F141" i="243" s="1"/>
  <c r="F142" i="243" s="1"/>
  <c r="F143" i="243" s="1"/>
  <c r="F144" i="243" s="1"/>
  <c r="F145" i="243" s="1"/>
  <c r="F146" i="243" s="1"/>
  <c r="F147" i="243" s="1"/>
  <c r="F148" i="243" s="1"/>
  <c r="F149" i="243" s="1"/>
  <c r="F150" i="243" s="1"/>
  <c r="F151" i="243" s="1"/>
  <c r="F152" i="243" s="1"/>
  <c r="F153" i="243" s="1"/>
  <c r="F154" i="243" s="1"/>
  <c r="F155" i="243" s="1"/>
  <c r="F156" i="243" s="1"/>
  <c r="F157" i="243" s="1"/>
  <c r="F158" i="243" s="1"/>
  <c r="F159" i="243" s="1"/>
  <c r="F160" i="243" s="1"/>
  <c r="F161" i="243" s="1"/>
  <c r="F162" i="243" s="1"/>
  <c r="F163" i="243" s="1"/>
  <c r="F164" i="243" s="1"/>
  <c r="F165" i="243" s="1"/>
  <c r="F166" i="243" s="1"/>
  <c r="F167" i="243" s="1"/>
  <c r="F168" i="243" s="1"/>
  <c r="F169" i="243" s="1"/>
  <c r="F170" i="243" s="1"/>
  <c r="F171" i="243" s="1"/>
  <c r="F172" i="243" s="1"/>
  <c r="F173" i="243" s="1"/>
  <c r="F174" i="243" s="1"/>
  <c r="F175" i="243" s="1"/>
  <c r="F176" i="243" s="1"/>
  <c r="F177" i="243" s="1"/>
  <c r="F178" i="243" s="1"/>
  <c r="F179" i="243" s="1"/>
  <c r="F180" i="243" s="1"/>
  <c r="F181" i="243" s="1"/>
  <c r="F182" i="243" s="1"/>
  <c r="F183" i="243" s="1"/>
  <c r="F184" i="243" s="1"/>
  <c r="F185" i="243" s="1"/>
  <c r="F186" i="243" s="1"/>
  <c r="F187" i="243" s="1"/>
  <c r="F188" i="243" s="1"/>
  <c r="F189" i="243" s="1"/>
  <c r="F190" i="243" s="1"/>
  <c r="F191" i="243" s="1"/>
  <c r="F192" i="243" s="1"/>
  <c r="F193" i="243" s="1"/>
  <c r="F194" i="243" s="1"/>
  <c r="F195" i="243" s="1"/>
  <c r="F196" i="243" s="1"/>
  <c r="F197" i="243" s="1"/>
  <c r="F198" i="243" s="1"/>
  <c r="F199" i="243" s="1"/>
  <c r="F200" i="243" s="1"/>
  <c r="F201" i="243" s="1"/>
  <c r="F202" i="243" s="1"/>
  <c r="F203" i="243" s="1"/>
  <c r="F204" i="243" s="1"/>
  <c r="F205" i="243" s="1"/>
  <c r="F206" i="243" s="1"/>
  <c r="F207" i="243" s="1"/>
  <c r="F208" i="243" s="1"/>
  <c r="F209" i="243" s="1"/>
  <c r="F210" i="243" s="1"/>
  <c r="F211" i="243" s="1"/>
  <c r="F212" i="243" s="1"/>
  <c r="F213" i="243" s="1"/>
  <c r="F214" i="243" s="1"/>
  <c r="F215" i="243" s="1"/>
  <c r="F216" i="243" s="1"/>
  <c r="F217" i="243" s="1"/>
  <c r="F218" i="243" s="1"/>
  <c r="F219" i="243" s="1"/>
  <c r="F220" i="243" s="1"/>
  <c r="F221" i="243" s="1"/>
  <c r="F222" i="243" s="1"/>
  <c r="F223" i="243" s="1"/>
  <c r="F224" i="243" s="1"/>
  <c r="F225" i="243" s="1"/>
  <c r="F226" i="243" s="1"/>
  <c r="F227" i="243" s="1"/>
  <c r="F228" i="243" s="1"/>
  <c r="F229" i="243" s="1"/>
  <c r="F230" i="243" s="1"/>
  <c r="F231" i="243" s="1"/>
  <c r="F232" i="243" s="1"/>
  <c r="F233" i="243" s="1"/>
  <c r="F234" i="243" s="1"/>
  <c r="F235" i="243" s="1"/>
  <c r="F236" i="243" s="1"/>
  <c r="F237" i="243" s="1"/>
  <c r="F238" i="243" s="1"/>
  <c r="F239" i="243" s="1"/>
  <c r="F240" i="243" s="1"/>
  <c r="F241" i="243" s="1"/>
  <c r="F242" i="243" s="1"/>
  <c r="F243" i="243" s="1"/>
  <c r="F244" i="243" s="1"/>
  <c r="F245" i="243" s="1"/>
  <c r="F246" i="243" s="1"/>
  <c r="F247" i="243" s="1"/>
  <c r="F248" i="243" s="1"/>
  <c r="F249" i="243" s="1"/>
  <c r="F250" i="243" s="1"/>
  <c r="F251" i="243" s="1"/>
  <c r="F252" i="243" s="1"/>
  <c r="F253" i="243" s="1"/>
  <c r="F254" i="243" s="1"/>
  <c r="F255" i="243" s="1"/>
  <c r="F256" i="243" s="1"/>
  <c r="F257" i="243" s="1"/>
  <c r="F258" i="243" s="1"/>
  <c r="F259" i="243" s="1"/>
  <c r="F260" i="243" s="1"/>
  <c r="F261" i="243" s="1"/>
  <c r="F262" i="243" s="1"/>
  <c r="F263" i="243" s="1"/>
  <c r="F264" i="243" s="1"/>
  <c r="F265" i="243" s="1"/>
  <c r="F266" i="243" s="1"/>
  <c r="F267" i="243" s="1"/>
  <c r="F268" i="243" s="1"/>
  <c r="F269" i="243" s="1"/>
  <c r="F270" i="243" s="1"/>
  <c r="F271" i="243" s="1"/>
  <c r="F272" i="243" s="1"/>
  <c r="F273" i="243" s="1"/>
  <c r="F274" i="243" s="1"/>
  <c r="F275" i="243" s="1"/>
  <c r="F276" i="243" s="1"/>
  <c r="F277" i="243" s="1"/>
  <c r="F278" i="243" s="1"/>
  <c r="F279" i="243" s="1"/>
  <c r="F280" i="243" s="1"/>
  <c r="F281" i="243" s="1"/>
  <c r="F282" i="243" s="1"/>
  <c r="F283" i="243" s="1"/>
  <c r="F284" i="243" s="1"/>
  <c r="F285" i="243" s="1"/>
  <c r="F286" i="243" s="1"/>
  <c r="F287" i="243" s="1"/>
  <c r="F288" i="243" s="1"/>
  <c r="F289" i="243" s="1"/>
  <c r="F290" i="243" s="1"/>
  <c r="F291" i="243" s="1"/>
  <c r="F292" i="243" s="1"/>
  <c r="F293" i="243" s="1"/>
  <c r="F294" i="243" s="1"/>
  <c r="F295" i="243" s="1"/>
  <c r="F296" i="243" s="1"/>
  <c r="F297" i="243" s="1"/>
  <c r="F298" i="243" s="1"/>
  <c r="F299" i="243" s="1"/>
  <c r="F300" i="243" s="1"/>
  <c r="F301" i="243" s="1"/>
  <c r="F302" i="243" s="1"/>
  <c r="F303" i="243" s="1"/>
  <c r="F304" i="243" s="1"/>
  <c r="F305" i="243" s="1"/>
  <c r="F306" i="243" s="1"/>
  <c r="F307" i="243" s="1"/>
  <c r="F308" i="243" s="1"/>
  <c r="F309" i="243" s="1"/>
  <c r="F310" i="243" s="1"/>
  <c r="F311" i="243" s="1"/>
  <c r="F312" i="243" s="1"/>
  <c r="F313" i="243" s="1"/>
  <c r="F314" i="243" s="1"/>
  <c r="F315" i="243" s="1"/>
  <c r="F316" i="243" s="1"/>
  <c r="F317" i="243" s="1"/>
  <c r="F318" i="243" s="1"/>
  <c r="F319" i="243" s="1"/>
  <c r="F320" i="243" s="1"/>
  <c r="F321" i="243" s="1"/>
  <c r="F322" i="243" s="1"/>
  <c r="F323" i="243" s="1"/>
  <c r="F324" i="243" s="1"/>
  <c r="F325" i="243" s="1"/>
  <c r="F326" i="243" s="1"/>
  <c r="F327" i="243" s="1"/>
  <c r="F328" i="243" s="1"/>
  <c r="F329" i="243" s="1"/>
  <c r="F330" i="243" s="1"/>
  <c r="F331" i="243" s="1"/>
  <c r="F332" i="243" s="1"/>
  <c r="F333" i="243" s="1"/>
  <c r="F334" i="243" s="1"/>
  <c r="F335" i="243" s="1"/>
  <c r="F336" i="243" s="1"/>
  <c r="F337" i="243" s="1"/>
  <c r="F338" i="243" s="1"/>
  <c r="F339" i="243" s="1"/>
  <c r="F340" i="243" s="1"/>
  <c r="F341" i="243" s="1"/>
  <c r="F342" i="243" s="1"/>
  <c r="F343" i="243" s="1"/>
  <c r="F344" i="243" s="1"/>
  <c r="F345" i="243" s="1"/>
  <c r="F346" i="243" s="1"/>
  <c r="F347" i="243" s="1"/>
  <c r="F348" i="243" s="1"/>
  <c r="F349" i="243" s="1"/>
  <c r="F350" i="243" s="1"/>
  <c r="F351" i="243" s="1"/>
  <c r="F352" i="243" s="1"/>
  <c r="F353" i="243" s="1"/>
  <c r="F354" i="243" s="1"/>
  <c r="F355" i="243" s="1"/>
  <c r="F356" i="243" s="1"/>
  <c r="F357" i="243" s="1"/>
  <c r="F358" i="243" s="1"/>
  <c r="F359" i="243" s="1"/>
  <c r="F360" i="243" s="1"/>
  <c r="F361" i="243" s="1"/>
  <c r="F362" i="243" s="1"/>
  <c r="F363" i="243" s="1"/>
  <c r="D196" i="19" s="1"/>
  <c r="F5" i="242" l="1"/>
  <c r="F6" i="242" s="1"/>
  <c r="F7" i="242" s="1"/>
  <c r="F8" i="242" s="1"/>
  <c r="F9" i="242" s="1"/>
  <c r="F10" i="242" s="1"/>
  <c r="F11" i="242" s="1"/>
  <c r="F12" i="242" s="1"/>
  <c r="F13" i="242" s="1"/>
  <c r="F14" i="242" s="1"/>
  <c r="F15" i="242" s="1"/>
  <c r="F16" i="242" s="1"/>
  <c r="F17" i="242" s="1"/>
  <c r="F18" i="242" s="1"/>
  <c r="F19" i="242" s="1"/>
  <c r="F20" i="242" s="1"/>
  <c r="F21" i="242" s="1"/>
  <c r="F22" i="242" s="1"/>
  <c r="F23" i="242" s="1"/>
  <c r="F24" i="242" s="1"/>
  <c r="F25" i="242" s="1"/>
  <c r="F26" i="242" s="1"/>
  <c r="F27" i="242" s="1"/>
  <c r="F28" i="242" s="1"/>
  <c r="F29" i="242" s="1"/>
  <c r="F30" i="242" s="1"/>
  <c r="F31" i="242" s="1"/>
  <c r="F32" i="242" s="1"/>
  <c r="F33" i="242" s="1"/>
  <c r="F34" i="242" s="1"/>
  <c r="F35" i="242" s="1"/>
  <c r="F36" i="242" s="1"/>
  <c r="F37" i="242" s="1"/>
  <c r="F38" i="242" s="1"/>
  <c r="F39" i="242" s="1"/>
  <c r="F40" i="242" s="1"/>
  <c r="F41" i="242" s="1"/>
  <c r="F42" i="242" s="1"/>
  <c r="F43" i="242" s="1"/>
  <c r="F44" i="242" s="1"/>
  <c r="F45" i="242" s="1"/>
  <c r="F46" i="242" s="1"/>
  <c r="F47" i="242" s="1"/>
  <c r="F48" i="242" s="1"/>
  <c r="F49" i="242" s="1"/>
  <c r="F50" i="242" s="1"/>
  <c r="F51" i="242" s="1"/>
  <c r="F52" i="242" s="1"/>
  <c r="F53" i="242" s="1"/>
  <c r="F54" i="242" s="1"/>
  <c r="F55" i="242" s="1"/>
  <c r="F56" i="242" s="1"/>
  <c r="F57" i="242" s="1"/>
  <c r="F58" i="242" s="1"/>
  <c r="F59" i="242" s="1"/>
  <c r="F60" i="242" s="1"/>
  <c r="F61" i="242" s="1"/>
  <c r="F62" i="242" s="1"/>
  <c r="F63" i="242" s="1"/>
  <c r="F64" i="242" s="1"/>
  <c r="F65" i="242" s="1"/>
  <c r="F66" i="242" s="1"/>
  <c r="F67" i="242" s="1"/>
  <c r="F68" i="242" s="1"/>
  <c r="F69" i="242" s="1"/>
  <c r="F70" i="242" s="1"/>
  <c r="F71" i="242" s="1"/>
  <c r="F72" i="242" s="1"/>
  <c r="F73" i="242" s="1"/>
  <c r="F74" i="242" s="1"/>
  <c r="F75" i="242" s="1"/>
  <c r="F76" i="242" s="1"/>
  <c r="F77" i="242" s="1"/>
  <c r="F78" i="242" s="1"/>
  <c r="F79" i="242" s="1"/>
  <c r="F80" i="242" s="1"/>
  <c r="F81" i="242" s="1"/>
  <c r="F82" i="242" s="1"/>
  <c r="F83" i="242" s="1"/>
  <c r="F84" i="242" s="1"/>
  <c r="F85" i="242" s="1"/>
  <c r="F86" i="242" s="1"/>
  <c r="F87" i="242" s="1"/>
  <c r="F88" i="242" s="1"/>
  <c r="F89" i="242" s="1"/>
  <c r="F90" i="242" s="1"/>
  <c r="F91" i="242" s="1"/>
  <c r="F92" i="242" s="1"/>
  <c r="F93" i="242" s="1"/>
  <c r="F94" i="242" s="1"/>
  <c r="F95" i="242" s="1"/>
  <c r="F96" i="242" s="1"/>
  <c r="F97" i="242" s="1"/>
  <c r="F98" i="242" s="1"/>
  <c r="F99" i="242" s="1"/>
  <c r="F100" i="242" s="1"/>
  <c r="F101" i="242" s="1"/>
  <c r="F102" i="242" s="1"/>
  <c r="F103" i="242" s="1"/>
  <c r="F104" i="242" s="1"/>
  <c r="F105" i="242" s="1"/>
  <c r="F106" i="242" s="1"/>
  <c r="F107" i="242" s="1"/>
  <c r="F108" i="242" s="1"/>
  <c r="F109" i="242" s="1"/>
  <c r="F110" i="242" s="1"/>
  <c r="F111" i="242" s="1"/>
  <c r="F112" i="242" s="1"/>
  <c r="F113" i="242" s="1"/>
  <c r="F114" i="242" s="1"/>
  <c r="F115" i="242" s="1"/>
  <c r="F116" i="242" s="1"/>
  <c r="F117" i="242" s="1"/>
  <c r="F118" i="242" s="1"/>
  <c r="F119" i="242" s="1"/>
  <c r="F120" i="242" s="1"/>
  <c r="F121" i="242" s="1"/>
  <c r="F122" i="242" s="1"/>
  <c r="F123" i="242" s="1"/>
  <c r="F124" i="242" s="1"/>
  <c r="F125" i="242" s="1"/>
  <c r="F126" i="242" s="1"/>
  <c r="F127" i="242" s="1"/>
  <c r="F128" i="242" s="1"/>
  <c r="F129" i="242" s="1"/>
  <c r="F130" i="242" s="1"/>
  <c r="F131" i="242" s="1"/>
  <c r="F132" i="242" s="1"/>
  <c r="F133" i="242" s="1"/>
  <c r="F134" i="242" s="1"/>
  <c r="F135" i="242" s="1"/>
  <c r="F136" i="242" s="1"/>
  <c r="F137" i="242" s="1"/>
  <c r="F138" i="242" s="1"/>
  <c r="F139" i="242" s="1"/>
  <c r="F140" i="242" s="1"/>
  <c r="F141" i="242" s="1"/>
  <c r="F142" i="242" s="1"/>
  <c r="F143" i="242" s="1"/>
  <c r="F144" i="242" s="1"/>
  <c r="F145" i="242" s="1"/>
  <c r="F146" i="242" s="1"/>
  <c r="F147" i="242" s="1"/>
  <c r="F148" i="242" s="1"/>
  <c r="F149" i="242" s="1"/>
  <c r="F150" i="242" s="1"/>
  <c r="F151" i="242" s="1"/>
  <c r="F152" i="242" s="1"/>
  <c r="F153" i="242" s="1"/>
  <c r="F154" i="242" s="1"/>
  <c r="F155" i="242" s="1"/>
  <c r="F156" i="242" s="1"/>
  <c r="F157" i="242" s="1"/>
  <c r="F158" i="242" s="1"/>
  <c r="F159" i="242" s="1"/>
  <c r="F160" i="242" s="1"/>
  <c r="F161" i="242" s="1"/>
  <c r="F162" i="242" s="1"/>
  <c r="F163" i="242" s="1"/>
  <c r="F164" i="242" s="1"/>
  <c r="F165" i="242" s="1"/>
  <c r="F166" i="242" s="1"/>
  <c r="F167" i="242" s="1"/>
  <c r="F168" i="242" s="1"/>
  <c r="F169" i="242" s="1"/>
  <c r="F170" i="242" s="1"/>
  <c r="F171" i="242" s="1"/>
  <c r="F172" i="242" s="1"/>
  <c r="F173" i="242" s="1"/>
  <c r="F174" i="242" s="1"/>
  <c r="F175" i="242" s="1"/>
  <c r="F176" i="242" s="1"/>
  <c r="F177" i="242" s="1"/>
  <c r="F178" i="242" s="1"/>
  <c r="F179" i="242" s="1"/>
  <c r="F180" i="242" s="1"/>
  <c r="F181" i="242" s="1"/>
  <c r="F182" i="242" s="1"/>
  <c r="F183" i="242" s="1"/>
  <c r="F184" i="242" s="1"/>
  <c r="F185" i="242" s="1"/>
  <c r="F186" i="242" s="1"/>
  <c r="F187" i="242" s="1"/>
  <c r="F188" i="242" s="1"/>
  <c r="F189" i="242" s="1"/>
  <c r="F190" i="242" s="1"/>
  <c r="F191" i="242" s="1"/>
  <c r="F192" i="242" s="1"/>
  <c r="F193" i="242" s="1"/>
  <c r="F194" i="242" s="1"/>
  <c r="F195" i="242" s="1"/>
  <c r="F196" i="242" s="1"/>
  <c r="F197" i="242" s="1"/>
  <c r="F198" i="242" s="1"/>
  <c r="F199" i="242" s="1"/>
  <c r="F200" i="242" s="1"/>
  <c r="F201" i="242" s="1"/>
  <c r="F202" i="242" s="1"/>
  <c r="F203" i="242" s="1"/>
  <c r="F204" i="242" s="1"/>
  <c r="F205" i="242" s="1"/>
  <c r="F206" i="242" s="1"/>
  <c r="F207" i="242" s="1"/>
  <c r="F208" i="242" s="1"/>
  <c r="F209" i="242" s="1"/>
  <c r="F210" i="242" s="1"/>
  <c r="F211" i="242" s="1"/>
  <c r="F212" i="242" s="1"/>
  <c r="F213" i="242" s="1"/>
  <c r="F214" i="242" s="1"/>
  <c r="F215" i="242" s="1"/>
  <c r="F216" i="242" s="1"/>
  <c r="F217" i="242" s="1"/>
  <c r="F218" i="242" s="1"/>
  <c r="F219" i="242" s="1"/>
  <c r="F220" i="242" s="1"/>
  <c r="F221" i="242" s="1"/>
  <c r="F222" i="242" s="1"/>
  <c r="F223" i="242" s="1"/>
  <c r="F224" i="242" s="1"/>
  <c r="F225" i="242" s="1"/>
  <c r="F226" i="242" s="1"/>
  <c r="F227" i="242" s="1"/>
  <c r="F228" i="242" s="1"/>
  <c r="F229" i="242" s="1"/>
  <c r="F230" i="242" s="1"/>
  <c r="F231" i="242" s="1"/>
  <c r="F232" i="242" s="1"/>
  <c r="F233" i="242" s="1"/>
  <c r="F234" i="242" s="1"/>
  <c r="F235" i="242" s="1"/>
  <c r="F236" i="242" s="1"/>
  <c r="F237" i="242" s="1"/>
  <c r="F238" i="242" s="1"/>
  <c r="F239" i="242" s="1"/>
  <c r="F240" i="242" s="1"/>
  <c r="F241" i="242" s="1"/>
  <c r="F242" i="242" s="1"/>
  <c r="F243" i="242" s="1"/>
  <c r="F244" i="242" s="1"/>
  <c r="F245" i="242" s="1"/>
  <c r="F246" i="242" s="1"/>
  <c r="F247" i="242" s="1"/>
  <c r="F248" i="242" s="1"/>
  <c r="F249" i="242" s="1"/>
  <c r="F250" i="242" s="1"/>
  <c r="F251" i="242" s="1"/>
  <c r="F252" i="242" s="1"/>
  <c r="F253" i="242" s="1"/>
  <c r="F254" i="242" s="1"/>
  <c r="F255" i="242" s="1"/>
  <c r="F256" i="242" s="1"/>
  <c r="F257" i="242" s="1"/>
  <c r="F258" i="242" s="1"/>
  <c r="F259" i="242" s="1"/>
  <c r="F260" i="242" s="1"/>
  <c r="F261" i="242" s="1"/>
  <c r="F262" i="242" s="1"/>
  <c r="F263" i="242" s="1"/>
  <c r="F264" i="242" s="1"/>
  <c r="F265" i="242" s="1"/>
  <c r="F266" i="242" s="1"/>
  <c r="F267" i="242" s="1"/>
  <c r="F268" i="242" s="1"/>
  <c r="F269" i="242" s="1"/>
  <c r="F270" i="242" s="1"/>
  <c r="F271" i="242" s="1"/>
  <c r="F272" i="242" s="1"/>
  <c r="F273" i="242" s="1"/>
  <c r="F274" i="242" s="1"/>
  <c r="F275" i="242" s="1"/>
  <c r="F276" i="242" s="1"/>
  <c r="F277" i="242" s="1"/>
  <c r="F278" i="242" s="1"/>
  <c r="F279" i="242" s="1"/>
  <c r="F280" i="242" s="1"/>
  <c r="F281" i="242" s="1"/>
  <c r="F282" i="242" s="1"/>
  <c r="F283" i="242" s="1"/>
  <c r="F284" i="242" s="1"/>
  <c r="F285" i="242" s="1"/>
  <c r="F286" i="242" s="1"/>
  <c r="F287" i="242" s="1"/>
  <c r="F288" i="242" s="1"/>
  <c r="F289" i="242" s="1"/>
  <c r="F290" i="242" s="1"/>
  <c r="F291" i="242" s="1"/>
  <c r="F292" i="242" s="1"/>
  <c r="F293" i="242" s="1"/>
  <c r="F294" i="242" s="1"/>
  <c r="F295" i="242" s="1"/>
  <c r="F296" i="242" s="1"/>
  <c r="F297" i="242" s="1"/>
  <c r="F298" i="242" s="1"/>
  <c r="F299" i="242" s="1"/>
  <c r="F300" i="242" s="1"/>
  <c r="F301" i="242" s="1"/>
  <c r="F302" i="242" s="1"/>
  <c r="F303" i="242" s="1"/>
  <c r="F304" i="242" s="1"/>
  <c r="F305" i="242" s="1"/>
  <c r="F306" i="242" s="1"/>
  <c r="F307" i="242" s="1"/>
  <c r="F308" i="242" s="1"/>
  <c r="F309" i="242" s="1"/>
  <c r="F310" i="242" s="1"/>
  <c r="F311" i="242" s="1"/>
  <c r="F312" i="242" s="1"/>
  <c r="F313" i="242" s="1"/>
  <c r="F314" i="242" s="1"/>
  <c r="F315" i="242" s="1"/>
  <c r="F316" i="242" s="1"/>
  <c r="F317" i="242" s="1"/>
  <c r="F318" i="242" s="1"/>
  <c r="F319" i="242" s="1"/>
  <c r="F320" i="242" s="1"/>
  <c r="F321" i="242" s="1"/>
  <c r="F322" i="242" s="1"/>
  <c r="F323" i="242" s="1"/>
  <c r="F324" i="242" s="1"/>
  <c r="F325" i="242" s="1"/>
  <c r="F326" i="242" s="1"/>
  <c r="F327" i="242" s="1"/>
  <c r="F328" i="242" s="1"/>
  <c r="F329" i="242" s="1"/>
  <c r="F330" i="242" s="1"/>
  <c r="F331" i="242" s="1"/>
  <c r="F332" i="242" s="1"/>
  <c r="F333" i="242" s="1"/>
  <c r="F334" i="242" s="1"/>
  <c r="F335" i="242" s="1"/>
  <c r="F336" i="242" s="1"/>
  <c r="F337" i="242" s="1"/>
  <c r="F338" i="242" s="1"/>
  <c r="F339" i="242" s="1"/>
  <c r="F340" i="242" s="1"/>
  <c r="F341" i="242" s="1"/>
  <c r="F342" i="242" s="1"/>
  <c r="F343" i="242" s="1"/>
  <c r="F344" i="242" s="1"/>
  <c r="F345" i="242" s="1"/>
  <c r="F346" i="242" s="1"/>
  <c r="F347" i="242" s="1"/>
  <c r="F348" i="242" s="1"/>
  <c r="F349" i="242" s="1"/>
  <c r="F350" i="242" s="1"/>
  <c r="F351" i="242" s="1"/>
  <c r="F352" i="242" s="1"/>
  <c r="F353" i="242" s="1"/>
  <c r="F354" i="242" s="1"/>
  <c r="F355" i="242" s="1"/>
  <c r="F356" i="242" s="1"/>
  <c r="F357" i="242" s="1"/>
  <c r="F358" i="242" s="1"/>
  <c r="F359" i="242" s="1"/>
  <c r="F360" i="242" s="1"/>
  <c r="F361" i="242" s="1"/>
  <c r="F362" i="242" s="1"/>
  <c r="F363" i="242" s="1"/>
  <c r="D195" i="19" s="1"/>
  <c r="F5" i="241"/>
  <c r="F6" i="241" s="1"/>
  <c r="F7" i="241" s="1"/>
  <c r="F8" i="241" s="1"/>
  <c r="F9" i="241" s="1"/>
  <c r="F10" i="241" s="1"/>
  <c r="F11" i="241" s="1"/>
  <c r="F12" i="241" s="1"/>
  <c r="F13" i="241" s="1"/>
  <c r="F14" i="241" s="1"/>
  <c r="F15" i="241" s="1"/>
  <c r="F16" i="241" s="1"/>
  <c r="F17" i="241" s="1"/>
  <c r="F18" i="241" s="1"/>
  <c r="F19" i="241" s="1"/>
  <c r="F20" i="241" s="1"/>
  <c r="F21" i="241" s="1"/>
  <c r="F22" i="241" s="1"/>
  <c r="F23" i="241" s="1"/>
  <c r="F24" i="241" s="1"/>
  <c r="F25" i="241" s="1"/>
  <c r="F26" i="241" s="1"/>
  <c r="F27" i="241" s="1"/>
  <c r="F28" i="241" s="1"/>
  <c r="F29" i="241" s="1"/>
  <c r="F30" i="241" s="1"/>
  <c r="F31" i="241" s="1"/>
  <c r="F32" i="241" s="1"/>
  <c r="F33" i="241" s="1"/>
  <c r="F34" i="241" s="1"/>
  <c r="F35" i="241" s="1"/>
  <c r="F36" i="241" s="1"/>
  <c r="F37" i="241" s="1"/>
  <c r="F38" i="241" s="1"/>
  <c r="F39" i="241" s="1"/>
  <c r="F40" i="241" s="1"/>
  <c r="F41" i="241" s="1"/>
  <c r="F42" i="241" s="1"/>
  <c r="F43" i="241" s="1"/>
  <c r="F44" i="241" s="1"/>
  <c r="F45" i="241" s="1"/>
  <c r="F46" i="241" s="1"/>
  <c r="F47" i="241" s="1"/>
  <c r="F48" i="241" s="1"/>
  <c r="F49" i="241" s="1"/>
  <c r="F50" i="241" s="1"/>
  <c r="F51" i="241" s="1"/>
  <c r="F52" i="241" s="1"/>
  <c r="F53" i="241" s="1"/>
  <c r="F54" i="241" s="1"/>
  <c r="F55" i="241" s="1"/>
  <c r="F56" i="241" s="1"/>
  <c r="F57" i="241" s="1"/>
  <c r="F58" i="241" s="1"/>
  <c r="F59" i="241" s="1"/>
  <c r="F60" i="241" s="1"/>
  <c r="F61" i="241" s="1"/>
  <c r="F62" i="241" s="1"/>
  <c r="F63" i="241" s="1"/>
  <c r="F64" i="241" s="1"/>
  <c r="F65" i="241" s="1"/>
  <c r="F66" i="241" s="1"/>
  <c r="F67" i="241" s="1"/>
  <c r="F68" i="241" s="1"/>
  <c r="F69" i="241" s="1"/>
  <c r="F70" i="241" s="1"/>
  <c r="F71" i="241" s="1"/>
  <c r="F72" i="241" s="1"/>
  <c r="F73" i="241" s="1"/>
  <c r="F74" i="241" s="1"/>
  <c r="F75" i="241" s="1"/>
  <c r="F76" i="241" s="1"/>
  <c r="F77" i="241" s="1"/>
  <c r="F78" i="241" s="1"/>
  <c r="F79" i="241" s="1"/>
  <c r="F80" i="241" s="1"/>
  <c r="F81" i="241" s="1"/>
  <c r="F82" i="241" s="1"/>
  <c r="F83" i="241" s="1"/>
  <c r="F84" i="241" s="1"/>
  <c r="F85" i="241" s="1"/>
  <c r="F86" i="241" s="1"/>
  <c r="F87" i="241" s="1"/>
  <c r="F88" i="241" s="1"/>
  <c r="F89" i="241" s="1"/>
  <c r="F90" i="241" s="1"/>
  <c r="F91" i="241" s="1"/>
  <c r="F92" i="241" s="1"/>
  <c r="F93" i="241" s="1"/>
  <c r="F94" i="241" s="1"/>
  <c r="F95" i="241" s="1"/>
  <c r="F96" i="241" s="1"/>
  <c r="F97" i="241" s="1"/>
  <c r="F98" i="241" s="1"/>
  <c r="F99" i="241" s="1"/>
  <c r="F100" i="241" s="1"/>
  <c r="F101" i="241" s="1"/>
  <c r="F102" i="241" s="1"/>
  <c r="F103" i="241" s="1"/>
  <c r="F104" i="241" s="1"/>
  <c r="F105" i="241" s="1"/>
  <c r="F106" i="241" s="1"/>
  <c r="F107" i="241" s="1"/>
  <c r="F108" i="241" s="1"/>
  <c r="F109" i="241" s="1"/>
  <c r="F110" i="241" s="1"/>
  <c r="F111" i="241" s="1"/>
  <c r="F112" i="241" s="1"/>
  <c r="F113" i="241" s="1"/>
  <c r="F114" i="241" s="1"/>
  <c r="F115" i="241" s="1"/>
  <c r="F116" i="241" s="1"/>
  <c r="F117" i="241" s="1"/>
  <c r="F118" i="241" s="1"/>
  <c r="F119" i="241" s="1"/>
  <c r="F120" i="241" s="1"/>
  <c r="F121" i="241" s="1"/>
  <c r="F122" i="241" s="1"/>
  <c r="F123" i="241" s="1"/>
  <c r="F124" i="241" s="1"/>
  <c r="F125" i="241" s="1"/>
  <c r="F126" i="241" s="1"/>
  <c r="F127" i="241" s="1"/>
  <c r="F128" i="241" s="1"/>
  <c r="F129" i="241" s="1"/>
  <c r="F130" i="241" s="1"/>
  <c r="F131" i="241" s="1"/>
  <c r="F132" i="241" s="1"/>
  <c r="F133" i="241" s="1"/>
  <c r="F134" i="241" s="1"/>
  <c r="F135" i="241" s="1"/>
  <c r="F136" i="241" s="1"/>
  <c r="F137" i="241" s="1"/>
  <c r="F138" i="241" s="1"/>
  <c r="F139" i="241" s="1"/>
  <c r="F140" i="241" s="1"/>
  <c r="F141" i="241" s="1"/>
  <c r="F142" i="241" s="1"/>
  <c r="F143" i="241" s="1"/>
  <c r="F144" i="241" s="1"/>
  <c r="F145" i="241" s="1"/>
  <c r="F146" i="241" s="1"/>
  <c r="F147" i="241" s="1"/>
  <c r="F148" i="241" s="1"/>
  <c r="F149" i="241" s="1"/>
  <c r="F150" i="241" s="1"/>
  <c r="F151" i="241" s="1"/>
  <c r="F152" i="241" s="1"/>
  <c r="F153" i="241" s="1"/>
  <c r="F154" i="241" s="1"/>
  <c r="F155" i="241" s="1"/>
  <c r="F156" i="241" s="1"/>
  <c r="F157" i="241" s="1"/>
  <c r="F158" i="241" s="1"/>
  <c r="F159" i="241" s="1"/>
  <c r="F160" i="241" s="1"/>
  <c r="F161" i="241" s="1"/>
  <c r="F162" i="241" s="1"/>
  <c r="F163" i="241" s="1"/>
  <c r="F164" i="241" s="1"/>
  <c r="F165" i="241" s="1"/>
  <c r="F166" i="241" s="1"/>
  <c r="F167" i="241" s="1"/>
  <c r="F168" i="241" s="1"/>
  <c r="F169" i="241" s="1"/>
  <c r="F170" i="241" s="1"/>
  <c r="F171" i="241" s="1"/>
  <c r="F172" i="241" s="1"/>
  <c r="F173" i="241" s="1"/>
  <c r="F174" i="241" s="1"/>
  <c r="F175" i="241" s="1"/>
  <c r="F176" i="241" s="1"/>
  <c r="F177" i="241" s="1"/>
  <c r="F178" i="241" s="1"/>
  <c r="F179" i="241" s="1"/>
  <c r="F180" i="241" s="1"/>
  <c r="F181" i="241" s="1"/>
  <c r="F182" i="241" s="1"/>
  <c r="F183" i="241" s="1"/>
  <c r="F184" i="241" s="1"/>
  <c r="F185" i="241" s="1"/>
  <c r="F186" i="241" s="1"/>
  <c r="F187" i="241" s="1"/>
  <c r="F188" i="241" s="1"/>
  <c r="F189" i="241" s="1"/>
  <c r="F190" i="241" s="1"/>
  <c r="F191" i="241" s="1"/>
  <c r="F192" i="241" s="1"/>
  <c r="F193" i="241" s="1"/>
  <c r="F194" i="241" s="1"/>
  <c r="F195" i="241" s="1"/>
  <c r="F196" i="241" s="1"/>
  <c r="F197" i="241" s="1"/>
  <c r="F198" i="241" s="1"/>
  <c r="F199" i="241" s="1"/>
  <c r="F200" i="241" s="1"/>
  <c r="F201" i="241" s="1"/>
  <c r="F202" i="241" s="1"/>
  <c r="F203" i="241" s="1"/>
  <c r="F204" i="241" s="1"/>
  <c r="F205" i="241" s="1"/>
  <c r="F206" i="241" s="1"/>
  <c r="F207" i="241" s="1"/>
  <c r="F208" i="241" s="1"/>
  <c r="F209" i="241" s="1"/>
  <c r="F210" i="241" s="1"/>
  <c r="F211" i="241" s="1"/>
  <c r="F212" i="241" s="1"/>
  <c r="F213" i="241" s="1"/>
  <c r="F214" i="241" s="1"/>
  <c r="F215" i="241" s="1"/>
  <c r="F216" i="241" s="1"/>
  <c r="F217" i="241" s="1"/>
  <c r="F218" i="241" s="1"/>
  <c r="F219" i="241" s="1"/>
  <c r="F220" i="241" s="1"/>
  <c r="F221" i="241" s="1"/>
  <c r="F222" i="241" s="1"/>
  <c r="F223" i="241" s="1"/>
  <c r="F224" i="241" s="1"/>
  <c r="F225" i="241" s="1"/>
  <c r="F226" i="241" s="1"/>
  <c r="F227" i="241" s="1"/>
  <c r="F228" i="241" s="1"/>
  <c r="F229" i="241" s="1"/>
  <c r="F230" i="241" s="1"/>
  <c r="F231" i="241" s="1"/>
  <c r="F232" i="241" s="1"/>
  <c r="F233" i="241" s="1"/>
  <c r="F234" i="241" s="1"/>
  <c r="F235" i="241" s="1"/>
  <c r="F236" i="241" s="1"/>
  <c r="F237" i="241" s="1"/>
  <c r="F238" i="241" s="1"/>
  <c r="F239" i="241" s="1"/>
  <c r="F240" i="241" s="1"/>
  <c r="F241" i="241" s="1"/>
  <c r="F242" i="241" s="1"/>
  <c r="F243" i="241" s="1"/>
  <c r="F244" i="241" s="1"/>
  <c r="F245" i="241" s="1"/>
  <c r="F246" i="241" s="1"/>
  <c r="F247" i="241" s="1"/>
  <c r="F248" i="241" s="1"/>
  <c r="F249" i="241" s="1"/>
  <c r="F250" i="241" s="1"/>
  <c r="F251" i="241" s="1"/>
  <c r="F252" i="241" s="1"/>
  <c r="F253" i="241" s="1"/>
  <c r="F254" i="241" s="1"/>
  <c r="F255" i="241" s="1"/>
  <c r="F256" i="241" s="1"/>
  <c r="F257" i="241" s="1"/>
  <c r="F258" i="241" s="1"/>
  <c r="F259" i="241" s="1"/>
  <c r="F260" i="241" s="1"/>
  <c r="F261" i="241" s="1"/>
  <c r="F262" i="241" s="1"/>
  <c r="F263" i="241" s="1"/>
  <c r="F264" i="241" s="1"/>
  <c r="F265" i="241" s="1"/>
  <c r="F266" i="241" s="1"/>
  <c r="F267" i="241" s="1"/>
  <c r="F268" i="241" s="1"/>
  <c r="F269" i="241" s="1"/>
  <c r="F270" i="241" s="1"/>
  <c r="F271" i="241" s="1"/>
  <c r="F272" i="241" s="1"/>
  <c r="F273" i="241" s="1"/>
  <c r="F274" i="241" s="1"/>
  <c r="F275" i="241" s="1"/>
  <c r="F276" i="241" s="1"/>
  <c r="F277" i="241" s="1"/>
  <c r="F278" i="241" s="1"/>
  <c r="F279" i="241" s="1"/>
  <c r="F280" i="241" s="1"/>
  <c r="F281" i="241" s="1"/>
  <c r="F282" i="241" s="1"/>
  <c r="F283" i="241" s="1"/>
  <c r="F284" i="241" s="1"/>
  <c r="F285" i="241" s="1"/>
  <c r="F286" i="241" s="1"/>
  <c r="F287" i="241" s="1"/>
  <c r="F288" i="241" s="1"/>
  <c r="F289" i="241" s="1"/>
  <c r="F290" i="241" s="1"/>
  <c r="F291" i="241" s="1"/>
  <c r="F292" i="241" s="1"/>
  <c r="F293" i="241" s="1"/>
  <c r="F294" i="241" s="1"/>
  <c r="F295" i="241" s="1"/>
  <c r="F296" i="241" s="1"/>
  <c r="F297" i="241" s="1"/>
  <c r="F298" i="241" s="1"/>
  <c r="F299" i="241" s="1"/>
  <c r="F300" i="241" s="1"/>
  <c r="F301" i="241" s="1"/>
  <c r="F302" i="241" s="1"/>
  <c r="F303" i="241" s="1"/>
  <c r="F304" i="241" s="1"/>
  <c r="F305" i="241" s="1"/>
  <c r="F306" i="241" s="1"/>
  <c r="F307" i="241" s="1"/>
  <c r="F308" i="241" s="1"/>
  <c r="F309" i="241" s="1"/>
  <c r="F310" i="241" s="1"/>
  <c r="F311" i="241" s="1"/>
  <c r="F312" i="241" s="1"/>
  <c r="F313" i="241" s="1"/>
  <c r="F314" i="241" s="1"/>
  <c r="F315" i="241" s="1"/>
  <c r="F316" i="241" s="1"/>
  <c r="F317" i="241" s="1"/>
  <c r="F318" i="241" s="1"/>
  <c r="F319" i="241" s="1"/>
  <c r="F320" i="241" s="1"/>
  <c r="F321" i="241" s="1"/>
  <c r="F322" i="241" s="1"/>
  <c r="F323" i="241" s="1"/>
  <c r="F324" i="241" s="1"/>
  <c r="F325" i="241" s="1"/>
  <c r="F326" i="241" s="1"/>
  <c r="F327" i="241" s="1"/>
  <c r="F328" i="241" s="1"/>
  <c r="F329" i="241" s="1"/>
  <c r="F330" i="241" s="1"/>
  <c r="F331" i="241" s="1"/>
  <c r="F332" i="241" s="1"/>
  <c r="F333" i="241" s="1"/>
  <c r="F334" i="241" s="1"/>
  <c r="F335" i="241" s="1"/>
  <c r="F336" i="241" s="1"/>
  <c r="F337" i="241" s="1"/>
  <c r="F338" i="241" s="1"/>
  <c r="F339" i="241" s="1"/>
  <c r="F340" i="241" s="1"/>
  <c r="F341" i="241" s="1"/>
  <c r="F342" i="241" s="1"/>
  <c r="F343" i="241" s="1"/>
  <c r="F344" i="241" s="1"/>
  <c r="F345" i="241" s="1"/>
  <c r="F346" i="241" s="1"/>
  <c r="F347" i="241" s="1"/>
  <c r="F348" i="241" s="1"/>
  <c r="F349" i="241" s="1"/>
  <c r="F350" i="241" s="1"/>
  <c r="F351" i="241" s="1"/>
  <c r="F352" i="241" s="1"/>
  <c r="F353" i="241" s="1"/>
  <c r="F354" i="241" s="1"/>
  <c r="F355" i="241" s="1"/>
  <c r="F356" i="241" s="1"/>
  <c r="F357" i="241" s="1"/>
  <c r="F358" i="241" s="1"/>
  <c r="F359" i="241" s="1"/>
  <c r="F360" i="241" s="1"/>
  <c r="F361" i="241" s="1"/>
  <c r="F362" i="241" s="1"/>
  <c r="F363" i="241" s="1"/>
  <c r="D194" i="19" s="1"/>
  <c r="F5" i="240"/>
  <c r="F6" i="240" s="1"/>
  <c r="F7" i="240" s="1"/>
  <c r="F8" i="240" s="1"/>
  <c r="F9" i="240" s="1"/>
  <c r="F10" i="240" s="1"/>
  <c r="F11" i="240" s="1"/>
  <c r="F12" i="240" s="1"/>
  <c r="F13" i="240" s="1"/>
  <c r="F14" i="240" s="1"/>
  <c r="F15" i="240" s="1"/>
  <c r="F16" i="240" s="1"/>
  <c r="F17" i="240" s="1"/>
  <c r="F18" i="240" s="1"/>
  <c r="F19" i="240" s="1"/>
  <c r="F20" i="240" s="1"/>
  <c r="F21" i="240" s="1"/>
  <c r="F22" i="240" s="1"/>
  <c r="F23" i="240" s="1"/>
  <c r="F24" i="240" s="1"/>
  <c r="F25" i="240" s="1"/>
  <c r="F26" i="240" s="1"/>
  <c r="F27" i="240" s="1"/>
  <c r="F28" i="240" s="1"/>
  <c r="F29" i="240" s="1"/>
  <c r="F30" i="240" s="1"/>
  <c r="F31" i="240" s="1"/>
  <c r="F32" i="240" s="1"/>
  <c r="F33" i="240" s="1"/>
  <c r="F34" i="240" s="1"/>
  <c r="F35" i="240" s="1"/>
  <c r="F36" i="240" s="1"/>
  <c r="F37" i="240" s="1"/>
  <c r="F38" i="240" s="1"/>
  <c r="F39" i="240" s="1"/>
  <c r="F40" i="240" s="1"/>
  <c r="F41" i="240" s="1"/>
  <c r="F42" i="240" s="1"/>
  <c r="F43" i="240" s="1"/>
  <c r="F44" i="240" s="1"/>
  <c r="F45" i="240" s="1"/>
  <c r="F46" i="240" s="1"/>
  <c r="F47" i="240" s="1"/>
  <c r="F48" i="240" s="1"/>
  <c r="F49" i="240" s="1"/>
  <c r="F50" i="240" s="1"/>
  <c r="F51" i="240" s="1"/>
  <c r="F52" i="240" s="1"/>
  <c r="F53" i="240" s="1"/>
  <c r="F54" i="240" s="1"/>
  <c r="F55" i="240" s="1"/>
  <c r="F56" i="240" s="1"/>
  <c r="F57" i="240" s="1"/>
  <c r="F58" i="240" s="1"/>
  <c r="F59" i="240" s="1"/>
  <c r="F60" i="240" s="1"/>
  <c r="F61" i="240" s="1"/>
  <c r="F62" i="240" s="1"/>
  <c r="F63" i="240" s="1"/>
  <c r="F64" i="240" s="1"/>
  <c r="F65" i="240" s="1"/>
  <c r="F66" i="240" s="1"/>
  <c r="F67" i="240" s="1"/>
  <c r="F68" i="240" s="1"/>
  <c r="F69" i="240" s="1"/>
  <c r="F70" i="240" s="1"/>
  <c r="F71" i="240" s="1"/>
  <c r="F72" i="240" s="1"/>
  <c r="F73" i="240" s="1"/>
  <c r="F74" i="240" s="1"/>
  <c r="F75" i="240" s="1"/>
  <c r="F76" i="240" s="1"/>
  <c r="F77" i="240" s="1"/>
  <c r="F78" i="240" s="1"/>
  <c r="F79" i="240" s="1"/>
  <c r="F80" i="240" s="1"/>
  <c r="F81" i="240" s="1"/>
  <c r="F82" i="240" s="1"/>
  <c r="F83" i="240" s="1"/>
  <c r="F84" i="240" s="1"/>
  <c r="F85" i="240" s="1"/>
  <c r="F86" i="240" s="1"/>
  <c r="F87" i="240" s="1"/>
  <c r="F88" i="240" s="1"/>
  <c r="F89" i="240" s="1"/>
  <c r="F90" i="240" s="1"/>
  <c r="F91" i="240" s="1"/>
  <c r="F92" i="240" s="1"/>
  <c r="F93" i="240" s="1"/>
  <c r="F94" i="240" s="1"/>
  <c r="F95" i="240" s="1"/>
  <c r="F96" i="240" s="1"/>
  <c r="F97" i="240" s="1"/>
  <c r="F98" i="240" s="1"/>
  <c r="F99" i="240" s="1"/>
  <c r="F100" i="240" s="1"/>
  <c r="F101" i="240" s="1"/>
  <c r="F102" i="240" s="1"/>
  <c r="F103" i="240" s="1"/>
  <c r="F104" i="240" s="1"/>
  <c r="F105" i="240" s="1"/>
  <c r="F106" i="240" s="1"/>
  <c r="F107" i="240" s="1"/>
  <c r="F108" i="240" s="1"/>
  <c r="F109" i="240" s="1"/>
  <c r="F110" i="240" s="1"/>
  <c r="F111" i="240" s="1"/>
  <c r="F112" i="240" s="1"/>
  <c r="F113" i="240" s="1"/>
  <c r="F114" i="240" s="1"/>
  <c r="F115" i="240" s="1"/>
  <c r="F116" i="240" s="1"/>
  <c r="F117" i="240" s="1"/>
  <c r="F118" i="240" s="1"/>
  <c r="F119" i="240" s="1"/>
  <c r="F120" i="240" s="1"/>
  <c r="F121" i="240" s="1"/>
  <c r="F122" i="240" s="1"/>
  <c r="F123" i="240" s="1"/>
  <c r="F124" i="240" s="1"/>
  <c r="F125" i="240" s="1"/>
  <c r="F126" i="240" s="1"/>
  <c r="F127" i="240" s="1"/>
  <c r="F128" i="240" s="1"/>
  <c r="F129" i="240" s="1"/>
  <c r="F130" i="240" s="1"/>
  <c r="F131" i="240" s="1"/>
  <c r="F132" i="240" s="1"/>
  <c r="F133" i="240" s="1"/>
  <c r="F134" i="240" s="1"/>
  <c r="F135" i="240" s="1"/>
  <c r="F136" i="240" s="1"/>
  <c r="F137" i="240" s="1"/>
  <c r="F138" i="240" s="1"/>
  <c r="F139" i="240" s="1"/>
  <c r="F140" i="240" s="1"/>
  <c r="F141" i="240" s="1"/>
  <c r="F142" i="240" s="1"/>
  <c r="F143" i="240" s="1"/>
  <c r="F144" i="240" s="1"/>
  <c r="F145" i="240" s="1"/>
  <c r="F146" i="240" s="1"/>
  <c r="F147" i="240" s="1"/>
  <c r="F148" i="240" s="1"/>
  <c r="F149" i="240" s="1"/>
  <c r="F150" i="240" s="1"/>
  <c r="F151" i="240" s="1"/>
  <c r="F152" i="240" s="1"/>
  <c r="F153" i="240" s="1"/>
  <c r="F154" i="240" s="1"/>
  <c r="F155" i="240" s="1"/>
  <c r="F156" i="240" s="1"/>
  <c r="F157" i="240" s="1"/>
  <c r="F158" i="240" s="1"/>
  <c r="F159" i="240" s="1"/>
  <c r="F160" i="240" s="1"/>
  <c r="F161" i="240" s="1"/>
  <c r="F162" i="240" s="1"/>
  <c r="F163" i="240" s="1"/>
  <c r="F164" i="240" s="1"/>
  <c r="F165" i="240" s="1"/>
  <c r="F166" i="240" s="1"/>
  <c r="F167" i="240" s="1"/>
  <c r="F168" i="240" s="1"/>
  <c r="F169" i="240" s="1"/>
  <c r="F170" i="240" s="1"/>
  <c r="F171" i="240" s="1"/>
  <c r="F172" i="240" s="1"/>
  <c r="F173" i="240" s="1"/>
  <c r="F174" i="240" s="1"/>
  <c r="F175" i="240" s="1"/>
  <c r="F176" i="240" s="1"/>
  <c r="F177" i="240" s="1"/>
  <c r="F178" i="240" s="1"/>
  <c r="F179" i="240" s="1"/>
  <c r="F180" i="240" s="1"/>
  <c r="F181" i="240" s="1"/>
  <c r="F182" i="240" s="1"/>
  <c r="F183" i="240" s="1"/>
  <c r="F184" i="240" s="1"/>
  <c r="F185" i="240" s="1"/>
  <c r="F186" i="240" s="1"/>
  <c r="F187" i="240" s="1"/>
  <c r="F188" i="240" s="1"/>
  <c r="F189" i="240" s="1"/>
  <c r="F190" i="240" s="1"/>
  <c r="F191" i="240" s="1"/>
  <c r="F192" i="240" s="1"/>
  <c r="F193" i="240" s="1"/>
  <c r="F194" i="240" s="1"/>
  <c r="F195" i="240" s="1"/>
  <c r="F196" i="240" s="1"/>
  <c r="F197" i="240" s="1"/>
  <c r="F198" i="240" s="1"/>
  <c r="F199" i="240" s="1"/>
  <c r="F200" i="240" s="1"/>
  <c r="F201" i="240" s="1"/>
  <c r="F202" i="240" s="1"/>
  <c r="F203" i="240" s="1"/>
  <c r="F204" i="240" s="1"/>
  <c r="F205" i="240" s="1"/>
  <c r="F206" i="240" s="1"/>
  <c r="F207" i="240" s="1"/>
  <c r="F208" i="240" s="1"/>
  <c r="F209" i="240" s="1"/>
  <c r="F210" i="240" s="1"/>
  <c r="F211" i="240" s="1"/>
  <c r="F212" i="240" s="1"/>
  <c r="F213" i="240" s="1"/>
  <c r="F214" i="240" s="1"/>
  <c r="F215" i="240" s="1"/>
  <c r="F216" i="240" s="1"/>
  <c r="F217" i="240" s="1"/>
  <c r="F218" i="240" s="1"/>
  <c r="F219" i="240" s="1"/>
  <c r="F220" i="240" s="1"/>
  <c r="F221" i="240" s="1"/>
  <c r="F222" i="240" s="1"/>
  <c r="F223" i="240" s="1"/>
  <c r="F224" i="240" s="1"/>
  <c r="F225" i="240" s="1"/>
  <c r="F226" i="240" s="1"/>
  <c r="F227" i="240" s="1"/>
  <c r="F228" i="240" s="1"/>
  <c r="F229" i="240" s="1"/>
  <c r="F230" i="240" s="1"/>
  <c r="F231" i="240" s="1"/>
  <c r="F232" i="240" s="1"/>
  <c r="F233" i="240" s="1"/>
  <c r="F234" i="240" s="1"/>
  <c r="F235" i="240" s="1"/>
  <c r="F236" i="240" s="1"/>
  <c r="F237" i="240" s="1"/>
  <c r="F238" i="240" s="1"/>
  <c r="F239" i="240" s="1"/>
  <c r="F240" i="240" s="1"/>
  <c r="F241" i="240" s="1"/>
  <c r="F242" i="240" s="1"/>
  <c r="F243" i="240" s="1"/>
  <c r="F244" i="240" s="1"/>
  <c r="F245" i="240" s="1"/>
  <c r="F246" i="240" s="1"/>
  <c r="F247" i="240" s="1"/>
  <c r="F248" i="240" s="1"/>
  <c r="F249" i="240" s="1"/>
  <c r="F250" i="240" s="1"/>
  <c r="F251" i="240" s="1"/>
  <c r="F252" i="240" s="1"/>
  <c r="F253" i="240" s="1"/>
  <c r="F254" i="240" s="1"/>
  <c r="F255" i="240" s="1"/>
  <c r="F256" i="240" s="1"/>
  <c r="F257" i="240" s="1"/>
  <c r="F258" i="240" s="1"/>
  <c r="F259" i="240" s="1"/>
  <c r="F260" i="240" s="1"/>
  <c r="F261" i="240" s="1"/>
  <c r="F262" i="240" s="1"/>
  <c r="F263" i="240" s="1"/>
  <c r="F264" i="240" s="1"/>
  <c r="F265" i="240" s="1"/>
  <c r="F266" i="240" s="1"/>
  <c r="F267" i="240" s="1"/>
  <c r="F268" i="240" s="1"/>
  <c r="F269" i="240" s="1"/>
  <c r="F270" i="240" s="1"/>
  <c r="F271" i="240" s="1"/>
  <c r="F272" i="240" s="1"/>
  <c r="F273" i="240" s="1"/>
  <c r="F274" i="240" s="1"/>
  <c r="F275" i="240" s="1"/>
  <c r="F276" i="240" s="1"/>
  <c r="F277" i="240" s="1"/>
  <c r="F278" i="240" s="1"/>
  <c r="F279" i="240" s="1"/>
  <c r="F280" i="240" s="1"/>
  <c r="F281" i="240" s="1"/>
  <c r="F282" i="240" s="1"/>
  <c r="F283" i="240" s="1"/>
  <c r="F284" i="240" s="1"/>
  <c r="F285" i="240" s="1"/>
  <c r="F286" i="240" s="1"/>
  <c r="F287" i="240" s="1"/>
  <c r="F288" i="240" s="1"/>
  <c r="F289" i="240" s="1"/>
  <c r="F290" i="240" s="1"/>
  <c r="F291" i="240" s="1"/>
  <c r="F292" i="240" s="1"/>
  <c r="F293" i="240" s="1"/>
  <c r="F294" i="240" s="1"/>
  <c r="F295" i="240" s="1"/>
  <c r="F296" i="240" s="1"/>
  <c r="F297" i="240" s="1"/>
  <c r="F298" i="240" s="1"/>
  <c r="F299" i="240" s="1"/>
  <c r="F300" i="240" s="1"/>
  <c r="F301" i="240" s="1"/>
  <c r="F302" i="240" s="1"/>
  <c r="F303" i="240" s="1"/>
  <c r="F304" i="240" s="1"/>
  <c r="F305" i="240" s="1"/>
  <c r="F306" i="240" s="1"/>
  <c r="F307" i="240" s="1"/>
  <c r="F308" i="240" s="1"/>
  <c r="F309" i="240" s="1"/>
  <c r="F310" i="240" s="1"/>
  <c r="F311" i="240" s="1"/>
  <c r="F312" i="240" s="1"/>
  <c r="F313" i="240" s="1"/>
  <c r="F314" i="240" s="1"/>
  <c r="F315" i="240" s="1"/>
  <c r="F316" i="240" s="1"/>
  <c r="F317" i="240" s="1"/>
  <c r="F318" i="240" s="1"/>
  <c r="F319" i="240" s="1"/>
  <c r="F320" i="240" s="1"/>
  <c r="F321" i="240" s="1"/>
  <c r="F322" i="240" s="1"/>
  <c r="F323" i="240" s="1"/>
  <c r="F324" i="240" s="1"/>
  <c r="F325" i="240" s="1"/>
  <c r="F326" i="240" s="1"/>
  <c r="F327" i="240" s="1"/>
  <c r="F328" i="240" s="1"/>
  <c r="F329" i="240" s="1"/>
  <c r="F330" i="240" s="1"/>
  <c r="F331" i="240" s="1"/>
  <c r="F332" i="240" s="1"/>
  <c r="F333" i="240" s="1"/>
  <c r="F334" i="240" s="1"/>
  <c r="F335" i="240" s="1"/>
  <c r="F336" i="240" s="1"/>
  <c r="F337" i="240" s="1"/>
  <c r="F338" i="240" s="1"/>
  <c r="F339" i="240" s="1"/>
  <c r="F340" i="240" s="1"/>
  <c r="F341" i="240" s="1"/>
  <c r="F342" i="240" s="1"/>
  <c r="F343" i="240" s="1"/>
  <c r="F344" i="240" s="1"/>
  <c r="F345" i="240" s="1"/>
  <c r="F346" i="240" s="1"/>
  <c r="F347" i="240" s="1"/>
  <c r="F348" i="240" s="1"/>
  <c r="F349" i="240" s="1"/>
  <c r="F350" i="240" s="1"/>
  <c r="F351" i="240" s="1"/>
  <c r="F352" i="240" s="1"/>
  <c r="F353" i="240" s="1"/>
  <c r="F354" i="240" s="1"/>
  <c r="F355" i="240" s="1"/>
  <c r="F356" i="240" s="1"/>
  <c r="F357" i="240" s="1"/>
  <c r="F358" i="240" s="1"/>
  <c r="F359" i="240" s="1"/>
  <c r="F360" i="240" s="1"/>
  <c r="F361" i="240" s="1"/>
  <c r="F362" i="240" s="1"/>
  <c r="F363" i="240" s="1"/>
  <c r="D193" i="19" s="1"/>
  <c r="F5" i="239" l="1"/>
  <c r="F6" i="239" s="1"/>
  <c r="F7" i="239" s="1"/>
  <c r="F8" i="239" s="1"/>
  <c r="F9" i="239" s="1"/>
  <c r="F10" i="239" s="1"/>
  <c r="F11" i="239" s="1"/>
  <c r="F12" i="239" s="1"/>
  <c r="F13" i="239" s="1"/>
  <c r="F14" i="239" s="1"/>
  <c r="F15" i="239" s="1"/>
  <c r="F16" i="239" s="1"/>
  <c r="F17" i="239" s="1"/>
  <c r="F18" i="239" s="1"/>
  <c r="F19" i="239" s="1"/>
  <c r="F20" i="239" s="1"/>
  <c r="F21" i="239" s="1"/>
  <c r="F22" i="239" s="1"/>
  <c r="F23" i="239" s="1"/>
  <c r="F24" i="239" s="1"/>
  <c r="F25" i="239" s="1"/>
  <c r="F26" i="239" s="1"/>
  <c r="F27" i="239" s="1"/>
  <c r="F28" i="239" s="1"/>
  <c r="F29" i="239" s="1"/>
  <c r="F30" i="239" s="1"/>
  <c r="F31" i="239" s="1"/>
  <c r="F32" i="239" s="1"/>
  <c r="F33" i="239" s="1"/>
  <c r="F34" i="239" s="1"/>
  <c r="F35" i="239" s="1"/>
  <c r="F36" i="239" s="1"/>
  <c r="F37" i="239" s="1"/>
  <c r="F38" i="239" s="1"/>
  <c r="F39" i="239" s="1"/>
  <c r="F40" i="239" s="1"/>
  <c r="F41" i="239" s="1"/>
  <c r="F42" i="239" s="1"/>
  <c r="F43" i="239" s="1"/>
  <c r="F44" i="239" s="1"/>
  <c r="F45" i="239" s="1"/>
  <c r="F46" i="239" s="1"/>
  <c r="F47" i="239" s="1"/>
  <c r="F48" i="239" s="1"/>
  <c r="F49" i="239" s="1"/>
  <c r="F50" i="239" s="1"/>
  <c r="F51" i="239" s="1"/>
  <c r="F52" i="239" s="1"/>
  <c r="F53" i="239" s="1"/>
  <c r="F54" i="239" s="1"/>
  <c r="F55" i="239" s="1"/>
  <c r="F56" i="239" s="1"/>
  <c r="F57" i="239" s="1"/>
  <c r="F58" i="239" s="1"/>
  <c r="F59" i="239" s="1"/>
  <c r="F60" i="239" s="1"/>
  <c r="F61" i="239" s="1"/>
  <c r="F62" i="239" s="1"/>
  <c r="F63" i="239" s="1"/>
  <c r="F64" i="239" s="1"/>
  <c r="F65" i="239" s="1"/>
  <c r="F66" i="239" s="1"/>
  <c r="F67" i="239" s="1"/>
  <c r="F68" i="239" s="1"/>
  <c r="F69" i="239" s="1"/>
  <c r="F70" i="239" s="1"/>
  <c r="F71" i="239" s="1"/>
  <c r="F72" i="239" s="1"/>
  <c r="F73" i="239" s="1"/>
  <c r="F74" i="239" s="1"/>
  <c r="F75" i="239" s="1"/>
  <c r="F76" i="239" s="1"/>
  <c r="F77" i="239" s="1"/>
  <c r="F78" i="239" s="1"/>
  <c r="F79" i="239" s="1"/>
  <c r="F80" i="239" s="1"/>
  <c r="F81" i="239" s="1"/>
  <c r="F82" i="239" s="1"/>
  <c r="F83" i="239" s="1"/>
  <c r="F84" i="239" s="1"/>
  <c r="F85" i="239" s="1"/>
  <c r="F86" i="239" s="1"/>
  <c r="F87" i="239" s="1"/>
  <c r="F88" i="239" s="1"/>
  <c r="F89" i="239" s="1"/>
  <c r="F90" i="239" s="1"/>
  <c r="F91" i="239" s="1"/>
  <c r="F92" i="239" s="1"/>
  <c r="F93" i="239" s="1"/>
  <c r="F94" i="239" s="1"/>
  <c r="F95" i="239" s="1"/>
  <c r="F96" i="239" s="1"/>
  <c r="F97" i="239" s="1"/>
  <c r="F98" i="239" s="1"/>
  <c r="F99" i="239" s="1"/>
  <c r="F100" i="239" s="1"/>
  <c r="F101" i="239" s="1"/>
  <c r="F102" i="239" s="1"/>
  <c r="F103" i="239" s="1"/>
  <c r="F104" i="239" s="1"/>
  <c r="F105" i="239" s="1"/>
  <c r="F106" i="239" s="1"/>
  <c r="F107" i="239" s="1"/>
  <c r="F108" i="239" s="1"/>
  <c r="F109" i="239" s="1"/>
  <c r="F110" i="239" s="1"/>
  <c r="F111" i="239" s="1"/>
  <c r="F112" i="239" s="1"/>
  <c r="F113" i="239" s="1"/>
  <c r="F114" i="239" s="1"/>
  <c r="F115" i="239" s="1"/>
  <c r="F116" i="239" s="1"/>
  <c r="F117" i="239" s="1"/>
  <c r="F118" i="239" s="1"/>
  <c r="F119" i="239" s="1"/>
  <c r="F120" i="239" s="1"/>
  <c r="F121" i="239" s="1"/>
  <c r="F122" i="239" s="1"/>
  <c r="F123" i="239" s="1"/>
  <c r="F124" i="239" s="1"/>
  <c r="F125" i="239" s="1"/>
  <c r="F126" i="239" s="1"/>
  <c r="F127" i="239" s="1"/>
  <c r="F128" i="239" s="1"/>
  <c r="F129" i="239" s="1"/>
  <c r="F130" i="239" s="1"/>
  <c r="F131" i="239" s="1"/>
  <c r="F132" i="239" s="1"/>
  <c r="F133" i="239" s="1"/>
  <c r="F134" i="239" s="1"/>
  <c r="F135" i="239" s="1"/>
  <c r="F136" i="239" s="1"/>
  <c r="F137" i="239" s="1"/>
  <c r="F138" i="239" s="1"/>
  <c r="F139" i="239" s="1"/>
  <c r="F140" i="239" s="1"/>
  <c r="F141" i="239" s="1"/>
  <c r="F142" i="239" s="1"/>
  <c r="F143" i="239" s="1"/>
  <c r="F144" i="239" s="1"/>
  <c r="F145" i="239" s="1"/>
  <c r="F146" i="239" s="1"/>
  <c r="F147" i="239" s="1"/>
  <c r="F148" i="239" s="1"/>
  <c r="F149" i="239" s="1"/>
  <c r="F150" i="239" s="1"/>
  <c r="F151" i="239" s="1"/>
  <c r="F152" i="239" s="1"/>
  <c r="F153" i="239" s="1"/>
  <c r="F154" i="239" s="1"/>
  <c r="F155" i="239" s="1"/>
  <c r="F156" i="239" s="1"/>
  <c r="F157" i="239" s="1"/>
  <c r="F158" i="239" s="1"/>
  <c r="F159" i="239" s="1"/>
  <c r="F160" i="239" s="1"/>
  <c r="F161" i="239" s="1"/>
  <c r="F162" i="239" s="1"/>
  <c r="F163" i="239" s="1"/>
  <c r="F164" i="239" s="1"/>
  <c r="F165" i="239" s="1"/>
  <c r="F166" i="239" s="1"/>
  <c r="F167" i="239" s="1"/>
  <c r="F168" i="239" s="1"/>
  <c r="F169" i="239" s="1"/>
  <c r="F170" i="239" s="1"/>
  <c r="F171" i="239" s="1"/>
  <c r="F172" i="239" s="1"/>
  <c r="F173" i="239" s="1"/>
  <c r="F174" i="239" s="1"/>
  <c r="F175" i="239" s="1"/>
  <c r="F176" i="239" s="1"/>
  <c r="F177" i="239" s="1"/>
  <c r="F178" i="239" s="1"/>
  <c r="F179" i="239" s="1"/>
  <c r="F180" i="239" s="1"/>
  <c r="F181" i="239" s="1"/>
  <c r="F182" i="239" s="1"/>
  <c r="F183" i="239" s="1"/>
  <c r="F184" i="239" s="1"/>
  <c r="F185" i="239" s="1"/>
  <c r="F186" i="239" s="1"/>
  <c r="F187" i="239" s="1"/>
  <c r="F188" i="239" s="1"/>
  <c r="F189" i="239" s="1"/>
  <c r="F190" i="239" s="1"/>
  <c r="F191" i="239" s="1"/>
  <c r="F192" i="239" s="1"/>
  <c r="F193" i="239" s="1"/>
  <c r="F194" i="239" s="1"/>
  <c r="F195" i="239" s="1"/>
  <c r="F196" i="239" s="1"/>
  <c r="F197" i="239" s="1"/>
  <c r="F198" i="239" s="1"/>
  <c r="F199" i="239" s="1"/>
  <c r="F200" i="239" s="1"/>
  <c r="F201" i="239" s="1"/>
  <c r="F202" i="239" s="1"/>
  <c r="F203" i="239" s="1"/>
  <c r="F204" i="239" s="1"/>
  <c r="F205" i="239" s="1"/>
  <c r="F206" i="239" s="1"/>
  <c r="F207" i="239" s="1"/>
  <c r="F208" i="239" s="1"/>
  <c r="F209" i="239" s="1"/>
  <c r="F210" i="239" s="1"/>
  <c r="F211" i="239" s="1"/>
  <c r="F212" i="239" s="1"/>
  <c r="F213" i="239" s="1"/>
  <c r="F214" i="239" s="1"/>
  <c r="F215" i="239" s="1"/>
  <c r="F216" i="239" s="1"/>
  <c r="F217" i="239" s="1"/>
  <c r="F218" i="239" s="1"/>
  <c r="F219" i="239" s="1"/>
  <c r="F220" i="239" s="1"/>
  <c r="F221" i="239" s="1"/>
  <c r="F222" i="239" s="1"/>
  <c r="F223" i="239" s="1"/>
  <c r="F224" i="239" s="1"/>
  <c r="F225" i="239" s="1"/>
  <c r="F226" i="239" s="1"/>
  <c r="F227" i="239" s="1"/>
  <c r="F228" i="239" s="1"/>
  <c r="F229" i="239" s="1"/>
  <c r="F230" i="239" s="1"/>
  <c r="F231" i="239" s="1"/>
  <c r="F232" i="239" s="1"/>
  <c r="F233" i="239" s="1"/>
  <c r="F234" i="239" s="1"/>
  <c r="F235" i="239" s="1"/>
  <c r="F236" i="239" s="1"/>
  <c r="F237" i="239" s="1"/>
  <c r="F238" i="239" s="1"/>
  <c r="F239" i="239" s="1"/>
  <c r="F240" i="239" s="1"/>
  <c r="F241" i="239" s="1"/>
  <c r="F242" i="239" s="1"/>
  <c r="F243" i="239" s="1"/>
  <c r="F244" i="239" s="1"/>
  <c r="F245" i="239" s="1"/>
  <c r="F246" i="239" s="1"/>
  <c r="F247" i="239" s="1"/>
  <c r="F248" i="239" s="1"/>
  <c r="F249" i="239" s="1"/>
  <c r="F250" i="239" s="1"/>
  <c r="F251" i="239" s="1"/>
  <c r="F252" i="239" s="1"/>
  <c r="F253" i="239" s="1"/>
  <c r="F254" i="239" s="1"/>
  <c r="F255" i="239" s="1"/>
  <c r="F256" i="239" s="1"/>
  <c r="F257" i="239" s="1"/>
  <c r="F258" i="239" s="1"/>
  <c r="F259" i="239" s="1"/>
  <c r="F260" i="239" s="1"/>
  <c r="F261" i="239" s="1"/>
  <c r="F262" i="239" s="1"/>
  <c r="F263" i="239" s="1"/>
  <c r="F264" i="239" s="1"/>
  <c r="F265" i="239" s="1"/>
  <c r="F266" i="239" s="1"/>
  <c r="F267" i="239" s="1"/>
  <c r="F268" i="239" s="1"/>
  <c r="F269" i="239" s="1"/>
  <c r="F270" i="239" s="1"/>
  <c r="F271" i="239" s="1"/>
  <c r="F272" i="239" s="1"/>
  <c r="F273" i="239" s="1"/>
  <c r="F274" i="239" s="1"/>
  <c r="F275" i="239" s="1"/>
  <c r="F276" i="239" s="1"/>
  <c r="F277" i="239" s="1"/>
  <c r="F278" i="239" s="1"/>
  <c r="F279" i="239" s="1"/>
  <c r="F280" i="239" s="1"/>
  <c r="F281" i="239" s="1"/>
  <c r="F282" i="239" s="1"/>
  <c r="F283" i="239" s="1"/>
  <c r="F284" i="239" s="1"/>
  <c r="F285" i="239" s="1"/>
  <c r="F286" i="239" s="1"/>
  <c r="F287" i="239" s="1"/>
  <c r="F288" i="239" s="1"/>
  <c r="F289" i="239" s="1"/>
  <c r="F290" i="239" s="1"/>
  <c r="F291" i="239" s="1"/>
  <c r="F292" i="239" s="1"/>
  <c r="F293" i="239" s="1"/>
  <c r="F294" i="239" s="1"/>
  <c r="F295" i="239" s="1"/>
  <c r="F296" i="239" s="1"/>
  <c r="F297" i="239" s="1"/>
  <c r="F298" i="239" s="1"/>
  <c r="F299" i="239" s="1"/>
  <c r="F300" i="239" s="1"/>
  <c r="F301" i="239" s="1"/>
  <c r="F302" i="239" s="1"/>
  <c r="F303" i="239" s="1"/>
  <c r="F304" i="239" s="1"/>
  <c r="F305" i="239" s="1"/>
  <c r="F306" i="239" s="1"/>
  <c r="F307" i="239" s="1"/>
  <c r="F308" i="239" s="1"/>
  <c r="F309" i="239" s="1"/>
  <c r="F310" i="239" s="1"/>
  <c r="F311" i="239" s="1"/>
  <c r="F312" i="239" s="1"/>
  <c r="F313" i="239" s="1"/>
  <c r="F314" i="239" s="1"/>
  <c r="F315" i="239" s="1"/>
  <c r="F316" i="239" s="1"/>
  <c r="F317" i="239" s="1"/>
  <c r="F318" i="239" s="1"/>
  <c r="F319" i="239" s="1"/>
  <c r="F320" i="239" s="1"/>
  <c r="F321" i="239" s="1"/>
  <c r="F322" i="239" s="1"/>
  <c r="F323" i="239" s="1"/>
  <c r="F324" i="239" s="1"/>
  <c r="F325" i="239" s="1"/>
  <c r="F326" i="239" s="1"/>
  <c r="F327" i="239" s="1"/>
  <c r="F328" i="239" s="1"/>
  <c r="F329" i="239" s="1"/>
  <c r="F330" i="239" s="1"/>
  <c r="F331" i="239" s="1"/>
  <c r="F332" i="239" s="1"/>
  <c r="F333" i="239" s="1"/>
  <c r="F334" i="239" s="1"/>
  <c r="F335" i="239" s="1"/>
  <c r="F336" i="239" s="1"/>
  <c r="F337" i="239" s="1"/>
  <c r="F338" i="239" s="1"/>
  <c r="F339" i="239" s="1"/>
  <c r="F340" i="239" s="1"/>
  <c r="F341" i="239" s="1"/>
  <c r="F342" i="239" s="1"/>
  <c r="F343" i="239" s="1"/>
  <c r="F344" i="239" s="1"/>
  <c r="F345" i="239" s="1"/>
  <c r="F346" i="239" s="1"/>
  <c r="F347" i="239" s="1"/>
  <c r="F348" i="239" s="1"/>
  <c r="F349" i="239" s="1"/>
  <c r="F350" i="239" s="1"/>
  <c r="F351" i="239" s="1"/>
  <c r="F352" i="239" s="1"/>
  <c r="F353" i="239" s="1"/>
  <c r="F354" i="239" s="1"/>
  <c r="F355" i="239" s="1"/>
  <c r="F356" i="239" s="1"/>
  <c r="F357" i="239" s="1"/>
  <c r="F358" i="239" s="1"/>
  <c r="F359" i="239" s="1"/>
  <c r="F360" i="239" s="1"/>
  <c r="F361" i="239" s="1"/>
  <c r="F362" i="239" s="1"/>
  <c r="F363" i="239" s="1"/>
  <c r="D192" i="19" s="1"/>
  <c r="H5" i="74" l="1"/>
  <c r="H7" i="74" s="1"/>
  <c r="H6" i="74" l="1"/>
  <c r="K5" i="238"/>
  <c r="K6" i="238" s="1"/>
  <c r="K7" i="238" s="1"/>
  <c r="K8" i="238" s="1"/>
  <c r="K9" i="238" s="1"/>
  <c r="K10" i="238" s="1"/>
  <c r="K12" i="238" s="1"/>
  <c r="K13" i="238" s="1"/>
  <c r="K14" i="238" s="1"/>
  <c r="K15" i="238" s="1"/>
  <c r="K16" i="238" s="1"/>
  <c r="K17" i="238" s="1"/>
  <c r="K18" i="238" s="1"/>
  <c r="K19" i="238" s="1"/>
  <c r="K20" i="238" s="1"/>
  <c r="K21" i="238" s="1"/>
  <c r="K22" i="238" s="1"/>
  <c r="K23" i="238" s="1"/>
  <c r="K24" i="238" s="1"/>
  <c r="K25" i="238" s="1"/>
  <c r="K26" i="238" s="1"/>
  <c r="K27" i="238" s="1"/>
  <c r="K28" i="238" s="1"/>
  <c r="K29" i="238" s="1"/>
  <c r="K30" i="238" s="1"/>
  <c r="K31" i="238" s="1"/>
  <c r="K32" i="238" s="1"/>
  <c r="K33" i="238" s="1"/>
  <c r="K34" i="238" s="1"/>
  <c r="K35" i="238" s="1"/>
  <c r="K36" i="238" s="1"/>
  <c r="K37" i="238" s="1"/>
  <c r="K38" i="238" s="1"/>
  <c r="K39" i="238" s="1"/>
  <c r="K40" i="238" s="1"/>
  <c r="K41" i="238" s="1"/>
  <c r="K42" i="238" s="1"/>
  <c r="K43" i="238" s="1"/>
  <c r="K44" i="238" s="1"/>
  <c r="K45" i="238" s="1"/>
  <c r="K46" i="238" s="1"/>
  <c r="K47" i="238" s="1"/>
  <c r="K48" i="238" s="1"/>
  <c r="K49" i="238" s="1"/>
  <c r="K50" i="238" s="1"/>
  <c r="K51" i="238" s="1"/>
  <c r="K52" i="238" s="1"/>
  <c r="K53" i="238" s="1"/>
  <c r="K54" i="238" s="1"/>
  <c r="K55" i="238" s="1"/>
  <c r="K56" i="238" s="1"/>
  <c r="K57" i="238" s="1"/>
  <c r="K58" i="238" s="1"/>
  <c r="K59" i="238" s="1"/>
  <c r="K60" i="238" s="1"/>
  <c r="K61" i="238" s="1"/>
  <c r="K62" i="238" s="1"/>
  <c r="K63" i="238" s="1"/>
  <c r="K64" i="238" s="1"/>
  <c r="K65" i="238" s="1"/>
  <c r="K66" i="238" s="1"/>
  <c r="K67" i="238" s="1"/>
  <c r="K68" i="238" s="1"/>
  <c r="K69" i="238" s="1"/>
  <c r="K70" i="238" s="1"/>
  <c r="K71" i="238" s="1"/>
  <c r="K72" i="238" s="1"/>
  <c r="K73" i="238" s="1"/>
  <c r="K74" i="238" s="1"/>
  <c r="K75" i="238" s="1"/>
  <c r="K76" i="238" s="1"/>
  <c r="K77" i="238" s="1"/>
  <c r="K78" i="238" s="1"/>
  <c r="K79" i="238" s="1"/>
  <c r="K80" i="238" s="1"/>
  <c r="K81" i="238" s="1"/>
  <c r="K82" i="238" s="1"/>
  <c r="K83" i="238" s="1"/>
  <c r="K84" i="238" s="1"/>
  <c r="K85" i="238" s="1"/>
  <c r="K86" i="238" s="1"/>
  <c r="K87" i="238" s="1"/>
  <c r="K88" i="238" s="1"/>
  <c r="K89" i="238" s="1"/>
  <c r="K90" i="238" s="1"/>
  <c r="K91" i="238" s="1"/>
  <c r="K92" i="238" s="1"/>
  <c r="K93" i="238" s="1"/>
  <c r="K94" i="238" s="1"/>
  <c r="K95" i="238" s="1"/>
  <c r="K96" i="238" s="1"/>
  <c r="K97" i="238" s="1"/>
  <c r="K98" i="238" s="1"/>
  <c r="K99" i="238" s="1"/>
  <c r="K100" i="238" s="1"/>
  <c r="K101" i="238" s="1"/>
  <c r="K102" i="238" s="1"/>
  <c r="K103" i="238" s="1"/>
  <c r="K104" i="238" s="1"/>
  <c r="K105" i="238" s="1"/>
  <c r="K106" i="238" s="1"/>
  <c r="K107" i="238" s="1"/>
  <c r="K108" i="238" s="1"/>
  <c r="K109" i="238" s="1"/>
  <c r="K110" i="238" s="1"/>
  <c r="K111" i="238" s="1"/>
  <c r="K112" i="238" s="1"/>
  <c r="K113" i="238" s="1"/>
  <c r="K114" i="238" s="1"/>
  <c r="K115" i="238" s="1"/>
  <c r="K116" i="238" s="1"/>
  <c r="K117" i="238" s="1"/>
  <c r="K118" i="238" s="1"/>
  <c r="K119" i="238" s="1"/>
  <c r="K120" i="238" s="1"/>
  <c r="K121" i="238" s="1"/>
  <c r="K122" i="238" s="1"/>
  <c r="K123" i="238" s="1"/>
  <c r="K124" i="238" s="1"/>
  <c r="K125" i="238" s="1"/>
  <c r="K126" i="238" s="1"/>
  <c r="K127" i="238" s="1"/>
  <c r="K128" i="238" s="1"/>
  <c r="K129" i="238" s="1"/>
  <c r="K130" i="238" s="1"/>
  <c r="K131" i="238" s="1"/>
  <c r="K132" i="238" s="1"/>
  <c r="K133" i="238" s="1"/>
  <c r="K134" i="238" s="1"/>
  <c r="K135" i="238" s="1"/>
  <c r="K136" i="238" s="1"/>
  <c r="K137" i="238" s="1"/>
  <c r="K138" i="238" s="1"/>
  <c r="K139" i="238" s="1"/>
  <c r="K140" i="238" s="1"/>
  <c r="K141" i="238" s="1"/>
  <c r="K142" i="238" s="1"/>
  <c r="K143" i="238" s="1"/>
  <c r="K144" i="238" s="1"/>
  <c r="K145" i="238" s="1"/>
  <c r="K146" i="238" s="1"/>
  <c r="K147" i="238" s="1"/>
  <c r="K148" i="238" s="1"/>
  <c r="K149" i="238" s="1"/>
  <c r="K150" i="238" s="1"/>
  <c r="K151" i="238" s="1"/>
  <c r="K152" i="238" s="1"/>
  <c r="K153" i="238" s="1"/>
  <c r="K154" i="238" s="1"/>
  <c r="K155" i="238" s="1"/>
  <c r="K156" i="238" s="1"/>
  <c r="K157" i="238" s="1"/>
  <c r="K158" i="238" s="1"/>
  <c r="K159" i="238" s="1"/>
  <c r="K160" i="238" s="1"/>
  <c r="K161" i="238" s="1"/>
  <c r="K162" i="238" s="1"/>
  <c r="K163" i="238" s="1"/>
  <c r="K164" i="238" s="1"/>
  <c r="K165" i="238" s="1"/>
  <c r="K166" i="238" s="1"/>
  <c r="K167" i="238" s="1"/>
  <c r="K168" i="238" s="1"/>
  <c r="K169" i="238" s="1"/>
  <c r="K170" i="238" s="1"/>
  <c r="K171" i="238" s="1"/>
  <c r="K172" i="238" s="1"/>
  <c r="K173" i="238" s="1"/>
  <c r="K174" i="238" s="1"/>
  <c r="K175" i="238" s="1"/>
  <c r="K176" i="238" s="1"/>
  <c r="K177" i="238" s="1"/>
  <c r="K178" i="238" s="1"/>
  <c r="K179" i="238" s="1"/>
  <c r="K180" i="238" s="1"/>
  <c r="K181" i="238" s="1"/>
  <c r="K182" i="238" s="1"/>
  <c r="K183" i="238" s="1"/>
  <c r="K184" i="238" s="1"/>
  <c r="K185" i="238" s="1"/>
  <c r="K186" i="238" s="1"/>
  <c r="K187" i="238" s="1"/>
  <c r="K188" i="238" s="1"/>
  <c r="K189" i="238" s="1"/>
  <c r="K190" i="238" s="1"/>
  <c r="K191" i="238" s="1"/>
  <c r="K192" i="238" s="1"/>
  <c r="K193" i="238" s="1"/>
  <c r="K194" i="238" s="1"/>
  <c r="K195" i="238" s="1"/>
  <c r="K196" i="238" s="1"/>
  <c r="K197" i="238" s="1"/>
  <c r="K198" i="238" s="1"/>
  <c r="K199" i="238" s="1"/>
  <c r="K200" i="238" s="1"/>
  <c r="K201" i="238" s="1"/>
  <c r="K202" i="238" s="1"/>
  <c r="K203" i="238" s="1"/>
  <c r="K204" i="238" s="1"/>
  <c r="K205" i="238" s="1"/>
  <c r="K206" i="238" s="1"/>
  <c r="K207" i="238" s="1"/>
  <c r="K208" i="238" s="1"/>
  <c r="K209" i="238" s="1"/>
  <c r="K210" i="238" s="1"/>
  <c r="K211" i="238" s="1"/>
  <c r="K212" i="238" s="1"/>
  <c r="K213" i="238" s="1"/>
  <c r="K214" i="238" s="1"/>
  <c r="K215" i="238" s="1"/>
  <c r="K216" i="238" s="1"/>
  <c r="K217" i="238" s="1"/>
  <c r="K218" i="238" s="1"/>
  <c r="K219" i="238" s="1"/>
  <c r="K220" i="238" s="1"/>
  <c r="K221" i="238" s="1"/>
  <c r="K222" i="238" s="1"/>
  <c r="K223" i="238" s="1"/>
  <c r="K224" i="238" s="1"/>
  <c r="K225" i="238" s="1"/>
  <c r="K226" i="238" s="1"/>
  <c r="K227" i="238" s="1"/>
  <c r="K228" i="238" s="1"/>
  <c r="K229" i="238" s="1"/>
  <c r="K230" i="238" s="1"/>
  <c r="K231" i="238" s="1"/>
  <c r="K232" i="238" s="1"/>
  <c r="K233" i="238" s="1"/>
  <c r="K234" i="238" s="1"/>
  <c r="K235" i="238" s="1"/>
  <c r="K236" i="238" s="1"/>
  <c r="K237" i="238" s="1"/>
  <c r="K238" i="238" s="1"/>
  <c r="K239" i="238" s="1"/>
  <c r="K240" i="238" s="1"/>
  <c r="K241" i="238" s="1"/>
  <c r="K242" i="238" s="1"/>
  <c r="K243" i="238" s="1"/>
  <c r="K244" i="238" s="1"/>
  <c r="K245" i="238" s="1"/>
  <c r="K246" i="238" s="1"/>
  <c r="K247" i="238" s="1"/>
  <c r="K248" i="238" s="1"/>
  <c r="K249" i="238" s="1"/>
  <c r="K250" i="238" s="1"/>
  <c r="K251" i="238" s="1"/>
  <c r="K252" i="238" s="1"/>
  <c r="K253" i="238" s="1"/>
  <c r="K254" i="238" s="1"/>
  <c r="K255" i="238" s="1"/>
  <c r="K256" i="238" s="1"/>
  <c r="K257" i="238" s="1"/>
  <c r="K258" i="238" s="1"/>
  <c r="K259" i="238" s="1"/>
  <c r="K260" i="238" s="1"/>
  <c r="K261" i="238" s="1"/>
  <c r="K262" i="238" s="1"/>
  <c r="K263" i="238" s="1"/>
  <c r="K264" i="238" s="1"/>
  <c r="K265" i="238" s="1"/>
  <c r="K266" i="238" s="1"/>
  <c r="K267" i="238" s="1"/>
  <c r="K268" i="238" s="1"/>
  <c r="K269" i="238" s="1"/>
  <c r="K270" i="238" s="1"/>
  <c r="K271" i="238" s="1"/>
  <c r="K272" i="238" s="1"/>
  <c r="K273" i="238" s="1"/>
  <c r="K274" i="238" s="1"/>
  <c r="K275" i="238" s="1"/>
  <c r="K276" i="238" s="1"/>
  <c r="K277" i="238" s="1"/>
  <c r="K278" i="238" s="1"/>
  <c r="K279" i="238" s="1"/>
  <c r="K280" i="238" s="1"/>
  <c r="K281" i="238" s="1"/>
  <c r="K282" i="238" s="1"/>
  <c r="K283" i="238" s="1"/>
  <c r="K284" i="238" s="1"/>
  <c r="K285" i="238" s="1"/>
  <c r="K286" i="238" s="1"/>
  <c r="K287" i="238" s="1"/>
  <c r="K288" i="238" s="1"/>
  <c r="K289" i="238" s="1"/>
  <c r="K290" i="238" s="1"/>
  <c r="K291" i="238" s="1"/>
  <c r="K292" i="238" s="1"/>
  <c r="K293" i="238" s="1"/>
  <c r="K294" i="238" s="1"/>
  <c r="K295" i="238" s="1"/>
  <c r="K296" i="238" s="1"/>
  <c r="K297" i="238" s="1"/>
  <c r="K298" i="238" s="1"/>
  <c r="K299" i="238" s="1"/>
  <c r="K300" i="238" s="1"/>
  <c r="K301" i="238" s="1"/>
  <c r="K302" i="238" s="1"/>
  <c r="K303" i="238" s="1"/>
  <c r="K304" i="238" s="1"/>
  <c r="K305" i="238" s="1"/>
  <c r="K306" i="238" s="1"/>
  <c r="K307" i="238" s="1"/>
  <c r="K308" i="238" s="1"/>
  <c r="K309" i="238" s="1"/>
  <c r="K310" i="238" s="1"/>
  <c r="K311" i="238" s="1"/>
  <c r="K312" i="238" s="1"/>
  <c r="K313" i="238" s="1"/>
  <c r="K314" i="238" s="1"/>
  <c r="K315" i="238" s="1"/>
  <c r="K316" i="238" s="1"/>
  <c r="K317" i="238" s="1"/>
  <c r="K318" i="238" s="1"/>
  <c r="K319" i="238" s="1"/>
  <c r="K320" i="238" s="1"/>
  <c r="K321" i="238" s="1"/>
  <c r="K322" i="238" s="1"/>
  <c r="K323" i="238" s="1"/>
  <c r="K324" i="238" s="1"/>
  <c r="K325" i="238" s="1"/>
  <c r="K326" i="238" s="1"/>
  <c r="K327" i="238" s="1"/>
  <c r="K328" i="238" s="1"/>
  <c r="K329" i="238" s="1"/>
  <c r="K330" i="238" s="1"/>
  <c r="K331" i="238" s="1"/>
  <c r="K332" i="238" s="1"/>
  <c r="K333" i="238" s="1"/>
  <c r="K334" i="238" s="1"/>
  <c r="K335" i="238" s="1"/>
  <c r="K336" i="238" s="1"/>
  <c r="K337" i="238" s="1"/>
  <c r="K338" i="238" s="1"/>
  <c r="K339" i="238" s="1"/>
  <c r="K340" i="238" s="1"/>
  <c r="K341" i="238" s="1"/>
  <c r="K342" i="238" s="1"/>
  <c r="K343" i="238" s="1"/>
  <c r="K344" i="238" s="1"/>
  <c r="K345" i="238" s="1"/>
  <c r="K346" i="238" s="1"/>
  <c r="K347" i="238" s="1"/>
  <c r="K348" i="238" s="1"/>
  <c r="K349" i="238" s="1"/>
  <c r="K350" i="238" s="1"/>
  <c r="K351" i="238" s="1"/>
  <c r="K352" i="238" s="1"/>
  <c r="K353" i="238" s="1"/>
  <c r="K354" i="238" s="1"/>
  <c r="K355" i="238" s="1"/>
  <c r="K356" i="238" s="1"/>
  <c r="K357" i="238" s="1"/>
  <c r="K358" i="238" s="1"/>
  <c r="K359" i="238" s="1"/>
  <c r="K360" i="238" s="1"/>
  <c r="K361" i="238" s="1"/>
  <c r="K362" i="238" s="1"/>
  <c r="K363" i="238" s="1"/>
  <c r="D191" i="19" s="1"/>
  <c r="F5" i="237"/>
  <c r="F6" i="237" s="1"/>
  <c r="F7" i="237" s="1"/>
  <c r="F8" i="237" s="1"/>
  <c r="F9" i="237" s="1"/>
  <c r="F10" i="237" s="1"/>
  <c r="F11" i="237" s="1"/>
  <c r="F12" i="237" s="1"/>
  <c r="F13" i="237" s="1"/>
  <c r="F14" i="237" s="1"/>
  <c r="F15" i="237" s="1"/>
  <c r="F16" i="237" s="1"/>
  <c r="F17" i="237" s="1"/>
  <c r="F18" i="237" s="1"/>
  <c r="F19" i="237" s="1"/>
  <c r="F20" i="237" s="1"/>
  <c r="F21" i="237" s="1"/>
  <c r="F22" i="237" s="1"/>
  <c r="F23" i="237" s="1"/>
  <c r="F24" i="237" s="1"/>
  <c r="F25" i="237" s="1"/>
  <c r="F26" i="237" s="1"/>
  <c r="F27" i="237" s="1"/>
  <c r="F28" i="237" s="1"/>
  <c r="F29" i="237" s="1"/>
  <c r="F30" i="237" s="1"/>
  <c r="F31" i="237" s="1"/>
  <c r="F32" i="237" s="1"/>
  <c r="F33" i="237" s="1"/>
  <c r="F34" i="237" s="1"/>
  <c r="F35" i="237" s="1"/>
  <c r="F36" i="237" s="1"/>
  <c r="F37" i="237" s="1"/>
  <c r="F38" i="237" s="1"/>
  <c r="F39" i="237" s="1"/>
  <c r="F40" i="237" s="1"/>
  <c r="F41" i="237" s="1"/>
  <c r="F42" i="237" s="1"/>
  <c r="F43" i="237" s="1"/>
  <c r="F44" i="237" s="1"/>
  <c r="F45" i="237" s="1"/>
  <c r="F46" i="237" s="1"/>
  <c r="F47" i="237" s="1"/>
  <c r="F48" i="237" s="1"/>
  <c r="F49" i="237" s="1"/>
  <c r="F50" i="237" s="1"/>
  <c r="F51" i="237" s="1"/>
  <c r="F52" i="237" s="1"/>
  <c r="F53" i="237" s="1"/>
  <c r="F54" i="237" s="1"/>
  <c r="F55" i="237" s="1"/>
  <c r="F56" i="237" s="1"/>
  <c r="F57" i="237" s="1"/>
  <c r="F58" i="237" s="1"/>
  <c r="F59" i="237" s="1"/>
  <c r="F60" i="237" s="1"/>
  <c r="F61" i="237" s="1"/>
  <c r="F62" i="237" s="1"/>
  <c r="F63" i="237" s="1"/>
  <c r="F64" i="237" s="1"/>
  <c r="F65" i="237" s="1"/>
  <c r="F66" i="237" s="1"/>
  <c r="F67" i="237" s="1"/>
  <c r="F68" i="237" s="1"/>
  <c r="F69" i="237" s="1"/>
  <c r="F70" i="237" s="1"/>
  <c r="F71" i="237" s="1"/>
  <c r="F72" i="237" s="1"/>
  <c r="F73" i="237" s="1"/>
  <c r="F74" i="237" s="1"/>
  <c r="F75" i="237" s="1"/>
  <c r="F76" i="237" s="1"/>
  <c r="F77" i="237" s="1"/>
  <c r="F78" i="237" s="1"/>
  <c r="F79" i="237" s="1"/>
  <c r="F80" i="237" s="1"/>
  <c r="F81" i="237" s="1"/>
  <c r="F82" i="237" s="1"/>
  <c r="F83" i="237" s="1"/>
  <c r="F84" i="237" s="1"/>
  <c r="F85" i="237" s="1"/>
  <c r="F86" i="237" s="1"/>
  <c r="F87" i="237" s="1"/>
  <c r="F88" i="237" s="1"/>
  <c r="F89" i="237" s="1"/>
  <c r="F90" i="237" s="1"/>
  <c r="F91" i="237" s="1"/>
  <c r="F92" i="237" s="1"/>
  <c r="F93" i="237" s="1"/>
  <c r="F94" i="237" s="1"/>
  <c r="F95" i="237" s="1"/>
  <c r="F96" i="237" s="1"/>
  <c r="F97" i="237" s="1"/>
  <c r="F98" i="237" s="1"/>
  <c r="F99" i="237" s="1"/>
  <c r="F100" i="237" s="1"/>
  <c r="F101" i="237" s="1"/>
  <c r="F102" i="237" s="1"/>
  <c r="F103" i="237" s="1"/>
  <c r="F104" i="237" s="1"/>
  <c r="F105" i="237" s="1"/>
  <c r="F106" i="237" s="1"/>
  <c r="F107" i="237" s="1"/>
  <c r="F108" i="237" s="1"/>
  <c r="F109" i="237" s="1"/>
  <c r="F110" i="237" s="1"/>
  <c r="F111" i="237" s="1"/>
  <c r="F112" i="237" s="1"/>
  <c r="F113" i="237" s="1"/>
  <c r="F114" i="237" s="1"/>
  <c r="F115" i="237" s="1"/>
  <c r="F116" i="237" s="1"/>
  <c r="F117" i="237" s="1"/>
  <c r="F118" i="237" s="1"/>
  <c r="F119" i="237" s="1"/>
  <c r="F120" i="237" s="1"/>
  <c r="F121" i="237" s="1"/>
  <c r="F122" i="237" s="1"/>
  <c r="F123" i="237" s="1"/>
  <c r="F124" i="237" s="1"/>
  <c r="F125" i="237" s="1"/>
  <c r="F126" i="237" s="1"/>
  <c r="F127" i="237" s="1"/>
  <c r="F128" i="237" s="1"/>
  <c r="F129" i="237" s="1"/>
  <c r="F130" i="237" s="1"/>
  <c r="F131" i="237" s="1"/>
  <c r="F132" i="237" s="1"/>
  <c r="F133" i="237" s="1"/>
  <c r="F134" i="237" s="1"/>
  <c r="F135" i="237" s="1"/>
  <c r="F136" i="237" s="1"/>
  <c r="F137" i="237" s="1"/>
  <c r="F138" i="237" s="1"/>
  <c r="F139" i="237" s="1"/>
  <c r="F140" i="237" s="1"/>
  <c r="F141" i="237" s="1"/>
  <c r="F142" i="237" s="1"/>
  <c r="F143" i="237" s="1"/>
  <c r="F144" i="237" s="1"/>
  <c r="F145" i="237" s="1"/>
  <c r="F146" i="237" s="1"/>
  <c r="F147" i="237" s="1"/>
  <c r="F148" i="237" s="1"/>
  <c r="F149" i="237" s="1"/>
  <c r="F150" i="237" s="1"/>
  <c r="F151" i="237" s="1"/>
  <c r="F152" i="237" s="1"/>
  <c r="F153" i="237" s="1"/>
  <c r="F154" i="237" s="1"/>
  <c r="F155" i="237" s="1"/>
  <c r="F156" i="237" s="1"/>
  <c r="F157" i="237" s="1"/>
  <c r="F158" i="237" s="1"/>
  <c r="F159" i="237" s="1"/>
  <c r="F160" i="237" s="1"/>
  <c r="F161" i="237" s="1"/>
  <c r="F162" i="237" s="1"/>
  <c r="F163" i="237" s="1"/>
  <c r="F164" i="237" s="1"/>
  <c r="F165" i="237" s="1"/>
  <c r="F166" i="237" s="1"/>
  <c r="F167" i="237" s="1"/>
  <c r="F168" i="237" s="1"/>
  <c r="F169" i="237" s="1"/>
  <c r="F170" i="237" s="1"/>
  <c r="F171" i="237" s="1"/>
  <c r="F172" i="237" s="1"/>
  <c r="F173" i="237" s="1"/>
  <c r="F174" i="237" s="1"/>
  <c r="F175" i="237" s="1"/>
  <c r="F176" i="237" s="1"/>
  <c r="F177" i="237" s="1"/>
  <c r="F178" i="237" s="1"/>
  <c r="F179" i="237" s="1"/>
  <c r="F180" i="237" s="1"/>
  <c r="F181" i="237" s="1"/>
  <c r="F182" i="237" s="1"/>
  <c r="F183" i="237" s="1"/>
  <c r="F184" i="237" s="1"/>
  <c r="F185" i="237" s="1"/>
  <c r="F186" i="237" s="1"/>
  <c r="F187" i="237" s="1"/>
  <c r="F188" i="237" s="1"/>
  <c r="F189" i="237" s="1"/>
  <c r="F190" i="237" s="1"/>
  <c r="F191" i="237" s="1"/>
  <c r="F192" i="237" s="1"/>
  <c r="F193" i="237" s="1"/>
  <c r="F194" i="237" s="1"/>
  <c r="F195" i="237" s="1"/>
  <c r="F196" i="237" s="1"/>
  <c r="F197" i="237" s="1"/>
  <c r="F198" i="237" s="1"/>
  <c r="F199" i="237" s="1"/>
  <c r="F200" i="237" s="1"/>
  <c r="F201" i="237" s="1"/>
  <c r="F202" i="237" s="1"/>
  <c r="F203" i="237" s="1"/>
  <c r="F204" i="237" s="1"/>
  <c r="F205" i="237" s="1"/>
  <c r="F206" i="237" s="1"/>
  <c r="F207" i="237" s="1"/>
  <c r="F208" i="237" s="1"/>
  <c r="F209" i="237" s="1"/>
  <c r="F210" i="237" s="1"/>
  <c r="F211" i="237" s="1"/>
  <c r="F212" i="237" s="1"/>
  <c r="F213" i="237" s="1"/>
  <c r="F214" i="237" s="1"/>
  <c r="F215" i="237" s="1"/>
  <c r="F216" i="237" s="1"/>
  <c r="F217" i="237" s="1"/>
  <c r="F218" i="237" s="1"/>
  <c r="F219" i="237" s="1"/>
  <c r="F220" i="237" s="1"/>
  <c r="F221" i="237" s="1"/>
  <c r="F222" i="237" s="1"/>
  <c r="F223" i="237" s="1"/>
  <c r="F224" i="237" s="1"/>
  <c r="F225" i="237" s="1"/>
  <c r="F226" i="237" s="1"/>
  <c r="F227" i="237" s="1"/>
  <c r="F228" i="237" s="1"/>
  <c r="F229" i="237" s="1"/>
  <c r="F230" i="237" s="1"/>
  <c r="F231" i="237" s="1"/>
  <c r="F232" i="237" s="1"/>
  <c r="F233" i="237" s="1"/>
  <c r="F234" i="237" s="1"/>
  <c r="F235" i="237" s="1"/>
  <c r="F236" i="237" s="1"/>
  <c r="F237" i="237" s="1"/>
  <c r="F238" i="237" s="1"/>
  <c r="F239" i="237" s="1"/>
  <c r="F240" i="237" s="1"/>
  <c r="F241" i="237" s="1"/>
  <c r="F242" i="237" s="1"/>
  <c r="F243" i="237" s="1"/>
  <c r="F244" i="237" s="1"/>
  <c r="F245" i="237" s="1"/>
  <c r="F246" i="237" s="1"/>
  <c r="F247" i="237" s="1"/>
  <c r="F248" i="237" s="1"/>
  <c r="F249" i="237" s="1"/>
  <c r="F250" i="237" s="1"/>
  <c r="F251" i="237" s="1"/>
  <c r="F252" i="237" s="1"/>
  <c r="F253" i="237" s="1"/>
  <c r="F254" i="237" s="1"/>
  <c r="F255" i="237" s="1"/>
  <c r="F256" i="237" s="1"/>
  <c r="F257" i="237" s="1"/>
  <c r="F258" i="237" s="1"/>
  <c r="F259" i="237" s="1"/>
  <c r="F260" i="237" s="1"/>
  <c r="F261" i="237" s="1"/>
  <c r="F262" i="237" s="1"/>
  <c r="F263" i="237" s="1"/>
  <c r="F264" i="237" s="1"/>
  <c r="F265" i="237" s="1"/>
  <c r="F266" i="237" s="1"/>
  <c r="F267" i="237" s="1"/>
  <c r="F268" i="237" s="1"/>
  <c r="F269" i="237" s="1"/>
  <c r="F270" i="237" s="1"/>
  <c r="F271" i="237" s="1"/>
  <c r="F272" i="237" s="1"/>
  <c r="F273" i="237" s="1"/>
  <c r="F274" i="237" s="1"/>
  <c r="F275" i="237" s="1"/>
  <c r="F276" i="237" s="1"/>
  <c r="F277" i="237" s="1"/>
  <c r="F278" i="237" s="1"/>
  <c r="F279" i="237" s="1"/>
  <c r="F280" i="237" s="1"/>
  <c r="F281" i="237" s="1"/>
  <c r="F282" i="237" s="1"/>
  <c r="F283" i="237" s="1"/>
  <c r="F284" i="237" s="1"/>
  <c r="F285" i="237" s="1"/>
  <c r="F286" i="237" s="1"/>
  <c r="F287" i="237" s="1"/>
  <c r="F288" i="237" s="1"/>
  <c r="F289" i="237" s="1"/>
  <c r="F290" i="237" s="1"/>
  <c r="F291" i="237" s="1"/>
  <c r="F292" i="237" s="1"/>
  <c r="F293" i="237" s="1"/>
  <c r="F294" i="237" s="1"/>
  <c r="F295" i="237" s="1"/>
  <c r="F296" i="237" s="1"/>
  <c r="F297" i="237" s="1"/>
  <c r="F298" i="237" s="1"/>
  <c r="F299" i="237" s="1"/>
  <c r="F300" i="237" s="1"/>
  <c r="F301" i="237" s="1"/>
  <c r="F302" i="237" s="1"/>
  <c r="F303" i="237" s="1"/>
  <c r="F304" i="237" s="1"/>
  <c r="F305" i="237" s="1"/>
  <c r="F306" i="237" s="1"/>
  <c r="F307" i="237" s="1"/>
  <c r="F308" i="237" s="1"/>
  <c r="F309" i="237" s="1"/>
  <c r="F310" i="237" s="1"/>
  <c r="F311" i="237" s="1"/>
  <c r="F312" i="237" s="1"/>
  <c r="F313" i="237" s="1"/>
  <c r="F314" i="237" s="1"/>
  <c r="F315" i="237" s="1"/>
  <c r="F316" i="237" s="1"/>
  <c r="F317" i="237" s="1"/>
  <c r="F318" i="237" s="1"/>
  <c r="F319" i="237" s="1"/>
  <c r="F320" i="237" s="1"/>
  <c r="F321" i="237" s="1"/>
  <c r="F322" i="237" s="1"/>
  <c r="F323" i="237" s="1"/>
  <c r="F324" i="237" s="1"/>
  <c r="F325" i="237" s="1"/>
  <c r="F326" i="237" s="1"/>
  <c r="F327" i="237" s="1"/>
  <c r="F328" i="237" s="1"/>
  <c r="F329" i="237" s="1"/>
  <c r="F330" i="237" s="1"/>
  <c r="F331" i="237" s="1"/>
  <c r="F332" i="237" s="1"/>
  <c r="F333" i="237" s="1"/>
  <c r="F334" i="237" s="1"/>
  <c r="F335" i="237" s="1"/>
  <c r="F336" i="237" s="1"/>
  <c r="F337" i="237" s="1"/>
  <c r="F338" i="237" s="1"/>
  <c r="F339" i="237" s="1"/>
  <c r="F340" i="237" s="1"/>
  <c r="F341" i="237" s="1"/>
  <c r="F342" i="237" s="1"/>
  <c r="F343" i="237" s="1"/>
  <c r="F344" i="237" s="1"/>
  <c r="F345" i="237" s="1"/>
  <c r="F346" i="237" s="1"/>
  <c r="F347" i="237" s="1"/>
  <c r="F348" i="237" s="1"/>
  <c r="F349" i="237" s="1"/>
  <c r="F350" i="237" s="1"/>
  <c r="F351" i="237" s="1"/>
  <c r="F352" i="237" s="1"/>
  <c r="F353" i="237" s="1"/>
  <c r="F354" i="237" s="1"/>
  <c r="F355" i="237" s="1"/>
  <c r="F356" i="237" s="1"/>
  <c r="F357" i="237" s="1"/>
  <c r="F358" i="237" s="1"/>
  <c r="F359" i="237" s="1"/>
  <c r="F360" i="237" s="1"/>
  <c r="F361" i="237" s="1"/>
  <c r="F362" i="237" s="1"/>
  <c r="F363" i="237" s="1"/>
  <c r="D190" i="19" s="1"/>
  <c r="F5" i="236"/>
  <c r="F6" i="236" s="1"/>
  <c r="F7" i="236" s="1"/>
  <c r="F8" i="236" s="1"/>
  <c r="F9" i="236" s="1"/>
  <c r="F10" i="236" s="1"/>
  <c r="F11" i="236" s="1"/>
  <c r="F12" i="236" s="1"/>
  <c r="F13" i="236" s="1"/>
  <c r="F14" i="236" s="1"/>
  <c r="F15" i="236" s="1"/>
  <c r="F16" i="236" s="1"/>
  <c r="F17" i="236" s="1"/>
  <c r="F18" i="236" s="1"/>
  <c r="F19" i="236" s="1"/>
  <c r="F20" i="236" s="1"/>
  <c r="F21" i="236" s="1"/>
  <c r="F22" i="236" s="1"/>
  <c r="F23" i="236" s="1"/>
  <c r="F24" i="236" s="1"/>
  <c r="F25" i="236" s="1"/>
  <c r="F26" i="236" s="1"/>
  <c r="F27" i="236" s="1"/>
  <c r="F28" i="236" s="1"/>
  <c r="F29" i="236" s="1"/>
  <c r="F30" i="236" s="1"/>
  <c r="F31" i="236" s="1"/>
  <c r="F32" i="236" s="1"/>
  <c r="F33" i="236" s="1"/>
  <c r="F34" i="236" s="1"/>
  <c r="F35" i="236" s="1"/>
  <c r="F36" i="236" s="1"/>
  <c r="F37" i="236" s="1"/>
  <c r="F38" i="236" s="1"/>
  <c r="F39" i="236" s="1"/>
  <c r="F40" i="236" s="1"/>
  <c r="F41" i="236" s="1"/>
  <c r="F42" i="236" s="1"/>
  <c r="F43" i="236" s="1"/>
  <c r="F44" i="236" s="1"/>
  <c r="F45" i="236" s="1"/>
  <c r="F46" i="236" s="1"/>
  <c r="F47" i="236" s="1"/>
  <c r="F48" i="236" s="1"/>
  <c r="F49" i="236" s="1"/>
  <c r="F50" i="236" s="1"/>
  <c r="F51" i="236" s="1"/>
  <c r="F52" i="236" s="1"/>
  <c r="F53" i="236" s="1"/>
  <c r="F54" i="236" s="1"/>
  <c r="F55" i="236" s="1"/>
  <c r="F56" i="236" s="1"/>
  <c r="F57" i="236" s="1"/>
  <c r="F58" i="236" s="1"/>
  <c r="F59" i="236" s="1"/>
  <c r="F60" i="236" s="1"/>
  <c r="F61" i="236" s="1"/>
  <c r="F62" i="236" s="1"/>
  <c r="F63" i="236" s="1"/>
  <c r="F64" i="236" s="1"/>
  <c r="F65" i="236" s="1"/>
  <c r="F66" i="236" s="1"/>
  <c r="F67" i="236" s="1"/>
  <c r="F68" i="236" s="1"/>
  <c r="F69" i="236" s="1"/>
  <c r="F70" i="236" s="1"/>
  <c r="F71" i="236" s="1"/>
  <c r="F72" i="236" s="1"/>
  <c r="F73" i="236" s="1"/>
  <c r="F74" i="236" s="1"/>
  <c r="F75" i="236" s="1"/>
  <c r="F76" i="236" s="1"/>
  <c r="F77" i="236" s="1"/>
  <c r="F78" i="236" s="1"/>
  <c r="F79" i="236" s="1"/>
  <c r="F80" i="236" s="1"/>
  <c r="F81" i="236" s="1"/>
  <c r="F82" i="236" s="1"/>
  <c r="F83" i="236" s="1"/>
  <c r="F84" i="236" s="1"/>
  <c r="F85" i="236" s="1"/>
  <c r="F86" i="236" s="1"/>
  <c r="F87" i="236" s="1"/>
  <c r="F88" i="236" s="1"/>
  <c r="F89" i="236" s="1"/>
  <c r="F90" i="236" s="1"/>
  <c r="F91" i="236" s="1"/>
  <c r="F92" i="236" s="1"/>
  <c r="F93" i="236" s="1"/>
  <c r="F94" i="236" s="1"/>
  <c r="F95" i="236" s="1"/>
  <c r="F96" i="236" s="1"/>
  <c r="F97" i="236" s="1"/>
  <c r="F98" i="236" s="1"/>
  <c r="F99" i="236" s="1"/>
  <c r="F100" i="236" s="1"/>
  <c r="F101" i="236" s="1"/>
  <c r="F102" i="236" s="1"/>
  <c r="F103" i="236" s="1"/>
  <c r="F104" i="236" s="1"/>
  <c r="F105" i="236" s="1"/>
  <c r="F106" i="236" s="1"/>
  <c r="F107" i="236" s="1"/>
  <c r="F108" i="236" s="1"/>
  <c r="F109" i="236" s="1"/>
  <c r="F110" i="236" s="1"/>
  <c r="F111" i="236" s="1"/>
  <c r="F112" i="236" s="1"/>
  <c r="F113" i="236" s="1"/>
  <c r="F114" i="236" s="1"/>
  <c r="F115" i="236" s="1"/>
  <c r="F116" i="236" s="1"/>
  <c r="F117" i="236" s="1"/>
  <c r="F118" i="236" s="1"/>
  <c r="F119" i="236" s="1"/>
  <c r="F120" i="236" s="1"/>
  <c r="F121" i="236" s="1"/>
  <c r="F122" i="236" s="1"/>
  <c r="F123" i="236" s="1"/>
  <c r="F124" i="236" s="1"/>
  <c r="F125" i="236" s="1"/>
  <c r="F126" i="236" s="1"/>
  <c r="F127" i="236" s="1"/>
  <c r="F128" i="236" s="1"/>
  <c r="F129" i="236" s="1"/>
  <c r="F130" i="236" s="1"/>
  <c r="F131" i="236" s="1"/>
  <c r="F132" i="236" s="1"/>
  <c r="F133" i="236" s="1"/>
  <c r="F134" i="236" s="1"/>
  <c r="F135" i="236" s="1"/>
  <c r="F136" i="236" s="1"/>
  <c r="F137" i="236" s="1"/>
  <c r="F138" i="236" s="1"/>
  <c r="F139" i="236" s="1"/>
  <c r="F140" i="236" s="1"/>
  <c r="F141" i="236" s="1"/>
  <c r="F142" i="236" s="1"/>
  <c r="F143" i="236" s="1"/>
  <c r="F144" i="236" s="1"/>
  <c r="F145" i="236" s="1"/>
  <c r="F146" i="236" s="1"/>
  <c r="F147" i="236" s="1"/>
  <c r="F148" i="236" s="1"/>
  <c r="F149" i="236" s="1"/>
  <c r="F150" i="236" s="1"/>
  <c r="F151" i="236" s="1"/>
  <c r="F152" i="236" s="1"/>
  <c r="F153" i="236" s="1"/>
  <c r="F154" i="236" s="1"/>
  <c r="F155" i="236" s="1"/>
  <c r="F156" i="236" s="1"/>
  <c r="F157" i="236" s="1"/>
  <c r="F158" i="236" s="1"/>
  <c r="F159" i="236" s="1"/>
  <c r="F160" i="236" s="1"/>
  <c r="F161" i="236" s="1"/>
  <c r="F162" i="236" s="1"/>
  <c r="F163" i="236" s="1"/>
  <c r="F164" i="236" s="1"/>
  <c r="F165" i="236" s="1"/>
  <c r="F166" i="236" s="1"/>
  <c r="F167" i="236" s="1"/>
  <c r="F168" i="236" s="1"/>
  <c r="F169" i="236" s="1"/>
  <c r="F170" i="236" s="1"/>
  <c r="F171" i="236" s="1"/>
  <c r="F172" i="236" s="1"/>
  <c r="F173" i="236" s="1"/>
  <c r="F174" i="236" s="1"/>
  <c r="F175" i="236" s="1"/>
  <c r="F176" i="236" s="1"/>
  <c r="F177" i="236" s="1"/>
  <c r="F178" i="236" s="1"/>
  <c r="F179" i="236" s="1"/>
  <c r="F180" i="236" s="1"/>
  <c r="F181" i="236" s="1"/>
  <c r="F182" i="236" s="1"/>
  <c r="F183" i="236" s="1"/>
  <c r="F184" i="236" s="1"/>
  <c r="F185" i="236" s="1"/>
  <c r="F186" i="236" s="1"/>
  <c r="F187" i="236" s="1"/>
  <c r="F188" i="236" s="1"/>
  <c r="F189" i="236" s="1"/>
  <c r="F190" i="236" s="1"/>
  <c r="F191" i="236" s="1"/>
  <c r="F192" i="236" s="1"/>
  <c r="F193" i="236" s="1"/>
  <c r="F194" i="236" s="1"/>
  <c r="F195" i="236" s="1"/>
  <c r="F196" i="236" s="1"/>
  <c r="F197" i="236" s="1"/>
  <c r="F198" i="236" s="1"/>
  <c r="F199" i="236" s="1"/>
  <c r="F200" i="236" s="1"/>
  <c r="F201" i="236" s="1"/>
  <c r="F202" i="236" s="1"/>
  <c r="F203" i="236" s="1"/>
  <c r="F204" i="236" s="1"/>
  <c r="F205" i="236" s="1"/>
  <c r="F206" i="236" s="1"/>
  <c r="F207" i="236" s="1"/>
  <c r="F208" i="236" s="1"/>
  <c r="F209" i="236" s="1"/>
  <c r="F210" i="236" s="1"/>
  <c r="F211" i="236" s="1"/>
  <c r="F212" i="236" s="1"/>
  <c r="F213" i="236" s="1"/>
  <c r="F214" i="236" s="1"/>
  <c r="F215" i="236" s="1"/>
  <c r="F216" i="236" s="1"/>
  <c r="F217" i="236" s="1"/>
  <c r="F218" i="236" s="1"/>
  <c r="F219" i="236" s="1"/>
  <c r="F220" i="236" s="1"/>
  <c r="F221" i="236" s="1"/>
  <c r="F222" i="236" s="1"/>
  <c r="F223" i="236" s="1"/>
  <c r="F224" i="236" s="1"/>
  <c r="F225" i="236" s="1"/>
  <c r="F226" i="236" s="1"/>
  <c r="F227" i="236" s="1"/>
  <c r="F228" i="236" s="1"/>
  <c r="F229" i="236" s="1"/>
  <c r="F230" i="236" s="1"/>
  <c r="F231" i="236" s="1"/>
  <c r="F232" i="236" s="1"/>
  <c r="F233" i="236" s="1"/>
  <c r="F234" i="236" s="1"/>
  <c r="F235" i="236" s="1"/>
  <c r="F236" i="236" s="1"/>
  <c r="F237" i="236" s="1"/>
  <c r="F238" i="236" s="1"/>
  <c r="F239" i="236" s="1"/>
  <c r="F240" i="236" s="1"/>
  <c r="F241" i="236" s="1"/>
  <c r="F242" i="236" s="1"/>
  <c r="F243" i="236" s="1"/>
  <c r="F244" i="236" s="1"/>
  <c r="F245" i="236" s="1"/>
  <c r="F246" i="236" s="1"/>
  <c r="F247" i="236" s="1"/>
  <c r="F248" i="236" s="1"/>
  <c r="F249" i="236" s="1"/>
  <c r="F250" i="236" s="1"/>
  <c r="F251" i="236" s="1"/>
  <c r="F252" i="236" s="1"/>
  <c r="F253" i="236" s="1"/>
  <c r="F254" i="236" s="1"/>
  <c r="F255" i="236" s="1"/>
  <c r="F256" i="236" s="1"/>
  <c r="F257" i="236" s="1"/>
  <c r="F258" i="236" s="1"/>
  <c r="F259" i="236" s="1"/>
  <c r="F260" i="236" s="1"/>
  <c r="F261" i="236" s="1"/>
  <c r="F262" i="236" s="1"/>
  <c r="F263" i="236" s="1"/>
  <c r="F264" i="236" s="1"/>
  <c r="F265" i="236" s="1"/>
  <c r="F266" i="236" s="1"/>
  <c r="F267" i="236" s="1"/>
  <c r="F268" i="236" s="1"/>
  <c r="F269" i="236" s="1"/>
  <c r="F270" i="236" s="1"/>
  <c r="F271" i="236" s="1"/>
  <c r="F272" i="236" s="1"/>
  <c r="F273" i="236" s="1"/>
  <c r="F274" i="236" s="1"/>
  <c r="F275" i="236" s="1"/>
  <c r="F276" i="236" s="1"/>
  <c r="F277" i="236" s="1"/>
  <c r="F278" i="236" s="1"/>
  <c r="F279" i="236" s="1"/>
  <c r="F280" i="236" s="1"/>
  <c r="F281" i="236" s="1"/>
  <c r="F282" i="236" s="1"/>
  <c r="F283" i="236" s="1"/>
  <c r="F284" i="236" s="1"/>
  <c r="F285" i="236" s="1"/>
  <c r="F286" i="236" s="1"/>
  <c r="F287" i="236" s="1"/>
  <c r="F288" i="236" s="1"/>
  <c r="F289" i="236" s="1"/>
  <c r="F290" i="236" s="1"/>
  <c r="F291" i="236" s="1"/>
  <c r="F292" i="236" s="1"/>
  <c r="F293" i="236" s="1"/>
  <c r="F294" i="236" s="1"/>
  <c r="F295" i="236" s="1"/>
  <c r="F296" i="236" s="1"/>
  <c r="F297" i="236" s="1"/>
  <c r="F298" i="236" s="1"/>
  <c r="F299" i="236" s="1"/>
  <c r="F300" i="236" s="1"/>
  <c r="F301" i="236" s="1"/>
  <c r="F302" i="236" s="1"/>
  <c r="F303" i="236" s="1"/>
  <c r="F304" i="236" s="1"/>
  <c r="F305" i="236" s="1"/>
  <c r="F306" i="236" s="1"/>
  <c r="F307" i="236" s="1"/>
  <c r="F308" i="236" s="1"/>
  <c r="F309" i="236" s="1"/>
  <c r="F310" i="236" s="1"/>
  <c r="F311" i="236" s="1"/>
  <c r="F312" i="236" s="1"/>
  <c r="F313" i="236" s="1"/>
  <c r="F314" i="236" s="1"/>
  <c r="F315" i="236" s="1"/>
  <c r="F316" i="236" s="1"/>
  <c r="F317" i="236" s="1"/>
  <c r="F318" i="236" s="1"/>
  <c r="F319" i="236" s="1"/>
  <c r="F320" i="236" s="1"/>
  <c r="F321" i="236" s="1"/>
  <c r="F322" i="236" s="1"/>
  <c r="F323" i="236" s="1"/>
  <c r="F324" i="236" s="1"/>
  <c r="F325" i="236" s="1"/>
  <c r="F326" i="236" s="1"/>
  <c r="F327" i="236" s="1"/>
  <c r="F328" i="236" s="1"/>
  <c r="F329" i="236" s="1"/>
  <c r="F330" i="236" s="1"/>
  <c r="F331" i="236" s="1"/>
  <c r="F332" i="236" s="1"/>
  <c r="F333" i="236" s="1"/>
  <c r="F334" i="236" s="1"/>
  <c r="F335" i="236" s="1"/>
  <c r="F336" i="236" s="1"/>
  <c r="F337" i="236" s="1"/>
  <c r="F338" i="236" s="1"/>
  <c r="F339" i="236" s="1"/>
  <c r="F340" i="236" s="1"/>
  <c r="F341" i="236" s="1"/>
  <c r="F342" i="236" s="1"/>
  <c r="F343" i="236" s="1"/>
  <c r="F344" i="236" s="1"/>
  <c r="F345" i="236" s="1"/>
  <c r="F346" i="236" s="1"/>
  <c r="F347" i="236" s="1"/>
  <c r="F348" i="236" s="1"/>
  <c r="F349" i="236" s="1"/>
  <c r="F350" i="236" s="1"/>
  <c r="F351" i="236" s="1"/>
  <c r="F352" i="236" s="1"/>
  <c r="F353" i="236" s="1"/>
  <c r="F354" i="236" s="1"/>
  <c r="F355" i="236" s="1"/>
  <c r="F356" i="236" s="1"/>
  <c r="F357" i="236" s="1"/>
  <c r="F358" i="236" s="1"/>
  <c r="F359" i="236" s="1"/>
  <c r="F360" i="236" s="1"/>
  <c r="F361" i="236" s="1"/>
  <c r="F362" i="236" s="1"/>
  <c r="F363" i="236" s="1"/>
  <c r="D189" i="19" s="1"/>
  <c r="F5" i="235"/>
  <c r="F6" i="235" s="1"/>
  <c r="F7" i="235" s="1"/>
  <c r="F8" i="235" s="1"/>
  <c r="F9" i="235" s="1"/>
  <c r="F10" i="235" s="1"/>
  <c r="F11" i="235" s="1"/>
  <c r="F12" i="235" s="1"/>
  <c r="F13" i="235" s="1"/>
  <c r="F14" i="235" s="1"/>
  <c r="F15" i="235" s="1"/>
  <c r="F16" i="235" s="1"/>
  <c r="F17" i="235" s="1"/>
  <c r="F18" i="235" s="1"/>
  <c r="F19" i="235" s="1"/>
  <c r="F20" i="235" s="1"/>
  <c r="F21" i="235" s="1"/>
  <c r="F22" i="235" s="1"/>
  <c r="F23" i="235" s="1"/>
  <c r="F24" i="235" s="1"/>
  <c r="F25" i="235" s="1"/>
  <c r="F26" i="235" s="1"/>
  <c r="F27" i="235" s="1"/>
  <c r="F28" i="235" s="1"/>
  <c r="F29" i="235" s="1"/>
  <c r="F30" i="235" s="1"/>
  <c r="F31" i="235" s="1"/>
  <c r="F32" i="235" s="1"/>
  <c r="F33" i="235" s="1"/>
  <c r="F34" i="235" s="1"/>
  <c r="F35" i="235" s="1"/>
  <c r="F36" i="235" s="1"/>
  <c r="F37" i="235" s="1"/>
  <c r="F38" i="235" s="1"/>
  <c r="F39" i="235" s="1"/>
  <c r="F40" i="235" s="1"/>
  <c r="F41" i="235" s="1"/>
  <c r="F42" i="235" s="1"/>
  <c r="F43" i="235" s="1"/>
  <c r="F44" i="235" s="1"/>
  <c r="F45" i="235" s="1"/>
  <c r="F46" i="235" s="1"/>
  <c r="F47" i="235" s="1"/>
  <c r="F48" i="235" s="1"/>
  <c r="F49" i="235" s="1"/>
  <c r="F50" i="235" s="1"/>
  <c r="F51" i="235" s="1"/>
  <c r="F52" i="235" s="1"/>
  <c r="F53" i="235" s="1"/>
  <c r="F54" i="235" s="1"/>
  <c r="F55" i="235" s="1"/>
  <c r="F56" i="235" s="1"/>
  <c r="F57" i="235" s="1"/>
  <c r="F58" i="235" s="1"/>
  <c r="F59" i="235" s="1"/>
  <c r="F60" i="235" s="1"/>
  <c r="F61" i="235" s="1"/>
  <c r="F62" i="235" s="1"/>
  <c r="F63" i="235" s="1"/>
  <c r="F64" i="235" s="1"/>
  <c r="F65" i="235" s="1"/>
  <c r="F66" i="235" s="1"/>
  <c r="F67" i="235" s="1"/>
  <c r="F68" i="235" s="1"/>
  <c r="F69" i="235" s="1"/>
  <c r="F70" i="235" s="1"/>
  <c r="F71" i="235" s="1"/>
  <c r="F72" i="235" s="1"/>
  <c r="F73" i="235" s="1"/>
  <c r="F74" i="235" s="1"/>
  <c r="F75" i="235" s="1"/>
  <c r="F76" i="235" s="1"/>
  <c r="F77" i="235" s="1"/>
  <c r="F78" i="235" s="1"/>
  <c r="F79" i="235" s="1"/>
  <c r="F80" i="235" s="1"/>
  <c r="F81" i="235" s="1"/>
  <c r="F82" i="235" s="1"/>
  <c r="F83" i="235" s="1"/>
  <c r="F84" i="235" s="1"/>
  <c r="F85" i="235" s="1"/>
  <c r="F86" i="235" s="1"/>
  <c r="F87" i="235" s="1"/>
  <c r="F88" i="235" s="1"/>
  <c r="F89" i="235" s="1"/>
  <c r="F90" i="235" s="1"/>
  <c r="F91" i="235" s="1"/>
  <c r="F92" i="235" s="1"/>
  <c r="F93" i="235" s="1"/>
  <c r="F94" i="235" s="1"/>
  <c r="F95" i="235" s="1"/>
  <c r="F96" i="235" s="1"/>
  <c r="F97" i="235" s="1"/>
  <c r="F98" i="235" s="1"/>
  <c r="F99" i="235" s="1"/>
  <c r="F100" i="235" s="1"/>
  <c r="F101" i="235" s="1"/>
  <c r="F102" i="235" s="1"/>
  <c r="F103" i="235" s="1"/>
  <c r="F104" i="235" s="1"/>
  <c r="F105" i="235" s="1"/>
  <c r="F106" i="235" s="1"/>
  <c r="F107" i="235" s="1"/>
  <c r="F108" i="235" s="1"/>
  <c r="F109" i="235" s="1"/>
  <c r="F110" i="235" s="1"/>
  <c r="F111" i="235" s="1"/>
  <c r="F112" i="235" s="1"/>
  <c r="F113" i="235" s="1"/>
  <c r="F114" i="235" s="1"/>
  <c r="F115" i="235" s="1"/>
  <c r="F116" i="235" s="1"/>
  <c r="F117" i="235" s="1"/>
  <c r="F118" i="235" s="1"/>
  <c r="F119" i="235" s="1"/>
  <c r="F120" i="235" s="1"/>
  <c r="F121" i="235" s="1"/>
  <c r="F122" i="235" s="1"/>
  <c r="F123" i="235" s="1"/>
  <c r="F124" i="235" s="1"/>
  <c r="F125" i="235" s="1"/>
  <c r="F126" i="235" s="1"/>
  <c r="F127" i="235" s="1"/>
  <c r="F128" i="235" s="1"/>
  <c r="F129" i="235" s="1"/>
  <c r="F130" i="235" s="1"/>
  <c r="F131" i="235" s="1"/>
  <c r="F132" i="235" s="1"/>
  <c r="F133" i="235" s="1"/>
  <c r="F134" i="235" s="1"/>
  <c r="F135" i="235" s="1"/>
  <c r="F136" i="235" s="1"/>
  <c r="F137" i="235" s="1"/>
  <c r="F138" i="235" s="1"/>
  <c r="F139" i="235" s="1"/>
  <c r="F140" i="235" s="1"/>
  <c r="F141" i="235" s="1"/>
  <c r="F142" i="235" s="1"/>
  <c r="F143" i="235" s="1"/>
  <c r="F144" i="235" s="1"/>
  <c r="F145" i="235" s="1"/>
  <c r="F146" i="235" s="1"/>
  <c r="F147" i="235" s="1"/>
  <c r="F148" i="235" s="1"/>
  <c r="F149" i="235" s="1"/>
  <c r="F150" i="235" s="1"/>
  <c r="F151" i="235" s="1"/>
  <c r="F152" i="235" s="1"/>
  <c r="F153" i="235" s="1"/>
  <c r="F154" i="235" s="1"/>
  <c r="F155" i="235" s="1"/>
  <c r="F156" i="235" s="1"/>
  <c r="F157" i="235" s="1"/>
  <c r="F158" i="235" s="1"/>
  <c r="F159" i="235" s="1"/>
  <c r="F160" i="235" s="1"/>
  <c r="F161" i="235" s="1"/>
  <c r="F162" i="235" s="1"/>
  <c r="F163" i="235" s="1"/>
  <c r="F164" i="235" s="1"/>
  <c r="F165" i="235" s="1"/>
  <c r="F166" i="235" s="1"/>
  <c r="F167" i="235" s="1"/>
  <c r="F168" i="235" s="1"/>
  <c r="F169" i="235" s="1"/>
  <c r="F170" i="235" s="1"/>
  <c r="F171" i="235" s="1"/>
  <c r="F172" i="235" s="1"/>
  <c r="F173" i="235" s="1"/>
  <c r="F174" i="235" s="1"/>
  <c r="F175" i="235" s="1"/>
  <c r="F176" i="235" s="1"/>
  <c r="F177" i="235" s="1"/>
  <c r="F178" i="235" s="1"/>
  <c r="F179" i="235" s="1"/>
  <c r="F180" i="235" s="1"/>
  <c r="F181" i="235" s="1"/>
  <c r="F182" i="235" s="1"/>
  <c r="F183" i="235" s="1"/>
  <c r="F184" i="235" s="1"/>
  <c r="F185" i="235" s="1"/>
  <c r="F186" i="235" s="1"/>
  <c r="F187" i="235" s="1"/>
  <c r="F188" i="235" s="1"/>
  <c r="F189" i="235" s="1"/>
  <c r="F190" i="235" s="1"/>
  <c r="F191" i="235" s="1"/>
  <c r="F192" i="235" s="1"/>
  <c r="F193" i="235" s="1"/>
  <c r="F194" i="235" s="1"/>
  <c r="F195" i="235" s="1"/>
  <c r="F196" i="235" s="1"/>
  <c r="F197" i="235" s="1"/>
  <c r="F198" i="235" s="1"/>
  <c r="F199" i="235" s="1"/>
  <c r="F200" i="235" s="1"/>
  <c r="F201" i="235" s="1"/>
  <c r="F202" i="235" s="1"/>
  <c r="F203" i="235" s="1"/>
  <c r="F204" i="235" s="1"/>
  <c r="F205" i="235" s="1"/>
  <c r="F206" i="235" s="1"/>
  <c r="F207" i="235" s="1"/>
  <c r="F208" i="235" s="1"/>
  <c r="F209" i="235" s="1"/>
  <c r="F210" i="235" s="1"/>
  <c r="F211" i="235" s="1"/>
  <c r="F212" i="235" s="1"/>
  <c r="F213" i="235" s="1"/>
  <c r="F214" i="235" s="1"/>
  <c r="F215" i="235" s="1"/>
  <c r="F216" i="235" s="1"/>
  <c r="F217" i="235" s="1"/>
  <c r="F218" i="235" s="1"/>
  <c r="F219" i="235" s="1"/>
  <c r="F220" i="235" s="1"/>
  <c r="F221" i="235" s="1"/>
  <c r="F222" i="235" s="1"/>
  <c r="F223" i="235" s="1"/>
  <c r="F224" i="235" s="1"/>
  <c r="F225" i="235" s="1"/>
  <c r="F226" i="235" s="1"/>
  <c r="F227" i="235" s="1"/>
  <c r="F228" i="235" s="1"/>
  <c r="F229" i="235" s="1"/>
  <c r="F230" i="235" s="1"/>
  <c r="F231" i="235" s="1"/>
  <c r="F232" i="235" s="1"/>
  <c r="F233" i="235" s="1"/>
  <c r="F234" i="235" s="1"/>
  <c r="F235" i="235" s="1"/>
  <c r="F236" i="235" s="1"/>
  <c r="F237" i="235" s="1"/>
  <c r="F238" i="235" s="1"/>
  <c r="F239" i="235" s="1"/>
  <c r="F240" i="235" s="1"/>
  <c r="F241" i="235" s="1"/>
  <c r="F242" i="235" s="1"/>
  <c r="F243" i="235" s="1"/>
  <c r="F244" i="235" s="1"/>
  <c r="F245" i="235" s="1"/>
  <c r="F246" i="235" s="1"/>
  <c r="F247" i="235" s="1"/>
  <c r="F248" i="235" s="1"/>
  <c r="F249" i="235" s="1"/>
  <c r="F250" i="235" s="1"/>
  <c r="F251" i="235" s="1"/>
  <c r="F252" i="235" s="1"/>
  <c r="F253" i="235" s="1"/>
  <c r="F254" i="235" s="1"/>
  <c r="F255" i="235" s="1"/>
  <c r="F256" i="235" s="1"/>
  <c r="F257" i="235" s="1"/>
  <c r="F258" i="235" s="1"/>
  <c r="F259" i="235" s="1"/>
  <c r="F260" i="235" s="1"/>
  <c r="F261" i="235" s="1"/>
  <c r="F262" i="235" s="1"/>
  <c r="F263" i="235" s="1"/>
  <c r="F264" i="235" s="1"/>
  <c r="F265" i="235" s="1"/>
  <c r="F266" i="235" s="1"/>
  <c r="F267" i="235" s="1"/>
  <c r="F268" i="235" s="1"/>
  <c r="F269" i="235" s="1"/>
  <c r="F270" i="235" s="1"/>
  <c r="F271" i="235" s="1"/>
  <c r="F272" i="235" s="1"/>
  <c r="F273" i="235" s="1"/>
  <c r="F274" i="235" s="1"/>
  <c r="F275" i="235" s="1"/>
  <c r="F276" i="235" s="1"/>
  <c r="F277" i="235" s="1"/>
  <c r="F278" i="235" s="1"/>
  <c r="F279" i="235" s="1"/>
  <c r="F280" i="235" s="1"/>
  <c r="F281" i="235" s="1"/>
  <c r="F282" i="235" s="1"/>
  <c r="F283" i="235" s="1"/>
  <c r="F284" i="235" s="1"/>
  <c r="F285" i="235" s="1"/>
  <c r="F286" i="235" s="1"/>
  <c r="F287" i="235" s="1"/>
  <c r="F288" i="235" s="1"/>
  <c r="F289" i="235" s="1"/>
  <c r="F290" i="235" s="1"/>
  <c r="F291" i="235" s="1"/>
  <c r="F292" i="235" s="1"/>
  <c r="F293" i="235" s="1"/>
  <c r="F294" i="235" s="1"/>
  <c r="F295" i="235" s="1"/>
  <c r="F296" i="235" s="1"/>
  <c r="F297" i="235" s="1"/>
  <c r="F298" i="235" s="1"/>
  <c r="F299" i="235" s="1"/>
  <c r="F300" i="235" s="1"/>
  <c r="F301" i="235" s="1"/>
  <c r="F302" i="235" s="1"/>
  <c r="F303" i="235" s="1"/>
  <c r="F304" i="235" s="1"/>
  <c r="F305" i="235" s="1"/>
  <c r="F306" i="235" s="1"/>
  <c r="F307" i="235" s="1"/>
  <c r="F308" i="235" s="1"/>
  <c r="F309" i="235" s="1"/>
  <c r="F310" i="235" s="1"/>
  <c r="F311" i="235" s="1"/>
  <c r="F312" i="235" s="1"/>
  <c r="F313" i="235" s="1"/>
  <c r="F314" i="235" s="1"/>
  <c r="F315" i="235" s="1"/>
  <c r="F316" i="235" s="1"/>
  <c r="F317" i="235" s="1"/>
  <c r="F318" i="235" s="1"/>
  <c r="F319" i="235" s="1"/>
  <c r="F320" i="235" s="1"/>
  <c r="F321" i="235" s="1"/>
  <c r="F322" i="235" s="1"/>
  <c r="F323" i="235" s="1"/>
  <c r="F324" i="235" s="1"/>
  <c r="F325" i="235" s="1"/>
  <c r="F326" i="235" s="1"/>
  <c r="F327" i="235" s="1"/>
  <c r="F328" i="235" s="1"/>
  <c r="F329" i="235" s="1"/>
  <c r="F330" i="235" s="1"/>
  <c r="F331" i="235" s="1"/>
  <c r="F332" i="235" s="1"/>
  <c r="F333" i="235" s="1"/>
  <c r="F334" i="235" s="1"/>
  <c r="F335" i="235" s="1"/>
  <c r="F336" i="235" s="1"/>
  <c r="F337" i="235" s="1"/>
  <c r="F338" i="235" s="1"/>
  <c r="F339" i="235" s="1"/>
  <c r="F340" i="235" s="1"/>
  <c r="F341" i="235" s="1"/>
  <c r="F342" i="235" s="1"/>
  <c r="F343" i="235" s="1"/>
  <c r="F344" i="235" s="1"/>
  <c r="F345" i="235" s="1"/>
  <c r="F346" i="235" s="1"/>
  <c r="F347" i="235" s="1"/>
  <c r="F348" i="235" s="1"/>
  <c r="F349" i="235" s="1"/>
  <c r="F350" i="235" s="1"/>
  <c r="F351" i="235" s="1"/>
  <c r="F352" i="235" s="1"/>
  <c r="F353" i="235" s="1"/>
  <c r="F354" i="235" s="1"/>
  <c r="F355" i="235" s="1"/>
  <c r="F356" i="235" s="1"/>
  <c r="F357" i="235" s="1"/>
  <c r="F358" i="235" s="1"/>
  <c r="F359" i="235" s="1"/>
  <c r="F360" i="235" s="1"/>
  <c r="F361" i="235" s="1"/>
  <c r="F362" i="235" s="1"/>
  <c r="F363" i="235" s="1"/>
  <c r="D188" i="19" s="1"/>
  <c r="F5" i="234"/>
  <c r="F6" i="234" s="1"/>
  <c r="F7" i="234" s="1"/>
  <c r="F8" i="234" s="1"/>
  <c r="F9" i="234" s="1"/>
  <c r="F10" i="234" s="1"/>
  <c r="F11" i="234" s="1"/>
  <c r="F12" i="234" s="1"/>
  <c r="F13" i="234" s="1"/>
  <c r="F14" i="234" s="1"/>
  <c r="F15" i="234" s="1"/>
  <c r="F16" i="234" s="1"/>
  <c r="F17" i="234" s="1"/>
  <c r="F18" i="234" s="1"/>
  <c r="F19" i="234" s="1"/>
  <c r="F20" i="234" s="1"/>
  <c r="F21" i="234" s="1"/>
  <c r="F22" i="234" s="1"/>
  <c r="F23" i="234" s="1"/>
  <c r="F24" i="234" s="1"/>
  <c r="F25" i="234" s="1"/>
  <c r="F26" i="234" s="1"/>
  <c r="F27" i="234" s="1"/>
  <c r="F28" i="234" s="1"/>
  <c r="F29" i="234" s="1"/>
  <c r="F30" i="234" s="1"/>
  <c r="F31" i="234" s="1"/>
  <c r="F32" i="234" s="1"/>
  <c r="F33" i="234" s="1"/>
  <c r="F34" i="234" s="1"/>
  <c r="F35" i="234" s="1"/>
  <c r="F36" i="234" s="1"/>
  <c r="F37" i="234" s="1"/>
  <c r="F38" i="234" s="1"/>
  <c r="F39" i="234" s="1"/>
  <c r="F40" i="234" s="1"/>
  <c r="F41" i="234" s="1"/>
  <c r="F42" i="234" s="1"/>
  <c r="F43" i="234" s="1"/>
  <c r="F44" i="234" s="1"/>
  <c r="F45" i="234" s="1"/>
  <c r="F46" i="234" s="1"/>
  <c r="F47" i="234" s="1"/>
  <c r="F48" i="234" s="1"/>
  <c r="F49" i="234" s="1"/>
  <c r="F50" i="234" s="1"/>
  <c r="F51" i="234" s="1"/>
  <c r="F52" i="234" s="1"/>
  <c r="F53" i="234" s="1"/>
  <c r="F54" i="234" s="1"/>
  <c r="F55" i="234" s="1"/>
  <c r="F56" i="234" s="1"/>
  <c r="F57" i="234" s="1"/>
  <c r="F58" i="234" s="1"/>
  <c r="F59" i="234" s="1"/>
  <c r="F60" i="234" s="1"/>
  <c r="F61" i="234" s="1"/>
  <c r="F62" i="234" s="1"/>
  <c r="F63" i="234" s="1"/>
  <c r="F64" i="234" s="1"/>
  <c r="F65" i="234" s="1"/>
  <c r="F66" i="234" s="1"/>
  <c r="F67" i="234" s="1"/>
  <c r="F68" i="234" s="1"/>
  <c r="F69" i="234" s="1"/>
  <c r="F70" i="234" s="1"/>
  <c r="F71" i="234" s="1"/>
  <c r="F72" i="234" s="1"/>
  <c r="F73" i="234" s="1"/>
  <c r="F74" i="234" s="1"/>
  <c r="F75" i="234" s="1"/>
  <c r="F76" i="234" s="1"/>
  <c r="F77" i="234" s="1"/>
  <c r="F78" i="234" s="1"/>
  <c r="F79" i="234" s="1"/>
  <c r="F80" i="234" s="1"/>
  <c r="F81" i="234" s="1"/>
  <c r="F82" i="234" s="1"/>
  <c r="F83" i="234" s="1"/>
  <c r="F84" i="234" s="1"/>
  <c r="F85" i="234" s="1"/>
  <c r="F86" i="234" s="1"/>
  <c r="F87" i="234" s="1"/>
  <c r="F88" i="234" s="1"/>
  <c r="F89" i="234" s="1"/>
  <c r="F90" i="234" s="1"/>
  <c r="F91" i="234" s="1"/>
  <c r="F92" i="234" s="1"/>
  <c r="F93" i="234" s="1"/>
  <c r="F94" i="234" s="1"/>
  <c r="F95" i="234" s="1"/>
  <c r="F96" i="234" s="1"/>
  <c r="F97" i="234" s="1"/>
  <c r="F98" i="234" s="1"/>
  <c r="F99" i="234" s="1"/>
  <c r="F100" i="234" s="1"/>
  <c r="F101" i="234" s="1"/>
  <c r="F102" i="234" s="1"/>
  <c r="F103" i="234" s="1"/>
  <c r="F104" i="234" s="1"/>
  <c r="F105" i="234" s="1"/>
  <c r="F106" i="234" s="1"/>
  <c r="F107" i="234" s="1"/>
  <c r="F108" i="234" s="1"/>
  <c r="F109" i="234" s="1"/>
  <c r="F110" i="234" s="1"/>
  <c r="F111" i="234" s="1"/>
  <c r="F112" i="234" s="1"/>
  <c r="F113" i="234" s="1"/>
  <c r="F114" i="234" s="1"/>
  <c r="F115" i="234" s="1"/>
  <c r="F116" i="234" s="1"/>
  <c r="F117" i="234" s="1"/>
  <c r="F118" i="234" s="1"/>
  <c r="F119" i="234" s="1"/>
  <c r="F120" i="234" s="1"/>
  <c r="F121" i="234" s="1"/>
  <c r="F122" i="234" s="1"/>
  <c r="F123" i="234" s="1"/>
  <c r="F124" i="234" s="1"/>
  <c r="F125" i="234" s="1"/>
  <c r="F126" i="234" s="1"/>
  <c r="F127" i="234" s="1"/>
  <c r="F128" i="234" s="1"/>
  <c r="F129" i="234" s="1"/>
  <c r="F130" i="234" s="1"/>
  <c r="F131" i="234" s="1"/>
  <c r="F132" i="234" s="1"/>
  <c r="F133" i="234" s="1"/>
  <c r="F134" i="234" s="1"/>
  <c r="F135" i="234" s="1"/>
  <c r="F136" i="234" s="1"/>
  <c r="F137" i="234" s="1"/>
  <c r="F138" i="234" s="1"/>
  <c r="F139" i="234" s="1"/>
  <c r="F140" i="234" s="1"/>
  <c r="F141" i="234" s="1"/>
  <c r="F142" i="234" s="1"/>
  <c r="F143" i="234" s="1"/>
  <c r="F144" i="234" s="1"/>
  <c r="F145" i="234" s="1"/>
  <c r="F146" i="234" s="1"/>
  <c r="F147" i="234" s="1"/>
  <c r="F148" i="234" s="1"/>
  <c r="F149" i="234" s="1"/>
  <c r="F150" i="234" s="1"/>
  <c r="F151" i="234" s="1"/>
  <c r="F152" i="234" s="1"/>
  <c r="F153" i="234" s="1"/>
  <c r="F154" i="234" s="1"/>
  <c r="F155" i="234" s="1"/>
  <c r="F156" i="234" s="1"/>
  <c r="F157" i="234" s="1"/>
  <c r="F158" i="234" s="1"/>
  <c r="F159" i="234" s="1"/>
  <c r="F160" i="234" s="1"/>
  <c r="F161" i="234" s="1"/>
  <c r="F162" i="234" s="1"/>
  <c r="F163" i="234" s="1"/>
  <c r="F164" i="234" s="1"/>
  <c r="F165" i="234" s="1"/>
  <c r="F166" i="234" s="1"/>
  <c r="F167" i="234" s="1"/>
  <c r="F168" i="234" s="1"/>
  <c r="F169" i="234" s="1"/>
  <c r="F170" i="234" s="1"/>
  <c r="F171" i="234" s="1"/>
  <c r="F172" i="234" s="1"/>
  <c r="F173" i="234" s="1"/>
  <c r="F174" i="234" s="1"/>
  <c r="F175" i="234" s="1"/>
  <c r="F176" i="234" s="1"/>
  <c r="F177" i="234" s="1"/>
  <c r="F178" i="234" s="1"/>
  <c r="F179" i="234" s="1"/>
  <c r="F180" i="234" s="1"/>
  <c r="F181" i="234" s="1"/>
  <c r="F182" i="234" s="1"/>
  <c r="F183" i="234" s="1"/>
  <c r="F184" i="234" s="1"/>
  <c r="F185" i="234" s="1"/>
  <c r="F186" i="234" s="1"/>
  <c r="F187" i="234" s="1"/>
  <c r="F188" i="234" s="1"/>
  <c r="F189" i="234" s="1"/>
  <c r="F190" i="234" s="1"/>
  <c r="F191" i="234" s="1"/>
  <c r="F192" i="234" s="1"/>
  <c r="F193" i="234" s="1"/>
  <c r="F194" i="234" s="1"/>
  <c r="F195" i="234" s="1"/>
  <c r="F196" i="234" s="1"/>
  <c r="F197" i="234" s="1"/>
  <c r="F198" i="234" s="1"/>
  <c r="F199" i="234" s="1"/>
  <c r="F200" i="234" s="1"/>
  <c r="F201" i="234" s="1"/>
  <c r="F202" i="234" s="1"/>
  <c r="F203" i="234" s="1"/>
  <c r="F204" i="234" s="1"/>
  <c r="F205" i="234" s="1"/>
  <c r="F206" i="234" s="1"/>
  <c r="F207" i="234" s="1"/>
  <c r="F208" i="234" s="1"/>
  <c r="F209" i="234" s="1"/>
  <c r="F210" i="234" s="1"/>
  <c r="F211" i="234" s="1"/>
  <c r="F212" i="234" s="1"/>
  <c r="F213" i="234" s="1"/>
  <c r="F214" i="234" s="1"/>
  <c r="F215" i="234" s="1"/>
  <c r="F216" i="234" s="1"/>
  <c r="F217" i="234" s="1"/>
  <c r="F218" i="234" s="1"/>
  <c r="F219" i="234" s="1"/>
  <c r="F220" i="234" s="1"/>
  <c r="F221" i="234" s="1"/>
  <c r="F222" i="234" s="1"/>
  <c r="F223" i="234" s="1"/>
  <c r="F224" i="234" s="1"/>
  <c r="F225" i="234" s="1"/>
  <c r="F226" i="234" s="1"/>
  <c r="F227" i="234" s="1"/>
  <c r="F228" i="234" s="1"/>
  <c r="F229" i="234" s="1"/>
  <c r="F230" i="234" s="1"/>
  <c r="F231" i="234" s="1"/>
  <c r="F232" i="234" s="1"/>
  <c r="F233" i="234" s="1"/>
  <c r="F234" i="234" s="1"/>
  <c r="F235" i="234" s="1"/>
  <c r="F236" i="234" s="1"/>
  <c r="F237" i="234" s="1"/>
  <c r="F238" i="234" s="1"/>
  <c r="F239" i="234" s="1"/>
  <c r="F240" i="234" s="1"/>
  <c r="F241" i="234" s="1"/>
  <c r="F242" i="234" s="1"/>
  <c r="F243" i="234" s="1"/>
  <c r="F244" i="234" s="1"/>
  <c r="F245" i="234" s="1"/>
  <c r="F246" i="234" s="1"/>
  <c r="F247" i="234" s="1"/>
  <c r="F248" i="234" s="1"/>
  <c r="F249" i="234" s="1"/>
  <c r="F250" i="234" s="1"/>
  <c r="F251" i="234" s="1"/>
  <c r="F252" i="234" s="1"/>
  <c r="F253" i="234" s="1"/>
  <c r="F254" i="234" s="1"/>
  <c r="F255" i="234" s="1"/>
  <c r="F256" i="234" s="1"/>
  <c r="F257" i="234" s="1"/>
  <c r="F258" i="234" s="1"/>
  <c r="F259" i="234" s="1"/>
  <c r="F260" i="234" s="1"/>
  <c r="F261" i="234" s="1"/>
  <c r="F262" i="234" s="1"/>
  <c r="F263" i="234" s="1"/>
  <c r="F264" i="234" s="1"/>
  <c r="F265" i="234" s="1"/>
  <c r="F266" i="234" s="1"/>
  <c r="F267" i="234" s="1"/>
  <c r="F268" i="234" s="1"/>
  <c r="F269" i="234" s="1"/>
  <c r="F270" i="234" s="1"/>
  <c r="F271" i="234" s="1"/>
  <c r="F272" i="234" s="1"/>
  <c r="F273" i="234" s="1"/>
  <c r="F274" i="234" s="1"/>
  <c r="F275" i="234" s="1"/>
  <c r="F276" i="234" s="1"/>
  <c r="F277" i="234" s="1"/>
  <c r="F278" i="234" s="1"/>
  <c r="F279" i="234" s="1"/>
  <c r="F280" i="234" s="1"/>
  <c r="F281" i="234" s="1"/>
  <c r="F282" i="234" s="1"/>
  <c r="F283" i="234" s="1"/>
  <c r="F284" i="234" s="1"/>
  <c r="F285" i="234" s="1"/>
  <c r="F286" i="234" s="1"/>
  <c r="F287" i="234" s="1"/>
  <c r="F288" i="234" s="1"/>
  <c r="F289" i="234" s="1"/>
  <c r="F290" i="234" s="1"/>
  <c r="F291" i="234" s="1"/>
  <c r="F292" i="234" s="1"/>
  <c r="F293" i="234" s="1"/>
  <c r="F294" i="234" s="1"/>
  <c r="F295" i="234" s="1"/>
  <c r="F296" i="234" s="1"/>
  <c r="F297" i="234" s="1"/>
  <c r="F298" i="234" s="1"/>
  <c r="F299" i="234" s="1"/>
  <c r="F300" i="234" s="1"/>
  <c r="F301" i="234" s="1"/>
  <c r="F302" i="234" s="1"/>
  <c r="F303" i="234" s="1"/>
  <c r="F304" i="234" s="1"/>
  <c r="F305" i="234" s="1"/>
  <c r="F306" i="234" s="1"/>
  <c r="F307" i="234" s="1"/>
  <c r="F308" i="234" s="1"/>
  <c r="F309" i="234" s="1"/>
  <c r="F310" i="234" s="1"/>
  <c r="F311" i="234" s="1"/>
  <c r="F312" i="234" s="1"/>
  <c r="F313" i="234" s="1"/>
  <c r="F314" i="234" s="1"/>
  <c r="F315" i="234" s="1"/>
  <c r="F316" i="234" s="1"/>
  <c r="F317" i="234" s="1"/>
  <c r="F318" i="234" s="1"/>
  <c r="F319" i="234" s="1"/>
  <c r="F320" i="234" s="1"/>
  <c r="F321" i="234" s="1"/>
  <c r="F322" i="234" s="1"/>
  <c r="F323" i="234" s="1"/>
  <c r="F324" i="234" s="1"/>
  <c r="F325" i="234" s="1"/>
  <c r="F326" i="234" s="1"/>
  <c r="F327" i="234" s="1"/>
  <c r="F328" i="234" s="1"/>
  <c r="F329" i="234" s="1"/>
  <c r="F330" i="234" s="1"/>
  <c r="F331" i="234" s="1"/>
  <c r="F332" i="234" s="1"/>
  <c r="F333" i="234" s="1"/>
  <c r="F334" i="234" s="1"/>
  <c r="F335" i="234" s="1"/>
  <c r="F336" i="234" s="1"/>
  <c r="F337" i="234" s="1"/>
  <c r="F338" i="234" s="1"/>
  <c r="F339" i="234" s="1"/>
  <c r="F340" i="234" s="1"/>
  <c r="F341" i="234" s="1"/>
  <c r="F342" i="234" s="1"/>
  <c r="F343" i="234" s="1"/>
  <c r="F344" i="234" s="1"/>
  <c r="F345" i="234" s="1"/>
  <c r="F346" i="234" s="1"/>
  <c r="F347" i="234" s="1"/>
  <c r="F348" i="234" s="1"/>
  <c r="F349" i="234" s="1"/>
  <c r="F350" i="234" s="1"/>
  <c r="F351" i="234" s="1"/>
  <c r="F352" i="234" s="1"/>
  <c r="F353" i="234" s="1"/>
  <c r="F354" i="234" s="1"/>
  <c r="F355" i="234" s="1"/>
  <c r="F356" i="234" s="1"/>
  <c r="F357" i="234" s="1"/>
  <c r="F358" i="234" s="1"/>
  <c r="F359" i="234" s="1"/>
  <c r="F360" i="234" s="1"/>
  <c r="F361" i="234" s="1"/>
  <c r="F362" i="234" s="1"/>
  <c r="F363" i="234" s="1"/>
  <c r="D187" i="19" s="1"/>
  <c r="F5" i="233"/>
  <c r="F6" i="233" s="1"/>
  <c r="F7" i="233" s="1"/>
  <c r="F8" i="233" s="1"/>
  <c r="F9" i="233" s="1"/>
  <c r="F10" i="233" s="1"/>
  <c r="F11" i="233" s="1"/>
  <c r="F12" i="233" s="1"/>
  <c r="F13" i="233" s="1"/>
  <c r="F14" i="233" s="1"/>
  <c r="F15" i="233" s="1"/>
  <c r="F16" i="233" s="1"/>
  <c r="F17" i="233" s="1"/>
  <c r="F18" i="233" s="1"/>
  <c r="F19" i="233" s="1"/>
  <c r="F20" i="233" s="1"/>
  <c r="F21" i="233" s="1"/>
  <c r="F22" i="233" s="1"/>
  <c r="F23" i="233" s="1"/>
  <c r="F24" i="233" s="1"/>
  <c r="F25" i="233" s="1"/>
  <c r="F26" i="233" s="1"/>
  <c r="F27" i="233" s="1"/>
  <c r="F28" i="233" s="1"/>
  <c r="F29" i="233" s="1"/>
  <c r="F30" i="233" s="1"/>
  <c r="F31" i="233" s="1"/>
  <c r="F32" i="233" s="1"/>
  <c r="F33" i="233" s="1"/>
  <c r="F34" i="233" s="1"/>
  <c r="F35" i="233" s="1"/>
  <c r="F36" i="233" s="1"/>
  <c r="F37" i="233" s="1"/>
  <c r="F38" i="233" s="1"/>
  <c r="F39" i="233" s="1"/>
  <c r="F40" i="233" s="1"/>
  <c r="F41" i="233" s="1"/>
  <c r="F42" i="233" s="1"/>
  <c r="F43" i="233" s="1"/>
  <c r="F44" i="233" s="1"/>
  <c r="F45" i="233" s="1"/>
  <c r="F46" i="233" s="1"/>
  <c r="F47" i="233" s="1"/>
  <c r="F48" i="233" s="1"/>
  <c r="F49" i="233" s="1"/>
  <c r="F50" i="233" s="1"/>
  <c r="F51" i="233" s="1"/>
  <c r="F52" i="233" s="1"/>
  <c r="F53" i="233" s="1"/>
  <c r="F54" i="233" s="1"/>
  <c r="F55" i="233" s="1"/>
  <c r="F56" i="233" s="1"/>
  <c r="F57" i="233" s="1"/>
  <c r="F58" i="233" s="1"/>
  <c r="F59" i="233" s="1"/>
  <c r="F60" i="233" s="1"/>
  <c r="F61" i="233" s="1"/>
  <c r="F62" i="233" s="1"/>
  <c r="F63" i="233" s="1"/>
  <c r="F64" i="233" s="1"/>
  <c r="F65" i="233" s="1"/>
  <c r="F66" i="233" s="1"/>
  <c r="F67" i="233" s="1"/>
  <c r="F68" i="233" s="1"/>
  <c r="F69" i="233" s="1"/>
  <c r="F70" i="233" s="1"/>
  <c r="F71" i="233" s="1"/>
  <c r="F72" i="233" s="1"/>
  <c r="F73" i="233" s="1"/>
  <c r="F74" i="233" s="1"/>
  <c r="F75" i="233" s="1"/>
  <c r="F76" i="233" s="1"/>
  <c r="F77" i="233" s="1"/>
  <c r="F78" i="233" s="1"/>
  <c r="F79" i="233" s="1"/>
  <c r="F80" i="233" s="1"/>
  <c r="F81" i="233" s="1"/>
  <c r="F82" i="233" s="1"/>
  <c r="F83" i="233" s="1"/>
  <c r="F84" i="233" s="1"/>
  <c r="F85" i="233" s="1"/>
  <c r="F86" i="233" s="1"/>
  <c r="F87" i="233" s="1"/>
  <c r="F88" i="233" s="1"/>
  <c r="F89" i="233" s="1"/>
  <c r="F90" i="233" s="1"/>
  <c r="F91" i="233" s="1"/>
  <c r="F92" i="233" s="1"/>
  <c r="F93" i="233" s="1"/>
  <c r="F94" i="233" s="1"/>
  <c r="F95" i="233" s="1"/>
  <c r="F96" i="233" s="1"/>
  <c r="F97" i="233" s="1"/>
  <c r="F98" i="233" s="1"/>
  <c r="F99" i="233" s="1"/>
  <c r="F100" i="233" s="1"/>
  <c r="F101" i="233" s="1"/>
  <c r="F102" i="233" s="1"/>
  <c r="F103" i="233" s="1"/>
  <c r="F104" i="233" s="1"/>
  <c r="F105" i="233" s="1"/>
  <c r="F106" i="233" s="1"/>
  <c r="F107" i="233" s="1"/>
  <c r="F108" i="233" s="1"/>
  <c r="F109" i="233" s="1"/>
  <c r="F110" i="233" s="1"/>
  <c r="F111" i="233" s="1"/>
  <c r="F112" i="233" s="1"/>
  <c r="F113" i="233" s="1"/>
  <c r="F114" i="233" s="1"/>
  <c r="F115" i="233" s="1"/>
  <c r="F116" i="233" s="1"/>
  <c r="F117" i="233" s="1"/>
  <c r="F118" i="233" s="1"/>
  <c r="F119" i="233" s="1"/>
  <c r="F120" i="233" s="1"/>
  <c r="F121" i="233" s="1"/>
  <c r="F122" i="233" s="1"/>
  <c r="F123" i="233" s="1"/>
  <c r="F124" i="233" s="1"/>
  <c r="F125" i="233" s="1"/>
  <c r="F126" i="233" s="1"/>
  <c r="F127" i="233" s="1"/>
  <c r="F128" i="233" s="1"/>
  <c r="F129" i="233" s="1"/>
  <c r="F130" i="233" s="1"/>
  <c r="F131" i="233" s="1"/>
  <c r="F132" i="233" s="1"/>
  <c r="F133" i="233" s="1"/>
  <c r="F134" i="233" s="1"/>
  <c r="F135" i="233" s="1"/>
  <c r="F136" i="233" s="1"/>
  <c r="F137" i="233" s="1"/>
  <c r="F138" i="233" s="1"/>
  <c r="F139" i="233" s="1"/>
  <c r="F140" i="233" s="1"/>
  <c r="F141" i="233" s="1"/>
  <c r="F142" i="233" s="1"/>
  <c r="F143" i="233" s="1"/>
  <c r="F144" i="233" s="1"/>
  <c r="F145" i="233" s="1"/>
  <c r="F146" i="233" s="1"/>
  <c r="F147" i="233" s="1"/>
  <c r="F148" i="233" s="1"/>
  <c r="F149" i="233" s="1"/>
  <c r="F150" i="233" s="1"/>
  <c r="F151" i="233" s="1"/>
  <c r="F152" i="233" s="1"/>
  <c r="F153" i="233" s="1"/>
  <c r="F154" i="233" s="1"/>
  <c r="F155" i="233" s="1"/>
  <c r="F156" i="233" s="1"/>
  <c r="F157" i="233" s="1"/>
  <c r="F158" i="233" s="1"/>
  <c r="F159" i="233" s="1"/>
  <c r="F160" i="233" s="1"/>
  <c r="F161" i="233" s="1"/>
  <c r="F162" i="233" s="1"/>
  <c r="F163" i="233" s="1"/>
  <c r="F164" i="233" s="1"/>
  <c r="F165" i="233" s="1"/>
  <c r="F166" i="233" s="1"/>
  <c r="F167" i="233" s="1"/>
  <c r="F168" i="233" s="1"/>
  <c r="F169" i="233" s="1"/>
  <c r="F170" i="233" s="1"/>
  <c r="F171" i="233" s="1"/>
  <c r="F172" i="233" s="1"/>
  <c r="F173" i="233" s="1"/>
  <c r="F174" i="233" s="1"/>
  <c r="F175" i="233" s="1"/>
  <c r="F176" i="233" s="1"/>
  <c r="F177" i="233" s="1"/>
  <c r="F178" i="233" s="1"/>
  <c r="F179" i="233" s="1"/>
  <c r="F180" i="233" s="1"/>
  <c r="F181" i="233" s="1"/>
  <c r="F182" i="233" s="1"/>
  <c r="F183" i="233" s="1"/>
  <c r="F184" i="233" s="1"/>
  <c r="F185" i="233" s="1"/>
  <c r="F186" i="233" s="1"/>
  <c r="F187" i="233" s="1"/>
  <c r="F188" i="233" s="1"/>
  <c r="F189" i="233" s="1"/>
  <c r="F190" i="233" s="1"/>
  <c r="F191" i="233" s="1"/>
  <c r="F192" i="233" s="1"/>
  <c r="F193" i="233" s="1"/>
  <c r="F194" i="233" s="1"/>
  <c r="F195" i="233" s="1"/>
  <c r="F196" i="233" s="1"/>
  <c r="F197" i="233" s="1"/>
  <c r="F198" i="233" s="1"/>
  <c r="F199" i="233" s="1"/>
  <c r="F200" i="233" s="1"/>
  <c r="F201" i="233" s="1"/>
  <c r="F202" i="233" s="1"/>
  <c r="F203" i="233" s="1"/>
  <c r="F204" i="233" s="1"/>
  <c r="F205" i="233" s="1"/>
  <c r="F206" i="233" s="1"/>
  <c r="F207" i="233" s="1"/>
  <c r="F208" i="233" s="1"/>
  <c r="F209" i="233" s="1"/>
  <c r="F210" i="233" s="1"/>
  <c r="F211" i="233" s="1"/>
  <c r="F212" i="233" s="1"/>
  <c r="F213" i="233" s="1"/>
  <c r="F214" i="233" s="1"/>
  <c r="F215" i="233" s="1"/>
  <c r="F216" i="233" s="1"/>
  <c r="F217" i="233" s="1"/>
  <c r="F218" i="233" s="1"/>
  <c r="F219" i="233" s="1"/>
  <c r="F220" i="233" s="1"/>
  <c r="F221" i="233" s="1"/>
  <c r="F222" i="233" s="1"/>
  <c r="F223" i="233" s="1"/>
  <c r="F224" i="233" s="1"/>
  <c r="F225" i="233" s="1"/>
  <c r="F226" i="233" s="1"/>
  <c r="F227" i="233" s="1"/>
  <c r="F228" i="233" s="1"/>
  <c r="F229" i="233" s="1"/>
  <c r="F230" i="233" s="1"/>
  <c r="F231" i="233" s="1"/>
  <c r="F232" i="233" s="1"/>
  <c r="F233" i="233" s="1"/>
  <c r="F234" i="233" s="1"/>
  <c r="F235" i="233" s="1"/>
  <c r="F236" i="233" s="1"/>
  <c r="F237" i="233" s="1"/>
  <c r="F238" i="233" s="1"/>
  <c r="F239" i="233" s="1"/>
  <c r="F240" i="233" s="1"/>
  <c r="F241" i="233" s="1"/>
  <c r="F242" i="233" s="1"/>
  <c r="F243" i="233" s="1"/>
  <c r="F244" i="233" s="1"/>
  <c r="F245" i="233" s="1"/>
  <c r="F246" i="233" s="1"/>
  <c r="F247" i="233" s="1"/>
  <c r="F248" i="233" s="1"/>
  <c r="F249" i="233" s="1"/>
  <c r="F250" i="233" s="1"/>
  <c r="F251" i="233" s="1"/>
  <c r="F252" i="233" s="1"/>
  <c r="F253" i="233" s="1"/>
  <c r="F254" i="233" s="1"/>
  <c r="F255" i="233" s="1"/>
  <c r="F256" i="233" s="1"/>
  <c r="F257" i="233" s="1"/>
  <c r="F258" i="233" s="1"/>
  <c r="F259" i="233" s="1"/>
  <c r="F260" i="233" s="1"/>
  <c r="F261" i="233" s="1"/>
  <c r="F262" i="233" s="1"/>
  <c r="F263" i="233" s="1"/>
  <c r="F264" i="233" s="1"/>
  <c r="F265" i="233" s="1"/>
  <c r="F266" i="233" s="1"/>
  <c r="F267" i="233" s="1"/>
  <c r="F268" i="233" s="1"/>
  <c r="F269" i="233" s="1"/>
  <c r="F270" i="233" s="1"/>
  <c r="F271" i="233" s="1"/>
  <c r="F272" i="233" s="1"/>
  <c r="F273" i="233" s="1"/>
  <c r="F274" i="233" s="1"/>
  <c r="F275" i="233" s="1"/>
  <c r="F276" i="233" s="1"/>
  <c r="F277" i="233" s="1"/>
  <c r="F278" i="233" s="1"/>
  <c r="F279" i="233" s="1"/>
  <c r="F280" i="233" s="1"/>
  <c r="F281" i="233" s="1"/>
  <c r="F282" i="233" s="1"/>
  <c r="F283" i="233" s="1"/>
  <c r="F284" i="233" s="1"/>
  <c r="F285" i="233" s="1"/>
  <c r="F286" i="233" s="1"/>
  <c r="F287" i="233" s="1"/>
  <c r="F288" i="233" s="1"/>
  <c r="F289" i="233" s="1"/>
  <c r="F290" i="233" s="1"/>
  <c r="F291" i="233" s="1"/>
  <c r="F292" i="233" s="1"/>
  <c r="F293" i="233" s="1"/>
  <c r="F294" i="233" s="1"/>
  <c r="F295" i="233" s="1"/>
  <c r="F296" i="233" s="1"/>
  <c r="F297" i="233" s="1"/>
  <c r="F298" i="233" s="1"/>
  <c r="F299" i="233" s="1"/>
  <c r="F300" i="233" s="1"/>
  <c r="F301" i="233" s="1"/>
  <c r="F302" i="233" s="1"/>
  <c r="F303" i="233" s="1"/>
  <c r="F304" i="233" s="1"/>
  <c r="F305" i="233" s="1"/>
  <c r="F306" i="233" s="1"/>
  <c r="F307" i="233" s="1"/>
  <c r="F308" i="233" s="1"/>
  <c r="F309" i="233" s="1"/>
  <c r="F310" i="233" s="1"/>
  <c r="F311" i="233" s="1"/>
  <c r="F312" i="233" s="1"/>
  <c r="F313" i="233" s="1"/>
  <c r="F314" i="233" s="1"/>
  <c r="F315" i="233" s="1"/>
  <c r="F316" i="233" s="1"/>
  <c r="F317" i="233" s="1"/>
  <c r="F318" i="233" s="1"/>
  <c r="F319" i="233" s="1"/>
  <c r="F320" i="233" s="1"/>
  <c r="F321" i="233" s="1"/>
  <c r="F322" i="233" s="1"/>
  <c r="F323" i="233" s="1"/>
  <c r="F324" i="233" s="1"/>
  <c r="F325" i="233" s="1"/>
  <c r="F326" i="233" s="1"/>
  <c r="F327" i="233" s="1"/>
  <c r="F328" i="233" s="1"/>
  <c r="F329" i="233" s="1"/>
  <c r="F330" i="233" s="1"/>
  <c r="F331" i="233" s="1"/>
  <c r="F332" i="233" s="1"/>
  <c r="F333" i="233" s="1"/>
  <c r="F334" i="233" s="1"/>
  <c r="F335" i="233" s="1"/>
  <c r="F336" i="233" s="1"/>
  <c r="F337" i="233" s="1"/>
  <c r="F338" i="233" s="1"/>
  <c r="F339" i="233" s="1"/>
  <c r="F340" i="233" s="1"/>
  <c r="F341" i="233" s="1"/>
  <c r="F342" i="233" s="1"/>
  <c r="F343" i="233" s="1"/>
  <c r="F344" i="233" s="1"/>
  <c r="F345" i="233" s="1"/>
  <c r="F346" i="233" s="1"/>
  <c r="F347" i="233" s="1"/>
  <c r="F348" i="233" s="1"/>
  <c r="F349" i="233" s="1"/>
  <c r="F350" i="233" s="1"/>
  <c r="F351" i="233" s="1"/>
  <c r="F352" i="233" s="1"/>
  <c r="F353" i="233" s="1"/>
  <c r="F354" i="233" s="1"/>
  <c r="F355" i="233" s="1"/>
  <c r="F356" i="233" s="1"/>
  <c r="F357" i="233" s="1"/>
  <c r="F358" i="233" s="1"/>
  <c r="F359" i="233" s="1"/>
  <c r="F360" i="233" s="1"/>
  <c r="F361" i="233" s="1"/>
  <c r="F362" i="233" s="1"/>
  <c r="F363" i="233" s="1"/>
  <c r="D186" i="19" s="1"/>
  <c r="F5" i="232"/>
  <c r="F6" i="232" s="1"/>
  <c r="F7" i="232" s="1"/>
  <c r="F8" i="232" s="1"/>
  <c r="F9" i="232" s="1"/>
  <c r="F10" i="232" s="1"/>
  <c r="F11" i="232" s="1"/>
  <c r="F12" i="232" s="1"/>
  <c r="F13" i="232" s="1"/>
  <c r="F14" i="232" s="1"/>
  <c r="F15" i="232" s="1"/>
  <c r="F16" i="232" s="1"/>
  <c r="F17" i="232" s="1"/>
  <c r="F18" i="232" s="1"/>
  <c r="F19" i="232" s="1"/>
  <c r="F20" i="232" s="1"/>
  <c r="F21" i="232" s="1"/>
  <c r="F22" i="232" s="1"/>
  <c r="F23" i="232" s="1"/>
  <c r="F24" i="232" s="1"/>
  <c r="F25" i="232" s="1"/>
  <c r="F26" i="232" s="1"/>
  <c r="F27" i="232" s="1"/>
  <c r="F28" i="232" s="1"/>
  <c r="F29" i="232" s="1"/>
  <c r="F30" i="232" s="1"/>
  <c r="F31" i="232" s="1"/>
  <c r="F32" i="232" s="1"/>
  <c r="F33" i="232" s="1"/>
  <c r="F34" i="232" s="1"/>
  <c r="F35" i="232" s="1"/>
  <c r="F36" i="232" s="1"/>
  <c r="F37" i="232" s="1"/>
  <c r="F38" i="232" s="1"/>
  <c r="F39" i="232" s="1"/>
  <c r="F40" i="232" s="1"/>
  <c r="F41" i="232" s="1"/>
  <c r="F42" i="232" s="1"/>
  <c r="F43" i="232" s="1"/>
  <c r="F44" i="232" s="1"/>
  <c r="F45" i="232" s="1"/>
  <c r="F46" i="232" s="1"/>
  <c r="F47" i="232" s="1"/>
  <c r="F48" i="232" s="1"/>
  <c r="F49" i="232" s="1"/>
  <c r="F50" i="232" s="1"/>
  <c r="F51" i="232" s="1"/>
  <c r="F52" i="232" s="1"/>
  <c r="F53" i="232" s="1"/>
  <c r="F54" i="232" s="1"/>
  <c r="F55" i="232" s="1"/>
  <c r="F56" i="232" s="1"/>
  <c r="F57" i="232" s="1"/>
  <c r="F58" i="232" s="1"/>
  <c r="F59" i="232" s="1"/>
  <c r="F60" i="232" s="1"/>
  <c r="F61" i="232" s="1"/>
  <c r="F62" i="232" s="1"/>
  <c r="F63" i="232" s="1"/>
  <c r="F64" i="232" s="1"/>
  <c r="F65" i="232" s="1"/>
  <c r="F66" i="232" s="1"/>
  <c r="F67" i="232" s="1"/>
  <c r="F68" i="232" s="1"/>
  <c r="F69" i="232" s="1"/>
  <c r="F70" i="232" s="1"/>
  <c r="F71" i="232" s="1"/>
  <c r="F72" i="232" s="1"/>
  <c r="F73" i="232" s="1"/>
  <c r="F74" i="232" s="1"/>
  <c r="F75" i="232" s="1"/>
  <c r="F76" i="232" s="1"/>
  <c r="F77" i="232" s="1"/>
  <c r="F78" i="232" s="1"/>
  <c r="F79" i="232" s="1"/>
  <c r="F80" i="232" s="1"/>
  <c r="F81" i="232" s="1"/>
  <c r="F82" i="232" s="1"/>
  <c r="F83" i="232" s="1"/>
  <c r="F84" i="232" s="1"/>
  <c r="F85" i="232" s="1"/>
  <c r="F86" i="232" s="1"/>
  <c r="F87" i="232" s="1"/>
  <c r="F88" i="232" s="1"/>
  <c r="F89" i="232" s="1"/>
  <c r="F90" i="232" s="1"/>
  <c r="F91" i="232" s="1"/>
  <c r="F92" i="232" s="1"/>
  <c r="F93" i="232" s="1"/>
  <c r="F94" i="232" s="1"/>
  <c r="F95" i="232" s="1"/>
  <c r="F96" i="232" s="1"/>
  <c r="F97" i="232" s="1"/>
  <c r="F98" i="232" s="1"/>
  <c r="F99" i="232" s="1"/>
  <c r="F100" i="232" s="1"/>
  <c r="F101" i="232" s="1"/>
  <c r="F102" i="232" s="1"/>
  <c r="F103" i="232" s="1"/>
  <c r="F104" i="232" s="1"/>
  <c r="F105" i="232" s="1"/>
  <c r="F106" i="232" s="1"/>
  <c r="F107" i="232" s="1"/>
  <c r="F108" i="232" s="1"/>
  <c r="F109" i="232" s="1"/>
  <c r="F110" i="232" s="1"/>
  <c r="F111" i="232" s="1"/>
  <c r="F112" i="232" s="1"/>
  <c r="F113" i="232" s="1"/>
  <c r="F114" i="232" s="1"/>
  <c r="F115" i="232" s="1"/>
  <c r="F116" i="232" s="1"/>
  <c r="F117" i="232" s="1"/>
  <c r="F118" i="232" s="1"/>
  <c r="F119" i="232" s="1"/>
  <c r="F120" i="232" s="1"/>
  <c r="F121" i="232" s="1"/>
  <c r="F122" i="232" s="1"/>
  <c r="F123" i="232" s="1"/>
  <c r="F124" i="232" s="1"/>
  <c r="F125" i="232" s="1"/>
  <c r="F126" i="232" s="1"/>
  <c r="F127" i="232" s="1"/>
  <c r="F128" i="232" s="1"/>
  <c r="F129" i="232" s="1"/>
  <c r="F130" i="232" s="1"/>
  <c r="F131" i="232" s="1"/>
  <c r="F132" i="232" s="1"/>
  <c r="F133" i="232" s="1"/>
  <c r="F134" i="232" s="1"/>
  <c r="F135" i="232" s="1"/>
  <c r="F136" i="232" s="1"/>
  <c r="F137" i="232" s="1"/>
  <c r="F138" i="232" s="1"/>
  <c r="F139" i="232" s="1"/>
  <c r="F140" i="232" s="1"/>
  <c r="F141" i="232" s="1"/>
  <c r="F142" i="232" s="1"/>
  <c r="F143" i="232" s="1"/>
  <c r="F144" i="232" s="1"/>
  <c r="F145" i="232" s="1"/>
  <c r="F146" i="232" s="1"/>
  <c r="F147" i="232" s="1"/>
  <c r="F148" i="232" s="1"/>
  <c r="F149" i="232" s="1"/>
  <c r="F150" i="232" s="1"/>
  <c r="F151" i="232" s="1"/>
  <c r="F152" i="232" s="1"/>
  <c r="F153" i="232" s="1"/>
  <c r="F154" i="232" s="1"/>
  <c r="F155" i="232" s="1"/>
  <c r="F156" i="232" s="1"/>
  <c r="F157" i="232" s="1"/>
  <c r="F158" i="232" s="1"/>
  <c r="F159" i="232" s="1"/>
  <c r="F160" i="232" s="1"/>
  <c r="F161" i="232" s="1"/>
  <c r="F162" i="232" s="1"/>
  <c r="F163" i="232" s="1"/>
  <c r="F164" i="232" s="1"/>
  <c r="F165" i="232" s="1"/>
  <c r="F166" i="232" s="1"/>
  <c r="F167" i="232" s="1"/>
  <c r="F168" i="232" s="1"/>
  <c r="F169" i="232" s="1"/>
  <c r="F170" i="232" s="1"/>
  <c r="F171" i="232" s="1"/>
  <c r="F172" i="232" s="1"/>
  <c r="F173" i="232" s="1"/>
  <c r="F174" i="232" s="1"/>
  <c r="F175" i="232" s="1"/>
  <c r="F176" i="232" s="1"/>
  <c r="F177" i="232" s="1"/>
  <c r="F178" i="232" s="1"/>
  <c r="F179" i="232" s="1"/>
  <c r="F180" i="232" s="1"/>
  <c r="F181" i="232" s="1"/>
  <c r="F182" i="232" s="1"/>
  <c r="F183" i="232" s="1"/>
  <c r="F184" i="232" s="1"/>
  <c r="F185" i="232" s="1"/>
  <c r="F186" i="232" s="1"/>
  <c r="F187" i="232" s="1"/>
  <c r="F188" i="232" s="1"/>
  <c r="F189" i="232" s="1"/>
  <c r="F190" i="232" s="1"/>
  <c r="F191" i="232" s="1"/>
  <c r="F192" i="232" s="1"/>
  <c r="F193" i="232" s="1"/>
  <c r="F194" i="232" s="1"/>
  <c r="F195" i="232" s="1"/>
  <c r="F196" i="232" s="1"/>
  <c r="F197" i="232" s="1"/>
  <c r="F198" i="232" s="1"/>
  <c r="F199" i="232" s="1"/>
  <c r="F200" i="232" s="1"/>
  <c r="F201" i="232" s="1"/>
  <c r="F202" i="232" s="1"/>
  <c r="F203" i="232" s="1"/>
  <c r="F204" i="232" s="1"/>
  <c r="F205" i="232" s="1"/>
  <c r="F206" i="232" s="1"/>
  <c r="F207" i="232" s="1"/>
  <c r="F208" i="232" s="1"/>
  <c r="F209" i="232" s="1"/>
  <c r="F210" i="232" s="1"/>
  <c r="F211" i="232" s="1"/>
  <c r="F212" i="232" s="1"/>
  <c r="F213" i="232" s="1"/>
  <c r="F214" i="232" s="1"/>
  <c r="F215" i="232" s="1"/>
  <c r="F216" i="232" s="1"/>
  <c r="F217" i="232" s="1"/>
  <c r="F218" i="232" s="1"/>
  <c r="F219" i="232" s="1"/>
  <c r="F220" i="232" s="1"/>
  <c r="F221" i="232" s="1"/>
  <c r="F222" i="232" s="1"/>
  <c r="F223" i="232" s="1"/>
  <c r="F224" i="232" s="1"/>
  <c r="F225" i="232" s="1"/>
  <c r="F226" i="232" s="1"/>
  <c r="F227" i="232" s="1"/>
  <c r="F228" i="232" s="1"/>
  <c r="F229" i="232" s="1"/>
  <c r="F230" i="232" s="1"/>
  <c r="F231" i="232" s="1"/>
  <c r="F232" i="232" s="1"/>
  <c r="F233" i="232" s="1"/>
  <c r="F234" i="232" s="1"/>
  <c r="F235" i="232" s="1"/>
  <c r="F236" i="232" s="1"/>
  <c r="F237" i="232" s="1"/>
  <c r="F238" i="232" s="1"/>
  <c r="F239" i="232" s="1"/>
  <c r="F240" i="232" s="1"/>
  <c r="F241" i="232" s="1"/>
  <c r="F242" i="232" s="1"/>
  <c r="F243" i="232" s="1"/>
  <c r="F244" i="232" s="1"/>
  <c r="F245" i="232" s="1"/>
  <c r="F246" i="232" s="1"/>
  <c r="F247" i="232" s="1"/>
  <c r="F248" i="232" s="1"/>
  <c r="F249" i="232" s="1"/>
  <c r="F250" i="232" s="1"/>
  <c r="F251" i="232" s="1"/>
  <c r="F252" i="232" s="1"/>
  <c r="F253" i="232" s="1"/>
  <c r="F254" i="232" s="1"/>
  <c r="F255" i="232" s="1"/>
  <c r="F256" i="232" s="1"/>
  <c r="F257" i="232" s="1"/>
  <c r="F258" i="232" s="1"/>
  <c r="F259" i="232" s="1"/>
  <c r="F260" i="232" s="1"/>
  <c r="F261" i="232" s="1"/>
  <c r="F262" i="232" s="1"/>
  <c r="F263" i="232" s="1"/>
  <c r="F264" i="232" s="1"/>
  <c r="F265" i="232" s="1"/>
  <c r="F266" i="232" s="1"/>
  <c r="F267" i="232" s="1"/>
  <c r="F268" i="232" s="1"/>
  <c r="F269" i="232" s="1"/>
  <c r="F270" i="232" s="1"/>
  <c r="F271" i="232" s="1"/>
  <c r="F272" i="232" s="1"/>
  <c r="F273" i="232" s="1"/>
  <c r="F274" i="232" s="1"/>
  <c r="F275" i="232" s="1"/>
  <c r="F276" i="232" s="1"/>
  <c r="F277" i="232" s="1"/>
  <c r="F278" i="232" s="1"/>
  <c r="F279" i="232" s="1"/>
  <c r="F280" i="232" s="1"/>
  <c r="F281" i="232" s="1"/>
  <c r="F282" i="232" s="1"/>
  <c r="F283" i="232" s="1"/>
  <c r="F284" i="232" s="1"/>
  <c r="F285" i="232" s="1"/>
  <c r="F286" i="232" s="1"/>
  <c r="F287" i="232" s="1"/>
  <c r="F288" i="232" s="1"/>
  <c r="F289" i="232" s="1"/>
  <c r="F290" i="232" s="1"/>
  <c r="F291" i="232" s="1"/>
  <c r="F292" i="232" s="1"/>
  <c r="F293" i="232" s="1"/>
  <c r="F294" i="232" s="1"/>
  <c r="F295" i="232" s="1"/>
  <c r="F296" i="232" s="1"/>
  <c r="F297" i="232" s="1"/>
  <c r="F298" i="232" s="1"/>
  <c r="F299" i="232" s="1"/>
  <c r="F300" i="232" s="1"/>
  <c r="F301" i="232" s="1"/>
  <c r="F302" i="232" s="1"/>
  <c r="F303" i="232" s="1"/>
  <c r="F304" i="232" s="1"/>
  <c r="F305" i="232" s="1"/>
  <c r="F306" i="232" s="1"/>
  <c r="F307" i="232" s="1"/>
  <c r="F308" i="232" s="1"/>
  <c r="F309" i="232" s="1"/>
  <c r="F310" i="232" s="1"/>
  <c r="F311" i="232" s="1"/>
  <c r="F312" i="232" s="1"/>
  <c r="F313" i="232" s="1"/>
  <c r="F314" i="232" s="1"/>
  <c r="F315" i="232" s="1"/>
  <c r="F316" i="232" s="1"/>
  <c r="F317" i="232" s="1"/>
  <c r="F318" i="232" s="1"/>
  <c r="F319" i="232" s="1"/>
  <c r="F320" i="232" s="1"/>
  <c r="F321" i="232" s="1"/>
  <c r="F322" i="232" s="1"/>
  <c r="F323" i="232" s="1"/>
  <c r="F324" i="232" s="1"/>
  <c r="F325" i="232" s="1"/>
  <c r="F326" i="232" s="1"/>
  <c r="F327" i="232" s="1"/>
  <c r="F328" i="232" s="1"/>
  <c r="F329" i="232" s="1"/>
  <c r="F330" i="232" s="1"/>
  <c r="F331" i="232" s="1"/>
  <c r="F332" i="232" s="1"/>
  <c r="F333" i="232" s="1"/>
  <c r="F334" i="232" s="1"/>
  <c r="F335" i="232" s="1"/>
  <c r="F336" i="232" s="1"/>
  <c r="F337" i="232" s="1"/>
  <c r="F338" i="232" s="1"/>
  <c r="F339" i="232" s="1"/>
  <c r="F340" i="232" s="1"/>
  <c r="F341" i="232" s="1"/>
  <c r="F342" i="232" s="1"/>
  <c r="F343" i="232" s="1"/>
  <c r="F344" i="232" s="1"/>
  <c r="F345" i="232" s="1"/>
  <c r="F346" i="232" s="1"/>
  <c r="F347" i="232" s="1"/>
  <c r="F348" i="232" s="1"/>
  <c r="F349" i="232" s="1"/>
  <c r="F350" i="232" s="1"/>
  <c r="F351" i="232" s="1"/>
  <c r="F352" i="232" s="1"/>
  <c r="F353" i="232" s="1"/>
  <c r="F354" i="232" s="1"/>
  <c r="F355" i="232" s="1"/>
  <c r="F356" i="232" s="1"/>
  <c r="F357" i="232" s="1"/>
  <c r="F358" i="232" s="1"/>
  <c r="F359" i="232" s="1"/>
  <c r="F360" i="232" s="1"/>
  <c r="F361" i="232" s="1"/>
  <c r="F362" i="232" s="1"/>
  <c r="F363" i="232" s="1"/>
  <c r="F5" i="231" l="1"/>
  <c r="F6" i="231" s="1"/>
  <c r="F7" i="231" s="1"/>
  <c r="F8" i="231" s="1"/>
  <c r="F9" i="231" s="1"/>
  <c r="F16" i="231" s="1"/>
  <c r="F17" i="231" s="1"/>
  <c r="F18" i="231" s="1"/>
  <c r="F19" i="231" s="1"/>
  <c r="F20" i="231" s="1"/>
  <c r="F21" i="231" s="1"/>
  <c r="F22" i="231" s="1"/>
  <c r="F23" i="231" s="1"/>
  <c r="F24" i="231" s="1"/>
  <c r="F25" i="231" s="1"/>
  <c r="F26" i="231" s="1"/>
  <c r="F27" i="231" s="1"/>
  <c r="F28" i="231" s="1"/>
  <c r="F29" i="231" s="1"/>
  <c r="F30" i="231" s="1"/>
  <c r="F31" i="231" s="1"/>
  <c r="F32" i="231" s="1"/>
  <c r="F33" i="231" s="1"/>
  <c r="F34" i="231" s="1"/>
  <c r="F35" i="231" s="1"/>
  <c r="F36" i="231" s="1"/>
  <c r="F37" i="231" s="1"/>
  <c r="F38" i="231" s="1"/>
  <c r="F39" i="231" s="1"/>
  <c r="F40" i="231" s="1"/>
  <c r="F41" i="231" s="1"/>
  <c r="F42" i="231" s="1"/>
  <c r="F43" i="231" s="1"/>
  <c r="F44" i="231" s="1"/>
  <c r="F45" i="231" s="1"/>
  <c r="F46" i="231" s="1"/>
  <c r="F47" i="231" s="1"/>
  <c r="F48" i="231" s="1"/>
  <c r="F49" i="231" s="1"/>
  <c r="F50" i="231" s="1"/>
  <c r="F51" i="231" s="1"/>
  <c r="F52" i="231" s="1"/>
  <c r="F53" i="231" s="1"/>
  <c r="F54" i="231" s="1"/>
  <c r="F55" i="231" s="1"/>
  <c r="F56" i="231" s="1"/>
  <c r="F57" i="231" s="1"/>
  <c r="F58" i="231" s="1"/>
  <c r="F59" i="231" s="1"/>
  <c r="F60" i="231" s="1"/>
  <c r="F61" i="231" s="1"/>
  <c r="F62" i="231" s="1"/>
  <c r="F63" i="231" s="1"/>
  <c r="F64" i="231" s="1"/>
  <c r="F65" i="231" s="1"/>
  <c r="F66" i="231" s="1"/>
  <c r="F67" i="231" s="1"/>
  <c r="F68" i="231" s="1"/>
  <c r="F69" i="231" s="1"/>
  <c r="F70" i="231" s="1"/>
  <c r="F71" i="231" s="1"/>
  <c r="F72" i="231" s="1"/>
  <c r="F73" i="231" s="1"/>
  <c r="F74" i="231" s="1"/>
  <c r="F75" i="231" s="1"/>
  <c r="F76" i="231" s="1"/>
  <c r="F77" i="231" s="1"/>
  <c r="F78" i="231" s="1"/>
  <c r="F79" i="231" s="1"/>
  <c r="F80" i="231" s="1"/>
  <c r="F81" i="231" s="1"/>
  <c r="F82" i="231" s="1"/>
  <c r="F83" i="231" s="1"/>
  <c r="F84" i="231" s="1"/>
  <c r="F85" i="231" s="1"/>
  <c r="F86" i="231" s="1"/>
  <c r="F87" i="231" s="1"/>
  <c r="F88" i="231" s="1"/>
  <c r="F89" i="231" s="1"/>
  <c r="F90" i="231" s="1"/>
  <c r="F91" i="231" s="1"/>
  <c r="F92" i="231" s="1"/>
  <c r="F93" i="231" s="1"/>
  <c r="F94" i="231" s="1"/>
  <c r="F95" i="231" s="1"/>
  <c r="F96" i="231" s="1"/>
  <c r="F97" i="231" s="1"/>
  <c r="F98" i="231" s="1"/>
  <c r="F99" i="231" s="1"/>
  <c r="F100" i="231" s="1"/>
  <c r="F101" i="231" s="1"/>
  <c r="F102" i="231" s="1"/>
  <c r="F103" i="231" s="1"/>
  <c r="F104" i="231" s="1"/>
  <c r="F105" i="231" s="1"/>
  <c r="F106" i="231" s="1"/>
  <c r="F107" i="231" s="1"/>
  <c r="F108" i="231" s="1"/>
  <c r="F109" i="231" s="1"/>
  <c r="F110" i="231" s="1"/>
  <c r="F111" i="231" s="1"/>
  <c r="F112" i="231" s="1"/>
  <c r="F113" i="231" s="1"/>
  <c r="F114" i="231" s="1"/>
  <c r="F115" i="231" s="1"/>
  <c r="F116" i="231" s="1"/>
  <c r="F117" i="231" s="1"/>
  <c r="F118" i="231" s="1"/>
  <c r="F119" i="231" s="1"/>
  <c r="F120" i="231" s="1"/>
  <c r="F121" i="231" s="1"/>
  <c r="F122" i="231" s="1"/>
  <c r="F123" i="231" s="1"/>
  <c r="F124" i="231" s="1"/>
  <c r="F125" i="231" s="1"/>
  <c r="F126" i="231" s="1"/>
  <c r="F127" i="231" s="1"/>
  <c r="F128" i="231" s="1"/>
  <c r="F129" i="231" s="1"/>
  <c r="F130" i="231" s="1"/>
  <c r="F131" i="231" s="1"/>
  <c r="F132" i="231" s="1"/>
  <c r="F133" i="231" s="1"/>
  <c r="F134" i="231" s="1"/>
  <c r="F135" i="231" s="1"/>
  <c r="F136" i="231" s="1"/>
  <c r="F137" i="231" s="1"/>
  <c r="F138" i="231" s="1"/>
  <c r="F139" i="231" s="1"/>
  <c r="F140" i="231" s="1"/>
  <c r="F141" i="231" s="1"/>
  <c r="F142" i="231" s="1"/>
  <c r="F143" i="231" s="1"/>
  <c r="F144" i="231" s="1"/>
  <c r="F145" i="231" s="1"/>
  <c r="F146" i="231" s="1"/>
  <c r="F147" i="231" s="1"/>
  <c r="F148" i="231" s="1"/>
  <c r="F149" i="231" s="1"/>
  <c r="F150" i="231" s="1"/>
  <c r="F151" i="231" s="1"/>
  <c r="F152" i="231" s="1"/>
  <c r="F153" i="231" s="1"/>
  <c r="F154" i="231" s="1"/>
  <c r="F155" i="231" s="1"/>
  <c r="F156" i="231" s="1"/>
  <c r="F157" i="231" s="1"/>
  <c r="F158" i="231" s="1"/>
  <c r="F159" i="231" s="1"/>
  <c r="F160" i="231" s="1"/>
  <c r="F161" i="231" s="1"/>
  <c r="F162" i="231" s="1"/>
  <c r="F163" i="231" s="1"/>
  <c r="F164" i="231" s="1"/>
  <c r="F165" i="231" s="1"/>
  <c r="F166" i="231" s="1"/>
  <c r="F167" i="231" s="1"/>
  <c r="F168" i="231" s="1"/>
  <c r="F169" i="231" s="1"/>
  <c r="F170" i="231" s="1"/>
  <c r="F171" i="231" s="1"/>
  <c r="F172" i="231" s="1"/>
  <c r="F173" i="231" s="1"/>
  <c r="F174" i="231" s="1"/>
  <c r="F175" i="231" s="1"/>
  <c r="F176" i="231" s="1"/>
  <c r="F177" i="231" s="1"/>
  <c r="F178" i="231" s="1"/>
  <c r="F179" i="231" s="1"/>
  <c r="F180" i="231" s="1"/>
  <c r="F181" i="231" s="1"/>
  <c r="F182" i="231" s="1"/>
  <c r="F183" i="231" s="1"/>
  <c r="F184" i="231" s="1"/>
  <c r="F185" i="231" s="1"/>
  <c r="F186" i="231" s="1"/>
  <c r="F187" i="231" s="1"/>
  <c r="F188" i="231" s="1"/>
  <c r="F189" i="231" s="1"/>
  <c r="F190" i="231" s="1"/>
  <c r="F191" i="231" s="1"/>
  <c r="F192" i="231" s="1"/>
  <c r="F193" i="231" s="1"/>
  <c r="F194" i="231" s="1"/>
  <c r="F195" i="231" s="1"/>
  <c r="F196" i="231" s="1"/>
  <c r="F197" i="231" s="1"/>
  <c r="F198" i="231" s="1"/>
  <c r="F199" i="231" s="1"/>
  <c r="F200" i="231" s="1"/>
  <c r="F201" i="231" s="1"/>
  <c r="F202" i="231" s="1"/>
  <c r="F203" i="231" s="1"/>
  <c r="F204" i="231" s="1"/>
  <c r="F205" i="231" s="1"/>
  <c r="F206" i="231" s="1"/>
  <c r="F207" i="231" s="1"/>
  <c r="F208" i="231" s="1"/>
  <c r="F209" i="231" s="1"/>
  <c r="F210" i="231" s="1"/>
  <c r="F211" i="231" s="1"/>
  <c r="F212" i="231" s="1"/>
  <c r="F213" i="231" s="1"/>
  <c r="F214" i="231" s="1"/>
  <c r="F215" i="231" s="1"/>
  <c r="F216" i="231" s="1"/>
  <c r="F217" i="231" s="1"/>
  <c r="F218" i="231" s="1"/>
  <c r="F219" i="231" s="1"/>
  <c r="F220" i="231" s="1"/>
  <c r="F221" i="231" s="1"/>
  <c r="F222" i="231" s="1"/>
  <c r="F223" i="231" s="1"/>
  <c r="F224" i="231" s="1"/>
  <c r="F225" i="231" s="1"/>
  <c r="F226" i="231" s="1"/>
  <c r="F227" i="231" s="1"/>
  <c r="F228" i="231" s="1"/>
  <c r="F229" i="231" s="1"/>
  <c r="F230" i="231" s="1"/>
  <c r="F231" i="231" s="1"/>
  <c r="F232" i="231" s="1"/>
  <c r="F233" i="231" s="1"/>
  <c r="F234" i="231" s="1"/>
  <c r="F235" i="231" s="1"/>
  <c r="F236" i="231" s="1"/>
  <c r="F237" i="231" s="1"/>
  <c r="F238" i="231" s="1"/>
  <c r="F239" i="231" s="1"/>
  <c r="F240" i="231" s="1"/>
  <c r="F241" i="231" s="1"/>
  <c r="F242" i="231" s="1"/>
  <c r="F243" i="231" s="1"/>
  <c r="F244" i="231" s="1"/>
  <c r="F245" i="231" s="1"/>
  <c r="F246" i="231" s="1"/>
  <c r="F247" i="231" s="1"/>
  <c r="F248" i="231" s="1"/>
  <c r="F249" i="231" s="1"/>
  <c r="F250" i="231" s="1"/>
  <c r="F251" i="231" s="1"/>
  <c r="F252" i="231" s="1"/>
  <c r="F253" i="231" s="1"/>
  <c r="F254" i="231" s="1"/>
  <c r="F255" i="231" s="1"/>
  <c r="F256" i="231" s="1"/>
  <c r="F257" i="231" s="1"/>
  <c r="F258" i="231" s="1"/>
  <c r="F259" i="231" s="1"/>
  <c r="F260" i="231" s="1"/>
  <c r="F261" i="231" s="1"/>
  <c r="F262" i="231" s="1"/>
  <c r="F263" i="231" s="1"/>
  <c r="F264" i="231" s="1"/>
  <c r="F265" i="231" s="1"/>
  <c r="F266" i="231" s="1"/>
  <c r="F267" i="231" s="1"/>
  <c r="F268" i="231" s="1"/>
  <c r="F269" i="231" s="1"/>
  <c r="F270" i="231" s="1"/>
  <c r="F271" i="231" s="1"/>
  <c r="F272" i="231" s="1"/>
  <c r="F273" i="231" s="1"/>
  <c r="F274" i="231" s="1"/>
  <c r="F275" i="231" s="1"/>
  <c r="F276" i="231" s="1"/>
  <c r="F277" i="231" s="1"/>
  <c r="F278" i="231" s="1"/>
  <c r="F279" i="231" s="1"/>
  <c r="F280" i="231" s="1"/>
  <c r="F281" i="231" s="1"/>
  <c r="F282" i="231" s="1"/>
  <c r="F283" i="231" s="1"/>
  <c r="F284" i="231" s="1"/>
  <c r="F285" i="231" s="1"/>
  <c r="F286" i="231" s="1"/>
  <c r="F287" i="231" s="1"/>
  <c r="F288" i="231" s="1"/>
  <c r="F289" i="231" s="1"/>
  <c r="F290" i="231" s="1"/>
  <c r="F291" i="231" s="1"/>
  <c r="F292" i="231" s="1"/>
  <c r="F293" i="231" s="1"/>
  <c r="F294" i="231" s="1"/>
  <c r="F295" i="231" s="1"/>
  <c r="F296" i="231" s="1"/>
  <c r="F297" i="231" s="1"/>
  <c r="F298" i="231" s="1"/>
  <c r="F299" i="231" s="1"/>
  <c r="F300" i="231" s="1"/>
  <c r="F301" i="231" s="1"/>
  <c r="F302" i="231" s="1"/>
  <c r="F303" i="231" s="1"/>
  <c r="F304" i="231" s="1"/>
  <c r="F305" i="231" s="1"/>
  <c r="F306" i="231" s="1"/>
  <c r="F307" i="231" s="1"/>
  <c r="F308" i="231" s="1"/>
  <c r="F309" i="231" s="1"/>
  <c r="F310" i="231" s="1"/>
  <c r="F311" i="231" s="1"/>
  <c r="F312" i="231" s="1"/>
  <c r="F313" i="231" s="1"/>
  <c r="F314" i="231" s="1"/>
  <c r="F315" i="231" s="1"/>
  <c r="F316" i="231" s="1"/>
  <c r="F317" i="231" s="1"/>
  <c r="F318" i="231" s="1"/>
  <c r="F319" i="231" s="1"/>
  <c r="F320" i="231" s="1"/>
  <c r="F321" i="231" s="1"/>
  <c r="F322" i="231" s="1"/>
  <c r="F323" i="231" s="1"/>
  <c r="F324" i="231" s="1"/>
  <c r="F325" i="231" s="1"/>
  <c r="F326" i="231" s="1"/>
  <c r="F327" i="231" s="1"/>
  <c r="F328" i="231" s="1"/>
  <c r="F329" i="231" s="1"/>
  <c r="F330" i="231" s="1"/>
  <c r="F331" i="231" s="1"/>
  <c r="F332" i="231" s="1"/>
  <c r="F333" i="231" s="1"/>
  <c r="F334" i="231" s="1"/>
  <c r="F335" i="231" s="1"/>
  <c r="F336" i="231" s="1"/>
  <c r="F337" i="231" s="1"/>
  <c r="F338" i="231" s="1"/>
  <c r="F339" i="231" s="1"/>
  <c r="F340" i="231" s="1"/>
  <c r="F341" i="231" s="1"/>
  <c r="F342" i="231" s="1"/>
  <c r="F343" i="231" s="1"/>
  <c r="F344" i="231" s="1"/>
  <c r="F345" i="231" s="1"/>
  <c r="F346" i="231" s="1"/>
  <c r="F347" i="231" s="1"/>
  <c r="F348" i="231" s="1"/>
  <c r="F349" i="231" s="1"/>
  <c r="F350" i="231" s="1"/>
  <c r="F351" i="231" s="1"/>
  <c r="F352" i="231" s="1"/>
  <c r="F353" i="231" s="1"/>
  <c r="F354" i="231" s="1"/>
  <c r="F355" i="231" s="1"/>
  <c r="F356" i="231" s="1"/>
  <c r="F357" i="231" s="1"/>
  <c r="F358" i="231" s="1"/>
  <c r="F359" i="231" s="1"/>
  <c r="F360" i="231" s="1"/>
  <c r="F361" i="231" s="1"/>
  <c r="F362" i="231" s="1"/>
  <c r="F363" i="231" s="1"/>
  <c r="D185" i="19" s="1"/>
  <c r="F5" i="230" l="1"/>
  <c r="F6" i="230" s="1"/>
  <c r="F7" i="230" s="1"/>
  <c r="F8" i="230" s="1"/>
  <c r="F9" i="230" s="1"/>
  <c r="F10" i="230" s="1"/>
  <c r="F11" i="230" s="1"/>
  <c r="F12" i="230" s="1"/>
  <c r="F13" i="230" s="1"/>
  <c r="F14" i="230" s="1"/>
  <c r="F15" i="230" s="1"/>
  <c r="F16" i="230" s="1"/>
  <c r="F17" i="230" s="1"/>
  <c r="F18" i="230" s="1"/>
  <c r="F19" i="230" s="1"/>
  <c r="F20" i="230" s="1"/>
  <c r="F21" i="230" s="1"/>
  <c r="F22" i="230" s="1"/>
  <c r="F23" i="230" s="1"/>
  <c r="F24" i="230" s="1"/>
  <c r="F25" i="230" s="1"/>
  <c r="F26" i="230" s="1"/>
  <c r="F27" i="230" s="1"/>
  <c r="F28" i="230" s="1"/>
  <c r="F29" i="230" s="1"/>
  <c r="F30" i="230" s="1"/>
  <c r="F31" i="230" s="1"/>
  <c r="F32" i="230" s="1"/>
  <c r="F33" i="230" s="1"/>
  <c r="F34" i="230" s="1"/>
  <c r="F35" i="230" s="1"/>
  <c r="F36" i="230" s="1"/>
  <c r="F37" i="230" s="1"/>
  <c r="F38" i="230" s="1"/>
  <c r="F39" i="230" s="1"/>
  <c r="F40" i="230" s="1"/>
  <c r="F41" i="230" s="1"/>
  <c r="F42" i="230" s="1"/>
  <c r="F43" i="230" s="1"/>
  <c r="F44" i="230" s="1"/>
  <c r="F45" i="230" s="1"/>
  <c r="F46" i="230" s="1"/>
  <c r="F47" i="230" s="1"/>
  <c r="F48" i="230" s="1"/>
  <c r="F49" i="230" s="1"/>
  <c r="F50" i="230" s="1"/>
  <c r="F51" i="230" s="1"/>
  <c r="F52" i="230" s="1"/>
  <c r="F53" i="230" s="1"/>
  <c r="F54" i="230" s="1"/>
  <c r="F55" i="230" s="1"/>
  <c r="F56" i="230" s="1"/>
  <c r="F57" i="230" s="1"/>
  <c r="F58" i="230" s="1"/>
  <c r="F59" i="230" s="1"/>
  <c r="F60" i="230" s="1"/>
  <c r="F61" i="230" s="1"/>
  <c r="F62" i="230" s="1"/>
  <c r="F63" i="230" s="1"/>
  <c r="F64" i="230" s="1"/>
  <c r="F65" i="230" s="1"/>
  <c r="F66" i="230" s="1"/>
  <c r="F67" i="230" s="1"/>
  <c r="F68" i="230" s="1"/>
  <c r="F69" i="230" s="1"/>
  <c r="F70" i="230" s="1"/>
  <c r="F71" i="230" s="1"/>
  <c r="F72" i="230" s="1"/>
  <c r="F73" i="230" s="1"/>
  <c r="F74" i="230" s="1"/>
  <c r="F75" i="230" s="1"/>
  <c r="F76" i="230" s="1"/>
  <c r="F77" i="230" s="1"/>
  <c r="F78" i="230" s="1"/>
  <c r="F79" i="230" s="1"/>
  <c r="F80" i="230" s="1"/>
  <c r="F81" i="230" s="1"/>
  <c r="F82" i="230" s="1"/>
  <c r="F83" i="230" s="1"/>
  <c r="F84" i="230" s="1"/>
  <c r="F85" i="230" s="1"/>
  <c r="F86" i="230" s="1"/>
  <c r="F87" i="230" s="1"/>
  <c r="F88" i="230" s="1"/>
  <c r="F89" i="230" s="1"/>
  <c r="F90" i="230" s="1"/>
  <c r="F91" i="230" s="1"/>
  <c r="F92" i="230" s="1"/>
  <c r="F93" i="230" s="1"/>
  <c r="F94" i="230" s="1"/>
  <c r="F95" i="230" s="1"/>
  <c r="F96" i="230" s="1"/>
  <c r="F97" i="230" s="1"/>
  <c r="F98" i="230" s="1"/>
  <c r="F99" i="230" s="1"/>
  <c r="F100" i="230" s="1"/>
  <c r="F101" i="230" s="1"/>
  <c r="F102" i="230" s="1"/>
  <c r="F103" i="230" s="1"/>
  <c r="F104" i="230" s="1"/>
  <c r="F105" i="230" s="1"/>
  <c r="F106" i="230" s="1"/>
  <c r="F107" i="230" s="1"/>
  <c r="F108" i="230" s="1"/>
  <c r="F109" i="230" s="1"/>
  <c r="F110" i="230" s="1"/>
  <c r="F111" i="230" s="1"/>
  <c r="F112" i="230" s="1"/>
  <c r="F113" i="230" s="1"/>
  <c r="F114" i="230" s="1"/>
  <c r="F115" i="230" s="1"/>
  <c r="F116" i="230" s="1"/>
  <c r="F117" i="230" s="1"/>
  <c r="F118" i="230" s="1"/>
  <c r="F119" i="230" s="1"/>
  <c r="F120" i="230" s="1"/>
  <c r="F121" i="230" s="1"/>
  <c r="F122" i="230" s="1"/>
  <c r="F123" i="230" s="1"/>
  <c r="F124" i="230" s="1"/>
  <c r="F125" i="230" s="1"/>
  <c r="F126" i="230" s="1"/>
  <c r="F127" i="230" s="1"/>
  <c r="F128" i="230" s="1"/>
  <c r="F129" i="230" s="1"/>
  <c r="F130" i="230" s="1"/>
  <c r="F131" i="230" s="1"/>
  <c r="F132" i="230" s="1"/>
  <c r="F133" i="230" s="1"/>
  <c r="F134" i="230" s="1"/>
  <c r="F135" i="230" s="1"/>
  <c r="F136" i="230" s="1"/>
  <c r="F137" i="230" s="1"/>
  <c r="F138" i="230" s="1"/>
  <c r="F139" i="230" s="1"/>
  <c r="F140" i="230" s="1"/>
  <c r="F141" i="230" s="1"/>
  <c r="F142" i="230" s="1"/>
  <c r="F143" i="230" s="1"/>
  <c r="F144" i="230" s="1"/>
  <c r="F145" i="230" s="1"/>
  <c r="F146" i="230" s="1"/>
  <c r="F147" i="230" s="1"/>
  <c r="F148" i="230" s="1"/>
  <c r="F149" i="230" s="1"/>
  <c r="F150" i="230" s="1"/>
  <c r="F151" i="230" s="1"/>
  <c r="F152" i="230" s="1"/>
  <c r="F153" i="230" s="1"/>
  <c r="F154" i="230" s="1"/>
  <c r="F155" i="230" s="1"/>
  <c r="F156" i="230" s="1"/>
  <c r="F157" i="230" s="1"/>
  <c r="F158" i="230" s="1"/>
  <c r="F159" i="230" s="1"/>
  <c r="F160" i="230" s="1"/>
  <c r="F161" i="230" s="1"/>
  <c r="F162" i="230" s="1"/>
  <c r="F163" i="230" s="1"/>
  <c r="F164" i="230" s="1"/>
  <c r="F165" i="230" s="1"/>
  <c r="F166" i="230" s="1"/>
  <c r="F167" i="230" s="1"/>
  <c r="F168" i="230" s="1"/>
  <c r="F169" i="230" s="1"/>
  <c r="F170" i="230" s="1"/>
  <c r="F171" i="230" s="1"/>
  <c r="F172" i="230" s="1"/>
  <c r="F173" i="230" s="1"/>
  <c r="F174" i="230" s="1"/>
  <c r="F175" i="230" s="1"/>
  <c r="F176" i="230" s="1"/>
  <c r="F177" i="230" s="1"/>
  <c r="F178" i="230" s="1"/>
  <c r="F179" i="230" s="1"/>
  <c r="F180" i="230" s="1"/>
  <c r="F181" i="230" s="1"/>
  <c r="F182" i="230" s="1"/>
  <c r="F183" i="230" s="1"/>
  <c r="F184" i="230" s="1"/>
  <c r="F185" i="230" s="1"/>
  <c r="F186" i="230" s="1"/>
  <c r="F187" i="230" s="1"/>
  <c r="F188" i="230" s="1"/>
  <c r="F189" i="230" s="1"/>
  <c r="F190" i="230" s="1"/>
  <c r="F191" i="230" s="1"/>
  <c r="F192" i="230" s="1"/>
  <c r="F193" i="230" s="1"/>
  <c r="F194" i="230" s="1"/>
  <c r="F195" i="230" s="1"/>
  <c r="F196" i="230" s="1"/>
  <c r="F197" i="230" s="1"/>
  <c r="F198" i="230" s="1"/>
  <c r="F199" i="230" s="1"/>
  <c r="F200" i="230" s="1"/>
  <c r="F201" i="230" s="1"/>
  <c r="F202" i="230" s="1"/>
  <c r="F203" i="230" s="1"/>
  <c r="F204" i="230" s="1"/>
  <c r="F205" i="230" s="1"/>
  <c r="F206" i="230" s="1"/>
  <c r="F207" i="230" s="1"/>
  <c r="F208" i="230" s="1"/>
  <c r="F209" i="230" s="1"/>
  <c r="F210" i="230" s="1"/>
  <c r="F211" i="230" s="1"/>
  <c r="F212" i="230" s="1"/>
  <c r="F213" i="230" s="1"/>
  <c r="F214" i="230" s="1"/>
  <c r="F215" i="230" s="1"/>
  <c r="F216" i="230" s="1"/>
  <c r="F217" i="230" s="1"/>
  <c r="F218" i="230" s="1"/>
  <c r="F219" i="230" s="1"/>
  <c r="F220" i="230" s="1"/>
  <c r="F221" i="230" s="1"/>
  <c r="F222" i="230" s="1"/>
  <c r="F223" i="230" s="1"/>
  <c r="F224" i="230" s="1"/>
  <c r="F225" i="230" s="1"/>
  <c r="F226" i="230" s="1"/>
  <c r="F227" i="230" s="1"/>
  <c r="F228" i="230" s="1"/>
  <c r="F229" i="230" s="1"/>
  <c r="F230" i="230" s="1"/>
  <c r="F231" i="230" s="1"/>
  <c r="F232" i="230" s="1"/>
  <c r="F233" i="230" s="1"/>
  <c r="F234" i="230" s="1"/>
  <c r="F235" i="230" s="1"/>
  <c r="F236" i="230" s="1"/>
  <c r="F237" i="230" s="1"/>
  <c r="F238" i="230" s="1"/>
  <c r="F239" i="230" s="1"/>
  <c r="F240" i="230" s="1"/>
  <c r="F241" i="230" s="1"/>
  <c r="F242" i="230" s="1"/>
  <c r="F243" i="230" s="1"/>
  <c r="F244" i="230" s="1"/>
  <c r="F245" i="230" s="1"/>
  <c r="F246" i="230" s="1"/>
  <c r="F247" i="230" s="1"/>
  <c r="F248" i="230" s="1"/>
  <c r="F249" i="230" s="1"/>
  <c r="F250" i="230" s="1"/>
  <c r="F251" i="230" s="1"/>
  <c r="F252" i="230" s="1"/>
  <c r="F253" i="230" s="1"/>
  <c r="F254" i="230" s="1"/>
  <c r="F255" i="230" s="1"/>
  <c r="F256" i="230" s="1"/>
  <c r="F257" i="230" s="1"/>
  <c r="F258" i="230" s="1"/>
  <c r="F259" i="230" s="1"/>
  <c r="F260" i="230" s="1"/>
  <c r="F261" i="230" s="1"/>
  <c r="F262" i="230" s="1"/>
  <c r="F263" i="230" s="1"/>
  <c r="F264" i="230" s="1"/>
  <c r="F265" i="230" s="1"/>
  <c r="F266" i="230" s="1"/>
  <c r="F267" i="230" s="1"/>
  <c r="F268" i="230" s="1"/>
  <c r="F269" i="230" s="1"/>
  <c r="F270" i="230" s="1"/>
  <c r="F271" i="230" s="1"/>
  <c r="F272" i="230" s="1"/>
  <c r="F273" i="230" s="1"/>
  <c r="F274" i="230" s="1"/>
  <c r="F275" i="230" s="1"/>
  <c r="F276" i="230" s="1"/>
  <c r="F277" i="230" s="1"/>
  <c r="F278" i="230" s="1"/>
  <c r="F279" i="230" s="1"/>
  <c r="F280" i="230" s="1"/>
  <c r="F281" i="230" s="1"/>
  <c r="F282" i="230" s="1"/>
  <c r="F283" i="230" s="1"/>
  <c r="F284" i="230" s="1"/>
  <c r="F285" i="230" s="1"/>
  <c r="F286" i="230" s="1"/>
  <c r="F287" i="230" s="1"/>
  <c r="F288" i="230" s="1"/>
  <c r="F289" i="230" s="1"/>
  <c r="F290" i="230" s="1"/>
  <c r="F291" i="230" s="1"/>
  <c r="F292" i="230" s="1"/>
  <c r="F293" i="230" s="1"/>
  <c r="F294" i="230" s="1"/>
  <c r="F295" i="230" s="1"/>
  <c r="F296" i="230" s="1"/>
  <c r="F297" i="230" s="1"/>
  <c r="F298" i="230" s="1"/>
  <c r="F299" i="230" s="1"/>
  <c r="F300" i="230" s="1"/>
  <c r="F301" i="230" s="1"/>
  <c r="F302" i="230" s="1"/>
  <c r="F303" i="230" s="1"/>
  <c r="F304" i="230" s="1"/>
  <c r="F305" i="230" s="1"/>
  <c r="F306" i="230" s="1"/>
  <c r="F307" i="230" s="1"/>
  <c r="F308" i="230" s="1"/>
  <c r="F309" i="230" s="1"/>
  <c r="F310" i="230" s="1"/>
  <c r="F311" i="230" s="1"/>
  <c r="F312" i="230" s="1"/>
  <c r="F313" i="230" s="1"/>
  <c r="F314" i="230" s="1"/>
  <c r="F315" i="230" s="1"/>
  <c r="F316" i="230" s="1"/>
  <c r="F317" i="230" s="1"/>
  <c r="F318" i="230" s="1"/>
  <c r="F319" i="230" s="1"/>
  <c r="F320" i="230" s="1"/>
  <c r="F321" i="230" s="1"/>
  <c r="F322" i="230" s="1"/>
  <c r="F323" i="230" s="1"/>
  <c r="F324" i="230" s="1"/>
  <c r="F325" i="230" s="1"/>
  <c r="F326" i="230" s="1"/>
  <c r="F327" i="230" s="1"/>
  <c r="F328" i="230" s="1"/>
  <c r="F329" i="230" s="1"/>
  <c r="F330" i="230" s="1"/>
  <c r="F331" i="230" s="1"/>
  <c r="F332" i="230" s="1"/>
  <c r="F333" i="230" s="1"/>
  <c r="F334" i="230" s="1"/>
  <c r="F335" i="230" s="1"/>
  <c r="F336" i="230" s="1"/>
  <c r="F337" i="230" s="1"/>
  <c r="F338" i="230" s="1"/>
  <c r="F339" i="230" s="1"/>
  <c r="F340" i="230" s="1"/>
  <c r="F341" i="230" s="1"/>
  <c r="F342" i="230" s="1"/>
  <c r="F343" i="230" s="1"/>
  <c r="F344" i="230" s="1"/>
  <c r="F345" i="230" s="1"/>
  <c r="F346" i="230" s="1"/>
  <c r="F347" i="230" s="1"/>
  <c r="F348" i="230" s="1"/>
  <c r="F349" i="230" s="1"/>
  <c r="F350" i="230" s="1"/>
  <c r="F351" i="230" s="1"/>
  <c r="F352" i="230" s="1"/>
  <c r="F353" i="230" s="1"/>
  <c r="F354" i="230" s="1"/>
  <c r="F355" i="230" s="1"/>
  <c r="F356" i="230" s="1"/>
  <c r="F357" i="230" s="1"/>
  <c r="F358" i="230" s="1"/>
  <c r="F359" i="230" s="1"/>
  <c r="F360" i="230" s="1"/>
  <c r="F361" i="230" s="1"/>
  <c r="F362" i="230" s="1"/>
  <c r="F363" i="230" s="1"/>
  <c r="A1" i="5"/>
  <c r="F5" i="229"/>
  <c r="F6" i="229" s="1"/>
  <c r="F7" i="229" s="1"/>
  <c r="F8" i="229" s="1"/>
  <c r="F9" i="229" s="1"/>
  <c r="F10" i="229" s="1"/>
  <c r="F11" i="229" s="1"/>
  <c r="F12" i="229" s="1"/>
  <c r="F13" i="229" s="1"/>
  <c r="F14" i="229" s="1"/>
  <c r="F15" i="229" s="1"/>
  <c r="F16" i="229" s="1"/>
  <c r="F17" i="229" s="1"/>
  <c r="F18" i="229" s="1"/>
  <c r="F19" i="229" s="1"/>
  <c r="F20" i="229" s="1"/>
  <c r="F21" i="229" s="1"/>
  <c r="F22" i="229" s="1"/>
  <c r="F23" i="229" s="1"/>
  <c r="F24" i="229" s="1"/>
  <c r="F25" i="229" s="1"/>
  <c r="F26" i="229" s="1"/>
  <c r="F27" i="229" s="1"/>
  <c r="F28" i="229" s="1"/>
  <c r="F29" i="229" s="1"/>
  <c r="F30" i="229" s="1"/>
  <c r="F31" i="229" s="1"/>
  <c r="F32" i="229" s="1"/>
  <c r="F33" i="229" s="1"/>
  <c r="F34" i="229" s="1"/>
  <c r="F35" i="229" s="1"/>
  <c r="F36" i="229" s="1"/>
  <c r="F37" i="229" s="1"/>
  <c r="F38" i="229" s="1"/>
  <c r="F39" i="229" s="1"/>
  <c r="F40" i="229" s="1"/>
  <c r="F41" i="229" s="1"/>
  <c r="F42" i="229" s="1"/>
  <c r="F43" i="229" s="1"/>
  <c r="F44" i="229" s="1"/>
  <c r="F45" i="229" s="1"/>
  <c r="F46" i="229" s="1"/>
  <c r="F47" i="229" s="1"/>
  <c r="F48" i="229" s="1"/>
  <c r="F49" i="229" s="1"/>
  <c r="F50" i="229" s="1"/>
  <c r="F51" i="229" s="1"/>
  <c r="F52" i="229" s="1"/>
  <c r="F53" i="229" s="1"/>
  <c r="F54" i="229" s="1"/>
  <c r="F55" i="229" s="1"/>
  <c r="F56" i="229" s="1"/>
  <c r="F57" i="229" s="1"/>
  <c r="F58" i="229" s="1"/>
  <c r="F59" i="229" s="1"/>
  <c r="F60" i="229" s="1"/>
  <c r="F61" i="229" s="1"/>
  <c r="F62" i="229" s="1"/>
  <c r="F63" i="229" s="1"/>
  <c r="F64" i="229" s="1"/>
  <c r="F65" i="229" s="1"/>
  <c r="F66" i="229" s="1"/>
  <c r="F67" i="229" s="1"/>
  <c r="F68" i="229" s="1"/>
  <c r="F69" i="229" s="1"/>
  <c r="F70" i="229" s="1"/>
  <c r="F71" i="229" s="1"/>
  <c r="F72" i="229" s="1"/>
  <c r="F73" i="229" s="1"/>
  <c r="F74" i="229" s="1"/>
  <c r="F75" i="229" s="1"/>
  <c r="F76" i="229" s="1"/>
  <c r="F77" i="229" s="1"/>
  <c r="F78" i="229" s="1"/>
  <c r="F79" i="229" s="1"/>
  <c r="F80" i="229" s="1"/>
  <c r="F81" i="229" s="1"/>
  <c r="F82" i="229" s="1"/>
  <c r="F83" i="229" s="1"/>
  <c r="F84" i="229" s="1"/>
  <c r="F85" i="229" s="1"/>
  <c r="F86" i="229" s="1"/>
  <c r="F87" i="229" s="1"/>
  <c r="F88" i="229" s="1"/>
  <c r="F89" i="229" s="1"/>
  <c r="F90" i="229" s="1"/>
  <c r="F91" i="229" s="1"/>
  <c r="F92" i="229" s="1"/>
  <c r="F93" i="229" s="1"/>
  <c r="F94" i="229" s="1"/>
  <c r="F95" i="229" s="1"/>
  <c r="F96" i="229" s="1"/>
  <c r="F97" i="229" s="1"/>
  <c r="F98" i="229" s="1"/>
  <c r="F99" i="229" s="1"/>
  <c r="F100" i="229" s="1"/>
  <c r="F101" i="229" s="1"/>
  <c r="F102" i="229" s="1"/>
  <c r="F103" i="229" s="1"/>
  <c r="F104" i="229" s="1"/>
  <c r="F105" i="229" s="1"/>
  <c r="F106" i="229" s="1"/>
  <c r="F107" i="229" s="1"/>
  <c r="F108" i="229" s="1"/>
  <c r="F109" i="229" s="1"/>
  <c r="F110" i="229" s="1"/>
  <c r="F111" i="229" s="1"/>
  <c r="F112" i="229" s="1"/>
  <c r="F113" i="229" s="1"/>
  <c r="F114" i="229" s="1"/>
  <c r="F115" i="229" s="1"/>
  <c r="F116" i="229" s="1"/>
  <c r="F117" i="229" s="1"/>
  <c r="F118" i="229" s="1"/>
  <c r="F119" i="229" s="1"/>
  <c r="F120" i="229" s="1"/>
  <c r="F121" i="229" s="1"/>
  <c r="F122" i="229" s="1"/>
  <c r="F123" i="229" s="1"/>
  <c r="F124" i="229" s="1"/>
  <c r="F125" i="229" s="1"/>
  <c r="F126" i="229" s="1"/>
  <c r="F127" i="229" s="1"/>
  <c r="F128" i="229" s="1"/>
  <c r="F129" i="229" s="1"/>
  <c r="F130" i="229" s="1"/>
  <c r="F131" i="229" s="1"/>
  <c r="F132" i="229" s="1"/>
  <c r="F133" i="229" s="1"/>
  <c r="F134" i="229" s="1"/>
  <c r="F135" i="229" s="1"/>
  <c r="F136" i="229" s="1"/>
  <c r="F137" i="229" s="1"/>
  <c r="F138" i="229" s="1"/>
  <c r="F139" i="229" s="1"/>
  <c r="F140" i="229" s="1"/>
  <c r="F141" i="229" s="1"/>
  <c r="F142" i="229" s="1"/>
  <c r="F143" i="229" s="1"/>
  <c r="F144" i="229" s="1"/>
  <c r="F145" i="229" s="1"/>
  <c r="F146" i="229" s="1"/>
  <c r="F147" i="229" s="1"/>
  <c r="F148" i="229" s="1"/>
  <c r="F149" i="229" s="1"/>
  <c r="F150" i="229" s="1"/>
  <c r="F151" i="229" s="1"/>
  <c r="F152" i="229" s="1"/>
  <c r="F153" i="229" s="1"/>
  <c r="F154" i="229" s="1"/>
  <c r="F155" i="229" s="1"/>
  <c r="F156" i="229" s="1"/>
  <c r="F157" i="229" s="1"/>
  <c r="F158" i="229" s="1"/>
  <c r="F159" i="229" s="1"/>
  <c r="F160" i="229" s="1"/>
  <c r="F161" i="229" s="1"/>
  <c r="F162" i="229" s="1"/>
  <c r="F163" i="229" s="1"/>
  <c r="F164" i="229" s="1"/>
  <c r="F165" i="229" s="1"/>
  <c r="F166" i="229" s="1"/>
  <c r="F167" i="229" s="1"/>
  <c r="F168" i="229" s="1"/>
  <c r="F169" i="229" s="1"/>
  <c r="F170" i="229" s="1"/>
  <c r="F171" i="229" s="1"/>
  <c r="F172" i="229" s="1"/>
  <c r="F173" i="229" s="1"/>
  <c r="F174" i="229" s="1"/>
  <c r="F175" i="229" s="1"/>
  <c r="F176" i="229" s="1"/>
  <c r="F177" i="229" s="1"/>
  <c r="F178" i="229" s="1"/>
  <c r="F179" i="229" s="1"/>
  <c r="F180" i="229" s="1"/>
  <c r="F181" i="229" s="1"/>
  <c r="F182" i="229" s="1"/>
  <c r="F183" i="229" s="1"/>
  <c r="F184" i="229" s="1"/>
  <c r="F185" i="229" s="1"/>
  <c r="F186" i="229" s="1"/>
  <c r="F187" i="229" s="1"/>
  <c r="F188" i="229" s="1"/>
  <c r="F189" i="229" s="1"/>
  <c r="F190" i="229" s="1"/>
  <c r="F191" i="229" s="1"/>
  <c r="F192" i="229" s="1"/>
  <c r="F193" i="229" s="1"/>
  <c r="F194" i="229" s="1"/>
  <c r="F195" i="229" s="1"/>
  <c r="F196" i="229" s="1"/>
  <c r="F197" i="229" s="1"/>
  <c r="F198" i="229" s="1"/>
  <c r="F199" i="229" s="1"/>
  <c r="F200" i="229" s="1"/>
  <c r="F201" i="229" s="1"/>
  <c r="F202" i="229" s="1"/>
  <c r="F203" i="229" s="1"/>
  <c r="F204" i="229" s="1"/>
  <c r="F205" i="229" s="1"/>
  <c r="F206" i="229" s="1"/>
  <c r="F207" i="229" s="1"/>
  <c r="F208" i="229" s="1"/>
  <c r="F209" i="229" s="1"/>
  <c r="F210" i="229" s="1"/>
  <c r="F211" i="229" s="1"/>
  <c r="F212" i="229" s="1"/>
  <c r="F213" i="229" s="1"/>
  <c r="F214" i="229" s="1"/>
  <c r="F215" i="229" s="1"/>
  <c r="F216" i="229" s="1"/>
  <c r="F217" i="229" s="1"/>
  <c r="F218" i="229" s="1"/>
  <c r="F219" i="229" s="1"/>
  <c r="F220" i="229" s="1"/>
  <c r="F221" i="229" s="1"/>
  <c r="F222" i="229" s="1"/>
  <c r="F223" i="229" s="1"/>
  <c r="F224" i="229" s="1"/>
  <c r="F225" i="229" s="1"/>
  <c r="F226" i="229" s="1"/>
  <c r="F227" i="229" s="1"/>
  <c r="F228" i="229" s="1"/>
  <c r="F229" i="229" s="1"/>
  <c r="F230" i="229" s="1"/>
  <c r="F231" i="229" s="1"/>
  <c r="F232" i="229" s="1"/>
  <c r="F233" i="229" s="1"/>
  <c r="F234" i="229" s="1"/>
  <c r="F235" i="229" s="1"/>
  <c r="F236" i="229" s="1"/>
  <c r="F237" i="229" s="1"/>
  <c r="F238" i="229" s="1"/>
  <c r="F239" i="229" s="1"/>
  <c r="F240" i="229" s="1"/>
  <c r="F241" i="229" s="1"/>
  <c r="F242" i="229" s="1"/>
  <c r="F243" i="229" s="1"/>
  <c r="F244" i="229" s="1"/>
  <c r="F245" i="229" s="1"/>
  <c r="F246" i="229" s="1"/>
  <c r="F247" i="229" s="1"/>
  <c r="F248" i="229" s="1"/>
  <c r="F249" i="229" s="1"/>
  <c r="F250" i="229" s="1"/>
  <c r="F251" i="229" s="1"/>
  <c r="F252" i="229" s="1"/>
  <c r="F253" i="229" s="1"/>
  <c r="F254" i="229" s="1"/>
  <c r="F255" i="229" s="1"/>
  <c r="F256" i="229" s="1"/>
  <c r="F257" i="229" s="1"/>
  <c r="F258" i="229" s="1"/>
  <c r="F259" i="229" s="1"/>
  <c r="F260" i="229" s="1"/>
  <c r="F261" i="229" s="1"/>
  <c r="F262" i="229" s="1"/>
  <c r="F263" i="229" s="1"/>
  <c r="F264" i="229" s="1"/>
  <c r="F265" i="229" s="1"/>
  <c r="F266" i="229" s="1"/>
  <c r="F267" i="229" s="1"/>
  <c r="F268" i="229" s="1"/>
  <c r="F269" i="229" s="1"/>
  <c r="F270" i="229" s="1"/>
  <c r="F271" i="229" s="1"/>
  <c r="F272" i="229" s="1"/>
  <c r="F273" i="229" s="1"/>
  <c r="F274" i="229" s="1"/>
  <c r="F275" i="229" s="1"/>
  <c r="F276" i="229" s="1"/>
  <c r="F277" i="229" s="1"/>
  <c r="F278" i="229" s="1"/>
  <c r="F279" i="229" s="1"/>
  <c r="F280" i="229" s="1"/>
  <c r="F281" i="229" s="1"/>
  <c r="F282" i="229" s="1"/>
  <c r="F283" i="229" s="1"/>
  <c r="F284" i="229" s="1"/>
  <c r="F285" i="229" s="1"/>
  <c r="F286" i="229" s="1"/>
  <c r="F287" i="229" s="1"/>
  <c r="F288" i="229" s="1"/>
  <c r="F289" i="229" s="1"/>
  <c r="F290" i="229" s="1"/>
  <c r="F291" i="229" s="1"/>
  <c r="F292" i="229" s="1"/>
  <c r="F293" i="229" s="1"/>
  <c r="F294" i="229" s="1"/>
  <c r="F295" i="229" s="1"/>
  <c r="F296" i="229" s="1"/>
  <c r="F297" i="229" s="1"/>
  <c r="F298" i="229" s="1"/>
  <c r="F299" i="229" s="1"/>
  <c r="F300" i="229" s="1"/>
  <c r="F301" i="229" s="1"/>
  <c r="F302" i="229" s="1"/>
  <c r="F303" i="229" s="1"/>
  <c r="F304" i="229" s="1"/>
  <c r="F305" i="229" s="1"/>
  <c r="F306" i="229" s="1"/>
  <c r="F307" i="229" s="1"/>
  <c r="F308" i="229" s="1"/>
  <c r="F309" i="229" s="1"/>
  <c r="F310" i="229" s="1"/>
  <c r="F311" i="229" s="1"/>
  <c r="F312" i="229" s="1"/>
  <c r="F313" i="229" s="1"/>
  <c r="F314" i="229" s="1"/>
  <c r="F315" i="229" s="1"/>
  <c r="F316" i="229" s="1"/>
  <c r="F317" i="229" s="1"/>
  <c r="F318" i="229" s="1"/>
  <c r="F319" i="229" s="1"/>
  <c r="F320" i="229" s="1"/>
  <c r="F321" i="229" s="1"/>
  <c r="F322" i="229" s="1"/>
  <c r="F323" i="229" s="1"/>
  <c r="F324" i="229" s="1"/>
  <c r="F325" i="229" s="1"/>
  <c r="F326" i="229" s="1"/>
  <c r="F327" i="229" s="1"/>
  <c r="F328" i="229" s="1"/>
  <c r="F329" i="229" s="1"/>
  <c r="F330" i="229" s="1"/>
  <c r="F331" i="229" s="1"/>
  <c r="F332" i="229" s="1"/>
  <c r="F333" i="229" s="1"/>
  <c r="F334" i="229" s="1"/>
  <c r="F335" i="229" s="1"/>
  <c r="F336" i="229" s="1"/>
  <c r="F337" i="229" s="1"/>
  <c r="F338" i="229" s="1"/>
  <c r="F339" i="229" s="1"/>
  <c r="F340" i="229" s="1"/>
  <c r="F341" i="229" s="1"/>
  <c r="F342" i="229" s="1"/>
  <c r="F343" i="229" s="1"/>
  <c r="F344" i="229" s="1"/>
  <c r="F345" i="229" s="1"/>
  <c r="F346" i="229" s="1"/>
  <c r="F347" i="229" s="1"/>
  <c r="F348" i="229" s="1"/>
  <c r="F349" i="229" s="1"/>
  <c r="F350" i="229" s="1"/>
  <c r="F351" i="229" s="1"/>
  <c r="F352" i="229" s="1"/>
  <c r="F353" i="229" s="1"/>
  <c r="F354" i="229" s="1"/>
  <c r="F355" i="229" s="1"/>
  <c r="F356" i="229" s="1"/>
  <c r="F357" i="229" s="1"/>
  <c r="F358" i="229" s="1"/>
  <c r="F359" i="229" s="1"/>
  <c r="F360" i="229" s="1"/>
  <c r="F361" i="229" s="1"/>
  <c r="F362" i="229" s="1"/>
  <c r="F363" i="229" s="1"/>
  <c r="D184" i="19" s="1"/>
  <c r="F5" i="228"/>
  <c r="F6" i="228" s="1"/>
  <c r="F7" i="228" s="1"/>
  <c r="F8" i="228" s="1"/>
  <c r="F9" i="228" s="1"/>
  <c r="F10" i="228" s="1"/>
  <c r="F11" i="228" s="1"/>
  <c r="F12" i="228" s="1"/>
  <c r="F13" i="228" s="1"/>
  <c r="F14" i="228" s="1"/>
  <c r="F15" i="228" s="1"/>
  <c r="F16" i="228" s="1"/>
  <c r="F17" i="228" s="1"/>
  <c r="F18" i="228" s="1"/>
  <c r="F19" i="228" s="1"/>
  <c r="F20" i="228" s="1"/>
  <c r="F21" i="228" s="1"/>
  <c r="F22" i="228" s="1"/>
  <c r="F23" i="228" s="1"/>
  <c r="F24" i="228" s="1"/>
  <c r="F25" i="228" s="1"/>
  <c r="F26" i="228" s="1"/>
  <c r="F27" i="228" s="1"/>
  <c r="F28" i="228" s="1"/>
  <c r="F29" i="228" s="1"/>
  <c r="F30" i="228" s="1"/>
  <c r="F31" i="228" s="1"/>
  <c r="F32" i="228" s="1"/>
  <c r="F33" i="228" s="1"/>
  <c r="F34" i="228" s="1"/>
  <c r="F35" i="228" s="1"/>
  <c r="F36" i="228" s="1"/>
  <c r="F37" i="228" s="1"/>
  <c r="F38" i="228" s="1"/>
  <c r="F39" i="228" s="1"/>
  <c r="F40" i="228" s="1"/>
  <c r="F41" i="228" s="1"/>
  <c r="F42" i="228" s="1"/>
  <c r="F43" i="228" s="1"/>
  <c r="F44" i="228" s="1"/>
  <c r="F45" i="228" s="1"/>
  <c r="F46" i="228" s="1"/>
  <c r="F47" i="228" s="1"/>
  <c r="F48" i="228" s="1"/>
  <c r="F49" i="228" s="1"/>
  <c r="F50" i="228" s="1"/>
  <c r="F51" i="228" s="1"/>
  <c r="F52" i="228" s="1"/>
  <c r="F53" i="228" s="1"/>
  <c r="F54" i="228" s="1"/>
  <c r="F55" i="228" s="1"/>
  <c r="F56" i="228" s="1"/>
  <c r="F57" i="228" s="1"/>
  <c r="F58" i="228" s="1"/>
  <c r="F59" i="228" s="1"/>
  <c r="F60" i="228" s="1"/>
  <c r="F61" i="228" s="1"/>
  <c r="F62" i="228" s="1"/>
  <c r="F63" i="228" s="1"/>
  <c r="F64" i="228" s="1"/>
  <c r="F65" i="228" s="1"/>
  <c r="F66" i="228" s="1"/>
  <c r="F67" i="228" s="1"/>
  <c r="F68" i="228" s="1"/>
  <c r="F69" i="228" s="1"/>
  <c r="F70" i="228" s="1"/>
  <c r="F71" i="228" s="1"/>
  <c r="F72" i="228" s="1"/>
  <c r="F73" i="228" s="1"/>
  <c r="F74" i="228" s="1"/>
  <c r="F75" i="228" s="1"/>
  <c r="F76" i="228" s="1"/>
  <c r="F77" i="228" s="1"/>
  <c r="F78" i="228" s="1"/>
  <c r="F79" i="228" s="1"/>
  <c r="F80" i="228" s="1"/>
  <c r="F81" i="228" s="1"/>
  <c r="F82" i="228" s="1"/>
  <c r="F83" i="228" s="1"/>
  <c r="F84" i="228" s="1"/>
  <c r="F85" i="228" s="1"/>
  <c r="F86" i="228" s="1"/>
  <c r="F87" i="228" s="1"/>
  <c r="F88" i="228" s="1"/>
  <c r="F89" i="228" s="1"/>
  <c r="F90" i="228" s="1"/>
  <c r="F91" i="228" s="1"/>
  <c r="F92" i="228" s="1"/>
  <c r="F93" i="228" s="1"/>
  <c r="F94" i="228" s="1"/>
  <c r="F95" i="228" s="1"/>
  <c r="F96" i="228" s="1"/>
  <c r="F97" i="228" s="1"/>
  <c r="F98" i="228" s="1"/>
  <c r="F99" i="228" s="1"/>
  <c r="F100" i="228" s="1"/>
  <c r="F101" i="228" s="1"/>
  <c r="F102" i="228" s="1"/>
  <c r="F103" i="228" s="1"/>
  <c r="F104" i="228" s="1"/>
  <c r="F105" i="228" s="1"/>
  <c r="F106" i="228" s="1"/>
  <c r="F107" i="228" s="1"/>
  <c r="F108" i="228" s="1"/>
  <c r="F109" i="228" s="1"/>
  <c r="F110" i="228" s="1"/>
  <c r="F111" i="228" s="1"/>
  <c r="F112" i="228" s="1"/>
  <c r="F113" i="228" s="1"/>
  <c r="F114" i="228" s="1"/>
  <c r="F115" i="228" s="1"/>
  <c r="F116" i="228" s="1"/>
  <c r="F117" i="228" s="1"/>
  <c r="F118" i="228" s="1"/>
  <c r="F119" i="228" s="1"/>
  <c r="F120" i="228" s="1"/>
  <c r="F121" i="228" s="1"/>
  <c r="F122" i="228" s="1"/>
  <c r="F123" i="228" s="1"/>
  <c r="F124" i="228" s="1"/>
  <c r="F125" i="228" s="1"/>
  <c r="F126" i="228" s="1"/>
  <c r="F127" i="228" s="1"/>
  <c r="F128" i="228" s="1"/>
  <c r="F129" i="228" s="1"/>
  <c r="F130" i="228" s="1"/>
  <c r="F131" i="228" s="1"/>
  <c r="F132" i="228" s="1"/>
  <c r="F133" i="228" s="1"/>
  <c r="F134" i="228" s="1"/>
  <c r="F135" i="228" s="1"/>
  <c r="F136" i="228" s="1"/>
  <c r="F137" i="228" s="1"/>
  <c r="F138" i="228" s="1"/>
  <c r="F139" i="228" s="1"/>
  <c r="F140" i="228" s="1"/>
  <c r="F141" i="228" s="1"/>
  <c r="F142" i="228" s="1"/>
  <c r="F143" i="228" s="1"/>
  <c r="F144" i="228" s="1"/>
  <c r="F145" i="228" s="1"/>
  <c r="F146" i="228" s="1"/>
  <c r="F147" i="228" s="1"/>
  <c r="F148" i="228" s="1"/>
  <c r="F149" i="228" s="1"/>
  <c r="F150" i="228" s="1"/>
  <c r="F151" i="228" s="1"/>
  <c r="F152" i="228" s="1"/>
  <c r="F153" i="228" s="1"/>
  <c r="F154" i="228" s="1"/>
  <c r="F155" i="228" s="1"/>
  <c r="F156" i="228" s="1"/>
  <c r="F157" i="228" s="1"/>
  <c r="F158" i="228" s="1"/>
  <c r="F159" i="228" s="1"/>
  <c r="F160" i="228" s="1"/>
  <c r="F161" i="228" s="1"/>
  <c r="F162" i="228" s="1"/>
  <c r="F163" i="228" s="1"/>
  <c r="F164" i="228" s="1"/>
  <c r="F165" i="228" s="1"/>
  <c r="F166" i="228" s="1"/>
  <c r="F167" i="228" s="1"/>
  <c r="F168" i="228" s="1"/>
  <c r="F169" i="228" s="1"/>
  <c r="F170" i="228" s="1"/>
  <c r="F171" i="228" s="1"/>
  <c r="F172" i="228" s="1"/>
  <c r="F173" i="228" s="1"/>
  <c r="F174" i="228" s="1"/>
  <c r="F175" i="228" s="1"/>
  <c r="F176" i="228" s="1"/>
  <c r="F177" i="228" s="1"/>
  <c r="F178" i="228" s="1"/>
  <c r="F179" i="228" s="1"/>
  <c r="F180" i="228" s="1"/>
  <c r="F181" i="228" s="1"/>
  <c r="F182" i="228" s="1"/>
  <c r="F183" i="228" s="1"/>
  <c r="F184" i="228" s="1"/>
  <c r="F185" i="228" s="1"/>
  <c r="F186" i="228" s="1"/>
  <c r="F187" i="228" s="1"/>
  <c r="F188" i="228" s="1"/>
  <c r="F189" i="228" s="1"/>
  <c r="F190" i="228" s="1"/>
  <c r="F191" i="228" s="1"/>
  <c r="F192" i="228" s="1"/>
  <c r="F193" i="228" s="1"/>
  <c r="F194" i="228" s="1"/>
  <c r="F195" i="228" s="1"/>
  <c r="F196" i="228" s="1"/>
  <c r="F197" i="228" s="1"/>
  <c r="F198" i="228" s="1"/>
  <c r="F199" i="228" s="1"/>
  <c r="F200" i="228" s="1"/>
  <c r="F201" i="228" s="1"/>
  <c r="F202" i="228" s="1"/>
  <c r="F203" i="228" s="1"/>
  <c r="F204" i="228" s="1"/>
  <c r="F205" i="228" s="1"/>
  <c r="F206" i="228" s="1"/>
  <c r="F207" i="228" s="1"/>
  <c r="F208" i="228" s="1"/>
  <c r="F209" i="228" s="1"/>
  <c r="F210" i="228" s="1"/>
  <c r="F211" i="228" s="1"/>
  <c r="F212" i="228" s="1"/>
  <c r="F213" i="228" s="1"/>
  <c r="F214" i="228" s="1"/>
  <c r="F215" i="228" s="1"/>
  <c r="F216" i="228" s="1"/>
  <c r="F217" i="228" s="1"/>
  <c r="F218" i="228" s="1"/>
  <c r="F219" i="228" s="1"/>
  <c r="F220" i="228" s="1"/>
  <c r="F221" i="228" s="1"/>
  <c r="F222" i="228" s="1"/>
  <c r="F223" i="228" s="1"/>
  <c r="F224" i="228" s="1"/>
  <c r="F225" i="228" s="1"/>
  <c r="F226" i="228" s="1"/>
  <c r="F227" i="228" s="1"/>
  <c r="F228" i="228" s="1"/>
  <c r="F229" i="228" s="1"/>
  <c r="F230" i="228" s="1"/>
  <c r="F231" i="228" s="1"/>
  <c r="F232" i="228" s="1"/>
  <c r="F233" i="228" s="1"/>
  <c r="F234" i="228" s="1"/>
  <c r="F235" i="228" s="1"/>
  <c r="F236" i="228" s="1"/>
  <c r="F237" i="228" s="1"/>
  <c r="F238" i="228" s="1"/>
  <c r="F239" i="228" s="1"/>
  <c r="F240" i="228" s="1"/>
  <c r="F241" i="228" s="1"/>
  <c r="F242" i="228" s="1"/>
  <c r="F243" i="228" s="1"/>
  <c r="F244" i="228" s="1"/>
  <c r="F245" i="228" s="1"/>
  <c r="F246" i="228" s="1"/>
  <c r="F247" i="228" s="1"/>
  <c r="F248" i="228" s="1"/>
  <c r="F249" i="228" s="1"/>
  <c r="F250" i="228" s="1"/>
  <c r="F251" i="228" s="1"/>
  <c r="F252" i="228" s="1"/>
  <c r="F253" i="228" s="1"/>
  <c r="F254" i="228" s="1"/>
  <c r="F255" i="228" s="1"/>
  <c r="F256" i="228" s="1"/>
  <c r="F257" i="228" s="1"/>
  <c r="F258" i="228" s="1"/>
  <c r="F259" i="228" s="1"/>
  <c r="F260" i="228" s="1"/>
  <c r="F261" i="228" s="1"/>
  <c r="F262" i="228" s="1"/>
  <c r="F263" i="228" s="1"/>
  <c r="F264" i="228" s="1"/>
  <c r="F265" i="228" s="1"/>
  <c r="F266" i="228" s="1"/>
  <c r="F267" i="228" s="1"/>
  <c r="F268" i="228" s="1"/>
  <c r="F269" i="228" s="1"/>
  <c r="F270" i="228" s="1"/>
  <c r="F271" i="228" s="1"/>
  <c r="F272" i="228" s="1"/>
  <c r="F273" i="228" s="1"/>
  <c r="F274" i="228" s="1"/>
  <c r="F275" i="228" s="1"/>
  <c r="F276" i="228" s="1"/>
  <c r="F277" i="228" s="1"/>
  <c r="F278" i="228" s="1"/>
  <c r="F279" i="228" s="1"/>
  <c r="F280" i="228" s="1"/>
  <c r="F281" i="228" s="1"/>
  <c r="F282" i="228" s="1"/>
  <c r="F283" i="228" s="1"/>
  <c r="F284" i="228" s="1"/>
  <c r="F285" i="228" s="1"/>
  <c r="F286" i="228" s="1"/>
  <c r="F287" i="228" s="1"/>
  <c r="F288" i="228" s="1"/>
  <c r="F289" i="228" s="1"/>
  <c r="F290" i="228" s="1"/>
  <c r="F291" i="228" s="1"/>
  <c r="F292" i="228" s="1"/>
  <c r="F293" i="228" s="1"/>
  <c r="F294" i="228" s="1"/>
  <c r="F295" i="228" s="1"/>
  <c r="F296" i="228" s="1"/>
  <c r="F297" i="228" s="1"/>
  <c r="F298" i="228" s="1"/>
  <c r="F299" i="228" s="1"/>
  <c r="F300" i="228" s="1"/>
  <c r="F301" i="228" s="1"/>
  <c r="F302" i="228" s="1"/>
  <c r="F303" i="228" s="1"/>
  <c r="F304" i="228" s="1"/>
  <c r="F305" i="228" s="1"/>
  <c r="F306" i="228" s="1"/>
  <c r="F307" i="228" s="1"/>
  <c r="F308" i="228" s="1"/>
  <c r="F309" i="228" s="1"/>
  <c r="F310" i="228" s="1"/>
  <c r="F311" i="228" s="1"/>
  <c r="F312" i="228" s="1"/>
  <c r="F313" i="228" s="1"/>
  <c r="F314" i="228" s="1"/>
  <c r="F315" i="228" s="1"/>
  <c r="F316" i="228" s="1"/>
  <c r="F317" i="228" s="1"/>
  <c r="F318" i="228" s="1"/>
  <c r="F319" i="228" s="1"/>
  <c r="F320" i="228" s="1"/>
  <c r="F321" i="228" s="1"/>
  <c r="F322" i="228" s="1"/>
  <c r="F323" i="228" s="1"/>
  <c r="F324" i="228" s="1"/>
  <c r="F325" i="228" s="1"/>
  <c r="F326" i="228" s="1"/>
  <c r="F327" i="228" s="1"/>
  <c r="F328" i="228" s="1"/>
  <c r="F329" i="228" s="1"/>
  <c r="F330" i="228" s="1"/>
  <c r="F331" i="228" s="1"/>
  <c r="F332" i="228" s="1"/>
  <c r="F333" i="228" s="1"/>
  <c r="F334" i="228" s="1"/>
  <c r="F335" i="228" s="1"/>
  <c r="F336" i="228" s="1"/>
  <c r="F337" i="228" s="1"/>
  <c r="F338" i="228" s="1"/>
  <c r="F339" i="228" s="1"/>
  <c r="F340" i="228" s="1"/>
  <c r="F341" i="228" s="1"/>
  <c r="F342" i="228" s="1"/>
  <c r="F343" i="228" s="1"/>
  <c r="F344" i="228" s="1"/>
  <c r="F345" i="228" s="1"/>
  <c r="F346" i="228" s="1"/>
  <c r="F347" i="228" s="1"/>
  <c r="F348" i="228" s="1"/>
  <c r="F349" i="228" s="1"/>
  <c r="F350" i="228" s="1"/>
  <c r="F351" i="228" s="1"/>
  <c r="F352" i="228" s="1"/>
  <c r="F353" i="228" s="1"/>
  <c r="F354" i="228" s="1"/>
  <c r="F355" i="228" s="1"/>
  <c r="F356" i="228" s="1"/>
  <c r="F357" i="228" s="1"/>
  <c r="F358" i="228" s="1"/>
  <c r="F359" i="228" s="1"/>
  <c r="F360" i="228" s="1"/>
  <c r="F361" i="228" s="1"/>
  <c r="F362" i="228" s="1"/>
  <c r="F363" i="228" s="1"/>
  <c r="D156" i="19" s="1"/>
  <c r="F5" i="226" l="1"/>
  <c r="F5" i="227"/>
  <c r="F6" i="227" s="1"/>
  <c r="F7" i="227" s="1"/>
  <c r="F8" i="227" s="1"/>
  <c r="F9" i="227" s="1"/>
  <c r="F10" i="227" s="1"/>
  <c r="F11" i="227" s="1"/>
  <c r="F12" i="227" s="1"/>
  <c r="F13" i="227" s="1"/>
  <c r="F14" i="227" s="1"/>
  <c r="F15" i="227" s="1"/>
  <c r="F16" i="227" s="1"/>
  <c r="F17" i="227" s="1"/>
  <c r="F18" i="227" s="1"/>
  <c r="F19" i="227" s="1"/>
  <c r="F20" i="227" s="1"/>
  <c r="F21" i="227" s="1"/>
  <c r="F22" i="227" s="1"/>
  <c r="F23" i="227" s="1"/>
  <c r="F24" i="227" s="1"/>
  <c r="F25" i="227" s="1"/>
  <c r="F26" i="227" s="1"/>
  <c r="F27" i="227" s="1"/>
  <c r="F28" i="227" s="1"/>
  <c r="F29" i="227" s="1"/>
  <c r="F30" i="227" s="1"/>
  <c r="F31" i="227" s="1"/>
  <c r="F32" i="227" s="1"/>
  <c r="F33" i="227" s="1"/>
  <c r="F34" i="227" s="1"/>
  <c r="F35" i="227" s="1"/>
  <c r="F36" i="227" s="1"/>
  <c r="F37" i="227" s="1"/>
  <c r="F38" i="227" s="1"/>
  <c r="F39" i="227" s="1"/>
  <c r="F40" i="227" s="1"/>
  <c r="F41" i="227" s="1"/>
  <c r="F42" i="227" s="1"/>
  <c r="F43" i="227" s="1"/>
  <c r="F44" i="227" s="1"/>
  <c r="F45" i="227" s="1"/>
  <c r="F46" i="227" s="1"/>
  <c r="F47" i="227" s="1"/>
  <c r="F48" i="227" s="1"/>
  <c r="F49" i="227" s="1"/>
  <c r="F50" i="227" s="1"/>
  <c r="F51" i="227" s="1"/>
  <c r="F52" i="227" s="1"/>
  <c r="F53" i="227" s="1"/>
  <c r="F54" i="227" s="1"/>
  <c r="F55" i="227" s="1"/>
  <c r="F56" i="227" s="1"/>
  <c r="F57" i="227" s="1"/>
  <c r="F58" i="227" s="1"/>
  <c r="F59" i="227" s="1"/>
  <c r="F60" i="227" s="1"/>
  <c r="F61" i="227" s="1"/>
  <c r="F62" i="227" s="1"/>
  <c r="F63" i="227" s="1"/>
  <c r="F64" i="227" s="1"/>
  <c r="F65" i="227" s="1"/>
  <c r="F66" i="227" s="1"/>
  <c r="F67" i="227" s="1"/>
  <c r="F68" i="227" s="1"/>
  <c r="F69" i="227" s="1"/>
  <c r="F70" i="227" s="1"/>
  <c r="F71" i="227" s="1"/>
  <c r="F72" i="227" s="1"/>
  <c r="F73" i="227" s="1"/>
  <c r="F74" i="227" s="1"/>
  <c r="F75" i="227" s="1"/>
  <c r="F76" i="227" s="1"/>
  <c r="F77" i="227" s="1"/>
  <c r="F78" i="227" s="1"/>
  <c r="F79" i="227" s="1"/>
  <c r="F80" i="227" s="1"/>
  <c r="F81" i="227" s="1"/>
  <c r="F82" i="227" s="1"/>
  <c r="F83" i="227" s="1"/>
  <c r="F84" i="227" s="1"/>
  <c r="F85" i="227" s="1"/>
  <c r="F86" i="227" s="1"/>
  <c r="F87" i="227" s="1"/>
  <c r="F88" i="227" s="1"/>
  <c r="F89" i="227" s="1"/>
  <c r="F90" i="227" s="1"/>
  <c r="F91" i="227" s="1"/>
  <c r="F92" i="227" s="1"/>
  <c r="F93" i="227" s="1"/>
  <c r="F94" i="227" s="1"/>
  <c r="F95" i="227" s="1"/>
  <c r="F96" i="227" s="1"/>
  <c r="F97" i="227" s="1"/>
  <c r="F98" i="227" s="1"/>
  <c r="F99" i="227" s="1"/>
  <c r="F100" i="227" s="1"/>
  <c r="F101" i="227" s="1"/>
  <c r="F102" i="227" s="1"/>
  <c r="F103" i="227" s="1"/>
  <c r="F104" i="227" s="1"/>
  <c r="F105" i="227" s="1"/>
  <c r="F106" i="227" s="1"/>
  <c r="F107" i="227" s="1"/>
  <c r="F108" i="227" s="1"/>
  <c r="F109" i="227" s="1"/>
  <c r="F110" i="227" s="1"/>
  <c r="F111" i="227" s="1"/>
  <c r="F112" i="227" s="1"/>
  <c r="F113" i="227" s="1"/>
  <c r="F114" i="227" s="1"/>
  <c r="F115" i="227" s="1"/>
  <c r="F116" i="227" s="1"/>
  <c r="F117" i="227" s="1"/>
  <c r="F118" i="227" s="1"/>
  <c r="F119" i="227" s="1"/>
  <c r="F120" i="227" s="1"/>
  <c r="F121" i="227" s="1"/>
  <c r="F122" i="227" s="1"/>
  <c r="F123" i="227" s="1"/>
  <c r="F124" i="227" s="1"/>
  <c r="F125" i="227" s="1"/>
  <c r="F126" i="227" s="1"/>
  <c r="F127" i="227" s="1"/>
  <c r="F128" i="227" s="1"/>
  <c r="F129" i="227" s="1"/>
  <c r="F130" i="227" s="1"/>
  <c r="F131" i="227" s="1"/>
  <c r="F132" i="227" s="1"/>
  <c r="F133" i="227" s="1"/>
  <c r="F134" i="227" s="1"/>
  <c r="F135" i="227" s="1"/>
  <c r="F136" i="227" s="1"/>
  <c r="F137" i="227" s="1"/>
  <c r="F138" i="227" s="1"/>
  <c r="F139" i="227" s="1"/>
  <c r="F140" i="227" s="1"/>
  <c r="F141" i="227" s="1"/>
  <c r="F142" i="227" s="1"/>
  <c r="F143" i="227" s="1"/>
  <c r="F144" i="227" s="1"/>
  <c r="F145" i="227" s="1"/>
  <c r="F146" i="227" s="1"/>
  <c r="F147" i="227" s="1"/>
  <c r="F148" i="227" s="1"/>
  <c r="F149" i="227" s="1"/>
  <c r="F150" i="227" s="1"/>
  <c r="F151" i="227" s="1"/>
  <c r="F152" i="227" s="1"/>
  <c r="F153" i="227" s="1"/>
  <c r="F154" i="227" s="1"/>
  <c r="F155" i="227" s="1"/>
  <c r="F156" i="227" s="1"/>
  <c r="F157" i="227" s="1"/>
  <c r="F158" i="227" s="1"/>
  <c r="F159" i="227" s="1"/>
  <c r="F160" i="227" s="1"/>
  <c r="F161" i="227" s="1"/>
  <c r="F162" i="227" s="1"/>
  <c r="F163" i="227" s="1"/>
  <c r="F164" i="227" s="1"/>
  <c r="F165" i="227" s="1"/>
  <c r="F166" i="227" s="1"/>
  <c r="F167" i="227" s="1"/>
  <c r="F168" i="227" s="1"/>
  <c r="F169" i="227" s="1"/>
  <c r="F170" i="227" s="1"/>
  <c r="F171" i="227" s="1"/>
  <c r="F172" i="227" s="1"/>
  <c r="F173" i="227" s="1"/>
  <c r="F174" i="227" s="1"/>
  <c r="F175" i="227" s="1"/>
  <c r="F176" i="227" s="1"/>
  <c r="F177" i="227" s="1"/>
  <c r="F178" i="227" s="1"/>
  <c r="F179" i="227" s="1"/>
  <c r="F180" i="227" s="1"/>
  <c r="F181" i="227" s="1"/>
  <c r="F182" i="227" s="1"/>
  <c r="F183" i="227" s="1"/>
  <c r="F184" i="227" s="1"/>
  <c r="F185" i="227" s="1"/>
  <c r="F186" i="227" s="1"/>
  <c r="F187" i="227" s="1"/>
  <c r="F188" i="227" s="1"/>
  <c r="F189" i="227" s="1"/>
  <c r="F190" i="227" s="1"/>
  <c r="F191" i="227" s="1"/>
  <c r="F192" i="227" s="1"/>
  <c r="F193" i="227" s="1"/>
  <c r="F194" i="227" s="1"/>
  <c r="F195" i="227" s="1"/>
  <c r="F196" i="227" s="1"/>
  <c r="F197" i="227" s="1"/>
  <c r="F198" i="227" s="1"/>
  <c r="F199" i="227" s="1"/>
  <c r="F200" i="227" s="1"/>
  <c r="F201" i="227" s="1"/>
  <c r="F202" i="227" s="1"/>
  <c r="F203" i="227" s="1"/>
  <c r="F204" i="227" s="1"/>
  <c r="F205" i="227" s="1"/>
  <c r="F206" i="227" s="1"/>
  <c r="F207" i="227" s="1"/>
  <c r="F208" i="227" s="1"/>
  <c r="F209" i="227" s="1"/>
  <c r="F210" i="227" s="1"/>
  <c r="F211" i="227" s="1"/>
  <c r="F212" i="227" s="1"/>
  <c r="F213" i="227" s="1"/>
  <c r="F214" i="227" s="1"/>
  <c r="F215" i="227" s="1"/>
  <c r="F216" i="227" s="1"/>
  <c r="F217" i="227" s="1"/>
  <c r="F218" i="227" s="1"/>
  <c r="F219" i="227" s="1"/>
  <c r="F220" i="227" s="1"/>
  <c r="F221" i="227" s="1"/>
  <c r="F222" i="227" s="1"/>
  <c r="F223" i="227" s="1"/>
  <c r="F224" i="227" s="1"/>
  <c r="F225" i="227" s="1"/>
  <c r="F226" i="227" s="1"/>
  <c r="F227" i="227" s="1"/>
  <c r="F228" i="227" s="1"/>
  <c r="F229" i="227" s="1"/>
  <c r="F230" i="227" s="1"/>
  <c r="F231" i="227" s="1"/>
  <c r="F232" i="227" s="1"/>
  <c r="F233" i="227" s="1"/>
  <c r="F234" i="227" s="1"/>
  <c r="F235" i="227" s="1"/>
  <c r="F236" i="227" s="1"/>
  <c r="F237" i="227" s="1"/>
  <c r="F238" i="227" s="1"/>
  <c r="F239" i="227" s="1"/>
  <c r="F240" i="227" s="1"/>
  <c r="F241" i="227" s="1"/>
  <c r="F242" i="227" s="1"/>
  <c r="F243" i="227" s="1"/>
  <c r="F244" i="227" s="1"/>
  <c r="F245" i="227" s="1"/>
  <c r="F246" i="227" s="1"/>
  <c r="F247" i="227" s="1"/>
  <c r="F248" i="227" s="1"/>
  <c r="F249" i="227" s="1"/>
  <c r="F250" i="227" s="1"/>
  <c r="F251" i="227" s="1"/>
  <c r="F252" i="227" s="1"/>
  <c r="F253" i="227" s="1"/>
  <c r="F254" i="227" s="1"/>
  <c r="F255" i="227" s="1"/>
  <c r="F256" i="227" s="1"/>
  <c r="F257" i="227" s="1"/>
  <c r="F258" i="227" s="1"/>
  <c r="F259" i="227" s="1"/>
  <c r="F260" i="227" s="1"/>
  <c r="F261" i="227" s="1"/>
  <c r="F262" i="227" s="1"/>
  <c r="F263" i="227" s="1"/>
  <c r="F264" i="227" s="1"/>
  <c r="F265" i="227" s="1"/>
  <c r="F266" i="227" s="1"/>
  <c r="F267" i="227" s="1"/>
  <c r="F268" i="227" s="1"/>
  <c r="F269" i="227" s="1"/>
  <c r="F270" i="227" s="1"/>
  <c r="F271" i="227" s="1"/>
  <c r="F272" i="227" s="1"/>
  <c r="F273" i="227" s="1"/>
  <c r="F274" i="227" s="1"/>
  <c r="F275" i="227" s="1"/>
  <c r="F276" i="227" s="1"/>
  <c r="F277" i="227" s="1"/>
  <c r="F278" i="227" s="1"/>
  <c r="F279" i="227" s="1"/>
  <c r="F280" i="227" s="1"/>
  <c r="F281" i="227" s="1"/>
  <c r="F282" i="227" s="1"/>
  <c r="F283" i="227" s="1"/>
  <c r="F284" i="227" s="1"/>
  <c r="F285" i="227" s="1"/>
  <c r="F286" i="227" s="1"/>
  <c r="F287" i="227" s="1"/>
  <c r="F288" i="227" s="1"/>
  <c r="F289" i="227" s="1"/>
  <c r="F290" i="227" s="1"/>
  <c r="F291" i="227" s="1"/>
  <c r="F292" i="227" s="1"/>
  <c r="F293" i="227" s="1"/>
  <c r="F294" i="227" s="1"/>
  <c r="F295" i="227" s="1"/>
  <c r="F296" i="227" s="1"/>
  <c r="F297" i="227" s="1"/>
  <c r="F298" i="227" s="1"/>
  <c r="F299" i="227" s="1"/>
  <c r="F300" i="227" s="1"/>
  <c r="F301" i="227" s="1"/>
  <c r="F302" i="227" s="1"/>
  <c r="F303" i="227" s="1"/>
  <c r="F304" i="227" s="1"/>
  <c r="F305" i="227" s="1"/>
  <c r="F306" i="227" s="1"/>
  <c r="F307" i="227" s="1"/>
  <c r="F308" i="227" s="1"/>
  <c r="F309" i="227" s="1"/>
  <c r="F310" i="227" s="1"/>
  <c r="F311" i="227" s="1"/>
  <c r="F312" i="227" s="1"/>
  <c r="F313" i="227" s="1"/>
  <c r="F314" i="227" s="1"/>
  <c r="F315" i="227" s="1"/>
  <c r="F316" i="227" s="1"/>
  <c r="F317" i="227" s="1"/>
  <c r="F318" i="227" s="1"/>
  <c r="F319" i="227" s="1"/>
  <c r="F320" i="227" s="1"/>
  <c r="F321" i="227" s="1"/>
  <c r="F322" i="227" s="1"/>
  <c r="F323" i="227" s="1"/>
  <c r="F324" i="227" s="1"/>
  <c r="F325" i="227" s="1"/>
  <c r="F326" i="227" s="1"/>
  <c r="F327" i="227" s="1"/>
  <c r="F328" i="227" s="1"/>
  <c r="F329" i="227" s="1"/>
  <c r="F330" i="227" s="1"/>
  <c r="F331" i="227" s="1"/>
  <c r="F332" i="227" s="1"/>
  <c r="F333" i="227" s="1"/>
  <c r="F334" i="227" s="1"/>
  <c r="F335" i="227" s="1"/>
  <c r="F336" i="227" s="1"/>
  <c r="F337" i="227" s="1"/>
  <c r="F338" i="227" s="1"/>
  <c r="F339" i="227" s="1"/>
  <c r="F340" i="227" s="1"/>
  <c r="F341" i="227" s="1"/>
  <c r="F342" i="227" s="1"/>
  <c r="F343" i="227" s="1"/>
  <c r="F344" i="227" s="1"/>
  <c r="F345" i="227" s="1"/>
  <c r="F346" i="227" s="1"/>
  <c r="F347" i="227" s="1"/>
  <c r="F348" i="227" s="1"/>
  <c r="F349" i="227" s="1"/>
  <c r="F350" i="227" s="1"/>
  <c r="F351" i="227" s="1"/>
  <c r="F352" i="227" s="1"/>
  <c r="F353" i="227" s="1"/>
  <c r="F354" i="227" s="1"/>
  <c r="F355" i="227" s="1"/>
  <c r="F356" i="227" s="1"/>
  <c r="F357" i="227" s="1"/>
  <c r="F358" i="227" s="1"/>
  <c r="F359" i="227" s="1"/>
  <c r="F360" i="227" s="1"/>
  <c r="F361" i="227" s="1"/>
  <c r="F362" i="227" s="1"/>
  <c r="F363" i="227" s="1"/>
  <c r="D183" i="19" s="1"/>
  <c r="F6" i="226"/>
  <c r="F7" i="226" s="1"/>
  <c r="F8" i="226" s="1"/>
  <c r="F9" i="226" s="1"/>
  <c r="F10" i="226" s="1"/>
  <c r="F11" i="226" s="1"/>
  <c r="F12" i="226" s="1"/>
  <c r="F13" i="226" s="1"/>
  <c r="F14" i="226" s="1"/>
  <c r="F15" i="226" s="1"/>
  <c r="F16" i="226" s="1"/>
  <c r="F17" i="226" s="1"/>
  <c r="F18" i="226" s="1"/>
  <c r="F19" i="226" s="1"/>
  <c r="F20" i="226" s="1"/>
  <c r="F21" i="226" s="1"/>
  <c r="F22" i="226" s="1"/>
  <c r="F23" i="226" s="1"/>
  <c r="F24" i="226" s="1"/>
  <c r="F25" i="226" s="1"/>
  <c r="F26" i="226" s="1"/>
  <c r="F27" i="226" s="1"/>
  <c r="F28" i="226" s="1"/>
  <c r="F29" i="226" s="1"/>
  <c r="F30" i="226" s="1"/>
  <c r="F31" i="226" s="1"/>
  <c r="F32" i="226" s="1"/>
  <c r="F33" i="226" s="1"/>
  <c r="F34" i="226" s="1"/>
  <c r="F35" i="226" s="1"/>
  <c r="F36" i="226" s="1"/>
  <c r="F37" i="226" s="1"/>
  <c r="F38" i="226" s="1"/>
  <c r="F39" i="226" s="1"/>
  <c r="F40" i="226" s="1"/>
  <c r="F41" i="226" s="1"/>
  <c r="F42" i="226" s="1"/>
  <c r="F43" i="226" s="1"/>
  <c r="F44" i="226" s="1"/>
  <c r="F45" i="226" s="1"/>
  <c r="F46" i="226" s="1"/>
  <c r="F47" i="226" s="1"/>
  <c r="F48" i="226" s="1"/>
  <c r="F49" i="226" s="1"/>
  <c r="F50" i="226" s="1"/>
  <c r="F51" i="226" s="1"/>
  <c r="F52" i="226" s="1"/>
  <c r="F53" i="226" s="1"/>
  <c r="F54" i="226" s="1"/>
  <c r="F55" i="226" s="1"/>
  <c r="F56" i="226" s="1"/>
  <c r="F57" i="226" s="1"/>
  <c r="F58" i="226" s="1"/>
  <c r="F59" i="226" s="1"/>
  <c r="F60" i="226" s="1"/>
  <c r="F61" i="226" s="1"/>
  <c r="F62" i="226" s="1"/>
  <c r="F63" i="226" s="1"/>
  <c r="F64" i="226" s="1"/>
  <c r="F65" i="226" s="1"/>
  <c r="F66" i="226" s="1"/>
  <c r="F67" i="226" s="1"/>
  <c r="F68" i="226" s="1"/>
  <c r="F69" i="226" s="1"/>
  <c r="F70" i="226" s="1"/>
  <c r="F71" i="226" s="1"/>
  <c r="F72" i="226" s="1"/>
  <c r="F73" i="226" s="1"/>
  <c r="F74" i="226" s="1"/>
  <c r="F75" i="226" s="1"/>
  <c r="F76" i="226" s="1"/>
  <c r="F77" i="226" s="1"/>
  <c r="F78" i="226" s="1"/>
  <c r="F79" i="226" s="1"/>
  <c r="F80" i="226" s="1"/>
  <c r="F81" i="226" s="1"/>
  <c r="F82" i="226" s="1"/>
  <c r="F83" i="226" s="1"/>
  <c r="F84" i="226" s="1"/>
  <c r="F85" i="226" s="1"/>
  <c r="F86" i="226" s="1"/>
  <c r="F87" i="226" s="1"/>
  <c r="F88" i="226" s="1"/>
  <c r="F89" i="226" s="1"/>
  <c r="F90" i="226" s="1"/>
  <c r="F91" i="226" s="1"/>
  <c r="F92" i="226" s="1"/>
  <c r="F93" i="226" s="1"/>
  <c r="F94" i="226" s="1"/>
  <c r="F95" i="226" s="1"/>
  <c r="F96" i="226" s="1"/>
  <c r="F97" i="226" s="1"/>
  <c r="F98" i="226" s="1"/>
  <c r="F99" i="226" s="1"/>
  <c r="F100" i="226" s="1"/>
  <c r="F101" i="226" s="1"/>
  <c r="F102" i="226" s="1"/>
  <c r="F103" i="226" s="1"/>
  <c r="F104" i="226" s="1"/>
  <c r="F105" i="226" s="1"/>
  <c r="F106" i="226" s="1"/>
  <c r="F107" i="226" s="1"/>
  <c r="F108" i="226" s="1"/>
  <c r="F109" i="226" s="1"/>
  <c r="F110" i="226" s="1"/>
  <c r="F111" i="226" s="1"/>
  <c r="F112" i="226" s="1"/>
  <c r="F113" i="226" s="1"/>
  <c r="F114" i="226" s="1"/>
  <c r="F115" i="226" s="1"/>
  <c r="F116" i="226" s="1"/>
  <c r="F117" i="226" s="1"/>
  <c r="F118" i="226" s="1"/>
  <c r="F119" i="226" s="1"/>
  <c r="F120" i="226" s="1"/>
  <c r="F121" i="226" s="1"/>
  <c r="F122" i="226" s="1"/>
  <c r="F123" i="226" s="1"/>
  <c r="F124" i="226" s="1"/>
  <c r="F125" i="226" s="1"/>
  <c r="F126" i="226" s="1"/>
  <c r="F127" i="226" s="1"/>
  <c r="F128" i="226" s="1"/>
  <c r="F129" i="226" s="1"/>
  <c r="F130" i="226" s="1"/>
  <c r="F131" i="226" s="1"/>
  <c r="F132" i="226" s="1"/>
  <c r="F133" i="226" s="1"/>
  <c r="F134" i="226" s="1"/>
  <c r="F135" i="226" s="1"/>
  <c r="F136" i="226" s="1"/>
  <c r="F137" i="226" s="1"/>
  <c r="F138" i="226" s="1"/>
  <c r="F139" i="226" s="1"/>
  <c r="F140" i="226" s="1"/>
  <c r="F141" i="226" s="1"/>
  <c r="F142" i="226" s="1"/>
  <c r="F143" i="226" s="1"/>
  <c r="F144" i="226" s="1"/>
  <c r="F145" i="226" s="1"/>
  <c r="F146" i="226" s="1"/>
  <c r="F147" i="226" s="1"/>
  <c r="F148" i="226" s="1"/>
  <c r="F149" i="226" s="1"/>
  <c r="F150" i="226" s="1"/>
  <c r="F151" i="226" s="1"/>
  <c r="F152" i="226" s="1"/>
  <c r="F153" i="226" s="1"/>
  <c r="F154" i="226" s="1"/>
  <c r="F155" i="226" s="1"/>
  <c r="F156" i="226" s="1"/>
  <c r="F157" i="226" s="1"/>
  <c r="F158" i="226" s="1"/>
  <c r="F159" i="226" s="1"/>
  <c r="F160" i="226" s="1"/>
  <c r="F161" i="226" s="1"/>
  <c r="F162" i="226" s="1"/>
  <c r="F163" i="226" s="1"/>
  <c r="F164" i="226" s="1"/>
  <c r="F165" i="226" s="1"/>
  <c r="F166" i="226" s="1"/>
  <c r="F167" i="226" s="1"/>
  <c r="F168" i="226" s="1"/>
  <c r="F169" i="226" s="1"/>
  <c r="F170" i="226" s="1"/>
  <c r="F171" i="226" s="1"/>
  <c r="F172" i="226" s="1"/>
  <c r="F173" i="226" s="1"/>
  <c r="F174" i="226" s="1"/>
  <c r="F175" i="226" s="1"/>
  <c r="F176" i="226" s="1"/>
  <c r="F177" i="226" s="1"/>
  <c r="F178" i="226" s="1"/>
  <c r="F179" i="226" s="1"/>
  <c r="F180" i="226" s="1"/>
  <c r="F181" i="226" s="1"/>
  <c r="F182" i="226" s="1"/>
  <c r="F183" i="226" s="1"/>
  <c r="F184" i="226" s="1"/>
  <c r="F185" i="226" s="1"/>
  <c r="F186" i="226" s="1"/>
  <c r="F187" i="226" s="1"/>
  <c r="F188" i="226" s="1"/>
  <c r="F189" i="226" s="1"/>
  <c r="F190" i="226" s="1"/>
  <c r="F191" i="226" s="1"/>
  <c r="F192" i="226" s="1"/>
  <c r="F193" i="226" s="1"/>
  <c r="F194" i="226" s="1"/>
  <c r="F195" i="226" s="1"/>
  <c r="F196" i="226" s="1"/>
  <c r="F197" i="226" s="1"/>
  <c r="F198" i="226" s="1"/>
  <c r="F199" i="226" s="1"/>
  <c r="F200" i="226" s="1"/>
  <c r="F201" i="226" s="1"/>
  <c r="F202" i="226" s="1"/>
  <c r="F203" i="226" s="1"/>
  <c r="F204" i="226" s="1"/>
  <c r="F205" i="226" s="1"/>
  <c r="F206" i="226" s="1"/>
  <c r="F207" i="226" s="1"/>
  <c r="F208" i="226" s="1"/>
  <c r="F209" i="226" s="1"/>
  <c r="F210" i="226" s="1"/>
  <c r="F211" i="226" s="1"/>
  <c r="F212" i="226" s="1"/>
  <c r="F213" i="226" s="1"/>
  <c r="F214" i="226" s="1"/>
  <c r="F215" i="226" s="1"/>
  <c r="F216" i="226" s="1"/>
  <c r="F217" i="226" s="1"/>
  <c r="F218" i="226" s="1"/>
  <c r="F219" i="226" s="1"/>
  <c r="F220" i="226" s="1"/>
  <c r="F221" i="226" s="1"/>
  <c r="F222" i="226" s="1"/>
  <c r="F223" i="226" s="1"/>
  <c r="F224" i="226" s="1"/>
  <c r="F225" i="226" s="1"/>
  <c r="F226" i="226" s="1"/>
  <c r="F227" i="226" s="1"/>
  <c r="F228" i="226" s="1"/>
  <c r="F229" i="226" s="1"/>
  <c r="F230" i="226" s="1"/>
  <c r="F231" i="226" s="1"/>
  <c r="F232" i="226" s="1"/>
  <c r="F233" i="226" s="1"/>
  <c r="F234" i="226" s="1"/>
  <c r="F235" i="226" s="1"/>
  <c r="F236" i="226" s="1"/>
  <c r="F237" i="226" s="1"/>
  <c r="F238" i="226" s="1"/>
  <c r="F239" i="226" s="1"/>
  <c r="F240" i="226" s="1"/>
  <c r="F241" i="226" s="1"/>
  <c r="F242" i="226" s="1"/>
  <c r="F243" i="226" s="1"/>
  <c r="F244" i="226" s="1"/>
  <c r="F245" i="226" s="1"/>
  <c r="F246" i="226" s="1"/>
  <c r="F247" i="226" s="1"/>
  <c r="F248" i="226" s="1"/>
  <c r="F249" i="226" s="1"/>
  <c r="F250" i="226" s="1"/>
  <c r="F251" i="226" s="1"/>
  <c r="F252" i="226" s="1"/>
  <c r="F253" i="226" s="1"/>
  <c r="F254" i="226" s="1"/>
  <c r="F255" i="226" s="1"/>
  <c r="F256" i="226" s="1"/>
  <c r="F257" i="226" s="1"/>
  <c r="F258" i="226" s="1"/>
  <c r="F259" i="226" s="1"/>
  <c r="F260" i="226" s="1"/>
  <c r="F261" i="226" s="1"/>
  <c r="F262" i="226" s="1"/>
  <c r="F263" i="226" s="1"/>
  <c r="F264" i="226" s="1"/>
  <c r="F265" i="226" s="1"/>
  <c r="F266" i="226" s="1"/>
  <c r="F267" i="226" s="1"/>
  <c r="F268" i="226" s="1"/>
  <c r="F269" i="226" s="1"/>
  <c r="F270" i="226" s="1"/>
  <c r="F271" i="226" s="1"/>
  <c r="F272" i="226" s="1"/>
  <c r="F273" i="226" s="1"/>
  <c r="F274" i="226" s="1"/>
  <c r="F275" i="226" s="1"/>
  <c r="F276" i="226" s="1"/>
  <c r="F277" i="226" s="1"/>
  <c r="F278" i="226" s="1"/>
  <c r="F279" i="226" s="1"/>
  <c r="F280" i="226" s="1"/>
  <c r="F281" i="226" s="1"/>
  <c r="F282" i="226" s="1"/>
  <c r="F283" i="226" s="1"/>
  <c r="F284" i="226" s="1"/>
  <c r="F285" i="226" s="1"/>
  <c r="F286" i="226" s="1"/>
  <c r="F287" i="226" s="1"/>
  <c r="F288" i="226" s="1"/>
  <c r="F289" i="226" s="1"/>
  <c r="F290" i="226" s="1"/>
  <c r="F291" i="226" s="1"/>
  <c r="F292" i="226" s="1"/>
  <c r="F293" i="226" s="1"/>
  <c r="F294" i="226" s="1"/>
  <c r="F295" i="226" s="1"/>
  <c r="F296" i="226" s="1"/>
  <c r="F297" i="226" s="1"/>
  <c r="F298" i="226" s="1"/>
  <c r="F299" i="226" s="1"/>
  <c r="F300" i="226" s="1"/>
  <c r="F301" i="226" s="1"/>
  <c r="F302" i="226" s="1"/>
  <c r="F303" i="226" s="1"/>
  <c r="F304" i="226" s="1"/>
  <c r="F305" i="226" s="1"/>
  <c r="F306" i="226" s="1"/>
  <c r="F307" i="226" s="1"/>
  <c r="F308" i="226" s="1"/>
  <c r="F309" i="226" s="1"/>
  <c r="F310" i="226" s="1"/>
  <c r="F311" i="226" s="1"/>
  <c r="F312" i="226" s="1"/>
  <c r="F313" i="226" s="1"/>
  <c r="F314" i="226" s="1"/>
  <c r="F315" i="226" s="1"/>
  <c r="F316" i="226" s="1"/>
  <c r="F317" i="226" s="1"/>
  <c r="F318" i="226" s="1"/>
  <c r="F319" i="226" s="1"/>
  <c r="F320" i="226" s="1"/>
  <c r="F321" i="226" s="1"/>
  <c r="F322" i="226" s="1"/>
  <c r="F323" i="226" s="1"/>
  <c r="F324" i="226" s="1"/>
  <c r="F325" i="226" s="1"/>
  <c r="F326" i="226" s="1"/>
  <c r="F327" i="226" s="1"/>
  <c r="F328" i="226" s="1"/>
  <c r="F329" i="226" s="1"/>
  <c r="F330" i="226" s="1"/>
  <c r="F331" i="226" s="1"/>
  <c r="F332" i="226" s="1"/>
  <c r="F333" i="226" s="1"/>
  <c r="F334" i="226" s="1"/>
  <c r="F335" i="226" s="1"/>
  <c r="F336" i="226" s="1"/>
  <c r="F337" i="226" s="1"/>
  <c r="F338" i="226" s="1"/>
  <c r="F339" i="226" s="1"/>
  <c r="F340" i="226" s="1"/>
  <c r="F341" i="226" s="1"/>
  <c r="F342" i="226" s="1"/>
  <c r="F343" i="226" s="1"/>
  <c r="F344" i="226" s="1"/>
  <c r="F345" i="226" s="1"/>
  <c r="F346" i="226" s="1"/>
  <c r="F347" i="226" s="1"/>
  <c r="F348" i="226" s="1"/>
  <c r="F349" i="226" s="1"/>
  <c r="F350" i="226" s="1"/>
  <c r="F351" i="226" s="1"/>
  <c r="F352" i="226" s="1"/>
  <c r="F353" i="226" s="1"/>
  <c r="F354" i="226" s="1"/>
  <c r="F355" i="226" s="1"/>
  <c r="F356" i="226" s="1"/>
  <c r="F357" i="226" s="1"/>
  <c r="F358" i="226" s="1"/>
  <c r="F359" i="226" s="1"/>
  <c r="F360" i="226" s="1"/>
  <c r="F361" i="226" s="1"/>
  <c r="F362" i="226" s="1"/>
  <c r="F363" i="226" s="1"/>
  <c r="D182" i="19" s="1"/>
  <c r="F5" i="225"/>
  <c r="F6" i="225" s="1"/>
  <c r="F7" i="225" s="1"/>
  <c r="F8" i="225" s="1"/>
  <c r="F9" i="225" s="1"/>
  <c r="F10" i="225" s="1"/>
  <c r="F11" i="225" s="1"/>
  <c r="F12" i="225" s="1"/>
  <c r="F13" i="225" s="1"/>
  <c r="F14" i="225" s="1"/>
  <c r="F15" i="225" s="1"/>
  <c r="F16" i="225" s="1"/>
  <c r="F17" i="225" s="1"/>
  <c r="F18" i="225" s="1"/>
  <c r="F19" i="225" s="1"/>
  <c r="F20" i="225" s="1"/>
  <c r="F21" i="225" s="1"/>
  <c r="F22" i="225" s="1"/>
  <c r="F23" i="225" s="1"/>
  <c r="F24" i="225" s="1"/>
  <c r="F25" i="225" s="1"/>
  <c r="F26" i="225" s="1"/>
  <c r="F27" i="225" s="1"/>
  <c r="F28" i="225" s="1"/>
  <c r="F29" i="225" s="1"/>
  <c r="F30" i="225" s="1"/>
  <c r="F31" i="225" s="1"/>
  <c r="F32" i="225" s="1"/>
  <c r="F33" i="225" s="1"/>
  <c r="F34" i="225" s="1"/>
  <c r="F35" i="225" s="1"/>
  <c r="F36" i="225" s="1"/>
  <c r="F37" i="225" s="1"/>
  <c r="F38" i="225" s="1"/>
  <c r="F39" i="225" s="1"/>
  <c r="F40" i="225" s="1"/>
  <c r="F41" i="225" s="1"/>
  <c r="F42" i="225" s="1"/>
  <c r="F43" i="225" s="1"/>
  <c r="F44" i="225" s="1"/>
  <c r="F45" i="225" s="1"/>
  <c r="F46" i="225" s="1"/>
  <c r="F47" i="225" s="1"/>
  <c r="F48" i="225" s="1"/>
  <c r="F49" i="225" s="1"/>
  <c r="F50" i="225" s="1"/>
  <c r="F51" i="225" s="1"/>
  <c r="F52" i="225" s="1"/>
  <c r="F53" i="225" s="1"/>
  <c r="F54" i="225" s="1"/>
  <c r="F55" i="225" s="1"/>
  <c r="F56" i="225" s="1"/>
  <c r="F57" i="225" s="1"/>
  <c r="F58" i="225" s="1"/>
  <c r="F59" i="225" s="1"/>
  <c r="F60" i="225" s="1"/>
  <c r="F61" i="225" s="1"/>
  <c r="F62" i="225" s="1"/>
  <c r="F63" i="225" s="1"/>
  <c r="F64" i="225" s="1"/>
  <c r="F65" i="225" s="1"/>
  <c r="F66" i="225" s="1"/>
  <c r="F67" i="225" s="1"/>
  <c r="F68" i="225" s="1"/>
  <c r="F69" i="225" s="1"/>
  <c r="F70" i="225" s="1"/>
  <c r="F71" i="225" s="1"/>
  <c r="F72" i="225" s="1"/>
  <c r="F73" i="225" s="1"/>
  <c r="F74" i="225" s="1"/>
  <c r="F75" i="225" s="1"/>
  <c r="F76" i="225" s="1"/>
  <c r="F77" i="225" s="1"/>
  <c r="F78" i="225" s="1"/>
  <c r="F79" i="225" s="1"/>
  <c r="F80" i="225" s="1"/>
  <c r="F81" i="225" s="1"/>
  <c r="F82" i="225" s="1"/>
  <c r="F83" i="225" s="1"/>
  <c r="F84" i="225" s="1"/>
  <c r="F85" i="225" s="1"/>
  <c r="F86" i="225" s="1"/>
  <c r="F87" i="225" s="1"/>
  <c r="F88" i="225" s="1"/>
  <c r="F89" i="225" s="1"/>
  <c r="F90" i="225" s="1"/>
  <c r="F91" i="225" s="1"/>
  <c r="F92" i="225" s="1"/>
  <c r="F93" i="225" s="1"/>
  <c r="F94" i="225" s="1"/>
  <c r="F95" i="225" s="1"/>
  <c r="F96" i="225" s="1"/>
  <c r="F97" i="225" s="1"/>
  <c r="F98" i="225" s="1"/>
  <c r="F99" i="225" s="1"/>
  <c r="F100" i="225" s="1"/>
  <c r="F101" i="225" s="1"/>
  <c r="F102" i="225" s="1"/>
  <c r="F103" i="225" s="1"/>
  <c r="F104" i="225" s="1"/>
  <c r="F105" i="225" s="1"/>
  <c r="F106" i="225" s="1"/>
  <c r="F107" i="225" s="1"/>
  <c r="F108" i="225" s="1"/>
  <c r="F109" i="225" s="1"/>
  <c r="F110" i="225" s="1"/>
  <c r="F111" i="225" s="1"/>
  <c r="F112" i="225" s="1"/>
  <c r="F113" i="225" s="1"/>
  <c r="F114" i="225" s="1"/>
  <c r="F115" i="225" s="1"/>
  <c r="F116" i="225" s="1"/>
  <c r="F117" i="225" s="1"/>
  <c r="F118" i="225" s="1"/>
  <c r="F119" i="225" s="1"/>
  <c r="F120" i="225" s="1"/>
  <c r="F121" i="225" s="1"/>
  <c r="F122" i="225" s="1"/>
  <c r="F123" i="225" s="1"/>
  <c r="F124" i="225" s="1"/>
  <c r="F125" i="225" s="1"/>
  <c r="F126" i="225" s="1"/>
  <c r="F127" i="225" s="1"/>
  <c r="F128" i="225" s="1"/>
  <c r="F129" i="225" s="1"/>
  <c r="F130" i="225" s="1"/>
  <c r="F131" i="225" s="1"/>
  <c r="F132" i="225" s="1"/>
  <c r="F133" i="225" s="1"/>
  <c r="F134" i="225" s="1"/>
  <c r="F135" i="225" s="1"/>
  <c r="F136" i="225" s="1"/>
  <c r="F137" i="225" s="1"/>
  <c r="F138" i="225" s="1"/>
  <c r="F139" i="225" s="1"/>
  <c r="F140" i="225" s="1"/>
  <c r="F141" i="225" s="1"/>
  <c r="F142" i="225" s="1"/>
  <c r="F143" i="225" s="1"/>
  <c r="F144" i="225" s="1"/>
  <c r="F145" i="225" s="1"/>
  <c r="F146" i="225" s="1"/>
  <c r="F147" i="225" s="1"/>
  <c r="F148" i="225" s="1"/>
  <c r="F149" i="225" s="1"/>
  <c r="F150" i="225" s="1"/>
  <c r="F151" i="225" s="1"/>
  <c r="F152" i="225" s="1"/>
  <c r="F153" i="225" s="1"/>
  <c r="F154" i="225" s="1"/>
  <c r="F155" i="225" s="1"/>
  <c r="F156" i="225" s="1"/>
  <c r="F157" i="225" s="1"/>
  <c r="F158" i="225" s="1"/>
  <c r="F159" i="225" s="1"/>
  <c r="F160" i="225" s="1"/>
  <c r="F161" i="225" s="1"/>
  <c r="F162" i="225" s="1"/>
  <c r="F163" i="225" s="1"/>
  <c r="F164" i="225" s="1"/>
  <c r="F165" i="225" s="1"/>
  <c r="F166" i="225" s="1"/>
  <c r="F167" i="225" s="1"/>
  <c r="F168" i="225" s="1"/>
  <c r="F169" i="225" s="1"/>
  <c r="F170" i="225" s="1"/>
  <c r="F171" i="225" s="1"/>
  <c r="F172" i="225" s="1"/>
  <c r="F173" i="225" s="1"/>
  <c r="F174" i="225" s="1"/>
  <c r="F175" i="225" s="1"/>
  <c r="F176" i="225" s="1"/>
  <c r="F177" i="225" s="1"/>
  <c r="F178" i="225" s="1"/>
  <c r="F179" i="225" s="1"/>
  <c r="F180" i="225" s="1"/>
  <c r="F181" i="225" s="1"/>
  <c r="F182" i="225" s="1"/>
  <c r="F183" i="225" s="1"/>
  <c r="F184" i="225" s="1"/>
  <c r="F185" i="225" s="1"/>
  <c r="F186" i="225" s="1"/>
  <c r="F187" i="225" s="1"/>
  <c r="F188" i="225" s="1"/>
  <c r="F189" i="225" s="1"/>
  <c r="F190" i="225" s="1"/>
  <c r="F191" i="225" s="1"/>
  <c r="F192" i="225" s="1"/>
  <c r="F193" i="225" s="1"/>
  <c r="F194" i="225" s="1"/>
  <c r="F195" i="225" s="1"/>
  <c r="F196" i="225" s="1"/>
  <c r="F197" i="225" s="1"/>
  <c r="F198" i="225" s="1"/>
  <c r="F199" i="225" s="1"/>
  <c r="F200" i="225" s="1"/>
  <c r="F201" i="225" s="1"/>
  <c r="F202" i="225" s="1"/>
  <c r="F203" i="225" s="1"/>
  <c r="F204" i="225" s="1"/>
  <c r="F205" i="225" s="1"/>
  <c r="F206" i="225" s="1"/>
  <c r="F207" i="225" s="1"/>
  <c r="F208" i="225" s="1"/>
  <c r="F209" i="225" s="1"/>
  <c r="F210" i="225" s="1"/>
  <c r="F211" i="225" s="1"/>
  <c r="F212" i="225" s="1"/>
  <c r="F213" i="225" s="1"/>
  <c r="F214" i="225" s="1"/>
  <c r="F215" i="225" s="1"/>
  <c r="F216" i="225" s="1"/>
  <c r="F217" i="225" s="1"/>
  <c r="F218" i="225" s="1"/>
  <c r="F219" i="225" s="1"/>
  <c r="F220" i="225" s="1"/>
  <c r="F221" i="225" s="1"/>
  <c r="F222" i="225" s="1"/>
  <c r="F223" i="225" s="1"/>
  <c r="F224" i="225" s="1"/>
  <c r="F225" i="225" s="1"/>
  <c r="F226" i="225" s="1"/>
  <c r="F227" i="225" s="1"/>
  <c r="F228" i="225" s="1"/>
  <c r="F229" i="225" s="1"/>
  <c r="F230" i="225" s="1"/>
  <c r="F231" i="225" s="1"/>
  <c r="F232" i="225" s="1"/>
  <c r="F233" i="225" s="1"/>
  <c r="F234" i="225" s="1"/>
  <c r="F235" i="225" s="1"/>
  <c r="F236" i="225" s="1"/>
  <c r="F237" i="225" s="1"/>
  <c r="F238" i="225" s="1"/>
  <c r="F239" i="225" s="1"/>
  <c r="F240" i="225" s="1"/>
  <c r="F241" i="225" s="1"/>
  <c r="F242" i="225" s="1"/>
  <c r="F243" i="225" s="1"/>
  <c r="F244" i="225" s="1"/>
  <c r="F245" i="225" s="1"/>
  <c r="F246" i="225" s="1"/>
  <c r="F247" i="225" s="1"/>
  <c r="F248" i="225" s="1"/>
  <c r="F249" i="225" s="1"/>
  <c r="F250" i="225" s="1"/>
  <c r="F251" i="225" s="1"/>
  <c r="F252" i="225" s="1"/>
  <c r="F253" i="225" s="1"/>
  <c r="F254" i="225" s="1"/>
  <c r="F255" i="225" s="1"/>
  <c r="F256" i="225" s="1"/>
  <c r="F257" i="225" s="1"/>
  <c r="F258" i="225" s="1"/>
  <c r="F259" i="225" s="1"/>
  <c r="F260" i="225" s="1"/>
  <c r="F261" i="225" s="1"/>
  <c r="F262" i="225" s="1"/>
  <c r="F263" i="225" s="1"/>
  <c r="F264" i="225" s="1"/>
  <c r="F265" i="225" s="1"/>
  <c r="F266" i="225" s="1"/>
  <c r="F267" i="225" s="1"/>
  <c r="F268" i="225" s="1"/>
  <c r="F269" i="225" s="1"/>
  <c r="F270" i="225" s="1"/>
  <c r="F271" i="225" s="1"/>
  <c r="F272" i="225" s="1"/>
  <c r="F273" i="225" s="1"/>
  <c r="F274" i="225" s="1"/>
  <c r="F275" i="225" s="1"/>
  <c r="F276" i="225" s="1"/>
  <c r="F277" i="225" s="1"/>
  <c r="F278" i="225" s="1"/>
  <c r="F279" i="225" s="1"/>
  <c r="F280" i="225" s="1"/>
  <c r="F281" i="225" s="1"/>
  <c r="F282" i="225" s="1"/>
  <c r="F283" i="225" s="1"/>
  <c r="F284" i="225" s="1"/>
  <c r="F285" i="225" s="1"/>
  <c r="F286" i="225" s="1"/>
  <c r="F287" i="225" s="1"/>
  <c r="F288" i="225" s="1"/>
  <c r="F289" i="225" s="1"/>
  <c r="F290" i="225" s="1"/>
  <c r="F291" i="225" s="1"/>
  <c r="F292" i="225" s="1"/>
  <c r="F293" i="225" s="1"/>
  <c r="F294" i="225" s="1"/>
  <c r="F295" i="225" s="1"/>
  <c r="F296" i="225" s="1"/>
  <c r="F297" i="225" s="1"/>
  <c r="F298" i="225" s="1"/>
  <c r="F299" i="225" s="1"/>
  <c r="F300" i="225" s="1"/>
  <c r="F301" i="225" s="1"/>
  <c r="F302" i="225" s="1"/>
  <c r="F303" i="225" s="1"/>
  <c r="F304" i="225" s="1"/>
  <c r="F305" i="225" s="1"/>
  <c r="F306" i="225" s="1"/>
  <c r="F307" i="225" s="1"/>
  <c r="F308" i="225" s="1"/>
  <c r="F309" i="225" s="1"/>
  <c r="F310" i="225" s="1"/>
  <c r="F311" i="225" s="1"/>
  <c r="F312" i="225" s="1"/>
  <c r="F313" i="225" s="1"/>
  <c r="F314" i="225" s="1"/>
  <c r="F315" i="225" s="1"/>
  <c r="F316" i="225" s="1"/>
  <c r="F317" i="225" s="1"/>
  <c r="F318" i="225" s="1"/>
  <c r="F319" i="225" s="1"/>
  <c r="F320" i="225" s="1"/>
  <c r="F321" i="225" s="1"/>
  <c r="F322" i="225" s="1"/>
  <c r="F323" i="225" s="1"/>
  <c r="F324" i="225" s="1"/>
  <c r="F325" i="225" s="1"/>
  <c r="F326" i="225" s="1"/>
  <c r="F327" i="225" s="1"/>
  <c r="F328" i="225" s="1"/>
  <c r="F329" i="225" s="1"/>
  <c r="F330" i="225" s="1"/>
  <c r="F331" i="225" s="1"/>
  <c r="F332" i="225" s="1"/>
  <c r="F333" i="225" s="1"/>
  <c r="F334" i="225" s="1"/>
  <c r="F335" i="225" s="1"/>
  <c r="F336" i="225" s="1"/>
  <c r="F337" i="225" s="1"/>
  <c r="F338" i="225" s="1"/>
  <c r="F339" i="225" s="1"/>
  <c r="F340" i="225" s="1"/>
  <c r="F341" i="225" s="1"/>
  <c r="F342" i="225" s="1"/>
  <c r="F343" i="225" s="1"/>
  <c r="F344" i="225" s="1"/>
  <c r="F345" i="225" s="1"/>
  <c r="F346" i="225" s="1"/>
  <c r="F347" i="225" s="1"/>
  <c r="F348" i="225" s="1"/>
  <c r="F349" i="225" s="1"/>
  <c r="F350" i="225" s="1"/>
  <c r="F351" i="225" s="1"/>
  <c r="F352" i="225" s="1"/>
  <c r="F353" i="225" s="1"/>
  <c r="F354" i="225" s="1"/>
  <c r="F355" i="225" s="1"/>
  <c r="F356" i="225" s="1"/>
  <c r="F357" i="225" s="1"/>
  <c r="F358" i="225" s="1"/>
  <c r="F359" i="225" s="1"/>
  <c r="F360" i="225" s="1"/>
  <c r="F361" i="225" s="1"/>
  <c r="F362" i="225" s="1"/>
  <c r="F363" i="225" s="1"/>
  <c r="D181" i="19" s="1"/>
  <c r="F5" i="224"/>
  <c r="F6" i="224" s="1"/>
  <c r="F7" i="224" s="1"/>
  <c r="F8" i="224" s="1"/>
  <c r="F9" i="224" s="1"/>
  <c r="F10" i="224" s="1"/>
  <c r="F11" i="224" s="1"/>
  <c r="F12" i="224" s="1"/>
  <c r="F13" i="224" s="1"/>
  <c r="F14" i="224" s="1"/>
  <c r="F15" i="224" s="1"/>
  <c r="F16" i="224" s="1"/>
  <c r="F17" i="224" s="1"/>
  <c r="F18" i="224" s="1"/>
  <c r="F19" i="224" s="1"/>
  <c r="F20" i="224" s="1"/>
  <c r="F21" i="224" s="1"/>
  <c r="F22" i="224" s="1"/>
  <c r="F23" i="224" s="1"/>
  <c r="F24" i="224" s="1"/>
  <c r="F25" i="224" s="1"/>
  <c r="F26" i="224" s="1"/>
  <c r="F27" i="224" s="1"/>
  <c r="F28" i="224" s="1"/>
  <c r="F29" i="224" s="1"/>
  <c r="F30" i="224" s="1"/>
  <c r="F31" i="224" s="1"/>
  <c r="F32" i="224" s="1"/>
  <c r="F33" i="224" s="1"/>
  <c r="F34" i="224" s="1"/>
  <c r="F35" i="224" s="1"/>
  <c r="F36" i="224" s="1"/>
  <c r="F37" i="224" s="1"/>
  <c r="F38" i="224" s="1"/>
  <c r="F39" i="224" s="1"/>
  <c r="F40" i="224" s="1"/>
  <c r="F41" i="224" s="1"/>
  <c r="F42" i="224" s="1"/>
  <c r="F43" i="224" s="1"/>
  <c r="F44" i="224" s="1"/>
  <c r="F45" i="224" s="1"/>
  <c r="F46" i="224" s="1"/>
  <c r="F47" i="224" s="1"/>
  <c r="F48" i="224" s="1"/>
  <c r="F49" i="224" s="1"/>
  <c r="F50" i="224" s="1"/>
  <c r="F51" i="224" s="1"/>
  <c r="F52" i="224" s="1"/>
  <c r="F53" i="224" s="1"/>
  <c r="F54" i="224" s="1"/>
  <c r="F55" i="224" s="1"/>
  <c r="F56" i="224" s="1"/>
  <c r="F57" i="224" s="1"/>
  <c r="F58" i="224" s="1"/>
  <c r="F59" i="224" s="1"/>
  <c r="F60" i="224" s="1"/>
  <c r="F61" i="224" s="1"/>
  <c r="F62" i="224" s="1"/>
  <c r="F63" i="224" s="1"/>
  <c r="F64" i="224" s="1"/>
  <c r="F65" i="224" s="1"/>
  <c r="F66" i="224" s="1"/>
  <c r="F67" i="224" s="1"/>
  <c r="F68" i="224" s="1"/>
  <c r="F69" i="224" s="1"/>
  <c r="F70" i="224" s="1"/>
  <c r="F71" i="224" s="1"/>
  <c r="F72" i="224" s="1"/>
  <c r="F73" i="224" s="1"/>
  <c r="F74" i="224" s="1"/>
  <c r="F75" i="224" s="1"/>
  <c r="F76" i="224" s="1"/>
  <c r="F77" i="224" s="1"/>
  <c r="F78" i="224" s="1"/>
  <c r="F79" i="224" s="1"/>
  <c r="F80" i="224" s="1"/>
  <c r="F81" i="224" s="1"/>
  <c r="F82" i="224" s="1"/>
  <c r="F83" i="224" s="1"/>
  <c r="F84" i="224" s="1"/>
  <c r="F85" i="224" s="1"/>
  <c r="F86" i="224" s="1"/>
  <c r="F87" i="224" s="1"/>
  <c r="F88" i="224" s="1"/>
  <c r="F89" i="224" s="1"/>
  <c r="F90" i="224" s="1"/>
  <c r="F91" i="224" s="1"/>
  <c r="F92" i="224" s="1"/>
  <c r="F93" i="224" s="1"/>
  <c r="F94" i="224" s="1"/>
  <c r="F95" i="224" s="1"/>
  <c r="F96" i="224" s="1"/>
  <c r="F97" i="224" s="1"/>
  <c r="F98" i="224" s="1"/>
  <c r="F99" i="224" s="1"/>
  <c r="F100" i="224" s="1"/>
  <c r="F101" i="224" s="1"/>
  <c r="F102" i="224" s="1"/>
  <c r="F103" i="224" s="1"/>
  <c r="F104" i="224" s="1"/>
  <c r="F105" i="224" s="1"/>
  <c r="F106" i="224" s="1"/>
  <c r="F107" i="224" s="1"/>
  <c r="F108" i="224" s="1"/>
  <c r="F109" i="224" s="1"/>
  <c r="F110" i="224" s="1"/>
  <c r="F111" i="224" s="1"/>
  <c r="F112" i="224" s="1"/>
  <c r="F113" i="224" s="1"/>
  <c r="F114" i="224" s="1"/>
  <c r="F115" i="224" s="1"/>
  <c r="F116" i="224" s="1"/>
  <c r="F117" i="224" s="1"/>
  <c r="F118" i="224" s="1"/>
  <c r="F119" i="224" s="1"/>
  <c r="F120" i="224" s="1"/>
  <c r="F121" i="224" s="1"/>
  <c r="F122" i="224" s="1"/>
  <c r="F123" i="224" s="1"/>
  <c r="F124" i="224" s="1"/>
  <c r="F125" i="224" s="1"/>
  <c r="F126" i="224" s="1"/>
  <c r="F127" i="224" s="1"/>
  <c r="F128" i="224" s="1"/>
  <c r="F129" i="224" s="1"/>
  <c r="F130" i="224" s="1"/>
  <c r="F131" i="224" s="1"/>
  <c r="F132" i="224" s="1"/>
  <c r="F133" i="224" s="1"/>
  <c r="F134" i="224" s="1"/>
  <c r="F135" i="224" s="1"/>
  <c r="F136" i="224" s="1"/>
  <c r="F137" i="224" s="1"/>
  <c r="F138" i="224" s="1"/>
  <c r="F139" i="224" s="1"/>
  <c r="F140" i="224" s="1"/>
  <c r="F141" i="224" s="1"/>
  <c r="F142" i="224" s="1"/>
  <c r="F143" i="224" s="1"/>
  <c r="F144" i="224" s="1"/>
  <c r="F145" i="224" s="1"/>
  <c r="F146" i="224" s="1"/>
  <c r="F147" i="224" s="1"/>
  <c r="F148" i="224" s="1"/>
  <c r="F149" i="224" s="1"/>
  <c r="F150" i="224" s="1"/>
  <c r="F151" i="224" s="1"/>
  <c r="F152" i="224" s="1"/>
  <c r="F153" i="224" s="1"/>
  <c r="F154" i="224" s="1"/>
  <c r="F155" i="224" s="1"/>
  <c r="F156" i="224" s="1"/>
  <c r="F157" i="224" s="1"/>
  <c r="F158" i="224" s="1"/>
  <c r="F159" i="224" s="1"/>
  <c r="F160" i="224" s="1"/>
  <c r="F161" i="224" s="1"/>
  <c r="F162" i="224" s="1"/>
  <c r="F163" i="224" s="1"/>
  <c r="F164" i="224" s="1"/>
  <c r="F165" i="224" s="1"/>
  <c r="F166" i="224" s="1"/>
  <c r="F167" i="224" s="1"/>
  <c r="F168" i="224" s="1"/>
  <c r="F169" i="224" s="1"/>
  <c r="F170" i="224" s="1"/>
  <c r="F171" i="224" s="1"/>
  <c r="F172" i="224" s="1"/>
  <c r="F173" i="224" s="1"/>
  <c r="F174" i="224" s="1"/>
  <c r="F175" i="224" s="1"/>
  <c r="F176" i="224" s="1"/>
  <c r="F177" i="224" s="1"/>
  <c r="F178" i="224" s="1"/>
  <c r="F179" i="224" s="1"/>
  <c r="F180" i="224" s="1"/>
  <c r="F181" i="224" s="1"/>
  <c r="F182" i="224" s="1"/>
  <c r="F183" i="224" s="1"/>
  <c r="F184" i="224" s="1"/>
  <c r="F185" i="224" s="1"/>
  <c r="F186" i="224" s="1"/>
  <c r="F187" i="224" s="1"/>
  <c r="F188" i="224" s="1"/>
  <c r="F189" i="224" s="1"/>
  <c r="F190" i="224" s="1"/>
  <c r="F191" i="224" s="1"/>
  <c r="F192" i="224" s="1"/>
  <c r="F193" i="224" s="1"/>
  <c r="F194" i="224" s="1"/>
  <c r="F195" i="224" s="1"/>
  <c r="F196" i="224" s="1"/>
  <c r="F197" i="224" s="1"/>
  <c r="F198" i="224" s="1"/>
  <c r="F199" i="224" s="1"/>
  <c r="F200" i="224" s="1"/>
  <c r="F201" i="224" s="1"/>
  <c r="F202" i="224" s="1"/>
  <c r="F203" i="224" s="1"/>
  <c r="F204" i="224" s="1"/>
  <c r="F205" i="224" s="1"/>
  <c r="F206" i="224" s="1"/>
  <c r="F207" i="224" s="1"/>
  <c r="F208" i="224" s="1"/>
  <c r="F209" i="224" s="1"/>
  <c r="F210" i="224" s="1"/>
  <c r="F211" i="224" s="1"/>
  <c r="F212" i="224" s="1"/>
  <c r="F213" i="224" s="1"/>
  <c r="F214" i="224" s="1"/>
  <c r="F215" i="224" s="1"/>
  <c r="F216" i="224" s="1"/>
  <c r="F217" i="224" s="1"/>
  <c r="F218" i="224" s="1"/>
  <c r="F219" i="224" s="1"/>
  <c r="F220" i="224" s="1"/>
  <c r="F221" i="224" s="1"/>
  <c r="F222" i="224" s="1"/>
  <c r="F223" i="224" s="1"/>
  <c r="F224" i="224" s="1"/>
  <c r="F225" i="224" s="1"/>
  <c r="F226" i="224" s="1"/>
  <c r="F227" i="224" s="1"/>
  <c r="F228" i="224" s="1"/>
  <c r="F229" i="224" s="1"/>
  <c r="F230" i="224" s="1"/>
  <c r="F231" i="224" s="1"/>
  <c r="F232" i="224" s="1"/>
  <c r="F233" i="224" s="1"/>
  <c r="F234" i="224" s="1"/>
  <c r="F235" i="224" s="1"/>
  <c r="F236" i="224" s="1"/>
  <c r="F237" i="224" s="1"/>
  <c r="F238" i="224" s="1"/>
  <c r="F239" i="224" s="1"/>
  <c r="F240" i="224" s="1"/>
  <c r="F241" i="224" s="1"/>
  <c r="F242" i="224" s="1"/>
  <c r="F243" i="224" s="1"/>
  <c r="F244" i="224" s="1"/>
  <c r="F245" i="224" s="1"/>
  <c r="F246" i="224" s="1"/>
  <c r="F247" i="224" s="1"/>
  <c r="F248" i="224" s="1"/>
  <c r="F249" i="224" s="1"/>
  <c r="F250" i="224" s="1"/>
  <c r="F251" i="224" s="1"/>
  <c r="F252" i="224" s="1"/>
  <c r="F253" i="224" s="1"/>
  <c r="F254" i="224" s="1"/>
  <c r="F255" i="224" s="1"/>
  <c r="F256" i="224" s="1"/>
  <c r="F257" i="224" s="1"/>
  <c r="F258" i="224" s="1"/>
  <c r="F259" i="224" s="1"/>
  <c r="F260" i="224" s="1"/>
  <c r="F261" i="224" s="1"/>
  <c r="F262" i="224" s="1"/>
  <c r="F263" i="224" s="1"/>
  <c r="F264" i="224" s="1"/>
  <c r="F265" i="224" s="1"/>
  <c r="F266" i="224" s="1"/>
  <c r="F267" i="224" s="1"/>
  <c r="F268" i="224" s="1"/>
  <c r="F269" i="224" s="1"/>
  <c r="F270" i="224" s="1"/>
  <c r="F271" i="224" s="1"/>
  <c r="F272" i="224" s="1"/>
  <c r="F273" i="224" s="1"/>
  <c r="F274" i="224" s="1"/>
  <c r="F275" i="224" s="1"/>
  <c r="F276" i="224" s="1"/>
  <c r="F277" i="224" s="1"/>
  <c r="F278" i="224" s="1"/>
  <c r="F279" i="224" s="1"/>
  <c r="F280" i="224" s="1"/>
  <c r="F281" i="224" s="1"/>
  <c r="F282" i="224" s="1"/>
  <c r="F283" i="224" s="1"/>
  <c r="F284" i="224" s="1"/>
  <c r="F285" i="224" s="1"/>
  <c r="F286" i="224" s="1"/>
  <c r="F287" i="224" s="1"/>
  <c r="F288" i="224" s="1"/>
  <c r="F289" i="224" s="1"/>
  <c r="F290" i="224" s="1"/>
  <c r="F291" i="224" s="1"/>
  <c r="F292" i="224" s="1"/>
  <c r="F293" i="224" s="1"/>
  <c r="F294" i="224" s="1"/>
  <c r="F295" i="224" s="1"/>
  <c r="F296" i="224" s="1"/>
  <c r="F297" i="224" s="1"/>
  <c r="F298" i="224" s="1"/>
  <c r="F299" i="224" s="1"/>
  <c r="F300" i="224" s="1"/>
  <c r="F301" i="224" s="1"/>
  <c r="F302" i="224" s="1"/>
  <c r="F303" i="224" s="1"/>
  <c r="F304" i="224" s="1"/>
  <c r="F305" i="224" s="1"/>
  <c r="F306" i="224" s="1"/>
  <c r="F307" i="224" s="1"/>
  <c r="F308" i="224" s="1"/>
  <c r="F309" i="224" s="1"/>
  <c r="F310" i="224" s="1"/>
  <c r="F311" i="224" s="1"/>
  <c r="F312" i="224" s="1"/>
  <c r="F313" i="224" s="1"/>
  <c r="F314" i="224" s="1"/>
  <c r="F315" i="224" s="1"/>
  <c r="F316" i="224" s="1"/>
  <c r="F317" i="224" s="1"/>
  <c r="F318" i="224" s="1"/>
  <c r="F319" i="224" s="1"/>
  <c r="F320" i="224" s="1"/>
  <c r="F321" i="224" s="1"/>
  <c r="F322" i="224" s="1"/>
  <c r="F323" i="224" s="1"/>
  <c r="F324" i="224" s="1"/>
  <c r="F325" i="224" s="1"/>
  <c r="F326" i="224" s="1"/>
  <c r="F327" i="224" s="1"/>
  <c r="F328" i="224" s="1"/>
  <c r="F329" i="224" s="1"/>
  <c r="F330" i="224" s="1"/>
  <c r="F331" i="224" s="1"/>
  <c r="F332" i="224" s="1"/>
  <c r="F333" i="224" s="1"/>
  <c r="F334" i="224" s="1"/>
  <c r="F335" i="224" s="1"/>
  <c r="F336" i="224" s="1"/>
  <c r="F337" i="224" s="1"/>
  <c r="F338" i="224" s="1"/>
  <c r="F339" i="224" s="1"/>
  <c r="F340" i="224" s="1"/>
  <c r="F341" i="224" s="1"/>
  <c r="F342" i="224" s="1"/>
  <c r="F343" i="224" s="1"/>
  <c r="F344" i="224" s="1"/>
  <c r="F345" i="224" s="1"/>
  <c r="F346" i="224" s="1"/>
  <c r="F347" i="224" s="1"/>
  <c r="F348" i="224" s="1"/>
  <c r="F349" i="224" s="1"/>
  <c r="F350" i="224" s="1"/>
  <c r="F351" i="224" s="1"/>
  <c r="F352" i="224" s="1"/>
  <c r="F353" i="224" s="1"/>
  <c r="F354" i="224" s="1"/>
  <c r="F355" i="224" s="1"/>
  <c r="F356" i="224" s="1"/>
  <c r="F357" i="224" s="1"/>
  <c r="F358" i="224" s="1"/>
  <c r="F359" i="224" s="1"/>
  <c r="F360" i="224" s="1"/>
  <c r="F361" i="224" s="1"/>
  <c r="F362" i="224" s="1"/>
  <c r="F363" i="224" s="1"/>
  <c r="D179" i="19" s="1"/>
  <c r="J5" i="223"/>
  <c r="J6" i="223" s="1"/>
  <c r="J7" i="223" s="1"/>
  <c r="J8" i="223" s="1"/>
  <c r="J9" i="223" s="1"/>
  <c r="J10" i="223" s="1"/>
  <c r="J11" i="223" s="1"/>
  <c r="J12" i="223" s="1"/>
  <c r="J13" i="223" s="1"/>
  <c r="J14" i="223" s="1"/>
  <c r="J15" i="223" s="1"/>
  <c r="F5" i="222"/>
  <c r="F6" i="222" s="1"/>
  <c r="F7" i="222" s="1"/>
  <c r="F8" i="222" s="1"/>
  <c r="F9" i="222" s="1"/>
  <c r="F10" i="222" s="1"/>
  <c r="F11" i="222" s="1"/>
  <c r="F12" i="222" s="1"/>
  <c r="F13" i="222" s="1"/>
  <c r="F14" i="222" s="1"/>
  <c r="F15" i="222" s="1"/>
  <c r="F16" i="222" s="1"/>
  <c r="F17" i="222" s="1"/>
  <c r="F18" i="222" s="1"/>
  <c r="F19" i="222" s="1"/>
  <c r="F20" i="222" s="1"/>
  <c r="F21" i="222" s="1"/>
  <c r="F22" i="222" s="1"/>
  <c r="F23" i="222" s="1"/>
  <c r="F24" i="222" s="1"/>
  <c r="F25" i="222" s="1"/>
  <c r="F26" i="222" s="1"/>
  <c r="F27" i="222" s="1"/>
  <c r="F28" i="222" s="1"/>
  <c r="F29" i="222" s="1"/>
  <c r="F30" i="222" s="1"/>
  <c r="F31" i="222" s="1"/>
  <c r="F32" i="222" s="1"/>
  <c r="F33" i="222" s="1"/>
  <c r="F34" i="222" s="1"/>
  <c r="F35" i="222" s="1"/>
  <c r="F36" i="222" s="1"/>
  <c r="F37" i="222" s="1"/>
  <c r="F38" i="222" s="1"/>
  <c r="F39" i="222" s="1"/>
  <c r="F40" i="222" s="1"/>
  <c r="F41" i="222" s="1"/>
  <c r="F42" i="222" s="1"/>
  <c r="F43" i="222" s="1"/>
  <c r="F44" i="222" s="1"/>
  <c r="F45" i="222" s="1"/>
  <c r="F46" i="222" s="1"/>
  <c r="F47" i="222" s="1"/>
  <c r="F48" i="222" s="1"/>
  <c r="F49" i="222" s="1"/>
  <c r="F50" i="222" s="1"/>
  <c r="F51" i="222" s="1"/>
  <c r="F52" i="222" s="1"/>
  <c r="F53" i="222" s="1"/>
  <c r="F54" i="222" s="1"/>
  <c r="F55" i="222" s="1"/>
  <c r="F56" i="222" s="1"/>
  <c r="F57" i="222" s="1"/>
  <c r="F58" i="222" s="1"/>
  <c r="F59" i="222" s="1"/>
  <c r="F60" i="222" s="1"/>
  <c r="F61" i="222" s="1"/>
  <c r="F62" i="222" s="1"/>
  <c r="F63" i="222" s="1"/>
  <c r="F64" i="222" s="1"/>
  <c r="F65" i="222" s="1"/>
  <c r="F66" i="222" s="1"/>
  <c r="F67" i="222" s="1"/>
  <c r="F68" i="222" s="1"/>
  <c r="F69" i="222" s="1"/>
  <c r="F70" i="222" s="1"/>
  <c r="F71" i="222" s="1"/>
  <c r="F72" i="222" s="1"/>
  <c r="F73" i="222" s="1"/>
  <c r="F74" i="222" s="1"/>
  <c r="F75" i="222" s="1"/>
  <c r="F76" i="222" s="1"/>
  <c r="F77" i="222" s="1"/>
  <c r="F78" i="222" s="1"/>
  <c r="F79" i="222" s="1"/>
  <c r="F80" i="222" s="1"/>
  <c r="F81" i="222" s="1"/>
  <c r="F82" i="222" s="1"/>
  <c r="F83" i="222" s="1"/>
  <c r="F84" i="222" s="1"/>
  <c r="F85" i="222" s="1"/>
  <c r="F86" i="222" s="1"/>
  <c r="F87" i="222" s="1"/>
  <c r="F88" i="222" s="1"/>
  <c r="F89" i="222" s="1"/>
  <c r="F90" i="222" s="1"/>
  <c r="F91" i="222" s="1"/>
  <c r="F92" i="222" s="1"/>
  <c r="F93" i="222" s="1"/>
  <c r="F94" i="222" s="1"/>
  <c r="F95" i="222" s="1"/>
  <c r="F96" i="222" s="1"/>
  <c r="F97" i="222" s="1"/>
  <c r="F98" i="222" s="1"/>
  <c r="F99" i="222" s="1"/>
  <c r="F100" i="222" s="1"/>
  <c r="F101" i="222" s="1"/>
  <c r="F102" i="222" s="1"/>
  <c r="F103" i="222" s="1"/>
  <c r="F104" i="222" s="1"/>
  <c r="F105" i="222" s="1"/>
  <c r="F106" i="222" s="1"/>
  <c r="F107" i="222" s="1"/>
  <c r="F108" i="222" s="1"/>
  <c r="F109" i="222" s="1"/>
  <c r="F110" i="222" s="1"/>
  <c r="F111" i="222" s="1"/>
  <c r="F112" i="222" s="1"/>
  <c r="F113" i="222" s="1"/>
  <c r="F114" i="222" s="1"/>
  <c r="F115" i="222" s="1"/>
  <c r="F116" i="222" s="1"/>
  <c r="F117" i="222" s="1"/>
  <c r="F118" i="222" s="1"/>
  <c r="F119" i="222" s="1"/>
  <c r="F120" i="222" s="1"/>
  <c r="F121" i="222" s="1"/>
  <c r="F122" i="222" s="1"/>
  <c r="F123" i="222" s="1"/>
  <c r="F124" i="222" s="1"/>
  <c r="F125" i="222" s="1"/>
  <c r="F126" i="222" s="1"/>
  <c r="F127" i="222" s="1"/>
  <c r="F128" i="222" s="1"/>
  <c r="F129" i="222" s="1"/>
  <c r="F130" i="222" s="1"/>
  <c r="F131" i="222" s="1"/>
  <c r="F132" i="222" s="1"/>
  <c r="F133" i="222" s="1"/>
  <c r="F134" i="222" s="1"/>
  <c r="F135" i="222" s="1"/>
  <c r="F136" i="222" s="1"/>
  <c r="F137" i="222" s="1"/>
  <c r="F138" i="222" s="1"/>
  <c r="F139" i="222" s="1"/>
  <c r="F140" i="222" s="1"/>
  <c r="F141" i="222" s="1"/>
  <c r="F142" i="222" s="1"/>
  <c r="F143" i="222" s="1"/>
  <c r="F144" i="222" s="1"/>
  <c r="F145" i="222" s="1"/>
  <c r="F146" i="222" s="1"/>
  <c r="F147" i="222" s="1"/>
  <c r="F148" i="222" s="1"/>
  <c r="F149" i="222" s="1"/>
  <c r="F150" i="222" s="1"/>
  <c r="F151" i="222" s="1"/>
  <c r="F152" i="222" s="1"/>
  <c r="F153" i="222" s="1"/>
  <c r="F154" i="222" s="1"/>
  <c r="F155" i="222" s="1"/>
  <c r="F156" i="222" s="1"/>
  <c r="F157" i="222" s="1"/>
  <c r="F158" i="222" s="1"/>
  <c r="F159" i="222" s="1"/>
  <c r="F160" i="222" s="1"/>
  <c r="F161" i="222" s="1"/>
  <c r="F162" i="222" s="1"/>
  <c r="F163" i="222" s="1"/>
  <c r="F164" i="222" s="1"/>
  <c r="F165" i="222" s="1"/>
  <c r="F166" i="222" s="1"/>
  <c r="F167" i="222" s="1"/>
  <c r="F168" i="222" s="1"/>
  <c r="F169" i="222" s="1"/>
  <c r="F170" i="222" s="1"/>
  <c r="F171" i="222" s="1"/>
  <c r="F172" i="222" s="1"/>
  <c r="F173" i="222" s="1"/>
  <c r="F174" i="222" s="1"/>
  <c r="F175" i="222" s="1"/>
  <c r="F176" i="222" s="1"/>
  <c r="F177" i="222" s="1"/>
  <c r="F178" i="222" s="1"/>
  <c r="F179" i="222" s="1"/>
  <c r="F180" i="222" s="1"/>
  <c r="F181" i="222" s="1"/>
  <c r="F182" i="222" s="1"/>
  <c r="F183" i="222" s="1"/>
  <c r="F184" i="222" s="1"/>
  <c r="F185" i="222" s="1"/>
  <c r="F186" i="222" s="1"/>
  <c r="F187" i="222" s="1"/>
  <c r="F188" i="222" s="1"/>
  <c r="F189" i="222" s="1"/>
  <c r="F190" i="222" s="1"/>
  <c r="F191" i="222" s="1"/>
  <c r="F192" i="222" s="1"/>
  <c r="F193" i="222" s="1"/>
  <c r="F194" i="222" s="1"/>
  <c r="F195" i="222" s="1"/>
  <c r="F196" i="222" s="1"/>
  <c r="F197" i="222" s="1"/>
  <c r="F198" i="222" s="1"/>
  <c r="F199" i="222" s="1"/>
  <c r="F200" i="222" s="1"/>
  <c r="F201" i="222" s="1"/>
  <c r="F202" i="222" s="1"/>
  <c r="F203" i="222" s="1"/>
  <c r="F204" i="222" s="1"/>
  <c r="F205" i="222" s="1"/>
  <c r="F206" i="222" s="1"/>
  <c r="F207" i="222" s="1"/>
  <c r="F208" i="222" s="1"/>
  <c r="F209" i="222" s="1"/>
  <c r="F210" i="222" s="1"/>
  <c r="F211" i="222" s="1"/>
  <c r="F212" i="222" s="1"/>
  <c r="F213" i="222" s="1"/>
  <c r="F214" i="222" s="1"/>
  <c r="F215" i="222" s="1"/>
  <c r="F216" i="222" s="1"/>
  <c r="F217" i="222" s="1"/>
  <c r="F218" i="222" s="1"/>
  <c r="F219" i="222" s="1"/>
  <c r="F220" i="222" s="1"/>
  <c r="F221" i="222" s="1"/>
  <c r="F222" i="222" s="1"/>
  <c r="F223" i="222" s="1"/>
  <c r="F224" i="222" s="1"/>
  <c r="F225" i="222" s="1"/>
  <c r="F226" i="222" s="1"/>
  <c r="F227" i="222" s="1"/>
  <c r="F228" i="222" s="1"/>
  <c r="F229" i="222" s="1"/>
  <c r="F230" i="222" s="1"/>
  <c r="F231" i="222" s="1"/>
  <c r="F232" i="222" s="1"/>
  <c r="F233" i="222" s="1"/>
  <c r="F234" i="222" s="1"/>
  <c r="F235" i="222" s="1"/>
  <c r="F236" i="222" s="1"/>
  <c r="F237" i="222" s="1"/>
  <c r="F238" i="222" s="1"/>
  <c r="F239" i="222" s="1"/>
  <c r="F240" i="222" s="1"/>
  <c r="F241" i="222" s="1"/>
  <c r="F242" i="222" s="1"/>
  <c r="F243" i="222" s="1"/>
  <c r="F244" i="222" s="1"/>
  <c r="F245" i="222" s="1"/>
  <c r="F246" i="222" s="1"/>
  <c r="F247" i="222" s="1"/>
  <c r="F248" i="222" s="1"/>
  <c r="F249" i="222" s="1"/>
  <c r="F250" i="222" s="1"/>
  <c r="F251" i="222" s="1"/>
  <c r="F252" i="222" s="1"/>
  <c r="F253" i="222" s="1"/>
  <c r="F254" i="222" s="1"/>
  <c r="F255" i="222" s="1"/>
  <c r="F256" i="222" s="1"/>
  <c r="F257" i="222" s="1"/>
  <c r="F258" i="222" s="1"/>
  <c r="F259" i="222" s="1"/>
  <c r="F260" i="222" s="1"/>
  <c r="F261" i="222" s="1"/>
  <c r="F262" i="222" s="1"/>
  <c r="F263" i="222" s="1"/>
  <c r="F264" i="222" s="1"/>
  <c r="F265" i="222" s="1"/>
  <c r="F266" i="222" s="1"/>
  <c r="F267" i="222" s="1"/>
  <c r="F268" i="222" s="1"/>
  <c r="F269" i="222" s="1"/>
  <c r="F270" i="222" s="1"/>
  <c r="F271" i="222" s="1"/>
  <c r="F272" i="222" s="1"/>
  <c r="F273" i="222" s="1"/>
  <c r="F274" i="222" s="1"/>
  <c r="F275" i="222" s="1"/>
  <c r="F276" i="222" s="1"/>
  <c r="F277" i="222" s="1"/>
  <c r="F278" i="222" s="1"/>
  <c r="F279" i="222" s="1"/>
  <c r="F280" i="222" s="1"/>
  <c r="F281" i="222" s="1"/>
  <c r="F282" i="222" s="1"/>
  <c r="F283" i="222" s="1"/>
  <c r="F284" i="222" s="1"/>
  <c r="F285" i="222" s="1"/>
  <c r="F286" i="222" s="1"/>
  <c r="F287" i="222" s="1"/>
  <c r="F288" i="222" s="1"/>
  <c r="F289" i="222" s="1"/>
  <c r="F290" i="222" s="1"/>
  <c r="F291" i="222" s="1"/>
  <c r="F292" i="222" s="1"/>
  <c r="F293" i="222" s="1"/>
  <c r="F294" i="222" s="1"/>
  <c r="F295" i="222" s="1"/>
  <c r="F296" i="222" s="1"/>
  <c r="F297" i="222" s="1"/>
  <c r="F298" i="222" s="1"/>
  <c r="F299" i="222" s="1"/>
  <c r="F300" i="222" s="1"/>
  <c r="F301" i="222" s="1"/>
  <c r="F302" i="222" s="1"/>
  <c r="F303" i="222" s="1"/>
  <c r="F304" i="222" s="1"/>
  <c r="F305" i="222" s="1"/>
  <c r="F306" i="222" s="1"/>
  <c r="F307" i="222" s="1"/>
  <c r="F308" i="222" s="1"/>
  <c r="F309" i="222" s="1"/>
  <c r="F310" i="222" s="1"/>
  <c r="F311" i="222" s="1"/>
  <c r="F312" i="222" s="1"/>
  <c r="F313" i="222" s="1"/>
  <c r="F314" i="222" s="1"/>
  <c r="F315" i="222" s="1"/>
  <c r="F316" i="222" s="1"/>
  <c r="F317" i="222" s="1"/>
  <c r="F318" i="222" s="1"/>
  <c r="F319" i="222" s="1"/>
  <c r="F320" i="222" s="1"/>
  <c r="F321" i="222" s="1"/>
  <c r="F322" i="222" s="1"/>
  <c r="F323" i="222" s="1"/>
  <c r="F324" i="222" s="1"/>
  <c r="F325" i="222" s="1"/>
  <c r="F326" i="222" s="1"/>
  <c r="F327" i="222" s="1"/>
  <c r="F328" i="222" s="1"/>
  <c r="F329" i="222" s="1"/>
  <c r="F330" i="222" s="1"/>
  <c r="F331" i="222" s="1"/>
  <c r="F332" i="222" s="1"/>
  <c r="F333" i="222" s="1"/>
  <c r="F334" i="222" s="1"/>
  <c r="F335" i="222" s="1"/>
  <c r="F336" i="222" s="1"/>
  <c r="F337" i="222" s="1"/>
  <c r="F338" i="222" s="1"/>
  <c r="F339" i="222" s="1"/>
  <c r="F340" i="222" s="1"/>
  <c r="F341" i="222" s="1"/>
  <c r="F342" i="222" s="1"/>
  <c r="F343" i="222" s="1"/>
  <c r="F344" i="222" s="1"/>
  <c r="F345" i="222" s="1"/>
  <c r="F346" i="222" s="1"/>
  <c r="F347" i="222" s="1"/>
  <c r="F348" i="222" s="1"/>
  <c r="F349" i="222" s="1"/>
  <c r="F350" i="222" s="1"/>
  <c r="F351" i="222" s="1"/>
  <c r="F352" i="222" s="1"/>
  <c r="F353" i="222" s="1"/>
  <c r="F354" i="222" s="1"/>
  <c r="F355" i="222" s="1"/>
  <c r="F356" i="222" s="1"/>
  <c r="F357" i="222" s="1"/>
  <c r="F358" i="222" s="1"/>
  <c r="F359" i="222" s="1"/>
  <c r="F360" i="222" s="1"/>
  <c r="F361" i="222" s="1"/>
  <c r="F362" i="222" s="1"/>
  <c r="F363" i="222" s="1"/>
  <c r="D176" i="19" s="1"/>
  <c r="F5" i="221"/>
  <c r="F6" i="221" s="1"/>
  <c r="F7" i="221" s="1"/>
  <c r="F8" i="221" s="1"/>
  <c r="F9" i="221" s="1"/>
  <c r="F10" i="221" s="1"/>
  <c r="F11" i="221" s="1"/>
  <c r="F12" i="221" s="1"/>
  <c r="F13" i="221" s="1"/>
  <c r="F14" i="221" s="1"/>
  <c r="F15" i="221" s="1"/>
  <c r="F16" i="221" s="1"/>
  <c r="F17" i="221" s="1"/>
  <c r="F18" i="221" s="1"/>
  <c r="F19" i="221" s="1"/>
  <c r="F20" i="221" s="1"/>
  <c r="F21" i="221" s="1"/>
  <c r="F22" i="221" s="1"/>
  <c r="F23" i="221" s="1"/>
  <c r="F24" i="221" s="1"/>
  <c r="F25" i="221" s="1"/>
  <c r="F26" i="221" s="1"/>
  <c r="F27" i="221" s="1"/>
  <c r="F28" i="221" s="1"/>
  <c r="F29" i="221" s="1"/>
  <c r="F30" i="221" s="1"/>
  <c r="F31" i="221" s="1"/>
  <c r="F32" i="221" s="1"/>
  <c r="F33" i="221" s="1"/>
  <c r="F34" i="221" s="1"/>
  <c r="F35" i="221" s="1"/>
  <c r="F36" i="221" s="1"/>
  <c r="F37" i="221" s="1"/>
  <c r="F38" i="221" s="1"/>
  <c r="F39" i="221" s="1"/>
  <c r="F40" i="221" s="1"/>
  <c r="F41" i="221" s="1"/>
  <c r="F42" i="221" s="1"/>
  <c r="F43" i="221" s="1"/>
  <c r="F44" i="221" s="1"/>
  <c r="F45" i="221" s="1"/>
  <c r="F46" i="221" s="1"/>
  <c r="F47" i="221" s="1"/>
  <c r="F48" i="221" s="1"/>
  <c r="F49" i="221" s="1"/>
  <c r="F50" i="221" s="1"/>
  <c r="F51" i="221" s="1"/>
  <c r="F52" i="221" s="1"/>
  <c r="F53" i="221" s="1"/>
  <c r="F54" i="221" s="1"/>
  <c r="F55" i="221" s="1"/>
  <c r="F56" i="221" s="1"/>
  <c r="F57" i="221" s="1"/>
  <c r="F58" i="221" s="1"/>
  <c r="F59" i="221" s="1"/>
  <c r="F60" i="221" s="1"/>
  <c r="F61" i="221" s="1"/>
  <c r="F62" i="221" s="1"/>
  <c r="F63" i="221" s="1"/>
  <c r="F64" i="221" s="1"/>
  <c r="F65" i="221" s="1"/>
  <c r="F66" i="221" s="1"/>
  <c r="F67" i="221" s="1"/>
  <c r="F68" i="221" s="1"/>
  <c r="F69" i="221" s="1"/>
  <c r="F70" i="221" s="1"/>
  <c r="F71" i="221" s="1"/>
  <c r="F72" i="221" s="1"/>
  <c r="F73" i="221" s="1"/>
  <c r="F74" i="221" s="1"/>
  <c r="F75" i="221" s="1"/>
  <c r="F76" i="221" s="1"/>
  <c r="F77" i="221" s="1"/>
  <c r="F78" i="221" s="1"/>
  <c r="F79" i="221" s="1"/>
  <c r="F80" i="221" s="1"/>
  <c r="F81" i="221" s="1"/>
  <c r="F82" i="221" s="1"/>
  <c r="F83" i="221" s="1"/>
  <c r="F84" i="221" s="1"/>
  <c r="F85" i="221" s="1"/>
  <c r="F86" i="221" s="1"/>
  <c r="F87" i="221" s="1"/>
  <c r="F88" i="221" s="1"/>
  <c r="F89" i="221" s="1"/>
  <c r="F90" i="221" s="1"/>
  <c r="F91" i="221" s="1"/>
  <c r="F92" i="221" s="1"/>
  <c r="F93" i="221" s="1"/>
  <c r="F94" i="221" s="1"/>
  <c r="F95" i="221" s="1"/>
  <c r="F96" i="221" s="1"/>
  <c r="F97" i="221" s="1"/>
  <c r="F98" i="221" s="1"/>
  <c r="F99" i="221" s="1"/>
  <c r="F100" i="221" s="1"/>
  <c r="F101" i="221" s="1"/>
  <c r="F102" i="221" s="1"/>
  <c r="F103" i="221" s="1"/>
  <c r="F104" i="221" s="1"/>
  <c r="F105" i="221" s="1"/>
  <c r="F106" i="221" s="1"/>
  <c r="F107" i="221" s="1"/>
  <c r="F108" i="221" s="1"/>
  <c r="F109" i="221" s="1"/>
  <c r="F110" i="221" s="1"/>
  <c r="F111" i="221" s="1"/>
  <c r="F112" i="221" s="1"/>
  <c r="F113" i="221" s="1"/>
  <c r="F114" i="221" s="1"/>
  <c r="F115" i="221" s="1"/>
  <c r="F116" i="221" s="1"/>
  <c r="F117" i="221" s="1"/>
  <c r="F118" i="221" s="1"/>
  <c r="F119" i="221" s="1"/>
  <c r="F120" i="221" s="1"/>
  <c r="F121" i="221" s="1"/>
  <c r="F122" i="221" s="1"/>
  <c r="F123" i="221" s="1"/>
  <c r="F124" i="221" s="1"/>
  <c r="F125" i="221" s="1"/>
  <c r="F126" i="221" s="1"/>
  <c r="F127" i="221" s="1"/>
  <c r="F128" i="221" s="1"/>
  <c r="F129" i="221" s="1"/>
  <c r="F130" i="221" s="1"/>
  <c r="F131" i="221" s="1"/>
  <c r="F132" i="221" s="1"/>
  <c r="F133" i="221" s="1"/>
  <c r="F134" i="221" s="1"/>
  <c r="F135" i="221" s="1"/>
  <c r="F136" i="221" s="1"/>
  <c r="F137" i="221" s="1"/>
  <c r="F138" i="221" s="1"/>
  <c r="F139" i="221" s="1"/>
  <c r="F140" i="221" s="1"/>
  <c r="F141" i="221" s="1"/>
  <c r="F142" i="221" s="1"/>
  <c r="F143" i="221" s="1"/>
  <c r="F144" i="221" s="1"/>
  <c r="F145" i="221" s="1"/>
  <c r="F146" i="221" s="1"/>
  <c r="F147" i="221" s="1"/>
  <c r="F148" i="221" s="1"/>
  <c r="F149" i="221" s="1"/>
  <c r="F150" i="221" s="1"/>
  <c r="F151" i="221" s="1"/>
  <c r="F152" i="221" s="1"/>
  <c r="F153" i="221" s="1"/>
  <c r="F154" i="221" s="1"/>
  <c r="F155" i="221" s="1"/>
  <c r="F156" i="221" s="1"/>
  <c r="F157" i="221" s="1"/>
  <c r="F158" i="221" s="1"/>
  <c r="F159" i="221" s="1"/>
  <c r="F160" i="221" s="1"/>
  <c r="F161" i="221" s="1"/>
  <c r="F162" i="221" s="1"/>
  <c r="F163" i="221" s="1"/>
  <c r="F164" i="221" s="1"/>
  <c r="F165" i="221" s="1"/>
  <c r="F166" i="221" s="1"/>
  <c r="F167" i="221" s="1"/>
  <c r="F168" i="221" s="1"/>
  <c r="F169" i="221" s="1"/>
  <c r="F170" i="221" s="1"/>
  <c r="F171" i="221" s="1"/>
  <c r="F172" i="221" s="1"/>
  <c r="F173" i="221" s="1"/>
  <c r="F174" i="221" s="1"/>
  <c r="F175" i="221" s="1"/>
  <c r="F176" i="221" s="1"/>
  <c r="F177" i="221" s="1"/>
  <c r="F178" i="221" s="1"/>
  <c r="F179" i="221" s="1"/>
  <c r="F180" i="221" s="1"/>
  <c r="F181" i="221" s="1"/>
  <c r="F182" i="221" s="1"/>
  <c r="F183" i="221" s="1"/>
  <c r="F184" i="221" s="1"/>
  <c r="F185" i="221" s="1"/>
  <c r="F186" i="221" s="1"/>
  <c r="F187" i="221" s="1"/>
  <c r="F188" i="221" s="1"/>
  <c r="F189" i="221" s="1"/>
  <c r="F190" i="221" s="1"/>
  <c r="F191" i="221" s="1"/>
  <c r="F192" i="221" s="1"/>
  <c r="F193" i="221" s="1"/>
  <c r="F194" i="221" s="1"/>
  <c r="F195" i="221" s="1"/>
  <c r="F196" i="221" s="1"/>
  <c r="F197" i="221" s="1"/>
  <c r="F198" i="221" s="1"/>
  <c r="F199" i="221" s="1"/>
  <c r="F200" i="221" s="1"/>
  <c r="F201" i="221" s="1"/>
  <c r="F202" i="221" s="1"/>
  <c r="F203" i="221" s="1"/>
  <c r="F204" i="221" s="1"/>
  <c r="F205" i="221" s="1"/>
  <c r="F206" i="221" s="1"/>
  <c r="F207" i="221" s="1"/>
  <c r="F208" i="221" s="1"/>
  <c r="F209" i="221" s="1"/>
  <c r="F210" i="221" s="1"/>
  <c r="F211" i="221" s="1"/>
  <c r="F212" i="221" s="1"/>
  <c r="F213" i="221" s="1"/>
  <c r="F214" i="221" s="1"/>
  <c r="F215" i="221" s="1"/>
  <c r="F216" i="221" s="1"/>
  <c r="F217" i="221" s="1"/>
  <c r="F218" i="221" s="1"/>
  <c r="F219" i="221" s="1"/>
  <c r="F220" i="221" s="1"/>
  <c r="F221" i="221" s="1"/>
  <c r="F222" i="221" s="1"/>
  <c r="F223" i="221" s="1"/>
  <c r="F224" i="221" s="1"/>
  <c r="F225" i="221" s="1"/>
  <c r="F226" i="221" s="1"/>
  <c r="F227" i="221" s="1"/>
  <c r="F228" i="221" s="1"/>
  <c r="F229" i="221" s="1"/>
  <c r="F230" i="221" s="1"/>
  <c r="F231" i="221" s="1"/>
  <c r="F232" i="221" s="1"/>
  <c r="F233" i="221" s="1"/>
  <c r="F234" i="221" s="1"/>
  <c r="F235" i="221" s="1"/>
  <c r="F236" i="221" s="1"/>
  <c r="F237" i="221" s="1"/>
  <c r="F238" i="221" s="1"/>
  <c r="F239" i="221" s="1"/>
  <c r="F240" i="221" s="1"/>
  <c r="F241" i="221" s="1"/>
  <c r="F242" i="221" s="1"/>
  <c r="F243" i="221" s="1"/>
  <c r="F244" i="221" s="1"/>
  <c r="F245" i="221" s="1"/>
  <c r="F246" i="221" s="1"/>
  <c r="F247" i="221" s="1"/>
  <c r="F248" i="221" s="1"/>
  <c r="F249" i="221" s="1"/>
  <c r="F250" i="221" s="1"/>
  <c r="F251" i="221" s="1"/>
  <c r="F252" i="221" s="1"/>
  <c r="F253" i="221" s="1"/>
  <c r="F254" i="221" s="1"/>
  <c r="F255" i="221" s="1"/>
  <c r="F256" i="221" s="1"/>
  <c r="F257" i="221" s="1"/>
  <c r="F258" i="221" s="1"/>
  <c r="F259" i="221" s="1"/>
  <c r="F260" i="221" s="1"/>
  <c r="F261" i="221" s="1"/>
  <c r="F262" i="221" s="1"/>
  <c r="F263" i="221" s="1"/>
  <c r="F264" i="221" s="1"/>
  <c r="F265" i="221" s="1"/>
  <c r="F266" i="221" s="1"/>
  <c r="F267" i="221" s="1"/>
  <c r="F268" i="221" s="1"/>
  <c r="F269" i="221" s="1"/>
  <c r="F270" i="221" s="1"/>
  <c r="F271" i="221" s="1"/>
  <c r="F272" i="221" s="1"/>
  <c r="F273" i="221" s="1"/>
  <c r="F274" i="221" s="1"/>
  <c r="F275" i="221" s="1"/>
  <c r="F276" i="221" s="1"/>
  <c r="F277" i="221" s="1"/>
  <c r="F278" i="221" s="1"/>
  <c r="F279" i="221" s="1"/>
  <c r="F280" i="221" s="1"/>
  <c r="F281" i="221" s="1"/>
  <c r="F282" i="221" s="1"/>
  <c r="F283" i="221" s="1"/>
  <c r="F284" i="221" s="1"/>
  <c r="F285" i="221" s="1"/>
  <c r="F286" i="221" s="1"/>
  <c r="F287" i="221" s="1"/>
  <c r="F288" i="221" s="1"/>
  <c r="F289" i="221" s="1"/>
  <c r="F290" i="221" s="1"/>
  <c r="F291" i="221" s="1"/>
  <c r="F292" i="221" s="1"/>
  <c r="F293" i="221" s="1"/>
  <c r="F294" i="221" s="1"/>
  <c r="F295" i="221" s="1"/>
  <c r="F296" i="221" s="1"/>
  <c r="F297" i="221" s="1"/>
  <c r="F298" i="221" s="1"/>
  <c r="F299" i="221" s="1"/>
  <c r="F300" i="221" s="1"/>
  <c r="F301" i="221" s="1"/>
  <c r="F302" i="221" s="1"/>
  <c r="F303" i="221" s="1"/>
  <c r="F304" i="221" s="1"/>
  <c r="F305" i="221" s="1"/>
  <c r="F306" i="221" s="1"/>
  <c r="F307" i="221" s="1"/>
  <c r="F308" i="221" s="1"/>
  <c r="F309" i="221" s="1"/>
  <c r="F310" i="221" s="1"/>
  <c r="F311" i="221" s="1"/>
  <c r="F312" i="221" s="1"/>
  <c r="F313" i="221" s="1"/>
  <c r="F314" i="221" s="1"/>
  <c r="F315" i="221" s="1"/>
  <c r="F316" i="221" s="1"/>
  <c r="F317" i="221" s="1"/>
  <c r="F318" i="221" s="1"/>
  <c r="F319" i="221" s="1"/>
  <c r="F320" i="221" s="1"/>
  <c r="F321" i="221" s="1"/>
  <c r="F322" i="221" s="1"/>
  <c r="F323" i="221" s="1"/>
  <c r="F324" i="221" s="1"/>
  <c r="F325" i="221" s="1"/>
  <c r="F326" i="221" s="1"/>
  <c r="F327" i="221" s="1"/>
  <c r="F328" i="221" s="1"/>
  <c r="F329" i="221" s="1"/>
  <c r="F330" i="221" s="1"/>
  <c r="F331" i="221" s="1"/>
  <c r="F332" i="221" s="1"/>
  <c r="F333" i="221" s="1"/>
  <c r="F334" i="221" s="1"/>
  <c r="F335" i="221" s="1"/>
  <c r="F336" i="221" s="1"/>
  <c r="F337" i="221" s="1"/>
  <c r="F338" i="221" s="1"/>
  <c r="F339" i="221" s="1"/>
  <c r="F340" i="221" s="1"/>
  <c r="F341" i="221" s="1"/>
  <c r="F342" i="221" s="1"/>
  <c r="F343" i="221" s="1"/>
  <c r="F344" i="221" s="1"/>
  <c r="F345" i="221" s="1"/>
  <c r="F346" i="221" s="1"/>
  <c r="F347" i="221" s="1"/>
  <c r="F348" i="221" s="1"/>
  <c r="F349" i="221" s="1"/>
  <c r="F350" i="221" s="1"/>
  <c r="F351" i="221" s="1"/>
  <c r="F352" i="221" s="1"/>
  <c r="F353" i="221" s="1"/>
  <c r="F354" i="221" s="1"/>
  <c r="F355" i="221" s="1"/>
  <c r="F356" i="221" s="1"/>
  <c r="F357" i="221" s="1"/>
  <c r="F358" i="221" s="1"/>
  <c r="F359" i="221" s="1"/>
  <c r="F360" i="221" s="1"/>
  <c r="F361" i="221" s="1"/>
  <c r="F362" i="221" s="1"/>
  <c r="F363" i="221" s="1"/>
  <c r="D177" i="19" s="1"/>
  <c r="F5" i="220"/>
  <c r="F6" i="220" s="1"/>
  <c r="F7" i="220" s="1"/>
  <c r="F8" i="220" s="1"/>
  <c r="F9" i="220" s="1"/>
  <c r="F10" i="220" s="1"/>
  <c r="F11" i="220" s="1"/>
  <c r="F12" i="220" s="1"/>
  <c r="F13" i="220" s="1"/>
  <c r="F14" i="220" s="1"/>
  <c r="F15" i="220" s="1"/>
  <c r="F16" i="220" s="1"/>
  <c r="F17" i="220" s="1"/>
  <c r="F18" i="220" s="1"/>
  <c r="F19" i="220" s="1"/>
  <c r="F20" i="220" s="1"/>
  <c r="F21" i="220" s="1"/>
  <c r="F22" i="220" s="1"/>
  <c r="F23" i="220" s="1"/>
  <c r="F24" i="220" s="1"/>
  <c r="F25" i="220" s="1"/>
  <c r="F26" i="220" s="1"/>
  <c r="F27" i="220" s="1"/>
  <c r="F28" i="220" s="1"/>
  <c r="F29" i="220" s="1"/>
  <c r="F30" i="220" s="1"/>
  <c r="F31" i="220" s="1"/>
  <c r="F32" i="220" s="1"/>
  <c r="F33" i="220" s="1"/>
  <c r="F34" i="220" s="1"/>
  <c r="F35" i="220" s="1"/>
  <c r="F36" i="220" s="1"/>
  <c r="F37" i="220" s="1"/>
  <c r="F38" i="220" s="1"/>
  <c r="F39" i="220" s="1"/>
  <c r="F40" i="220" s="1"/>
  <c r="F41" i="220" s="1"/>
  <c r="F42" i="220" s="1"/>
  <c r="F43" i="220" s="1"/>
  <c r="F44" i="220" s="1"/>
  <c r="F45" i="220" s="1"/>
  <c r="F46" i="220" s="1"/>
  <c r="F47" i="220" s="1"/>
  <c r="F48" i="220" s="1"/>
  <c r="F49" i="220" s="1"/>
  <c r="F50" i="220" s="1"/>
  <c r="F51" i="220" s="1"/>
  <c r="F52" i="220" s="1"/>
  <c r="F53" i="220" s="1"/>
  <c r="F54" i="220" s="1"/>
  <c r="F55" i="220" s="1"/>
  <c r="F56" i="220" s="1"/>
  <c r="F57" i="220" s="1"/>
  <c r="F58" i="220" s="1"/>
  <c r="F59" i="220" s="1"/>
  <c r="F60" i="220" s="1"/>
  <c r="F61" i="220" s="1"/>
  <c r="F62" i="220" s="1"/>
  <c r="F63" i="220" s="1"/>
  <c r="F64" i="220" s="1"/>
  <c r="F65" i="220" s="1"/>
  <c r="F66" i="220" s="1"/>
  <c r="F67" i="220" s="1"/>
  <c r="F68" i="220" s="1"/>
  <c r="F69" i="220" s="1"/>
  <c r="F70" i="220" s="1"/>
  <c r="F71" i="220" s="1"/>
  <c r="F72" i="220" s="1"/>
  <c r="F73" i="220" s="1"/>
  <c r="F74" i="220" s="1"/>
  <c r="F75" i="220" s="1"/>
  <c r="F76" i="220" s="1"/>
  <c r="F77" i="220" s="1"/>
  <c r="F78" i="220" s="1"/>
  <c r="F79" i="220" s="1"/>
  <c r="F80" i="220" s="1"/>
  <c r="F81" i="220" s="1"/>
  <c r="F82" i="220" s="1"/>
  <c r="F83" i="220" s="1"/>
  <c r="F84" i="220" s="1"/>
  <c r="F85" i="220" s="1"/>
  <c r="F86" i="220" s="1"/>
  <c r="F87" i="220" s="1"/>
  <c r="F88" i="220" s="1"/>
  <c r="F89" i="220" s="1"/>
  <c r="F90" i="220" s="1"/>
  <c r="F91" i="220" s="1"/>
  <c r="F92" i="220" s="1"/>
  <c r="F93" i="220" s="1"/>
  <c r="F94" i="220" s="1"/>
  <c r="F95" i="220" s="1"/>
  <c r="F96" i="220" s="1"/>
  <c r="F97" i="220" s="1"/>
  <c r="F98" i="220" s="1"/>
  <c r="F99" i="220" s="1"/>
  <c r="F100" i="220" s="1"/>
  <c r="F101" i="220" s="1"/>
  <c r="F102" i="220" s="1"/>
  <c r="F103" i="220" s="1"/>
  <c r="F104" i="220" s="1"/>
  <c r="F105" i="220" s="1"/>
  <c r="F106" i="220" s="1"/>
  <c r="F107" i="220" s="1"/>
  <c r="F108" i="220" s="1"/>
  <c r="F109" i="220" s="1"/>
  <c r="F110" i="220" s="1"/>
  <c r="F111" i="220" s="1"/>
  <c r="F112" i="220" s="1"/>
  <c r="F113" i="220" s="1"/>
  <c r="F114" i="220" s="1"/>
  <c r="F115" i="220" s="1"/>
  <c r="F116" i="220" s="1"/>
  <c r="F117" i="220" s="1"/>
  <c r="F118" i="220" s="1"/>
  <c r="F119" i="220" s="1"/>
  <c r="F120" i="220" s="1"/>
  <c r="F121" i="220" s="1"/>
  <c r="F122" i="220" s="1"/>
  <c r="F123" i="220" s="1"/>
  <c r="F124" i="220" s="1"/>
  <c r="F125" i="220" s="1"/>
  <c r="F126" i="220" s="1"/>
  <c r="F127" i="220" s="1"/>
  <c r="F128" i="220" s="1"/>
  <c r="F129" i="220" s="1"/>
  <c r="F130" i="220" s="1"/>
  <c r="F131" i="220" s="1"/>
  <c r="F132" i="220" s="1"/>
  <c r="F133" i="220" s="1"/>
  <c r="F134" i="220" s="1"/>
  <c r="F135" i="220" s="1"/>
  <c r="F136" i="220" s="1"/>
  <c r="F137" i="220" s="1"/>
  <c r="F138" i="220" s="1"/>
  <c r="F139" i="220" s="1"/>
  <c r="F140" i="220" s="1"/>
  <c r="F141" i="220" s="1"/>
  <c r="F142" i="220" s="1"/>
  <c r="F143" i="220" s="1"/>
  <c r="F144" i="220" s="1"/>
  <c r="F145" i="220" s="1"/>
  <c r="F146" i="220" s="1"/>
  <c r="F147" i="220" s="1"/>
  <c r="F148" i="220" s="1"/>
  <c r="F149" i="220" s="1"/>
  <c r="F150" i="220" s="1"/>
  <c r="F151" i="220" s="1"/>
  <c r="F152" i="220" s="1"/>
  <c r="F153" i="220" s="1"/>
  <c r="F154" i="220" s="1"/>
  <c r="F155" i="220" s="1"/>
  <c r="F156" i="220" s="1"/>
  <c r="F157" i="220" s="1"/>
  <c r="F158" i="220" s="1"/>
  <c r="F159" i="220" s="1"/>
  <c r="F160" i="220" s="1"/>
  <c r="F161" i="220" s="1"/>
  <c r="F162" i="220" s="1"/>
  <c r="F163" i="220" s="1"/>
  <c r="F164" i="220" s="1"/>
  <c r="F165" i="220" s="1"/>
  <c r="F166" i="220" s="1"/>
  <c r="F167" i="220" s="1"/>
  <c r="F168" i="220" s="1"/>
  <c r="F169" i="220" s="1"/>
  <c r="F170" i="220" s="1"/>
  <c r="F171" i="220" s="1"/>
  <c r="F172" i="220" s="1"/>
  <c r="F173" i="220" s="1"/>
  <c r="F174" i="220" s="1"/>
  <c r="F175" i="220" s="1"/>
  <c r="F176" i="220" s="1"/>
  <c r="F177" i="220" s="1"/>
  <c r="F178" i="220" s="1"/>
  <c r="F179" i="220" s="1"/>
  <c r="F180" i="220" s="1"/>
  <c r="F181" i="220" s="1"/>
  <c r="F182" i="220" s="1"/>
  <c r="F183" i="220" s="1"/>
  <c r="F184" i="220" s="1"/>
  <c r="F185" i="220" s="1"/>
  <c r="F186" i="220" s="1"/>
  <c r="F187" i="220" s="1"/>
  <c r="F188" i="220" s="1"/>
  <c r="F189" i="220" s="1"/>
  <c r="F190" i="220" s="1"/>
  <c r="F191" i="220" s="1"/>
  <c r="F192" i="220" s="1"/>
  <c r="F193" i="220" s="1"/>
  <c r="F194" i="220" s="1"/>
  <c r="F195" i="220" s="1"/>
  <c r="F196" i="220" s="1"/>
  <c r="F197" i="220" s="1"/>
  <c r="F198" i="220" s="1"/>
  <c r="F199" i="220" s="1"/>
  <c r="F200" i="220" s="1"/>
  <c r="F201" i="220" s="1"/>
  <c r="F202" i="220" s="1"/>
  <c r="F203" i="220" s="1"/>
  <c r="F204" i="220" s="1"/>
  <c r="F205" i="220" s="1"/>
  <c r="F206" i="220" s="1"/>
  <c r="F207" i="220" s="1"/>
  <c r="F208" i="220" s="1"/>
  <c r="F209" i="220" s="1"/>
  <c r="F210" i="220" s="1"/>
  <c r="F211" i="220" s="1"/>
  <c r="F212" i="220" s="1"/>
  <c r="F213" i="220" s="1"/>
  <c r="F214" i="220" s="1"/>
  <c r="F215" i="220" s="1"/>
  <c r="F216" i="220" s="1"/>
  <c r="F217" i="220" s="1"/>
  <c r="F218" i="220" s="1"/>
  <c r="F219" i="220" s="1"/>
  <c r="F220" i="220" s="1"/>
  <c r="F221" i="220" s="1"/>
  <c r="F222" i="220" s="1"/>
  <c r="F223" i="220" s="1"/>
  <c r="F224" i="220" s="1"/>
  <c r="F225" i="220" s="1"/>
  <c r="F226" i="220" s="1"/>
  <c r="F227" i="220" s="1"/>
  <c r="F228" i="220" s="1"/>
  <c r="F229" i="220" s="1"/>
  <c r="F230" i="220" s="1"/>
  <c r="F231" i="220" s="1"/>
  <c r="F232" i="220" s="1"/>
  <c r="F233" i="220" s="1"/>
  <c r="F234" i="220" s="1"/>
  <c r="F235" i="220" s="1"/>
  <c r="F236" i="220" s="1"/>
  <c r="F237" i="220" s="1"/>
  <c r="F238" i="220" s="1"/>
  <c r="F239" i="220" s="1"/>
  <c r="F240" i="220" s="1"/>
  <c r="F241" i="220" s="1"/>
  <c r="F242" i="220" s="1"/>
  <c r="F243" i="220" s="1"/>
  <c r="F244" i="220" s="1"/>
  <c r="F245" i="220" s="1"/>
  <c r="F246" i="220" s="1"/>
  <c r="F247" i="220" s="1"/>
  <c r="F248" i="220" s="1"/>
  <c r="F249" i="220" s="1"/>
  <c r="F250" i="220" s="1"/>
  <c r="F251" i="220" s="1"/>
  <c r="F252" i="220" s="1"/>
  <c r="F253" i="220" s="1"/>
  <c r="F254" i="220" s="1"/>
  <c r="F255" i="220" s="1"/>
  <c r="F256" i="220" s="1"/>
  <c r="F257" i="220" s="1"/>
  <c r="F258" i="220" s="1"/>
  <c r="F259" i="220" s="1"/>
  <c r="F260" i="220" s="1"/>
  <c r="F261" i="220" s="1"/>
  <c r="F262" i="220" s="1"/>
  <c r="F263" i="220" s="1"/>
  <c r="F264" i="220" s="1"/>
  <c r="F265" i="220" s="1"/>
  <c r="F266" i="220" s="1"/>
  <c r="F267" i="220" s="1"/>
  <c r="F268" i="220" s="1"/>
  <c r="F269" i="220" s="1"/>
  <c r="F270" i="220" s="1"/>
  <c r="F271" i="220" s="1"/>
  <c r="F272" i="220" s="1"/>
  <c r="F273" i="220" s="1"/>
  <c r="F274" i="220" s="1"/>
  <c r="F275" i="220" s="1"/>
  <c r="F276" i="220" s="1"/>
  <c r="F277" i="220" s="1"/>
  <c r="F278" i="220" s="1"/>
  <c r="F279" i="220" s="1"/>
  <c r="F280" i="220" s="1"/>
  <c r="F281" i="220" s="1"/>
  <c r="F282" i="220" s="1"/>
  <c r="F283" i="220" s="1"/>
  <c r="F284" i="220" s="1"/>
  <c r="F285" i="220" s="1"/>
  <c r="F286" i="220" s="1"/>
  <c r="F287" i="220" s="1"/>
  <c r="F288" i="220" s="1"/>
  <c r="F289" i="220" s="1"/>
  <c r="F290" i="220" s="1"/>
  <c r="F291" i="220" s="1"/>
  <c r="F292" i="220" s="1"/>
  <c r="F293" i="220" s="1"/>
  <c r="F294" i="220" s="1"/>
  <c r="F295" i="220" s="1"/>
  <c r="F296" i="220" s="1"/>
  <c r="F297" i="220" s="1"/>
  <c r="F298" i="220" s="1"/>
  <c r="F299" i="220" s="1"/>
  <c r="F300" i="220" s="1"/>
  <c r="F301" i="220" s="1"/>
  <c r="F302" i="220" s="1"/>
  <c r="F303" i="220" s="1"/>
  <c r="F304" i="220" s="1"/>
  <c r="F305" i="220" s="1"/>
  <c r="F306" i="220" s="1"/>
  <c r="F307" i="220" s="1"/>
  <c r="F308" i="220" s="1"/>
  <c r="F309" i="220" s="1"/>
  <c r="F310" i="220" s="1"/>
  <c r="F311" i="220" s="1"/>
  <c r="F312" i="220" s="1"/>
  <c r="F313" i="220" s="1"/>
  <c r="F314" i="220" s="1"/>
  <c r="F315" i="220" s="1"/>
  <c r="F316" i="220" s="1"/>
  <c r="F317" i="220" s="1"/>
  <c r="F318" i="220" s="1"/>
  <c r="F319" i="220" s="1"/>
  <c r="F320" i="220" s="1"/>
  <c r="F321" i="220" s="1"/>
  <c r="F322" i="220" s="1"/>
  <c r="F323" i="220" s="1"/>
  <c r="F324" i="220" s="1"/>
  <c r="F325" i="220" s="1"/>
  <c r="F326" i="220" s="1"/>
  <c r="F327" i="220" s="1"/>
  <c r="F328" i="220" s="1"/>
  <c r="F329" i="220" s="1"/>
  <c r="F330" i="220" s="1"/>
  <c r="F331" i="220" s="1"/>
  <c r="F332" i="220" s="1"/>
  <c r="F333" i="220" s="1"/>
  <c r="F334" i="220" s="1"/>
  <c r="F335" i="220" s="1"/>
  <c r="F336" i="220" s="1"/>
  <c r="F337" i="220" s="1"/>
  <c r="F338" i="220" s="1"/>
  <c r="F339" i="220" s="1"/>
  <c r="F340" i="220" s="1"/>
  <c r="F341" i="220" s="1"/>
  <c r="F342" i="220" s="1"/>
  <c r="F343" i="220" s="1"/>
  <c r="F344" i="220" s="1"/>
  <c r="F345" i="220" s="1"/>
  <c r="F346" i="220" s="1"/>
  <c r="F347" i="220" s="1"/>
  <c r="F348" i="220" s="1"/>
  <c r="F349" i="220" s="1"/>
  <c r="F350" i="220" s="1"/>
  <c r="F351" i="220" s="1"/>
  <c r="F352" i="220" s="1"/>
  <c r="F353" i="220" s="1"/>
  <c r="F354" i="220" s="1"/>
  <c r="F355" i="220" s="1"/>
  <c r="F356" i="220" s="1"/>
  <c r="F357" i="220" s="1"/>
  <c r="F358" i="220" s="1"/>
  <c r="F359" i="220" s="1"/>
  <c r="F360" i="220" s="1"/>
  <c r="F361" i="220" s="1"/>
  <c r="F362" i="220" s="1"/>
  <c r="F363" i="220" s="1"/>
  <c r="D175" i="19" s="1"/>
  <c r="F5" i="219"/>
  <c r="F6" i="219" s="1"/>
  <c r="F7" i="219" s="1"/>
  <c r="F8" i="219" s="1"/>
  <c r="F9" i="219" s="1"/>
  <c r="F10" i="219" s="1"/>
  <c r="F11" i="219" s="1"/>
  <c r="F12" i="219" s="1"/>
  <c r="F13" i="219" s="1"/>
  <c r="F14" i="219" s="1"/>
  <c r="F15" i="219" s="1"/>
  <c r="F16" i="219" s="1"/>
  <c r="F17" i="219" s="1"/>
  <c r="F18" i="219" s="1"/>
  <c r="F19" i="219" s="1"/>
  <c r="F20" i="219" s="1"/>
  <c r="F21" i="219" s="1"/>
  <c r="F22" i="219" s="1"/>
  <c r="F23" i="219" s="1"/>
  <c r="F24" i="219" s="1"/>
  <c r="F25" i="219" s="1"/>
  <c r="F26" i="219" s="1"/>
  <c r="F27" i="219" s="1"/>
  <c r="F28" i="219" s="1"/>
  <c r="F29" i="219" s="1"/>
  <c r="F30" i="219" s="1"/>
  <c r="F31" i="219" s="1"/>
  <c r="F32" i="219" s="1"/>
  <c r="F33" i="219" s="1"/>
  <c r="F34" i="219" s="1"/>
  <c r="F35" i="219" s="1"/>
  <c r="F36" i="219" s="1"/>
  <c r="F37" i="219" s="1"/>
  <c r="F38" i="219" s="1"/>
  <c r="F39" i="219" s="1"/>
  <c r="F40" i="219" s="1"/>
  <c r="F41" i="219" s="1"/>
  <c r="F42" i="219" s="1"/>
  <c r="F43" i="219" s="1"/>
  <c r="F44" i="219" s="1"/>
  <c r="F45" i="219" s="1"/>
  <c r="F46" i="219" s="1"/>
  <c r="F47" i="219" s="1"/>
  <c r="F48" i="219" s="1"/>
  <c r="F49" i="219" s="1"/>
  <c r="F50" i="219" s="1"/>
  <c r="F51" i="219" s="1"/>
  <c r="F52" i="219" s="1"/>
  <c r="F53" i="219" s="1"/>
  <c r="F54" i="219" s="1"/>
  <c r="F55" i="219" s="1"/>
  <c r="F56" i="219" s="1"/>
  <c r="F57" i="219" s="1"/>
  <c r="F58" i="219" s="1"/>
  <c r="F59" i="219" s="1"/>
  <c r="F60" i="219" s="1"/>
  <c r="F61" i="219" s="1"/>
  <c r="F62" i="219" s="1"/>
  <c r="F63" i="219" s="1"/>
  <c r="F64" i="219" s="1"/>
  <c r="F65" i="219" s="1"/>
  <c r="F66" i="219" s="1"/>
  <c r="F67" i="219" s="1"/>
  <c r="F68" i="219" s="1"/>
  <c r="F69" i="219" s="1"/>
  <c r="F70" i="219" s="1"/>
  <c r="F71" i="219" s="1"/>
  <c r="F72" i="219" s="1"/>
  <c r="F73" i="219" s="1"/>
  <c r="F74" i="219" s="1"/>
  <c r="F75" i="219" s="1"/>
  <c r="F76" i="219" s="1"/>
  <c r="F77" i="219" s="1"/>
  <c r="F78" i="219" s="1"/>
  <c r="F79" i="219" s="1"/>
  <c r="F80" i="219" s="1"/>
  <c r="F81" i="219" s="1"/>
  <c r="F82" i="219" s="1"/>
  <c r="F83" i="219" s="1"/>
  <c r="F84" i="219" s="1"/>
  <c r="F85" i="219" s="1"/>
  <c r="F86" i="219" s="1"/>
  <c r="F87" i="219" s="1"/>
  <c r="F88" i="219" s="1"/>
  <c r="F89" i="219" s="1"/>
  <c r="F90" i="219" s="1"/>
  <c r="F91" i="219" s="1"/>
  <c r="F92" i="219" s="1"/>
  <c r="F93" i="219" s="1"/>
  <c r="F94" i="219" s="1"/>
  <c r="F95" i="219" s="1"/>
  <c r="F96" i="219" s="1"/>
  <c r="F97" i="219" s="1"/>
  <c r="F98" i="219" s="1"/>
  <c r="F99" i="219" s="1"/>
  <c r="F100" i="219" s="1"/>
  <c r="F101" i="219" s="1"/>
  <c r="F102" i="219" s="1"/>
  <c r="F103" i="219" s="1"/>
  <c r="F104" i="219" s="1"/>
  <c r="F105" i="219" s="1"/>
  <c r="F106" i="219" s="1"/>
  <c r="F107" i="219" s="1"/>
  <c r="F108" i="219" s="1"/>
  <c r="F109" i="219" s="1"/>
  <c r="F110" i="219" s="1"/>
  <c r="F111" i="219" s="1"/>
  <c r="F112" i="219" s="1"/>
  <c r="F113" i="219" s="1"/>
  <c r="F114" i="219" s="1"/>
  <c r="F115" i="219" s="1"/>
  <c r="F116" i="219" s="1"/>
  <c r="F117" i="219" s="1"/>
  <c r="F118" i="219" s="1"/>
  <c r="F119" i="219" s="1"/>
  <c r="F120" i="219" s="1"/>
  <c r="F121" i="219" s="1"/>
  <c r="F122" i="219" s="1"/>
  <c r="F123" i="219" s="1"/>
  <c r="F124" i="219" s="1"/>
  <c r="F125" i="219" s="1"/>
  <c r="F126" i="219" s="1"/>
  <c r="F127" i="219" s="1"/>
  <c r="F128" i="219" s="1"/>
  <c r="F129" i="219" s="1"/>
  <c r="F130" i="219" s="1"/>
  <c r="F131" i="219" s="1"/>
  <c r="F132" i="219" s="1"/>
  <c r="F133" i="219" s="1"/>
  <c r="F134" i="219" s="1"/>
  <c r="F135" i="219" s="1"/>
  <c r="F136" i="219" s="1"/>
  <c r="F137" i="219" s="1"/>
  <c r="F138" i="219" s="1"/>
  <c r="F139" i="219" s="1"/>
  <c r="F140" i="219" s="1"/>
  <c r="F141" i="219" s="1"/>
  <c r="F142" i="219" s="1"/>
  <c r="F143" i="219" s="1"/>
  <c r="F144" i="219" s="1"/>
  <c r="F145" i="219" s="1"/>
  <c r="F146" i="219" s="1"/>
  <c r="F147" i="219" s="1"/>
  <c r="F148" i="219" s="1"/>
  <c r="F149" i="219" s="1"/>
  <c r="F150" i="219" s="1"/>
  <c r="F151" i="219" s="1"/>
  <c r="F152" i="219" s="1"/>
  <c r="F153" i="219" s="1"/>
  <c r="F154" i="219" s="1"/>
  <c r="F155" i="219" s="1"/>
  <c r="F156" i="219" s="1"/>
  <c r="F157" i="219" s="1"/>
  <c r="F158" i="219" s="1"/>
  <c r="F159" i="219" s="1"/>
  <c r="F160" i="219" s="1"/>
  <c r="F161" i="219" s="1"/>
  <c r="F162" i="219" s="1"/>
  <c r="F163" i="219" s="1"/>
  <c r="F164" i="219" s="1"/>
  <c r="F165" i="219" s="1"/>
  <c r="F166" i="219" s="1"/>
  <c r="F167" i="219" s="1"/>
  <c r="F168" i="219" s="1"/>
  <c r="F169" i="219" s="1"/>
  <c r="F170" i="219" s="1"/>
  <c r="F171" i="219" s="1"/>
  <c r="F172" i="219" s="1"/>
  <c r="F173" i="219" s="1"/>
  <c r="F174" i="219" s="1"/>
  <c r="F175" i="219" s="1"/>
  <c r="F176" i="219" s="1"/>
  <c r="F177" i="219" s="1"/>
  <c r="F178" i="219" s="1"/>
  <c r="F179" i="219" s="1"/>
  <c r="F180" i="219" s="1"/>
  <c r="F181" i="219" s="1"/>
  <c r="F182" i="219" s="1"/>
  <c r="F183" i="219" s="1"/>
  <c r="F184" i="219" s="1"/>
  <c r="F185" i="219" s="1"/>
  <c r="F186" i="219" s="1"/>
  <c r="F187" i="219" s="1"/>
  <c r="F188" i="219" s="1"/>
  <c r="F189" i="219" s="1"/>
  <c r="F190" i="219" s="1"/>
  <c r="F191" i="219" s="1"/>
  <c r="F192" i="219" s="1"/>
  <c r="F193" i="219" s="1"/>
  <c r="F194" i="219" s="1"/>
  <c r="F195" i="219" s="1"/>
  <c r="F196" i="219" s="1"/>
  <c r="F197" i="219" s="1"/>
  <c r="F198" i="219" s="1"/>
  <c r="F199" i="219" s="1"/>
  <c r="F200" i="219" s="1"/>
  <c r="F201" i="219" s="1"/>
  <c r="F202" i="219" s="1"/>
  <c r="F203" i="219" s="1"/>
  <c r="F204" i="219" s="1"/>
  <c r="F205" i="219" s="1"/>
  <c r="F206" i="219" s="1"/>
  <c r="F207" i="219" s="1"/>
  <c r="F208" i="219" s="1"/>
  <c r="F209" i="219" s="1"/>
  <c r="F210" i="219" s="1"/>
  <c r="F211" i="219" s="1"/>
  <c r="F212" i="219" s="1"/>
  <c r="F213" i="219" s="1"/>
  <c r="F214" i="219" s="1"/>
  <c r="F215" i="219" s="1"/>
  <c r="F216" i="219" s="1"/>
  <c r="F217" i="219" s="1"/>
  <c r="F218" i="219" s="1"/>
  <c r="F219" i="219" s="1"/>
  <c r="F220" i="219" s="1"/>
  <c r="F221" i="219" s="1"/>
  <c r="F222" i="219" s="1"/>
  <c r="F223" i="219" s="1"/>
  <c r="F224" i="219" s="1"/>
  <c r="F225" i="219" s="1"/>
  <c r="F226" i="219" s="1"/>
  <c r="F227" i="219" s="1"/>
  <c r="F228" i="219" s="1"/>
  <c r="F229" i="219" s="1"/>
  <c r="F230" i="219" s="1"/>
  <c r="F231" i="219" s="1"/>
  <c r="F232" i="219" s="1"/>
  <c r="F233" i="219" s="1"/>
  <c r="F234" i="219" s="1"/>
  <c r="F235" i="219" s="1"/>
  <c r="F236" i="219" s="1"/>
  <c r="F237" i="219" s="1"/>
  <c r="F238" i="219" s="1"/>
  <c r="F239" i="219" s="1"/>
  <c r="F240" i="219" s="1"/>
  <c r="F241" i="219" s="1"/>
  <c r="F242" i="219" s="1"/>
  <c r="F243" i="219" s="1"/>
  <c r="F244" i="219" s="1"/>
  <c r="F245" i="219" s="1"/>
  <c r="F246" i="219" s="1"/>
  <c r="F247" i="219" s="1"/>
  <c r="F248" i="219" s="1"/>
  <c r="F249" i="219" s="1"/>
  <c r="F250" i="219" s="1"/>
  <c r="F251" i="219" s="1"/>
  <c r="F252" i="219" s="1"/>
  <c r="F253" i="219" s="1"/>
  <c r="F254" i="219" s="1"/>
  <c r="F255" i="219" s="1"/>
  <c r="F256" i="219" s="1"/>
  <c r="F257" i="219" s="1"/>
  <c r="F258" i="219" s="1"/>
  <c r="F259" i="219" s="1"/>
  <c r="F260" i="219" s="1"/>
  <c r="F261" i="219" s="1"/>
  <c r="F262" i="219" s="1"/>
  <c r="F263" i="219" s="1"/>
  <c r="F264" i="219" s="1"/>
  <c r="F265" i="219" s="1"/>
  <c r="F266" i="219" s="1"/>
  <c r="F267" i="219" s="1"/>
  <c r="F268" i="219" s="1"/>
  <c r="F269" i="219" s="1"/>
  <c r="F270" i="219" s="1"/>
  <c r="F271" i="219" s="1"/>
  <c r="F272" i="219" s="1"/>
  <c r="F273" i="219" s="1"/>
  <c r="F274" i="219" s="1"/>
  <c r="F275" i="219" s="1"/>
  <c r="F276" i="219" s="1"/>
  <c r="F277" i="219" s="1"/>
  <c r="F278" i="219" s="1"/>
  <c r="F279" i="219" s="1"/>
  <c r="F280" i="219" s="1"/>
  <c r="F281" i="219" s="1"/>
  <c r="F282" i="219" s="1"/>
  <c r="F283" i="219" s="1"/>
  <c r="F284" i="219" s="1"/>
  <c r="F285" i="219" s="1"/>
  <c r="F286" i="219" s="1"/>
  <c r="F287" i="219" s="1"/>
  <c r="F288" i="219" s="1"/>
  <c r="F289" i="219" s="1"/>
  <c r="F290" i="219" s="1"/>
  <c r="F291" i="219" s="1"/>
  <c r="F292" i="219" s="1"/>
  <c r="F293" i="219" s="1"/>
  <c r="F294" i="219" s="1"/>
  <c r="F295" i="219" s="1"/>
  <c r="F296" i="219" s="1"/>
  <c r="F297" i="219" s="1"/>
  <c r="F298" i="219" s="1"/>
  <c r="F299" i="219" s="1"/>
  <c r="F300" i="219" s="1"/>
  <c r="F301" i="219" s="1"/>
  <c r="F302" i="219" s="1"/>
  <c r="F303" i="219" s="1"/>
  <c r="F304" i="219" s="1"/>
  <c r="F305" i="219" s="1"/>
  <c r="F306" i="219" s="1"/>
  <c r="F307" i="219" s="1"/>
  <c r="F308" i="219" s="1"/>
  <c r="F309" i="219" s="1"/>
  <c r="F310" i="219" s="1"/>
  <c r="F311" i="219" s="1"/>
  <c r="F312" i="219" s="1"/>
  <c r="F313" i="219" s="1"/>
  <c r="F314" i="219" s="1"/>
  <c r="F315" i="219" s="1"/>
  <c r="F316" i="219" s="1"/>
  <c r="F317" i="219" s="1"/>
  <c r="F318" i="219" s="1"/>
  <c r="F319" i="219" s="1"/>
  <c r="F320" i="219" s="1"/>
  <c r="F321" i="219" s="1"/>
  <c r="F322" i="219" s="1"/>
  <c r="F323" i="219" s="1"/>
  <c r="F324" i="219" s="1"/>
  <c r="F325" i="219" s="1"/>
  <c r="F326" i="219" s="1"/>
  <c r="F327" i="219" s="1"/>
  <c r="F328" i="219" s="1"/>
  <c r="F329" i="219" s="1"/>
  <c r="F330" i="219" s="1"/>
  <c r="F331" i="219" s="1"/>
  <c r="F332" i="219" s="1"/>
  <c r="F333" i="219" s="1"/>
  <c r="F334" i="219" s="1"/>
  <c r="F335" i="219" s="1"/>
  <c r="F336" i="219" s="1"/>
  <c r="F337" i="219" s="1"/>
  <c r="F338" i="219" s="1"/>
  <c r="F339" i="219" s="1"/>
  <c r="F340" i="219" s="1"/>
  <c r="F341" i="219" s="1"/>
  <c r="F342" i="219" s="1"/>
  <c r="F343" i="219" s="1"/>
  <c r="F344" i="219" s="1"/>
  <c r="F345" i="219" s="1"/>
  <c r="F346" i="219" s="1"/>
  <c r="F347" i="219" s="1"/>
  <c r="F348" i="219" s="1"/>
  <c r="F349" i="219" s="1"/>
  <c r="F350" i="219" s="1"/>
  <c r="F351" i="219" s="1"/>
  <c r="F352" i="219" s="1"/>
  <c r="F353" i="219" s="1"/>
  <c r="F354" i="219" s="1"/>
  <c r="F355" i="219" s="1"/>
  <c r="F356" i="219" s="1"/>
  <c r="F357" i="219" s="1"/>
  <c r="F358" i="219" s="1"/>
  <c r="F359" i="219" s="1"/>
  <c r="F360" i="219" s="1"/>
  <c r="F361" i="219" s="1"/>
  <c r="F362" i="219" s="1"/>
  <c r="F363" i="219" s="1"/>
  <c r="D174" i="19" s="1"/>
  <c r="F5" i="218"/>
  <c r="F6" i="218" s="1"/>
  <c r="F7" i="218" s="1"/>
  <c r="F8" i="218" s="1"/>
  <c r="F9" i="218" s="1"/>
  <c r="F10" i="218" s="1"/>
  <c r="F11" i="218" s="1"/>
  <c r="F12" i="218" s="1"/>
  <c r="F13" i="218" s="1"/>
  <c r="F14" i="218" s="1"/>
  <c r="F15" i="218" s="1"/>
  <c r="F16" i="218" s="1"/>
  <c r="F17" i="218" s="1"/>
  <c r="F18" i="218" s="1"/>
  <c r="F19" i="218" s="1"/>
  <c r="F20" i="218" s="1"/>
  <c r="F21" i="218" s="1"/>
  <c r="F22" i="218" s="1"/>
  <c r="F23" i="218" s="1"/>
  <c r="F24" i="218" s="1"/>
  <c r="F25" i="218" s="1"/>
  <c r="F26" i="218" s="1"/>
  <c r="F27" i="218" s="1"/>
  <c r="F28" i="218" s="1"/>
  <c r="F29" i="218" s="1"/>
  <c r="F30" i="218" s="1"/>
  <c r="F31" i="218" s="1"/>
  <c r="F32" i="218" s="1"/>
  <c r="F33" i="218" s="1"/>
  <c r="F34" i="218" s="1"/>
  <c r="F35" i="218" s="1"/>
  <c r="F36" i="218" s="1"/>
  <c r="F37" i="218" s="1"/>
  <c r="F38" i="218" s="1"/>
  <c r="F39" i="218" s="1"/>
  <c r="F40" i="218" s="1"/>
  <c r="F41" i="218" s="1"/>
  <c r="F42" i="218" s="1"/>
  <c r="F43" i="218" s="1"/>
  <c r="F44" i="218" s="1"/>
  <c r="F45" i="218" s="1"/>
  <c r="F46" i="218" s="1"/>
  <c r="F47" i="218" s="1"/>
  <c r="F48" i="218" s="1"/>
  <c r="F49" i="218" s="1"/>
  <c r="F50" i="218" s="1"/>
  <c r="F51" i="218" s="1"/>
  <c r="F52" i="218" s="1"/>
  <c r="F53" i="218" s="1"/>
  <c r="F54" i="218" s="1"/>
  <c r="F55" i="218" s="1"/>
  <c r="F56" i="218" s="1"/>
  <c r="F57" i="218" s="1"/>
  <c r="F58" i="218" s="1"/>
  <c r="F59" i="218" s="1"/>
  <c r="F60" i="218" s="1"/>
  <c r="F61" i="218" s="1"/>
  <c r="F62" i="218" s="1"/>
  <c r="F63" i="218" s="1"/>
  <c r="F64" i="218" s="1"/>
  <c r="F65" i="218" s="1"/>
  <c r="F66" i="218" s="1"/>
  <c r="F67" i="218" s="1"/>
  <c r="F68" i="218" s="1"/>
  <c r="F69" i="218" s="1"/>
  <c r="F70" i="218" s="1"/>
  <c r="F71" i="218" s="1"/>
  <c r="F72" i="218" s="1"/>
  <c r="F73" i="218" s="1"/>
  <c r="F74" i="218" s="1"/>
  <c r="F75" i="218" s="1"/>
  <c r="F76" i="218" s="1"/>
  <c r="F77" i="218" s="1"/>
  <c r="F78" i="218" s="1"/>
  <c r="F79" i="218" s="1"/>
  <c r="F80" i="218" s="1"/>
  <c r="F81" i="218" s="1"/>
  <c r="F82" i="218" s="1"/>
  <c r="F83" i="218" s="1"/>
  <c r="F84" i="218" s="1"/>
  <c r="F85" i="218" s="1"/>
  <c r="F86" i="218" s="1"/>
  <c r="F87" i="218" s="1"/>
  <c r="F88" i="218" s="1"/>
  <c r="F89" i="218" s="1"/>
  <c r="F90" i="218" s="1"/>
  <c r="F91" i="218" s="1"/>
  <c r="F92" i="218" s="1"/>
  <c r="F93" i="218" s="1"/>
  <c r="F94" i="218" s="1"/>
  <c r="F95" i="218" s="1"/>
  <c r="F96" i="218" s="1"/>
  <c r="F97" i="218" s="1"/>
  <c r="F98" i="218" s="1"/>
  <c r="F99" i="218" s="1"/>
  <c r="F100" i="218" s="1"/>
  <c r="F101" i="218" s="1"/>
  <c r="F102" i="218" s="1"/>
  <c r="F103" i="218" s="1"/>
  <c r="F104" i="218" s="1"/>
  <c r="F105" i="218" s="1"/>
  <c r="F106" i="218" s="1"/>
  <c r="F107" i="218" s="1"/>
  <c r="F108" i="218" s="1"/>
  <c r="F109" i="218" s="1"/>
  <c r="F110" i="218" s="1"/>
  <c r="F111" i="218" s="1"/>
  <c r="F112" i="218" s="1"/>
  <c r="F113" i="218" s="1"/>
  <c r="F114" i="218" s="1"/>
  <c r="F115" i="218" s="1"/>
  <c r="F116" i="218" s="1"/>
  <c r="F117" i="218" s="1"/>
  <c r="F118" i="218" s="1"/>
  <c r="F119" i="218" s="1"/>
  <c r="F120" i="218" s="1"/>
  <c r="F121" i="218" s="1"/>
  <c r="F122" i="218" s="1"/>
  <c r="F123" i="218" s="1"/>
  <c r="F124" i="218" s="1"/>
  <c r="F125" i="218" s="1"/>
  <c r="F126" i="218" s="1"/>
  <c r="F127" i="218" s="1"/>
  <c r="F128" i="218" s="1"/>
  <c r="F129" i="218" s="1"/>
  <c r="F130" i="218" s="1"/>
  <c r="F131" i="218" s="1"/>
  <c r="F132" i="218" s="1"/>
  <c r="F133" i="218" s="1"/>
  <c r="F134" i="218" s="1"/>
  <c r="F135" i="218" s="1"/>
  <c r="F136" i="218" s="1"/>
  <c r="F137" i="218" s="1"/>
  <c r="F138" i="218" s="1"/>
  <c r="F139" i="218" s="1"/>
  <c r="F140" i="218" s="1"/>
  <c r="F141" i="218" s="1"/>
  <c r="F142" i="218" s="1"/>
  <c r="F143" i="218" s="1"/>
  <c r="F144" i="218" s="1"/>
  <c r="F145" i="218" s="1"/>
  <c r="F146" i="218" s="1"/>
  <c r="F147" i="218" s="1"/>
  <c r="F148" i="218" s="1"/>
  <c r="F149" i="218" s="1"/>
  <c r="F150" i="218" s="1"/>
  <c r="F151" i="218" s="1"/>
  <c r="F152" i="218" s="1"/>
  <c r="F153" i="218" s="1"/>
  <c r="F154" i="218" s="1"/>
  <c r="F155" i="218" s="1"/>
  <c r="F156" i="218" s="1"/>
  <c r="F157" i="218" s="1"/>
  <c r="F158" i="218" s="1"/>
  <c r="F159" i="218" s="1"/>
  <c r="F160" i="218" s="1"/>
  <c r="F161" i="218" s="1"/>
  <c r="F162" i="218" s="1"/>
  <c r="F163" i="218" s="1"/>
  <c r="F164" i="218" s="1"/>
  <c r="F165" i="218" s="1"/>
  <c r="F166" i="218" s="1"/>
  <c r="F167" i="218" s="1"/>
  <c r="F168" i="218" s="1"/>
  <c r="F169" i="218" s="1"/>
  <c r="F170" i="218" s="1"/>
  <c r="F171" i="218" s="1"/>
  <c r="F172" i="218" s="1"/>
  <c r="F173" i="218" s="1"/>
  <c r="F174" i="218" s="1"/>
  <c r="F175" i="218" s="1"/>
  <c r="F176" i="218" s="1"/>
  <c r="F177" i="218" s="1"/>
  <c r="F178" i="218" s="1"/>
  <c r="F179" i="218" s="1"/>
  <c r="F180" i="218" s="1"/>
  <c r="F181" i="218" s="1"/>
  <c r="F182" i="218" s="1"/>
  <c r="F183" i="218" s="1"/>
  <c r="F184" i="218" s="1"/>
  <c r="F185" i="218" s="1"/>
  <c r="F186" i="218" s="1"/>
  <c r="F187" i="218" s="1"/>
  <c r="F188" i="218" s="1"/>
  <c r="F189" i="218" s="1"/>
  <c r="F190" i="218" s="1"/>
  <c r="F191" i="218" s="1"/>
  <c r="F192" i="218" s="1"/>
  <c r="F193" i="218" s="1"/>
  <c r="F194" i="218" s="1"/>
  <c r="F195" i="218" s="1"/>
  <c r="F196" i="218" s="1"/>
  <c r="F197" i="218" s="1"/>
  <c r="F198" i="218" s="1"/>
  <c r="F199" i="218" s="1"/>
  <c r="F200" i="218" s="1"/>
  <c r="F201" i="218" s="1"/>
  <c r="F202" i="218" s="1"/>
  <c r="F203" i="218" s="1"/>
  <c r="F204" i="218" s="1"/>
  <c r="F205" i="218" s="1"/>
  <c r="F206" i="218" s="1"/>
  <c r="F207" i="218" s="1"/>
  <c r="F208" i="218" s="1"/>
  <c r="F209" i="218" s="1"/>
  <c r="F210" i="218" s="1"/>
  <c r="F211" i="218" s="1"/>
  <c r="F212" i="218" s="1"/>
  <c r="F213" i="218" s="1"/>
  <c r="F214" i="218" s="1"/>
  <c r="F215" i="218" s="1"/>
  <c r="F216" i="218" s="1"/>
  <c r="F217" i="218" s="1"/>
  <c r="F218" i="218" s="1"/>
  <c r="F219" i="218" s="1"/>
  <c r="F220" i="218" s="1"/>
  <c r="F221" i="218" s="1"/>
  <c r="F222" i="218" s="1"/>
  <c r="F223" i="218" s="1"/>
  <c r="F224" i="218" s="1"/>
  <c r="F225" i="218" s="1"/>
  <c r="F226" i="218" s="1"/>
  <c r="F227" i="218" s="1"/>
  <c r="F228" i="218" s="1"/>
  <c r="F229" i="218" s="1"/>
  <c r="F230" i="218" s="1"/>
  <c r="F231" i="218" s="1"/>
  <c r="F232" i="218" s="1"/>
  <c r="F233" i="218" s="1"/>
  <c r="F234" i="218" s="1"/>
  <c r="F235" i="218" s="1"/>
  <c r="F236" i="218" s="1"/>
  <c r="F237" i="218" s="1"/>
  <c r="F238" i="218" s="1"/>
  <c r="F239" i="218" s="1"/>
  <c r="F240" i="218" s="1"/>
  <c r="F241" i="218" s="1"/>
  <c r="F242" i="218" s="1"/>
  <c r="F243" i="218" s="1"/>
  <c r="F244" i="218" s="1"/>
  <c r="F245" i="218" s="1"/>
  <c r="F246" i="218" s="1"/>
  <c r="F247" i="218" s="1"/>
  <c r="F248" i="218" s="1"/>
  <c r="F249" i="218" s="1"/>
  <c r="F250" i="218" s="1"/>
  <c r="F251" i="218" s="1"/>
  <c r="F252" i="218" s="1"/>
  <c r="F253" i="218" s="1"/>
  <c r="F254" i="218" s="1"/>
  <c r="F255" i="218" s="1"/>
  <c r="F256" i="218" s="1"/>
  <c r="F257" i="218" s="1"/>
  <c r="F258" i="218" s="1"/>
  <c r="F259" i="218" s="1"/>
  <c r="F260" i="218" s="1"/>
  <c r="F261" i="218" s="1"/>
  <c r="F262" i="218" s="1"/>
  <c r="F263" i="218" s="1"/>
  <c r="F264" i="218" s="1"/>
  <c r="F265" i="218" s="1"/>
  <c r="F266" i="218" s="1"/>
  <c r="F267" i="218" s="1"/>
  <c r="F268" i="218" s="1"/>
  <c r="F269" i="218" s="1"/>
  <c r="F270" i="218" s="1"/>
  <c r="F271" i="218" s="1"/>
  <c r="F272" i="218" s="1"/>
  <c r="F273" i="218" s="1"/>
  <c r="F274" i="218" s="1"/>
  <c r="F275" i="218" s="1"/>
  <c r="F276" i="218" s="1"/>
  <c r="F277" i="218" s="1"/>
  <c r="F278" i="218" s="1"/>
  <c r="F279" i="218" s="1"/>
  <c r="F280" i="218" s="1"/>
  <c r="F281" i="218" s="1"/>
  <c r="F282" i="218" s="1"/>
  <c r="F283" i="218" s="1"/>
  <c r="F284" i="218" s="1"/>
  <c r="F285" i="218" s="1"/>
  <c r="F286" i="218" s="1"/>
  <c r="F287" i="218" s="1"/>
  <c r="F288" i="218" s="1"/>
  <c r="F289" i="218" s="1"/>
  <c r="F290" i="218" s="1"/>
  <c r="F291" i="218" s="1"/>
  <c r="F292" i="218" s="1"/>
  <c r="F293" i="218" s="1"/>
  <c r="F294" i="218" s="1"/>
  <c r="F295" i="218" s="1"/>
  <c r="F296" i="218" s="1"/>
  <c r="F297" i="218" s="1"/>
  <c r="F298" i="218" s="1"/>
  <c r="F299" i="218" s="1"/>
  <c r="F300" i="218" s="1"/>
  <c r="F301" i="218" s="1"/>
  <c r="F302" i="218" s="1"/>
  <c r="F303" i="218" s="1"/>
  <c r="F304" i="218" s="1"/>
  <c r="F305" i="218" s="1"/>
  <c r="F306" i="218" s="1"/>
  <c r="F307" i="218" s="1"/>
  <c r="F308" i="218" s="1"/>
  <c r="F309" i="218" s="1"/>
  <c r="F310" i="218" s="1"/>
  <c r="F311" i="218" s="1"/>
  <c r="F312" i="218" s="1"/>
  <c r="F313" i="218" s="1"/>
  <c r="F314" i="218" s="1"/>
  <c r="F315" i="218" s="1"/>
  <c r="F316" i="218" s="1"/>
  <c r="F317" i="218" s="1"/>
  <c r="F318" i="218" s="1"/>
  <c r="F319" i="218" s="1"/>
  <c r="F320" i="218" s="1"/>
  <c r="F321" i="218" s="1"/>
  <c r="F322" i="218" s="1"/>
  <c r="F323" i="218" s="1"/>
  <c r="F324" i="218" s="1"/>
  <c r="F325" i="218" s="1"/>
  <c r="F326" i="218" s="1"/>
  <c r="F327" i="218" s="1"/>
  <c r="F328" i="218" s="1"/>
  <c r="F329" i="218" s="1"/>
  <c r="F330" i="218" s="1"/>
  <c r="F331" i="218" s="1"/>
  <c r="F332" i="218" s="1"/>
  <c r="F333" i="218" s="1"/>
  <c r="F334" i="218" s="1"/>
  <c r="F335" i="218" s="1"/>
  <c r="F336" i="218" s="1"/>
  <c r="F337" i="218" s="1"/>
  <c r="F338" i="218" s="1"/>
  <c r="F339" i="218" s="1"/>
  <c r="F340" i="218" s="1"/>
  <c r="F341" i="218" s="1"/>
  <c r="F342" i="218" s="1"/>
  <c r="F343" i="218" s="1"/>
  <c r="F344" i="218" s="1"/>
  <c r="F345" i="218" s="1"/>
  <c r="F346" i="218" s="1"/>
  <c r="F347" i="218" s="1"/>
  <c r="F348" i="218" s="1"/>
  <c r="F349" i="218" s="1"/>
  <c r="F350" i="218" s="1"/>
  <c r="F351" i="218" s="1"/>
  <c r="F352" i="218" s="1"/>
  <c r="F353" i="218" s="1"/>
  <c r="F354" i="218" s="1"/>
  <c r="F355" i="218" s="1"/>
  <c r="F356" i="218" s="1"/>
  <c r="F357" i="218" s="1"/>
  <c r="F358" i="218" s="1"/>
  <c r="F359" i="218" s="1"/>
  <c r="F360" i="218" s="1"/>
  <c r="F361" i="218" s="1"/>
  <c r="F362" i="218" s="1"/>
  <c r="F363" i="218" s="1"/>
  <c r="D173" i="19" s="1"/>
  <c r="I8" i="201"/>
  <c r="I9" i="201" s="1"/>
  <c r="F5" i="217"/>
  <c r="F5" i="214"/>
  <c r="F6" i="214" s="1"/>
  <c r="F7" i="214" s="1"/>
  <c r="F8" i="214" s="1"/>
  <c r="F9" i="214" s="1"/>
  <c r="F10" i="214" s="1"/>
  <c r="F11" i="214" s="1"/>
  <c r="F12" i="214" s="1"/>
  <c r="F13" i="214" s="1"/>
  <c r="F14" i="214" s="1"/>
  <c r="F15" i="214" s="1"/>
  <c r="F16" i="214" s="1"/>
  <c r="F17" i="214" s="1"/>
  <c r="F18" i="214" s="1"/>
  <c r="F19" i="214" s="1"/>
  <c r="F20" i="214" s="1"/>
  <c r="F21" i="214" s="1"/>
  <c r="F22" i="214" s="1"/>
  <c r="F23" i="214" s="1"/>
  <c r="F24" i="214" s="1"/>
  <c r="F25" i="214" s="1"/>
  <c r="F26" i="214" s="1"/>
  <c r="F27" i="214" s="1"/>
  <c r="F28" i="214" s="1"/>
  <c r="F29" i="214" s="1"/>
  <c r="F30" i="214" s="1"/>
  <c r="F31" i="214" s="1"/>
  <c r="F32" i="214" s="1"/>
  <c r="F33" i="214" s="1"/>
  <c r="F34" i="214" s="1"/>
  <c r="F35" i="214" s="1"/>
  <c r="F36" i="214" s="1"/>
  <c r="F37" i="214" s="1"/>
  <c r="F38" i="214" s="1"/>
  <c r="F39" i="214" s="1"/>
  <c r="F40" i="214" s="1"/>
  <c r="F41" i="214" s="1"/>
  <c r="F42" i="214" s="1"/>
  <c r="F43" i="214" s="1"/>
  <c r="F44" i="214" s="1"/>
  <c r="F45" i="214" s="1"/>
  <c r="F46" i="214" s="1"/>
  <c r="F47" i="214" s="1"/>
  <c r="F48" i="214" s="1"/>
  <c r="F49" i="214" s="1"/>
  <c r="F50" i="214" s="1"/>
  <c r="F51" i="214" s="1"/>
  <c r="F52" i="214" s="1"/>
  <c r="F53" i="214" s="1"/>
  <c r="F54" i="214" s="1"/>
  <c r="F55" i="214" s="1"/>
  <c r="F56" i="214" s="1"/>
  <c r="F57" i="214" s="1"/>
  <c r="F58" i="214" s="1"/>
  <c r="F59" i="214" s="1"/>
  <c r="F60" i="214" s="1"/>
  <c r="F61" i="214" s="1"/>
  <c r="F62" i="214" s="1"/>
  <c r="F63" i="214" s="1"/>
  <c r="F64" i="214" s="1"/>
  <c r="F65" i="214" s="1"/>
  <c r="F66" i="214" s="1"/>
  <c r="F67" i="214" s="1"/>
  <c r="F68" i="214" s="1"/>
  <c r="F69" i="214" s="1"/>
  <c r="F70" i="214" s="1"/>
  <c r="F71" i="214" s="1"/>
  <c r="F72" i="214" s="1"/>
  <c r="F73" i="214" s="1"/>
  <c r="F74" i="214" s="1"/>
  <c r="F75" i="214" s="1"/>
  <c r="F76" i="214" s="1"/>
  <c r="F77" i="214" s="1"/>
  <c r="F78" i="214" s="1"/>
  <c r="F79" i="214" s="1"/>
  <c r="F80" i="214" s="1"/>
  <c r="F81" i="214" s="1"/>
  <c r="F82" i="214" s="1"/>
  <c r="F83" i="214" s="1"/>
  <c r="F84" i="214" s="1"/>
  <c r="F85" i="214" s="1"/>
  <c r="F86" i="214" s="1"/>
  <c r="F87" i="214" s="1"/>
  <c r="F88" i="214" s="1"/>
  <c r="F89" i="214" s="1"/>
  <c r="F90" i="214" s="1"/>
  <c r="F91" i="214" s="1"/>
  <c r="F92" i="214" s="1"/>
  <c r="F93" i="214" s="1"/>
  <c r="F94" i="214" s="1"/>
  <c r="F95" i="214" s="1"/>
  <c r="F96" i="214" s="1"/>
  <c r="F97" i="214" s="1"/>
  <c r="F98" i="214" s="1"/>
  <c r="F99" i="214" s="1"/>
  <c r="F100" i="214" s="1"/>
  <c r="F101" i="214" s="1"/>
  <c r="F102" i="214" s="1"/>
  <c r="F103" i="214" s="1"/>
  <c r="F104" i="214" s="1"/>
  <c r="F105" i="214" s="1"/>
  <c r="F106" i="214" s="1"/>
  <c r="F107" i="214" s="1"/>
  <c r="F108" i="214" s="1"/>
  <c r="F109" i="214" s="1"/>
  <c r="F110" i="214" s="1"/>
  <c r="F111" i="214" s="1"/>
  <c r="F112" i="214" s="1"/>
  <c r="F113" i="214" s="1"/>
  <c r="F114" i="214" s="1"/>
  <c r="F115" i="214" s="1"/>
  <c r="F116" i="214" s="1"/>
  <c r="F117" i="214" s="1"/>
  <c r="F118" i="214" s="1"/>
  <c r="F119" i="214" s="1"/>
  <c r="F120" i="214" s="1"/>
  <c r="F121" i="214" s="1"/>
  <c r="F122" i="214" s="1"/>
  <c r="F123" i="214" s="1"/>
  <c r="F124" i="214" s="1"/>
  <c r="F125" i="214" s="1"/>
  <c r="F126" i="214" s="1"/>
  <c r="F127" i="214" s="1"/>
  <c r="F128" i="214" s="1"/>
  <c r="F129" i="214" s="1"/>
  <c r="F130" i="214" s="1"/>
  <c r="F131" i="214" s="1"/>
  <c r="F132" i="214" s="1"/>
  <c r="F133" i="214" s="1"/>
  <c r="F134" i="214" s="1"/>
  <c r="F135" i="214" s="1"/>
  <c r="F136" i="214" s="1"/>
  <c r="F137" i="214" s="1"/>
  <c r="F138" i="214" s="1"/>
  <c r="F139" i="214" s="1"/>
  <c r="F140" i="214" s="1"/>
  <c r="F141" i="214" s="1"/>
  <c r="F142" i="214" s="1"/>
  <c r="F143" i="214" s="1"/>
  <c r="F144" i="214" s="1"/>
  <c r="F145" i="214" s="1"/>
  <c r="F146" i="214" s="1"/>
  <c r="F147" i="214" s="1"/>
  <c r="F148" i="214" s="1"/>
  <c r="F149" i="214" s="1"/>
  <c r="F150" i="214" s="1"/>
  <c r="F151" i="214" s="1"/>
  <c r="F152" i="214" s="1"/>
  <c r="F153" i="214" s="1"/>
  <c r="F154" i="214" s="1"/>
  <c r="F155" i="214" s="1"/>
  <c r="F156" i="214" s="1"/>
  <c r="F157" i="214" s="1"/>
  <c r="F158" i="214" s="1"/>
  <c r="F159" i="214" s="1"/>
  <c r="F160" i="214" s="1"/>
  <c r="F161" i="214" s="1"/>
  <c r="F162" i="214" s="1"/>
  <c r="F163" i="214" s="1"/>
  <c r="F164" i="214" s="1"/>
  <c r="F165" i="214" s="1"/>
  <c r="F166" i="214" s="1"/>
  <c r="F167" i="214" s="1"/>
  <c r="F168" i="214" s="1"/>
  <c r="F169" i="214" s="1"/>
  <c r="F170" i="214" s="1"/>
  <c r="F171" i="214" s="1"/>
  <c r="F172" i="214" s="1"/>
  <c r="F173" i="214" s="1"/>
  <c r="F174" i="214" s="1"/>
  <c r="F175" i="214" s="1"/>
  <c r="F176" i="214" s="1"/>
  <c r="F177" i="214" s="1"/>
  <c r="F178" i="214" s="1"/>
  <c r="F179" i="214" s="1"/>
  <c r="F180" i="214" s="1"/>
  <c r="F181" i="214" s="1"/>
  <c r="F182" i="214" s="1"/>
  <c r="F183" i="214" s="1"/>
  <c r="F184" i="214" s="1"/>
  <c r="F185" i="214" s="1"/>
  <c r="F186" i="214" s="1"/>
  <c r="F187" i="214" s="1"/>
  <c r="F188" i="214" s="1"/>
  <c r="F189" i="214" s="1"/>
  <c r="F190" i="214" s="1"/>
  <c r="F191" i="214" s="1"/>
  <c r="F192" i="214" s="1"/>
  <c r="F193" i="214" s="1"/>
  <c r="F194" i="214" s="1"/>
  <c r="F195" i="214" s="1"/>
  <c r="F196" i="214" s="1"/>
  <c r="F197" i="214" s="1"/>
  <c r="F198" i="214" s="1"/>
  <c r="F199" i="214" s="1"/>
  <c r="F200" i="214" s="1"/>
  <c r="F201" i="214" s="1"/>
  <c r="F202" i="214" s="1"/>
  <c r="F203" i="214" s="1"/>
  <c r="F204" i="214" s="1"/>
  <c r="F205" i="214" s="1"/>
  <c r="F206" i="214" s="1"/>
  <c r="F207" i="214" s="1"/>
  <c r="F208" i="214" s="1"/>
  <c r="F209" i="214" s="1"/>
  <c r="F210" i="214" s="1"/>
  <c r="F211" i="214" s="1"/>
  <c r="F212" i="214" s="1"/>
  <c r="F213" i="214" s="1"/>
  <c r="F214" i="214" s="1"/>
  <c r="F215" i="214" s="1"/>
  <c r="F216" i="214" s="1"/>
  <c r="F217" i="214" s="1"/>
  <c r="F218" i="214" s="1"/>
  <c r="F219" i="214" s="1"/>
  <c r="F220" i="214" s="1"/>
  <c r="F221" i="214" s="1"/>
  <c r="F222" i="214" s="1"/>
  <c r="F223" i="214" s="1"/>
  <c r="F224" i="214" s="1"/>
  <c r="F225" i="214" s="1"/>
  <c r="F226" i="214" s="1"/>
  <c r="F227" i="214" s="1"/>
  <c r="F228" i="214" s="1"/>
  <c r="F229" i="214" s="1"/>
  <c r="F230" i="214" s="1"/>
  <c r="F231" i="214" s="1"/>
  <c r="F232" i="214" s="1"/>
  <c r="F233" i="214" s="1"/>
  <c r="F234" i="214" s="1"/>
  <c r="F235" i="214" s="1"/>
  <c r="F236" i="214" s="1"/>
  <c r="F237" i="214" s="1"/>
  <c r="F238" i="214" s="1"/>
  <c r="F239" i="214" s="1"/>
  <c r="F240" i="214" s="1"/>
  <c r="F241" i="214" s="1"/>
  <c r="F242" i="214" s="1"/>
  <c r="F243" i="214" s="1"/>
  <c r="F244" i="214" s="1"/>
  <c r="F245" i="214" s="1"/>
  <c r="F246" i="214" s="1"/>
  <c r="F247" i="214" s="1"/>
  <c r="F248" i="214" s="1"/>
  <c r="F249" i="214" s="1"/>
  <c r="F250" i="214" s="1"/>
  <c r="F251" i="214" s="1"/>
  <c r="F252" i="214" s="1"/>
  <c r="F253" i="214" s="1"/>
  <c r="F254" i="214" s="1"/>
  <c r="F255" i="214" s="1"/>
  <c r="F256" i="214" s="1"/>
  <c r="F257" i="214" s="1"/>
  <c r="F258" i="214" s="1"/>
  <c r="F259" i="214" s="1"/>
  <c r="F260" i="214" s="1"/>
  <c r="F261" i="214" s="1"/>
  <c r="F262" i="214" s="1"/>
  <c r="F263" i="214" s="1"/>
  <c r="F264" i="214" s="1"/>
  <c r="F265" i="214" s="1"/>
  <c r="F266" i="214" s="1"/>
  <c r="F267" i="214" s="1"/>
  <c r="F268" i="214" s="1"/>
  <c r="F269" i="214" s="1"/>
  <c r="F270" i="214" s="1"/>
  <c r="F271" i="214" s="1"/>
  <c r="F272" i="214" s="1"/>
  <c r="F273" i="214" s="1"/>
  <c r="F274" i="214" s="1"/>
  <c r="F275" i="214" s="1"/>
  <c r="F276" i="214" s="1"/>
  <c r="F277" i="214" s="1"/>
  <c r="F278" i="214" s="1"/>
  <c r="F279" i="214" s="1"/>
  <c r="F280" i="214" s="1"/>
  <c r="F281" i="214" s="1"/>
  <c r="F282" i="214" s="1"/>
  <c r="F283" i="214" s="1"/>
  <c r="F284" i="214" s="1"/>
  <c r="F285" i="214" s="1"/>
  <c r="F286" i="214" s="1"/>
  <c r="F287" i="214" s="1"/>
  <c r="F288" i="214" s="1"/>
  <c r="F289" i="214" s="1"/>
  <c r="F290" i="214" s="1"/>
  <c r="F291" i="214" s="1"/>
  <c r="F292" i="214" s="1"/>
  <c r="F293" i="214" s="1"/>
  <c r="F294" i="214" s="1"/>
  <c r="F295" i="214" s="1"/>
  <c r="F296" i="214" s="1"/>
  <c r="F297" i="214" s="1"/>
  <c r="F298" i="214" s="1"/>
  <c r="F299" i="214" s="1"/>
  <c r="F300" i="214" s="1"/>
  <c r="F301" i="214" s="1"/>
  <c r="F302" i="214" s="1"/>
  <c r="F303" i="214" s="1"/>
  <c r="F304" i="214" s="1"/>
  <c r="F305" i="214" s="1"/>
  <c r="F306" i="214" s="1"/>
  <c r="F307" i="214" s="1"/>
  <c r="F308" i="214" s="1"/>
  <c r="F309" i="214" s="1"/>
  <c r="F310" i="214" s="1"/>
  <c r="F311" i="214" s="1"/>
  <c r="F312" i="214" s="1"/>
  <c r="F313" i="214" s="1"/>
  <c r="F314" i="214" s="1"/>
  <c r="F315" i="214" s="1"/>
  <c r="F316" i="214" s="1"/>
  <c r="F317" i="214" s="1"/>
  <c r="F318" i="214" s="1"/>
  <c r="F319" i="214" s="1"/>
  <c r="F320" i="214" s="1"/>
  <c r="F321" i="214" s="1"/>
  <c r="F322" i="214" s="1"/>
  <c r="F323" i="214" s="1"/>
  <c r="F324" i="214" s="1"/>
  <c r="F325" i="214" s="1"/>
  <c r="F326" i="214" s="1"/>
  <c r="F327" i="214" s="1"/>
  <c r="F328" i="214" s="1"/>
  <c r="F329" i="214" s="1"/>
  <c r="F330" i="214" s="1"/>
  <c r="F331" i="214" s="1"/>
  <c r="F332" i="214" s="1"/>
  <c r="F333" i="214" s="1"/>
  <c r="F334" i="214" s="1"/>
  <c r="F335" i="214" s="1"/>
  <c r="F336" i="214" s="1"/>
  <c r="F337" i="214" s="1"/>
  <c r="F338" i="214" s="1"/>
  <c r="F339" i="214" s="1"/>
  <c r="F340" i="214" s="1"/>
  <c r="F341" i="214" s="1"/>
  <c r="F342" i="214" s="1"/>
  <c r="F343" i="214" s="1"/>
  <c r="F344" i="214" s="1"/>
  <c r="F345" i="214" s="1"/>
  <c r="F346" i="214" s="1"/>
  <c r="F347" i="214" s="1"/>
  <c r="F348" i="214" s="1"/>
  <c r="F349" i="214" s="1"/>
  <c r="F350" i="214" s="1"/>
  <c r="F351" i="214" s="1"/>
  <c r="F352" i="214" s="1"/>
  <c r="F353" i="214" s="1"/>
  <c r="F354" i="214" s="1"/>
  <c r="F355" i="214" s="1"/>
  <c r="F356" i="214" s="1"/>
  <c r="F357" i="214" s="1"/>
  <c r="F358" i="214" s="1"/>
  <c r="F359" i="214" s="1"/>
  <c r="F360" i="214" s="1"/>
  <c r="F361" i="214" s="1"/>
  <c r="F362" i="214" s="1"/>
  <c r="F363" i="214" s="1"/>
  <c r="D172" i="19" s="1"/>
  <c r="F5" i="213"/>
  <c r="F6" i="213" s="1"/>
  <c r="F7" i="213" s="1"/>
  <c r="F8" i="213" s="1"/>
  <c r="F9" i="213" s="1"/>
  <c r="F10" i="213" s="1"/>
  <c r="F11" i="213" s="1"/>
  <c r="F12" i="213" s="1"/>
  <c r="F13" i="213" s="1"/>
  <c r="F14" i="213" s="1"/>
  <c r="F15" i="213" s="1"/>
  <c r="F16" i="213" s="1"/>
  <c r="F17" i="213" s="1"/>
  <c r="F18" i="213" s="1"/>
  <c r="F19" i="213" s="1"/>
  <c r="F20" i="213" s="1"/>
  <c r="F21" i="213" s="1"/>
  <c r="F22" i="213" s="1"/>
  <c r="F23" i="213" s="1"/>
  <c r="F24" i="213" s="1"/>
  <c r="F25" i="213" s="1"/>
  <c r="F26" i="213" s="1"/>
  <c r="F27" i="213" s="1"/>
  <c r="F28" i="213" s="1"/>
  <c r="F29" i="213" s="1"/>
  <c r="F30" i="213" s="1"/>
  <c r="F31" i="213" s="1"/>
  <c r="F32" i="213" s="1"/>
  <c r="F33" i="213" s="1"/>
  <c r="F34" i="213" s="1"/>
  <c r="F35" i="213" s="1"/>
  <c r="F36" i="213" s="1"/>
  <c r="F37" i="213" s="1"/>
  <c r="F38" i="213" s="1"/>
  <c r="F39" i="213" s="1"/>
  <c r="F40" i="213" s="1"/>
  <c r="F41" i="213" s="1"/>
  <c r="F42" i="213" s="1"/>
  <c r="F43" i="213" s="1"/>
  <c r="F44" i="213" s="1"/>
  <c r="F45" i="213" s="1"/>
  <c r="F46" i="213" s="1"/>
  <c r="F47" i="213" s="1"/>
  <c r="F48" i="213" s="1"/>
  <c r="F49" i="213" s="1"/>
  <c r="F50" i="213" s="1"/>
  <c r="F51" i="213" s="1"/>
  <c r="F52" i="213" s="1"/>
  <c r="F53" i="213" s="1"/>
  <c r="F54" i="213" s="1"/>
  <c r="F55" i="213" s="1"/>
  <c r="F56" i="213" s="1"/>
  <c r="F57" i="213" s="1"/>
  <c r="F58" i="213" s="1"/>
  <c r="F59" i="213" s="1"/>
  <c r="F60" i="213" s="1"/>
  <c r="F61" i="213" s="1"/>
  <c r="F62" i="213" s="1"/>
  <c r="F63" i="213" s="1"/>
  <c r="F64" i="213" s="1"/>
  <c r="F65" i="213" s="1"/>
  <c r="F66" i="213" s="1"/>
  <c r="F67" i="213" s="1"/>
  <c r="F68" i="213" s="1"/>
  <c r="F69" i="213" s="1"/>
  <c r="F70" i="213" s="1"/>
  <c r="F71" i="213" s="1"/>
  <c r="F72" i="213" s="1"/>
  <c r="F73" i="213" s="1"/>
  <c r="F74" i="213" s="1"/>
  <c r="F75" i="213" s="1"/>
  <c r="F76" i="213" s="1"/>
  <c r="F77" i="213" s="1"/>
  <c r="F78" i="213" s="1"/>
  <c r="F79" i="213" s="1"/>
  <c r="F80" i="213" s="1"/>
  <c r="F81" i="213" s="1"/>
  <c r="F82" i="213" s="1"/>
  <c r="F83" i="213" s="1"/>
  <c r="F84" i="213" s="1"/>
  <c r="F85" i="213" s="1"/>
  <c r="F86" i="213" s="1"/>
  <c r="F87" i="213" s="1"/>
  <c r="F88" i="213" s="1"/>
  <c r="F89" i="213" s="1"/>
  <c r="F90" i="213" s="1"/>
  <c r="F91" i="213" s="1"/>
  <c r="F92" i="213" s="1"/>
  <c r="F93" i="213" s="1"/>
  <c r="F94" i="213" s="1"/>
  <c r="F95" i="213" s="1"/>
  <c r="F96" i="213" s="1"/>
  <c r="F97" i="213" s="1"/>
  <c r="F98" i="213" s="1"/>
  <c r="F99" i="213" s="1"/>
  <c r="F100" i="213" s="1"/>
  <c r="F101" i="213" s="1"/>
  <c r="F102" i="213" s="1"/>
  <c r="F103" i="213" s="1"/>
  <c r="F104" i="213" s="1"/>
  <c r="F105" i="213" s="1"/>
  <c r="F106" i="213" s="1"/>
  <c r="F107" i="213" s="1"/>
  <c r="F108" i="213" s="1"/>
  <c r="F109" i="213" s="1"/>
  <c r="F110" i="213" s="1"/>
  <c r="F111" i="213" s="1"/>
  <c r="F112" i="213" s="1"/>
  <c r="F113" i="213" s="1"/>
  <c r="F114" i="213" s="1"/>
  <c r="F115" i="213" s="1"/>
  <c r="F116" i="213" s="1"/>
  <c r="F117" i="213" s="1"/>
  <c r="F118" i="213" s="1"/>
  <c r="F119" i="213" s="1"/>
  <c r="F120" i="213" s="1"/>
  <c r="F121" i="213" s="1"/>
  <c r="F122" i="213" s="1"/>
  <c r="F123" i="213" s="1"/>
  <c r="F124" i="213" s="1"/>
  <c r="F125" i="213" s="1"/>
  <c r="F126" i="213" s="1"/>
  <c r="F127" i="213" s="1"/>
  <c r="F128" i="213" s="1"/>
  <c r="F129" i="213" s="1"/>
  <c r="F130" i="213" s="1"/>
  <c r="F131" i="213" s="1"/>
  <c r="F132" i="213" s="1"/>
  <c r="F133" i="213" s="1"/>
  <c r="F134" i="213" s="1"/>
  <c r="F135" i="213" s="1"/>
  <c r="F136" i="213" s="1"/>
  <c r="F137" i="213" s="1"/>
  <c r="F138" i="213" s="1"/>
  <c r="F139" i="213" s="1"/>
  <c r="F140" i="213" s="1"/>
  <c r="F141" i="213" s="1"/>
  <c r="F142" i="213" s="1"/>
  <c r="F143" i="213" s="1"/>
  <c r="F144" i="213" s="1"/>
  <c r="F145" i="213" s="1"/>
  <c r="F146" i="213" s="1"/>
  <c r="F147" i="213" s="1"/>
  <c r="F148" i="213" s="1"/>
  <c r="F149" i="213" s="1"/>
  <c r="F150" i="213" s="1"/>
  <c r="F151" i="213" s="1"/>
  <c r="F152" i="213" s="1"/>
  <c r="F153" i="213" s="1"/>
  <c r="F154" i="213" s="1"/>
  <c r="F155" i="213" s="1"/>
  <c r="F156" i="213" s="1"/>
  <c r="F157" i="213" s="1"/>
  <c r="F158" i="213" s="1"/>
  <c r="F159" i="213" s="1"/>
  <c r="F160" i="213" s="1"/>
  <c r="F161" i="213" s="1"/>
  <c r="F162" i="213" s="1"/>
  <c r="F163" i="213" s="1"/>
  <c r="F164" i="213" s="1"/>
  <c r="F165" i="213" s="1"/>
  <c r="F166" i="213" s="1"/>
  <c r="F167" i="213" s="1"/>
  <c r="F168" i="213" s="1"/>
  <c r="F169" i="213" s="1"/>
  <c r="F170" i="213" s="1"/>
  <c r="F171" i="213" s="1"/>
  <c r="F172" i="213" s="1"/>
  <c r="F173" i="213" s="1"/>
  <c r="F174" i="213" s="1"/>
  <c r="F175" i="213" s="1"/>
  <c r="F176" i="213" s="1"/>
  <c r="F177" i="213" s="1"/>
  <c r="F178" i="213" s="1"/>
  <c r="F179" i="213" s="1"/>
  <c r="F180" i="213" s="1"/>
  <c r="F181" i="213" s="1"/>
  <c r="F182" i="213" s="1"/>
  <c r="F183" i="213" s="1"/>
  <c r="F184" i="213" s="1"/>
  <c r="F185" i="213" s="1"/>
  <c r="F186" i="213" s="1"/>
  <c r="F187" i="213" s="1"/>
  <c r="F188" i="213" s="1"/>
  <c r="F189" i="213" s="1"/>
  <c r="F190" i="213" s="1"/>
  <c r="F191" i="213" s="1"/>
  <c r="F192" i="213" s="1"/>
  <c r="F193" i="213" s="1"/>
  <c r="F194" i="213" s="1"/>
  <c r="F195" i="213" s="1"/>
  <c r="F196" i="213" s="1"/>
  <c r="F197" i="213" s="1"/>
  <c r="F198" i="213" s="1"/>
  <c r="F199" i="213" s="1"/>
  <c r="F200" i="213" s="1"/>
  <c r="F201" i="213" s="1"/>
  <c r="F202" i="213" s="1"/>
  <c r="F203" i="213" s="1"/>
  <c r="F204" i="213" s="1"/>
  <c r="F205" i="213" s="1"/>
  <c r="F206" i="213" s="1"/>
  <c r="F207" i="213" s="1"/>
  <c r="F208" i="213" s="1"/>
  <c r="F209" i="213" s="1"/>
  <c r="F210" i="213" s="1"/>
  <c r="F211" i="213" s="1"/>
  <c r="F212" i="213" s="1"/>
  <c r="F213" i="213" s="1"/>
  <c r="F214" i="213" s="1"/>
  <c r="F215" i="213" s="1"/>
  <c r="F216" i="213" s="1"/>
  <c r="F217" i="213" s="1"/>
  <c r="F218" i="213" s="1"/>
  <c r="F219" i="213" s="1"/>
  <c r="F220" i="213" s="1"/>
  <c r="F221" i="213" s="1"/>
  <c r="F222" i="213" s="1"/>
  <c r="F223" i="213" s="1"/>
  <c r="F224" i="213" s="1"/>
  <c r="F225" i="213" s="1"/>
  <c r="F226" i="213" s="1"/>
  <c r="F227" i="213" s="1"/>
  <c r="F228" i="213" s="1"/>
  <c r="F229" i="213" s="1"/>
  <c r="F230" i="213" s="1"/>
  <c r="F231" i="213" s="1"/>
  <c r="F232" i="213" s="1"/>
  <c r="F233" i="213" s="1"/>
  <c r="F234" i="213" s="1"/>
  <c r="F235" i="213" s="1"/>
  <c r="F236" i="213" s="1"/>
  <c r="F237" i="213" s="1"/>
  <c r="F238" i="213" s="1"/>
  <c r="F239" i="213" s="1"/>
  <c r="F240" i="213" s="1"/>
  <c r="F241" i="213" s="1"/>
  <c r="F242" i="213" s="1"/>
  <c r="F243" i="213" s="1"/>
  <c r="F244" i="213" s="1"/>
  <c r="F245" i="213" s="1"/>
  <c r="F246" i="213" s="1"/>
  <c r="F247" i="213" s="1"/>
  <c r="F248" i="213" s="1"/>
  <c r="F249" i="213" s="1"/>
  <c r="F250" i="213" s="1"/>
  <c r="F251" i="213" s="1"/>
  <c r="F252" i="213" s="1"/>
  <c r="F253" i="213" s="1"/>
  <c r="F254" i="213" s="1"/>
  <c r="F255" i="213" s="1"/>
  <c r="F256" i="213" s="1"/>
  <c r="F257" i="213" s="1"/>
  <c r="F258" i="213" s="1"/>
  <c r="F259" i="213" s="1"/>
  <c r="F260" i="213" s="1"/>
  <c r="F261" i="213" s="1"/>
  <c r="F262" i="213" s="1"/>
  <c r="F263" i="213" s="1"/>
  <c r="F264" i="213" s="1"/>
  <c r="F265" i="213" s="1"/>
  <c r="F266" i="213" s="1"/>
  <c r="F267" i="213" s="1"/>
  <c r="F268" i="213" s="1"/>
  <c r="F269" i="213" s="1"/>
  <c r="F270" i="213" s="1"/>
  <c r="F271" i="213" s="1"/>
  <c r="F272" i="213" s="1"/>
  <c r="F273" i="213" s="1"/>
  <c r="F274" i="213" s="1"/>
  <c r="F275" i="213" s="1"/>
  <c r="F276" i="213" s="1"/>
  <c r="F277" i="213" s="1"/>
  <c r="F278" i="213" s="1"/>
  <c r="F279" i="213" s="1"/>
  <c r="F280" i="213" s="1"/>
  <c r="F281" i="213" s="1"/>
  <c r="F282" i="213" s="1"/>
  <c r="F283" i="213" s="1"/>
  <c r="F284" i="213" s="1"/>
  <c r="F285" i="213" s="1"/>
  <c r="F286" i="213" s="1"/>
  <c r="F287" i="213" s="1"/>
  <c r="F288" i="213" s="1"/>
  <c r="F289" i="213" s="1"/>
  <c r="F290" i="213" s="1"/>
  <c r="F291" i="213" s="1"/>
  <c r="F292" i="213" s="1"/>
  <c r="F293" i="213" s="1"/>
  <c r="F294" i="213" s="1"/>
  <c r="F295" i="213" s="1"/>
  <c r="F296" i="213" s="1"/>
  <c r="F297" i="213" s="1"/>
  <c r="F298" i="213" s="1"/>
  <c r="F299" i="213" s="1"/>
  <c r="F300" i="213" s="1"/>
  <c r="F301" i="213" s="1"/>
  <c r="F302" i="213" s="1"/>
  <c r="F303" i="213" s="1"/>
  <c r="F304" i="213" s="1"/>
  <c r="F305" i="213" s="1"/>
  <c r="F306" i="213" s="1"/>
  <c r="F307" i="213" s="1"/>
  <c r="F308" i="213" s="1"/>
  <c r="F309" i="213" s="1"/>
  <c r="F310" i="213" s="1"/>
  <c r="F311" i="213" s="1"/>
  <c r="F312" i="213" s="1"/>
  <c r="F313" i="213" s="1"/>
  <c r="F314" i="213" s="1"/>
  <c r="F315" i="213" s="1"/>
  <c r="F316" i="213" s="1"/>
  <c r="F317" i="213" s="1"/>
  <c r="F318" i="213" s="1"/>
  <c r="F319" i="213" s="1"/>
  <c r="F320" i="213" s="1"/>
  <c r="F321" i="213" s="1"/>
  <c r="F322" i="213" s="1"/>
  <c r="F323" i="213" s="1"/>
  <c r="F324" i="213" s="1"/>
  <c r="F325" i="213" s="1"/>
  <c r="F326" i="213" s="1"/>
  <c r="F327" i="213" s="1"/>
  <c r="F328" i="213" s="1"/>
  <c r="F329" i="213" s="1"/>
  <c r="F330" i="213" s="1"/>
  <c r="F331" i="213" s="1"/>
  <c r="F332" i="213" s="1"/>
  <c r="F333" i="213" s="1"/>
  <c r="F334" i="213" s="1"/>
  <c r="F335" i="213" s="1"/>
  <c r="F336" i="213" s="1"/>
  <c r="F337" i="213" s="1"/>
  <c r="F338" i="213" s="1"/>
  <c r="F339" i="213" s="1"/>
  <c r="F340" i="213" s="1"/>
  <c r="F341" i="213" s="1"/>
  <c r="F342" i="213" s="1"/>
  <c r="F343" i="213" s="1"/>
  <c r="F344" i="213" s="1"/>
  <c r="F345" i="213" s="1"/>
  <c r="F346" i="213" s="1"/>
  <c r="F347" i="213" s="1"/>
  <c r="F348" i="213" s="1"/>
  <c r="F349" i="213" s="1"/>
  <c r="F350" i="213" s="1"/>
  <c r="F351" i="213" s="1"/>
  <c r="F352" i="213" s="1"/>
  <c r="F353" i="213" s="1"/>
  <c r="F354" i="213" s="1"/>
  <c r="F355" i="213" s="1"/>
  <c r="F356" i="213" s="1"/>
  <c r="F357" i="213" s="1"/>
  <c r="F358" i="213" s="1"/>
  <c r="F359" i="213" s="1"/>
  <c r="F360" i="213" s="1"/>
  <c r="F361" i="213" s="1"/>
  <c r="F362" i="213" s="1"/>
  <c r="F363" i="213" s="1"/>
  <c r="D171" i="19" s="1"/>
  <c r="F5" i="212"/>
  <c r="F6" i="212" s="1"/>
  <c r="F7" i="212" s="1"/>
  <c r="F8" i="212" s="1"/>
  <c r="F9" i="212" s="1"/>
  <c r="F10" i="212" s="1"/>
  <c r="F11" i="212" s="1"/>
  <c r="F12" i="212" s="1"/>
  <c r="F13" i="212" s="1"/>
  <c r="F14" i="212" s="1"/>
  <c r="F15" i="212" s="1"/>
  <c r="F16" i="212" s="1"/>
  <c r="F17" i="212" s="1"/>
  <c r="F18" i="212" s="1"/>
  <c r="F19" i="212" s="1"/>
  <c r="F20" i="212" s="1"/>
  <c r="F21" i="212" s="1"/>
  <c r="F22" i="212" s="1"/>
  <c r="F23" i="212" s="1"/>
  <c r="F24" i="212" s="1"/>
  <c r="F25" i="212" s="1"/>
  <c r="F26" i="212" s="1"/>
  <c r="F27" i="212" s="1"/>
  <c r="F28" i="212" s="1"/>
  <c r="F29" i="212" s="1"/>
  <c r="F30" i="212" s="1"/>
  <c r="F31" i="212" s="1"/>
  <c r="F32" i="212" s="1"/>
  <c r="F33" i="212" s="1"/>
  <c r="F34" i="212" s="1"/>
  <c r="F35" i="212" s="1"/>
  <c r="F36" i="212" s="1"/>
  <c r="F37" i="212" s="1"/>
  <c r="F38" i="212" s="1"/>
  <c r="F39" i="212" s="1"/>
  <c r="F40" i="212" s="1"/>
  <c r="F41" i="212" s="1"/>
  <c r="F42" i="212" s="1"/>
  <c r="F43" i="212" s="1"/>
  <c r="F44" i="212" s="1"/>
  <c r="F45" i="212" s="1"/>
  <c r="F46" i="212" s="1"/>
  <c r="F47" i="212" s="1"/>
  <c r="F48" i="212" s="1"/>
  <c r="F49" i="212" s="1"/>
  <c r="F50" i="212" s="1"/>
  <c r="F51" i="212" s="1"/>
  <c r="F52" i="212" s="1"/>
  <c r="F53" i="212" s="1"/>
  <c r="F54" i="212" s="1"/>
  <c r="F55" i="212" s="1"/>
  <c r="F56" i="212" s="1"/>
  <c r="F57" i="212" s="1"/>
  <c r="F58" i="212" s="1"/>
  <c r="F59" i="212" s="1"/>
  <c r="F60" i="212" s="1"/>
  <c r="F61" i="212" s="1"/>
  <c r="F62" i="212" s="1"/>
  <c r="F63" i="212" s="1"/>
  <c r="F64" i="212" s="1"/>
  <c r="F65" i="212" s="1"/>
  <c r="F66" i="212" s="1"/>
  <c r="F67" i="212" s="1"/>
  <c r="F68" i="212" s="1"/>
  <c r="F69" i="212" s="1"/>
  <c r="F70" i="212" s="1"/>
  <c r="F71" i="212" s="1"/>
  <c r="F72" i="212" s="1"/>
  <c r="F73" i="212" s="1"/>
  <c r="F74" i="212" s="1"/>
  <c r="F75" i="212" s="1"/>
  <c r="F76" i="212" s="1"/>
  <c r="F77" i="212" s="1"/>
  <c r="F78" i="212" s="1"/>
  <c r="F79" i="212" s="1"/>
  <c r="F80" i="212" s="1"/>
  <c r="F81" i="212" s="1"/>
  <c r="F82" i="212" s="1"/>
  <c r="F83" i="212" s="1"/>
  <c r="F84" i="212" s="1"/>
  <c r="F85" i="212" s="1"/>
  <c r="F86" i="212" s="1"/>
  <c r="F87" i="212" s="1"/>
  <c r="F88" i="212" s="1"/>
  <c r="F89" i="212" s="1"/>
  <c r="F90" i="212" s="1"/>
  <c r="F91" i="212" s="1"/>
  <c r="F92" i="212" s="1"/>
  <c r="F93" i="212" s="1"/>
  <c r="F94" i="212" s="1"/>
  <c r="F95" i="212" s="1"/>
  <c r="F96" i="212" s="1"/>
  <c r="F97" i="212" s="1"/>
  <c r="F98" i="212" s="1"/>
  <c r="F99" i="212" s="1"/>
  <c r="F100" i="212" s="1"/>
  <c r="F101" i="212" s="1"/>
  <c r="F102" i="212" s="1"/>
  <c r="F103" i="212" s="1"/>
  <c r="F104" i="212" s="1"/>
  <c r="F105" i="212" s="1"/>
  <c r="F106" i="212" s="1"/>
  <c r="F107" i="212" s="1"/>
  <c r="F108" i="212" s="1"/>
  <c r="F109" i="212" s="1"/>
  <c r="F110" i="212" s="1"/>
  <c r="F111" i="212" s="1"/>
  <c r="F112" i="212" s="1"/>
  <c r="F113" i="212" s="1"/>
  <c r="F114" i="212" s="1"/>
  <c r="F115" i="212" s="1"/>
  <c r="F116" i="212" s="1"/>
  <c r="F117" i="212" s="1"/>
  <c r="F118" i="212" s="1"/>
  <c r="F119" i="212" s="1"/>
  <c r="F120" i="212" s="1"/>
  <c r="F121" i="212" s="1"/>
  <c r="F122" i="212" s="1"/>
  <c r="F123" i="212" s="1"/>
  <c r="F124" i="212" s="1"/>
  <c r="F125" i="212" s="1"/>
  <c r="F126" i="212" s="1"/>
  <c r="F127" i="212" s="1"/>
  <c r="F128" i="212" s="1"/>
  <c r="F129" i="212" s="1"/>
  <c r="F130" i="212" s="1"/>
  <c r="F131" i="212" s="1"/>
  <c r="F132" i="212" s="1"/>
  <c r="F133" i="212" s="1"/>
  <c r="F134" i="212" s="1"/>
  <c r="F135" i="212" s="1"/>
  <c r="F136" i="212" s="1"/>
  <c r="F137" i="212" s="1"/>
  <c r="F138" i="212" s="1"/>
  <c r="F139" i="212" s="1"/>
  <c r="F140" i="212" s="1"/>
  <c r="F141" i="212" s="1"/>
  <c r="F142" i="212" s="1"/>
  <c r="F143" i="212" s="1"/>
  <c r="F144" i="212" s="1"/>
  <c r="F145" i="212" s="1"/>
  <c r="F146" i="212" s="1"/>
  <c r="F147" i="212" s="1"/>
  <c r="F148" i="212" s="1"/>
  <c r="F149" i="212" s="1"/>
  <c r="F150" i="212" s="1"/>
  <c r="F151" i="212" s="1"/>
  <c r="F152" i="212" s="1"/>
  <c r="F153" i="212" s="1"/>
  <c r="F154" i="212" s="1"/>
  <c r="F155" i="212" s="1"/>
  <c r="F156" i="212" s="1"/>
  <c r="F157" i="212" s="1"/>
  <c r="F158" i="212" s="1"/>
  <c r="F159" i="212" s="1"/>
  <c r="F160" i="212" s="1"/>
  <c r="F161" i="212" s="1"/>
  <c r="F162" i="212" s="1"/>
  <c r="F163" i="212" s="1"/>
  <c r="F164" i="212" s="1"/>
  <c r="F165" i="212" s="1"/>
  <c r="F166" i="212" s="1"/>
  <c r="F167" i="212" s="1"/>
  <c r="F168" i="212" s="1"/>
  <c r="F169" i="212" s="1"/>
  <c r="F170" i="212" s="1"/>
  <c r="F171" i="212" s="1"/>
  <c r="F172" i="212" s="1"/>
  <c r="F173" i="212" s="1"/>
  <c r="F174" i="212" s="1"/>
  <c r="F175" i="212" s="1"/>
  <c r="F176" i="212" s="1"/>
  <c r="F177" i="212" s="1"/>
  <c r="F178" i="212" s="1"/>
  <c r="F179" i="212" s="1"/>
  <c r="F180" i="212" s="1"/>
  <c r="F181" i="212" s="1"/>
  <c r="F182" i="212" s="1"/>
  <c r="F183" i="212" s="1"/>
  <c r="F184" i="212" s="1"/>
  <c r="F185" i="212" s="1"/>
  <c r="F186" i="212" s="1"/>
  <c r="F187" i="212" s="1"/>
  <c r="F188" i="212" s="1"/>
  <c r="F189" i="212" s="1"/>
  <c r="F190" i="212" s="1"/>
  <c r="F191" i="212" s="1"/>
  <c r="F192" i="212" s="1"/>
  <c r="F193" i="212" s="1"/>
  <c r="F194" i="212" s="1"/>
  <c r="F195" i="212" s="1"/>
  <c r="F196" i="212" s="1"/>
  <c r="F197" i="212" s="1"/>
  <c r="F198" i="212" s="1"/>
  <c r="F199" i="212" s="1"/>
  <c r="F200" i="212" s="1"/>
  <c r="F201" i="212" s="1"/>
  <c r="F202" i="212" s="1"/>
  <c r="F203" i="212" s="1"/>
  <c r="F204" i="212" s="1"/>
  <c r="F205" i="212" s="1"/>
  <c r="F206" i="212" s="1"/>
  <c r="F207" i="212" s="1"/>
  <c r="F208" i="212" s="1"/>
  <c r="F209" i="212" s="1"/>
  <c r="F210" i="212" s="1"/>
  <c r="F211" i="212" s="1"/>
  <c r="F212" i="212" s="1"/>
  <c r="F213" i="212" s="1"/>
  <c r="F214" i="212" s="1"/>
  <c r="F215" i="212" s="1"/>
  <c r="F216" i="212" s="1"/>
  <c r="F217" i="212" s="1"/>
  <c r="F218" i="212" s="1"/>
  <c r="F219" i="212" s="1"/>
  <c r="F220" i="212" s="1"/>
  <c r="F221" i="212" s="1"/>
  <c r="F222" i="212" s="1"/>
  <c r="F223" i="212" s="1"/>
  <c r="F224" i="212" s="1"/>
  <c r="F225" i="212" s="1"/>
  <c r="F226" i="212" s="1"/>
  <c r="F227" i="212" s="1"/>
  <c r="F228" i="212" s="1"/>
  <c r="F229" i="212" s="1"/>
  <c r="F230" i="212" s="1"/>
  <c r="F231" i="212" s="1"/>
  <c r="F232" i="212" s="1"/>
  <c r="F233" i="212" s="1"/>
  <c r="F234" i="212" s="1"/>
  <c r="F235" i="212" s="1"/>
  <c r="F236" i="212" s="1"/>
  <c r="F237" i="212" s="1"/>
  <c r="F238" i="212" s="1"/>
  <c r="F239" i="212" s="1"/>
  <c r="F240" i="212" s="1"/>
  <c r="F241" i="212" s="1"/>
  <c r="F242" i="212" s="1"/>
  <c r="F243" i="212" s="1"/>
  <c r="F244" i="212" s="1"/>
  <c r="F245" i="212" s="1"/>
  <c r="F246" i="212" s="1"/>
  <c r="F247" i="212" s="1"/>
  <c r="F248" i="212" s="1"/>
  <c r="F249" i="212" s="1"/>
  <c r="F250" i="212" s="1"/>
  <c r="F251" i="212" s="1"/>
  <c r="F252" i="212" s="1"/>
  <c r="F253" i="212" s="1"/>
  <c r="F254" i="212" s="1"/>
  <c r="F255" i="212" s="1"/>
  <c r="F256" i="212" s="1"/>
  <c r="F257" i="212" s="1"/>
  <c r="F258" i="212" s="1"/>
  <c r="F259" i="212" s="1"/>
  <c r="F260" i="212" s="1"/>
  <c r="F261" i="212" s="1"/>
  <c r="F262" i="212" s="1"/>
  <c r="F263" i="212" s="1"/>
  <c r="F264" i="212" s="1"/>
  <c r="F265" i="212" s="1"/>
  <c r="F266" i="212" s="1"/>
  <c r="F267" i="212" s="1"/>
  <c r="F268" i="212" s="1"/>
  <c r="F269" i="212" s="1"/>
  <c r="F270" i="212" s="1"/>
  <c r="F271" i="212" s="1"/>
  <c r="F272" i="212" s="1"/>
  <c r="F273" i="212" s="1"/>
  <c r="F274" i="212" s="1"/>
  <c r="F275" i="212" s="1"/>
  <c r="F276" i="212" s="1"/>
  <c r="F277" i="212" s="1"/>
  <c r="F278" i="212" s="1"/>
  <c r="F279" i="212" s="1"/>
  <c r="F280" i="212" s="1"/>
  <c r="F281" i="212" s="1"/>
  <c r="F282" i="212" s="1"/>
  <c r="F283" i="212" s="1"/>
  <c r="F284" i="212" s="1"/>
  <c r="F285" i="212" s="1"/>
  <c r="F286" i="212" s="1"/>
  <c r="F287" i="212" s="1"/>
  <c r="F288" i="212" s="1"/>
  <c r="F289" i="212" s="1"/>
  <c r="F290" i="212" s="1"/>
  <c r="F291" i="212" s="1"/>
  <c r="F292" i="212" s="1"/>
  <c r="F293" i="212" s="1"/>
  <c r="F294" i="212" s="1"/>
  <c r="F295" i="212" s="1"/>
  <c r="F296" i="212" s="1"/>
  <c r="F297" i="212" s="1"/>
  <c r="F298" i="212" s="1"/>
  <c r="F299" i="212" s="1"/>
  <c r="F300" i="212" s="1"/>
  <c r="F301" i="212" s="1"/>
  <c r="F302" i="212" s="1"/>
  <c r="F303" i="212" s="1"/>
  <c r="F304" i="212" s="1"/>
  <c r="F305" i="212" s="1"/>
  <c r="F306" i="212" s="1"/>
  <c r="F307" i="212" s="1"/>
  <c r="F308" i="212" s="1"/>
  <c r="F309" i="212" s="1"/>
  <c r="F310" i="212" s="1"/>
  <c r="F311" i="212" s="1"/>
  <c r="F312" i="212" s="1"/>
  <c r="F313" i="212" s="1"/>
  <c r="F314" i="212" s="1"/>
  <c r="F315" i="212" s="1"/>
  <c r="F316" i="212" s="1"/>
  <c r="F317" i="212" s="1"/>
  <c r="F318" i="212" s="1"/>
  <c r="F319" i="212" s="1"/>
  <c r="F320" i="212" s="1"/>
  <c r="F321" i="212" s="1"/>
  <c r="F322" i="212" s="1"/>
  <c r="F323" i="212" s="1"/>
  <c r="F324" i="212" s="1"/>
  <c r="F325" i="212" s="1"/>
  <c r="F326" i="212" s="1"/>
  <c r="F327" i="212" s="1"/>
  <c r="F328" i="212" s="1"/>
  <c r="F329" i="212" s="1"/>
  <c r="F330" i="212" s="1"/>
  <c r="F331" i="212" s="1"/>
  <c r="F332" i="212" s="1"/>
  <c r="F333" i="212" s="1"/>
  <c r="F334" i="212" s="1"/>
  <c r="F335" i="212" s="1"/>
  <c r="F336" i="212" s="1"/>
  <c r="F337" i="212" s="1"/>
  <c r="F338" i="212" s="1"/>
  <c r="F339" i="212" s="1"/>
  <c r="F340" i="212" s="1"/>
  <c r="F341" i="212" s="1"/>
  <c r="F342" i="212" s="1"/>
  <c r="F343" i="212" s="1"/>
  <c r="F344" i="212" s="1"/>
  <c r="F345" i="212" s="1"/>
  <c r="F346" i="212" s="1"/>
  <c r="F347" i="212" s="1"/>
  <c r="F348" i="212" s="1"/>
  <c r="F349" i="212" s="1"/>
  <c r="F350" i="212" s="1"/>
  <c r="F351" i="212" s="1"/>
  <c r="F352" i="212" s="1"/>
  <c r="F353" i="212" s="1"/>
  <c r="F354" i="212" s="1"/>
  <c r="F355" i="212" s="1"/>
  <c r="F356" i="212" s="1"/>
  <c r="F357" i="212" s="1"/>
  <c r="F358" i="212" s="1"/>
  <c r="F359" i="212" s="1"/>
  <c r="F360" i="212" s="1"/>
  <c r="F361" i="212" s="1"/>
  <c r="F362" i="212" s="1"/>
  <c r="F363" i="212" s="1"/>
  <c r="D170" i="19" s="1"/>
  <c r="F5" i="211"/>
  <c r="F6" i="211" s="1"/>
  <c r="F7" i="211" s="1"/>
  <c r="F8" i="211" s="1"/>
  <c r="F9" i="211" s="1"/>
  <c r="F10" i="211" s="1"/>
  <c r="F11" i="211" s="1"/>
  <c r="F12" i="211" s="1"/>
  <c r="F13" i="211" s="1"/>
  <c r="F14" i="211" s="1"/>
  <c r="F15" i="211" s="1"/>
  <c r="F16" i="211" s="1"/>
  <c r="F17" i="211" s="1"/>
  <c r="F18" i="211" s="1"/>
  <c r="F19" i="211" s="1"/>
  <c r="F20" i="211" s="1"/>
  <c r="F21" i="211" s="1"/>
  <c r="F22" i="211" s="1"/>
  <c r="F23" i="211" s="1"/>
  <c r="F24" i="211" s="1"/>
  <c r="F25" i="211" s="1"/>
  <c r="F26" i="211" s="1"/>
  <c r="F27" i="211" s="1"/>
  <c r="F28" i="211" s="1"/>
  <c r="F29" i="211" s="1"/>
  <c r="F30" i="211" s="1"/>
  <c r="F31" i="211" s="1"/>
  <c r="F32" i="211" s="1"/>
  <c r="F33" i="211" s="1"/>
  <c r="F34" i="211" s="1"/>
  <c r="F35" i="211" s="1"/>
  <c r="F36" i="211" s="1"/>
  <c r="F37" i="211" s="1"/>
  <c r="F38" i="211" s="1"/>
  <c r="F39" i="211" s="1"/>
  <c r="F40" i="211" s="1"/>
  <c r="F41" i="211" s="1"/>
  <c r="F42" i="211" s="1"/>
  <c r="F43" i="211" s="1"/>
  <c r="F44" i="211" s="1"/>
  <c r="F45" i="211" s="1"/>
  <c r="F46" i="211" s="1"/>
  <c r="F47" i="211" s="1"/>
  <c r="F48" i="211" s="1"/>
  <c r="F49" i="211" s="1"/>
  <c r="F50" i="211" s="1"/>
  <c r="F51" i="211" s="1"/>
  <c r="F52" i="211" s="1"/>
  <c r="F53" i="211" s="1"/>
  <c r="F54" i="211" s="1"/>
  <c r="F55" i="211" s="1"/>
  <c r="F56" i="211" s="1"/>
  <c r="F57" i="211" s="1"/>
  <c r="F58" i="211" s="1"/>
  <c r="F59" i="211" s="1"/>
  <c r="F60" i="211" s="1"/>
  <c r="F61" i="211" s="1"/>
  <c r="F62" i="211" s="1"/>
  <c r="F63" i="211" s="1"/>
  <c r="F64" i="211" s="1"/>
  <c r="F65" i="211" s="1"/>
  <c r="F66" i="211" s="1"/>
  <c r="F67" i="211" s="1"/>
  <c r="F68" i="211" s="1"/>
  <c r="F69" i="211" s="1"/>
  <c r="F70" i="211" s="1"/>
  <c r="F71" i="211" s="1"/>
  <c r="F72" i="211" s="1"/>
  <c r="F73" i="211" s="1"/>
  <c r="F74" i="211" s="1"/>
  <c r="F75" i="211" s="1"/>
  <c r="F76" i="211" s="1"/>
  <c r="F77" i="211" s="1"/>
  <c r="F78" i="211" s="1"/>
  <c r="F79" i="211" s="1"/>
  <c r="F80" i="211" s="1"/>
  <c r="F81" i="211" s="1"/>
  <c r="F82" i="211" s="1"/>
  <c r="F83" i="211" s="1"/>
  <c r="F84" i="211" s="1"/>
  <c r="F85" i="211" s="1"/>
  <c r="F86" i="211" s="1"/>
  <c r="F87" i="211" s="1"/>
  <c r="F88" i="211" s="1"/>
  <c r="F89" i="211" s="1"/>
  <c r="F90" i="211" s="1"/>
  <c r="F91" i="211" s="1"/>
  <c r="F92" i="211" s="1"/>
  <c r="F93" i="211" s="1"/>
  <c r="F94" i="211" s="1"/>
  <c r="F95" i="211" s="1"/>
  <c r="F96" i="211" s="1"/>
  <c r="F97" i="211" s="1"/>
  <c r="F98" i="211" s="1"/>
  <c r="F99" i="211" s="1"/>
  <c r="F100" i="211" s="1"/>
  <c r="F101" i="211" s="1"/>
  <c r="F102" i="211" s="1"/>
  <c r="F103" i="211" s="1"/>
  <c r="F104" i="211" s="1"/>
  <c r="F105" i="211" s="1"/>
  <c r="F106" i="211" s="1"/>
  <c r="F107" i="211" s="1"/>
  <c r="F108" i="211" s="1"/>
  <c r="F109" i="211" s="1"/>
  <c r="F110" i="211" s="1"/>
  <c r="F111" i="211" s="1"/>
  <c r="F112" i="211" s="1"/>
  <c r="F113" i="211" s="1"/>
  <c r="F114" i="211" s="1"/>
  <c r="F115" i="211" s="1"/>
  <c r="F116" i="211" s="1"/>
  <c r="F117" i="211" s="1"/>
  <c r="F118" i="211" s="1"/>
  <c r="F119" i="211" s="1"/>
  <c r="F120" i="211" s="1"/>
  <c r="F121" i="211" s="1"/>
  <c r="F122" i="211" s="1"/>
  <c r="F123" i="211" s="1"/>
  <c r="F124" i="211" s="1"/>
  <c r="F125" i="211" s="1"/>
  <c r="F126" i="211" s="1"/>
  <c r="F127" i="211" s="1"/>
  <c r="F128" i="211" s="1"/>
  <c r="F129" i="211" s="1"/>
  <c r="F130" i="211" s="1"/>
  <c r="F131" i="211" s="1"/>
  <c r="F132" i="211" s="1"/>
  <c r="F133" i="211" s="1"/>
  <c r="F134" i="211" s="1"/>
  <c r="F135" i="211" s="1"/>
  <c r="F136" i="211" s="1"/>
  <c r="F137" i="211" s="1"/>
  <c r="F138" i="211" s="1"/>
  <c r="F139" i="211" s="1"/>
  <c r="F140" i="211" s="1"/>
  <c r="F141" i="211" s="1"/>
  <c r="F142" i="211" s="1"/>
  <c r="F143" i="211" s="1"/>
  <c r="F144" i="211" s="1"/>
  <c r="F145" i="211" s="1"/>
  <c r="F146" i="211" s="1"/>
  <c r="F147" i="211" s="1"/>
  <c r="F148" i="211" s="1"/>
  <c r="F149" i="211" s="1"/>
  <c r="F150" i="211" s="1"/>
  <c r="F151" i="211" s="1"/>
  <c r="F152" i="211" s="1"/>
  <c r="F153" i="211" s="1"/>
  <c r="F154" i="211" s="1"/>
  <c r="F155" i="211" s="1"/>
  <c r="F156" i="211" s="1"/>
  <c r="F157" i="211" s="1"/>
  <c r="F158" i="211" s="1"/>
  <c r="F159" i="211" s="1"/>
  <c r="F160" i="211" s="1"/>
  <c r="F161" i="211" s="1"/>
  <c r="F162" i="211" s="1"/>
  <c r="F163" i="211" s="1"/>
  <c r="F164" i="211" s="1"/>
  <c r="F165" i="211" s="1"/>
  <c r="F166" i="211" s="1"/>
  <c r="F167" i="211" s="1"/>
  <c r="F168" i="211" s="1"/>
  <c r="F169" i="211" s="1"/>
  <c r="F170" i="211" s="1"/>
  <c r="F171" i="211" s="1"/>
  <c r="F172" i="211" s="1"/>
  <c r="F173" i="211" s="1"/>
  <c r="F174" i="211" s="1"/>
  <c r="F175" i="211" s="1"/>
  <c r="F176" i="211" s="1"/>
  <c r="F177" i="211" s="1"/>
  <c r="F178" i="211" s="1"/>
  <c r="F179" i="211" s="1"/>
  <c r="F180" i="211" s="1"/>
  <c r="F181" i="211" s="1"/>
  <c r="F182" i="211" s="1"/>
  <c r="F183" i="211" s="1"/>
  <c r="F184" i="211" s="1"/>
  <c r="F185" i="211" s="1"/>
  <c r="F186" i="211" s="1"/>
  <c r="F187" i="211" s="1"/>
  <c r="F188" i="211" s="1"/>
  <c r="F189" i="211" s="1"/>
  <c r="F190" i="211" s="1"/>
  <c r="F191" i="211" s="1"/>
  <c r="F192" i="211" s="1"/>
  <c r="F193" i="211" s="1"/>
  <c r="F194" i="211" s="1"/>
  <c r="F195" i="211" s="1"/>
  <c r="F196" i="211" s="1"/>
  <c r="F197" i="211" s="1"/>
  <c r="F198" i="211" s="1"/>
  <c r="F199" i="211" s="1"/>
  <c r="F200" i="211" s="1"/>
  <c r="F201" i="211" s="1"/>
  <c r="F202" i="211" s="1"/>
  <c r="F203" i="211" s="1"/>
  <c r="F204" i="211" s="1"/>
  <c r="F205" i="211" s="1"/>
  <c r="F206" i="211" s="1"/>
  <c r="F207" i="211" s="1"/>
  <c r="F208" i="211" s="1"/>
  <c r="F209" i="211" s="1"/>
  <c r="F210" i="211" s="1"/>
  <c r="F211" i="211" s="1"/>
  <c r="F212" i="211" s="1"/>
  <c r="F213" i="211" s="1"/>
  <c r="F214" i="211" s="1"/>
  <c r="F215" i="211" s="1"/>
  <c r="F216" i="211" s="1"/>
  <c r="F217" i="211" s="1"/>
  <c r="F218" i="211" s="1"/>
  <c r="F219" i="211" s="1"/>
  <c r="F220" i="211" s="1"/>
  <c r="F221" i="211" s="1"/>
  <c r="F222" i="211" s="1"/>
  <c r="F223" i="211" s="1"/>
  <c r="F224" i="211" s="1"/>
  <c r="F225" i="211" s="1"/>
  <c r="F226" i="211" s="1"/>
  <c r="F227" i="211" s="1"/>
  <c r="F228" i="211" s="1"/>
  <c r="F229" i="211" s="1"/>
  <c r="F230" i="211" s="1"/>
  <c r="F231" i="211" s="1"/>
  <c r="F232" i="211" s="1"/>
  <c r="F233" i="211" s="1"/>
  <c r="F234" i="211" s="1"/>
  <c r="F235" i="211" s="1"/>
  <c r="F236" i="211" s="1"/>
  <c r="F237" i="211" s="1"/>
  <c r="F238" i="211" s="1"/>
  <c r="F239" i="211" s="1"/>
  <c r="F240" i="211" s="1"/>
  <c r="F241" i="211" s="1"/>
  <c r="F242" i="211" s="1"/>
  <c r="F243" i="211" s="1"/>
  <c r="F244" i="211" s="1"/>
  <c r="F245" i="211" s="1"/>
  <c r="F246" i="211" s="1"/>
  <c r="F247" i="211" s="1"/>
  <c r="F248" i="211" s="1"/>
  <c r="F249" i="211" s="1"/>
  <c r="F250" i="211" s="1"/>
  <c r="F251" i="211" s="1"/>
  <c r="F252" i="211" s="1"/>
  <c r="F253" i="211" s="1"/>
  <c r="F254" i="211" s="1"/>
  <c r="F255" i="211" s="1"/>
  <c r="F256" i="211" s="1"/>
  <c r="F257" i="211" s="1"/>
  <c r="F258" i="211" s="1"/>
  <c r="F259" i="211" s="1"/>
  <c r="F260" i="211" s="1"/>
  <c r="F261" i="211" s="1"/>
  <c r="F262" i="211" s="1"/>
  <c r="F263" i="211" s="1"/>
  <c r="F264" i="211" s="1"/>
  <c r="F265" i="211" s="1"/>
  <c r="F266" i="211" s="1"/>
  <c r="F267" i="211" s="1"/>
  <c r="F268" i="211" s="1"/>
  <c r="F269" i="211" s="1"/>
  <c r="F270" i="211" s="1"/>
  <c r="F271" i="211" s="1"/>
  <c r="F272" i="211" s="1"/>
  <c r="F273" i="211" s="1"/>
  <c r="F274" i="211" s="1"/>
  <c r="F275" i="211" s="1"/>
  <c r="F276" i="211" s="1"/>
  <c r="F277" i="211" s="1"/>
  <c r="F278" i="211" s="1"/>
  <c r="F279" i="211" s="1"/>
  <c r="F280" i="211" s="1"/>
  <c r="F281" i="211" s="1"/>
  <c r="F282" i="211" s="1"/>
  <c r="F283" i="211" s="1"/>
  <c r="F284" i="211" s="1"/>
  <c r="F285" i="211" s="1"/>
  <c r="F286" i="211" s="1"/>
  <c r="F287" i="211" s="1"/>
  <c r="F288" i="211" s="1"/>
  <c r="F289" i="211" s="1"/>
  <c r="F290" i="211" s="1"/>
  <c r="F291" i="211" s="1"/>
  <c r="F292" i="211" s="1"/>
  <c r="F293" i="211" s="1"/>
  <c r="F294" i="211" s="1"/>
  <c r="F295" i="211" s="1"/>
  <c r="F296" i="211" s="1"/>
  <c r="F297" i="211" s="1"/>
  <c r="F298" i="211" s="1"/>
  <c r="F299" i="211" s="1"/>
  <c r="F300" i="211" s="1"/>
  <c r="F301" i="211" s="1"/>
  <c r="F302" i="211" s="1"/>
  <c r="F303" i="211" s="1"/>
  <c r="F304" i="211" s="1"/>
  <c r="F305" i="211" s="1"/>
  <c r="F306" i="211" s="1"/>
  <c r="F307" i="211" s="1"/>
  <c r="F308" i="211" s="1"/>
  <c r="F309" i="211" s="1"/>
  <c r="F310" i="211" s="1"/>
  <c r="F311" i="211" s="1"/>
  <c r="F312" i="211" s="1"/>
  <c r="F313" i="211" s="1"/>
  <c r="F314" i="211" s="1"/>
  <c r="F315" i="211" s="1"/>
  <c r="F316" i="211" s="1"/>
  <c r="F317" i="211" s="1"/>
  <c r="F318" i="211" s="1"/>
  <c r="F319" i="211" s="1"/>
  <c r="F320" i="211" s="1"/>
  <c r="F321" i="211" s="1"/>
  <c r="F322" i="211" s="1"/>
  <c r="F323" i="211" s="1"/>
  <c r="F324" i="211" s="1"/>
  <c r="F325" i="211" s="1"/>
  <c r="F326" i="211" s="1"/>
  <c r="F327" i="211" s="1"/>
  <c r="F328" i="211" s="1"/>
  <c r="F329" i="211" s="1"/>
  <c r="F330" i="211" s="1"/>
  <c r="F331" i="211" s="1"/>
  <c r="F332" i="211" s="1"/>
  <c r="F333" i="211" s="1"/>
  <c r="F334" i="211" s="1"/>
  <c r="F335" i="211" s="1"/>
  <c r="F336" i="211" s="1"/>
  <c r="F337" i="211" s="1"/>
  <c r="F338" i="211" s="1"/>
  <c r="F339" i="211" s="1"/>
  <c r="F340" i="211" s="1"/>
  <c r="F341" i="211" s="1"/>
  <c r="F342" i="211" s="1"/>
  <c r="F343" i="211" s="1"/>
  <c r="F344" i="211" s="1"/>
  <c r="F345" i="211" s="1"/>
  <c r="F346" i="211" s="1"/>
  <c r="F347" i="211" s="1"/>
  <c r="F348" i="211" s="1"/>
  <c r="F349" i="211" s="1"/>
  <c r="F350" i="211" s="1"/>
  <c r="F351" i="211" s="1"/>
  <c r="F352" i="211" s="1"/>
  <c r="F353" i="211" s="1"/>
  <c r="F354" i="211" s="1"/>
  <c r="F355" i="211" s="1"/>
  <c r="F356" i="211" s="1"/>
  <c r="F357" i="211" s="1"/>
  <c r="F358" i="211" s="1"/>
  <c r="F359" i="211" s="1"/>
  <c r="F360" i="211" s="1"/>
  <c r="F361" i="211" s="1"/>
  <c r="F362" i="211" s="1"/>
  <c r="F363" i="211" s="1"/>
  <c r="D169" i="19" s="1"/>
  <c r="F5" i="210"/>
  <c r="F6" i="210" s="1"/>
  <c r="F7" i="210" s="1"/>
  <c r="F8" i="210" s="1"/>
  <c r="F9" i="210" s="1"/>
  <c r="F10" i="210" s="1"/>
  <c r="F11" i="210" s="1"/>
  <c r="F12" i="210" s="1"/>
  <c r="F13" i="210" s="1"/>
  <c r="F14" i="210" s="1"/>
  <c r="F15" i="210" s="1"/>
  <c r="F16" i="210" s="1"/>
  <c r="F17" i="210" s="1"/>
  <c r="D168" i="19" s="1"/>
  <c r="F5" i="209"/>
  <c r="F6" i="209" s="1"/>
  <c r="F7" i="209" s="1"/>
  <c r="F8" i="209" s="1"/>
  <c r="F9" i="209" s="1"/>
  <c r="F10" i="209" s="1"/>
  <c r="F11" i="209" s="1"/>
  <c r="F12" i="209" s="1"/>
  <c r="F13" i="209" s="1"/>
  <c r="F14" i="209" s="1"/>
  <c r="F15" i="209" s="1"/>
  <c r="F16" i="209" s="1"/>
  <c r="F17" i="209" s="1"/>
  <c r="F18" i="209" s="1"/>
  <c r="F19" i="209" s="1"/>
  <c r="F20" i="209" s="1"/>
  <c r="F21" i="209" s="1"/>
  <c r="F22" i="209" s="1"/>
  <c r="F23" i="209" s="1"/>
  <c r="F24" i="209" s="1"/>
  <c r="F25" i="209" s="1"/>
  <c r="F26" i="209" s="1"/>
  <c r="F27" i="209" s="1"/>
  <c r="F28" i="209" s="1"/>
  <c r="F29" i="209" s="1"/>
  <c r="F30" i="209" s="1"/>
  <c r="F31" i="209" s="1"/>
  <c r="F32" i="209" s="1"/>
  <c r="F33" i="209" s="1"/>
  <c r="F34" i="209" s="1"/>
  <c r="F35" i="209" s="1"/>
  <c r="F36" i="209" s="1"/>
  <c r="F37" i="209" s="1"/>
  <c r="F38" i="209" s="1"/>
  <c r="F39" i="209" s="1"/>
  <c r="F40" i="209" s="1"/>
  <c r="F41" i="209" s="1"/>
  <c r="F42" i="209" s="1"/>
  <c r="F43" i="209" s="1"/>
  <c r="F44" i="209" s="1"/>
  <c r="F45" i="209" s="1"/>
  <c r="F46" i="209" s="1"/>
  <c r="F47" i="209" s="1"/>
  <c r="F48" i="209" s="1"/>
  <c r="F49" i="209" s="1"/>
  <c r="F50" i="209" s="1"/>
  <c r="F51" i="209" s="1"/>
  <c r="F52" i="209" s="1"/>
  <c r="F53" i="209" s="1"/>
  <c r="F54" i="209" s="1"/>
  <c r="F55" i="209" s="1"/>
  <c r="F56" i="209" s="1"/>
  <c r="F57" i="209" s="1"/>
  <c r="F58" i="209" s="1"/>
  <c r="F59" i="209" s="1"/>
  <c r="F60" i="209" s="1"/>
  <c r="F61" i="209" s="1"/>
  <c r="F62" i="209" s="1"/>
  <c r="F63" i="209" s="1"/>
  <c r="F64" i="209" s="1"/>
  <c r="F65" i="209" s="1"/>
  <c r="F66" i="209" s="1"/>
  <c r="F67" i="209" s="1"/>
  <c r="F68" i="209" s="1"/>
  <c r="F69" i="209" s="1"/>
  <c r="F70" i="209" s="1"/>
  <c r="F71" i="209" s="1"/>
  <c r="F72" i="209" s="1"/>
  <c r="F73" i="209" s="1"/>
  <c r="F74" i="209" s="1"/>
  <c r="F75" i="209" s="1"/>
  <c r="F76" i="209" s="1"/>
  <c r="F77" i="209" s="1"/>
  <c r="F78" i="209" s="1"/>
  <c r="F79" i="209" s="1"/>
  <c r="F80" i="209" s="1"/>
  <c r="F81" i="209" s="1"/>
  <c r="F82" i="209" s="1"/>
  <c r="F83" i="209" s="1"/>
  <c r="F84" i="209" s="1"/>
  <c r="F85" i="209" s="1"/>
  <c r="F86" i="209" s="1"/>
  <c r="F87" i="209" s="1"/>
  <c r="F88" i="209" s="1"/>
  <c r="F89" i="209" s="1"/>
  <c r="F90" i="209" s="1"/>
  <c r="F91" i="209" s="1"/>
  <c r="F92" i="209" s="1"/>
  <c r="F93" i="209" s="1"/>
  <c r="F94" i="209" s="1"/>
  <c r="F95" i="209" s="1"/>
  <c r="F96" i="209" s="1"/>
  <c r="F97" i="209" s="1"/>
  <c r="F98" i="209" s="1"/>
  <c r="F99" i="209" s="1"/>
  <c r="F100" i="209" s="1"/>
  <c r="F101" i="209" s="1"/>
  <c r="F102" i="209" s="1"/>
  <c r="F103" i="209" s="1"/>
  <c r="F104" i="209" s="1"/>
  <c r="F105" i="209" s="1"/>
  <c r="F106" i="209" s="1"/>
  <c r="F107" i="209" s="1"/>
  <c r="F108" i="209" s="1"/>
  <c r="F109" i="209" s="1"/>
  <c r="F110" i="209" s="1"/>
  <c r="F111" i="209" s="1"/>
  <c r="F112" i="209" s="1"/>
  <c r="F113" i="209" s="1"/>
  <c r="F114" i="209" s="1"/>
  <c r="F115" i="209" s="1"/>
  <c r="F116" i="209" s="1"/>
  <c r="F117" i="209" s="1"/>
  <c r="F118" i="209" s="1"/>
  <c r="F119" i="209" s="1"/>
  <c r="F120" i="209" s="1"/>
  <c r="F121" i="209" s="1"/>
  <c r="F122" i="209" s="1"/>
  <c r="F123" i="209" s="1"/>
  <c r="F124" i="209" s="1"/>
  <c r="F125" i="209" s="1"/>
  <c r="F126" i="209" s="1"/>
  <c r="F127" i="209" s="1"/>
  <c r="F128" i="209" s="1"/>
  <c r="F129" i="209" s="1"/>
  <c r="F130" i="209" s="1"/>
  <c r="F131" i="209" s="1"/>
  <c r="F132" i="209" s="1"/>
  <c r="F133" i="209" s="1"/>
  <c r="F134" i="209" s="1"/>
  <c r="F135" i="209" s="1"/>
  <c r="F136" i="209" s="1"/>
  <c r="F137" i="209" s="1"/>
  <c r="F138" i="209" s="1"/>
  <c r="F139" i="209" s="1"/>
  <c r="F140" i="209" s="1"/>
  <c r="F141" i="209" s="1"/>
  <c r="F142" i="209" s="1"/>
  <c r="F143" i="209" s="1"/>
  <c r="F144" i="209" s="1"/>
  <c r="F145" i="209" s="1"/>
  <c r="F146" i="209" s="1"/>
  <c r="F147" i="209" s="1"/>
  <c r="F148" i="209" s="1"/>
  <c r="F149" i="209" s="1"/>
  <c r="F150" i="209" s="1"/>
  <c r="F151" i="209" s="1"/>
  <c r="F152" i="209" s="1"/>
  <c r="F153" i="209" s="1"/>
  <c r="F154" i="209" s="1"/>
  <c r="F155" i="209" s="1"/>
  <c r="F156" i="209" s="1"/>
  <c r="F157" i="209" s="1"/>
  <c r="F158" i="209" s="1"/>
  <c r="F159" i="209" s="1"/>
  <c r="F160" i="209" s="1"/>
  <c r="F161" i="209" s="1"/>
  <c r="F162" i="209" s="1"/>
  <c r="F163" i="209" s="1"/>
  <c r="F164" i="209" s="1"/>
  <c r="F165" i="209" s="1"/>
  <c r="F166" i="209" s="1"/>
  <c r="F167" i="209" s="1"/>
  <c r="F168" i="209" s="1"/>
  <c r="F169" i="209" s="1"/>
  <c r="F170" i="209" s="1"/>
  <c r="F171" i="209" s="1"/>
  <c r="F172" i="209" s="1"/>
  <c r="F173" i="209" s="1"/>
  <c r="F174" i="209" s="1"/>
  <c r="F175" i="209" s="1"/>
  <c r="F176" i="209" s="1"/>
  <c r="F177" i="209" s="1"/>
  <c r="F178" i="209" s="1"/>
  <c r="F179" i="209" s="1"/>
  <c r="F180" i="209" s="1"/>
  <c r="F181" i="209" s="1"/>
  <c r="F182" i="209" s="1"/>
  <c r="F183" i="209" s="1"/>
  <c r="F184" i="209" s="1"/>
  <c r="F185" i="209" s="1"/>
  <c r="F186" i="209" s="1"/>
  <c r="F187" i="209" s="1"/>
  <c r="F188" i="209" s="1"/>
  <c r="F189" i="209" s="1"/>
  <c r="F190" i="209" s="1"/>
  <c r="F191" i="209" s="1"/>
  <c r="F192" i="209" s="1"/>
  <c r="F193" i="209" s="1"/>
  <c r="F194" i="209" s="1"/>
  <c r="F195" i="209" s="1"/>
  <c r="F196" i="209" s="1"/>
  <c r="F197" i="209" s="1"/>
  <c r="F198" i="209" s="1"/>
  <c r="F199" i="209" s="1"/>
  <c r="F200" i="209" s="1"/>
  <c r="F201" i="209" s="1"/>
  <c r="F202" i="209" s="1"/>
  <c r="F203" i="209" s="1"/>
  <c r="F204" i="209" s="1"/>
  <c r="F205" i="209" s="1"/>
  <c r="F206" i="209" s="1"/>
  <c r="F207" i="209" s="1"/>
  <c r="F208" i="209" s="1"/>
  <c r="F209" i="209" s="1"/>
  <c r="F210" i="209" s="1"/>
  <c r="F211" i="209" s="1"/>
  <c r="F212" i="209" s="1"/>
  <c r="F213" i="209" s="1"/>
  <c r="F214" i="209" s="1"/>
  <c r="F215" i="209" s="1"/>
  <c r="F216" i="209" s="1"/>
  <c r="F217" i="209" s="1"/>
  <c r="F218" i="209" s="1"/>
  <c r="F219" i="209" s="1"/>
  <c r="F220" i="209" s="1"/>
  <c r="F221" i="209" s="1"/>
  <c r="F222" i="209" s="1"/>
  <c r="F223" i="209" s="1"/>
  <c r="F224" i="209" s="1"/>
  <c r="F225" i="209" s="1"/>
  <c r="F226" i="209" s="1"/>
  <c r="F227" i="209" s="1"/>
  <c r="F228" i="209" s="1"/>
  <c r="F229" i="209" s="1"/>
  <c r="F230" i="209" s="1"/>
  <c r="F231" i="209" s="1"/>
  <c r="F232" i="209" s="1"/>
  <c r="F233" i="209" s="1"/>
  <c r="F234" i="209" s="1"/>
  <c r="F235" i="209" s="1"/>
  <c r="F236" i="209" s="1"/>
  <c r="F237" i="209" s="1"/>
  <c r="F238" i="209" s="1"/>
  <c r="F239" i="209" s="1"/>
  <c r="F240" i="209" s="1"/>
  <c r="F241" i="209" s="1"/>
  <c r="F242" i="209" s="1"/>
  <c r="F243" i="209" s="1"/>
  <c r="F244" i="209" s="1"/>
  <c r="F245" i="209" s="1"/>
  <c r="F246" i="209" s="1"/>
  <c r="F247" i="209" s="1"/>
  <c r="F248" i="209" s="1"/>
  <c r="F249" i="209" s="1"/>
  <c r="F250" i="209" s="1"/>
  <c r="F251" i="209" s="1"/>
  <c r="F252" i="209" s="1"/>
  <c r="F253" i="209" s="1"/>
  <c r="F254" i="209" s="1"/>
  <c r="F255" i="209" s="1"/>
  <c r="F256" i="209" s="1"/>
  <c r="F257" i="209" s="1"/>
  <c r="F258" i="209" s="1"/>
  <c r="F259" i="209" s="1"/>
  <c r="F260" i="209" s="1"/>
  <c r="F261" i="209" s="1"/>
  <c r="F262" i="209" s="1"/>
  <c r="F263" i="209" s="1"/>
  <c r="F264" i="209" s="1"/>
  <c r="F265" i="209" s="1"/>
  <c r="F266" i="209" s="1"/>
  <c r="F267" i="209" s="1"/>
  <c r="F268" i="209" s="1"/>
  <c r="F269" i="209" s="1"/>
  <c r="F270" i="209" s="1"/>
  <c r="F271" i="209" s="1"/>
  <c r="F272" i="209" s="1"/>
  <c r="F273" i="209" s="1"/>
  <c r="F274" i="209" s="1"/>
  <c r="F275" i="209" s="1"/>
  <c r="F276" i="209" s="1"/>
  <c r="F277" i="209" s="1"/>
  <c r="F278" i="209" s="1"/>
  <c r="F279" i="209" s="1"/>
  <c r="F280" i="209" s="1"/>
  <c r="F281" i="209" s="1"/>
  <c r="F282" i="209" s="1"/>
  <c r="F283" i="209" s="1"/>
  <c r="F284" i="209" s="1"/>
  <c r="F285" i="209" s="1"/>
  <c r="F286" i="209" s="1"/>
  <c r="F287" i="209" s="1"/>
  <c r="F288" i="209" s="1"/>
  <c r="F289" i="209" s="1"/>
  <c r="F290" i="209" s="1"/>
  <c r="F291" i="209" s="1"/>
  <c r="F292" i="209" s="1"/>
  <c r="F293" i="209" s="1"/>
  <c r="F294" i="209" s="1"/>
  <c r="F295" i="209" s="1"/>
  <c r="F296" i="209" s="1"/>
  <c r="F297" i="209" s="1"/>
  <c r="F298" i="209" s="1"/>
  <c r="F299" i="209" s="1"/>
  <c r="F300" i="209" s="1"/>
  <c r="F301" i="209" s="1"/>
  <c r="F302" i="209" s="1"/>
  <c r="F303" i="209" s="1"/>
  <c r="F304" i="209" s="1"/>
  <c r="F305" i="209" s="1"/>
  <c r="F306" i="209" s="1"/>
  <c r="F307" i="209" s="1"/>
  <c r="F308" i="209" s="1"/>
  <c r="F309" i="209" s="1"/>
  <c r="F310" i="209" s="1"/>
  <c r="F311" i="209" s="1"/>
  <c r="F312" i="209" s="1"/>
  <c r="F313" i="209" s="1"/>
  <c r="F314" i="209" s="1"/>
  <c r="F315" i="209" s="1"/>
  <c r="F316" i="209" s="1"/>
  <c r="F317" i="209" s="1"/>
  <c r="F318" i="209" s="1"/>
  <c r="F319" i="209" s="1"/>
  <c r="F320" i="209" s="1"/>
  <c r="F321" i="209" s="1"/>
  <c r="F322" i="209" s="1"/>
  <c r="F323" i="209" s="1"/>
  <c r="F324" i="209" s="1"/>
  <c r="F325" i="209" s="1"/>
  <c r="F326" i="209" s="1"/>
  <c r="F327" i="209" s="1"/>
  <c r="F328" i="209" s="1"/>
  <c r="F329" i="209" s="1"/>
  <c r="F330" i="209" s="1"/>
  <c r="F331" i="209" s="1"/>
  <c r="F332" i="209" s="1"/>
  <c r="F333" i="209" s="1"/>
  <c r="F334" i="209" s="1"/>
  <c r="F335" i="209" s="1"/>
  <c r="F336" i="209" s="1"/>
  <c r="F337" i="209" s="1"/>
  <c r="F338" i="209" s="1"/>
  <c r="F339" i="209" s="1"/>
  <c r="F340" i="209" s="1"/>
  <c r="F341" i="209" s="1"/>
  <c r="F342" i="209" s="1"/>
  <c r="F343" i="209" s="1"/>
  <c r="F344" i="209" s="1"/>
  <c r="F345" i="209" s="1"/>
  <c r="F346" i="209" s="1"/>
  <c r="F347" i="209" s="1"/>
  <c r="F348" i="209" s="1"/>
  <c r="F349" i="209" s="1"/>
  <c r="F350" i="209" s="1"/>
  <c r="F351" i="209" s="1"/>
  <c r="F352" i="209" s="1"/>
  <c r="F353" i="209" s="1"/>
  <c r="F354" i="209" s="1"/>
  <c r="F355" i="209" s="1"/>
  <c r="F356" i="209" s="1"/>
  <c r="F357" i="209" s="1"/>
  <c r="F358" i="209" s="1"/>
  <c r="F359" i="209" s="1"/>
  <c r="F360" i="209" s="1"/>
  <c r="F361" i="209" s="1"/>
  <c r="F362" i="209" s="1"/>
  <c r="F363" i="209" s="1"/>
  <c r="D167" i="19" s="1"/>
  <c r="F5" i="208"/>
  <c r="F6" i="208" s="1"/>
  <c r="F7" i="208" s="1"/>
  <c r="F8" i="208" s="1"/>
  <c r="F9" i="208" s="1"/>
  <c r="F10" i="208" s="1"/>
  <c r="F11" i="208" s="1"/>
  <c r="F12" i="208" s="1"/>
  <c r="F13" i="208" s="1"/>
  <c r="F14" i="208" s="1"/>
  <c r="F15" i="208" s="1"/>
  <c r="F16" i="208" s="1"/>
  <c r="F17" i="208" s="1"/>
  <c r="F18" i="208" s="1"/>
  <c r="F19" i="208" s="1"/>
  <c r="F20" i="208" s="1"/>
  <c r="F21" i="208" s="1"/>
  <c r="F22" i="208" s="1"/>
  <c r="F23" i="208" s="1"/>
  <c r="F24" i="208" s="1"/>
  <c r="F5" i="207"/>
  <c r="F5" i="206"/>
  <c r="F6" i="206" s="1"/>
  <c r="F7" i="206" s="1"/>
  <c r="F8" i="206" s="1"/>
  <c r="F9" i="206" s="1"/>
  <c r="F10" i="206" s="1"/>
  <c r="F11" i="206" s="1"/>
  <c r="F12" i="206" s="1"/>
  <c r="F13" i="206" s="1"/>
  <c r="F14" i="206" s="1"/>
  <c r="F15" i="206" s="1"/>
  <c r="F16" i="206" s="1"/>
  <c r="F17" i="206" s="1"/>
  <c r="F18" i="206" s="1"/>
  <c r="F19" i="206" s="1"/>
  <c r="F20" i="206" s="1"/>
  <c r="F21" i="206" s="1"/>
  <c r="F22" i="206" s="1"/>
  <c r="F23" i="206" s="1"/>
  <c r="F24" i="206" s="1"/>
  <c r="F25" i="206" s="1"/>
  <c r="F26" i="206" s="1"/>
  <c r="F27" i="206" s="1"/>
  <c r="F28" i="206" s="1"/>
  <c r="F29" i="206" s="1"/>
  <c r="F30" i="206" s="1"/>
  <c r="F31" i="206" s="1"/>
  <c r="F32" i="206" s="1"/>
  <c r="F33" i="206" s="1"/>
  <c r="F34" i="206" s="1"/>
  <c r="F35" i="206" s="1"/>
  <c r="F36" i="206" s="1"/>
  <c r="F37" i="206" s="1"/>
  <c r="F38" i="206" s="1"/>
  <c r="F39" i="206" s="1"/>
  <c r="F40" i="206" s="1"/>
  <c r="F41" i="206" s="1"/>
  <c r="F42" i="206" s="1"/>
  <c r="F43" i="206" s="1"/>
  <c r="F44" i="206" s="1"/>
  <c r="F45" i="206" s="1"/>
  <c r="F46" i="206" s="1"/>
  <c r="F47" i="206" s="1"/>
  <c r="F48" i="206" s="1"/>
  <c r="F49" i="206" s="1"/>
  <c r="F50" i="206" s="1"/>
  <c r="F51" i="206" s="1"/>
  <c r="F52" i="206" s="1"/>
  <c r="F53" i="206" s="1"/>
  <c r="F54" i="206" s="1"/>
  <c r="F55" i="206" s="1"/>
  <c r="F56" i="206" s="1"/>
  <c r="F57" i="206" s="1"/>
  <c r="F58" i="206" s="1"/>
  <c r="F59" i="206" s="1"/>
  <c r="F60" i="206" s="1"/>
  <c r="F61" i="206" s="1"/>
  <c r="F62" i="206" s="1"/>
  <c r="F63" i="206" s="1"/>
  <c r="F64" i="206" s="1"/>
  <c r="F65" i="206" s="1"/>
  <c r="F66" i="206" s="1"/>
  <c r="F67" i="206" s="1"/>
  <c r="F68" i="206" s="1"/>
  <c r="F69" i="206" s="1"/>
  <c r="F70" i="206" s="1"/>
  <c r="F71" i="206" s="1"/>
  <c r="F72" i="206" s="1"/>
  <c r="F73" i="206" s="1"/>
  <c r="F74" i="206" s="1"/>
  <c r="F75" i="206" s="1"/>
  <c r="F76" i="206" s="1"/>
  <c r="F77" i="206" s="1"/>
  <c r="F78" i="206" s="1"/>
  <c r="F79" i="206" s="1"/>
  <c r="F80" i="206" s="1"/>
  <c r="F81" i="206" s="1"/>
  <c r="F82" i="206" s="1"/>
  <c r="F83" i="206" s="1"/>
  <c r="F84" i="206" s="1"/>
  <c r="F85" i="206" s="1"/>
  <c r="F86" i="206" s="1"/>
  <c r="F87" i="206" s="1"/>
  <c r="F88" i="206" s="1"/>
  <c r="F89" i="206" s="1"/>
  <c r="F90" i="206" s="1"/>
  <c r="F91" i="206" s="1"/>
  <c r="F92" i="206" s="1"/>
  <c r="F93" i="206" s="1"/>
  <c r="F94" i="206" s="1"/>
  <c r="F95" i="206" s="1"/>
  <c r="F96" i="206" s="1"/>
  <c r="F97" i="206" s="1"/>
  <c r="F98" i="206" s="1"/>
  <c r="F99" i="206" s="1"/>
  <c r="F100" i="206" s="1"/>
  <c r="F101" i="206" s="1"/>
  <c r="F102" i="206" s="1"/>
  <c r="F103" i="206" s="1"/>
  <c r="F104" i="206" s="1"/>
  <c r="F105" i="206" s="1"/>
  <c r="F106" i="206" s="1"/>
  <c r="F107" i="206" s="1"/>
  <c r="F108" i="206" s="1"/>
  <c r="F109" i="206" s="1"/>
  <c r="F110" i="206" s="1"/>
  <c r="F111" i="206" s="1"/>
  <c r="F112" i="206" s="1"/>
  <c r="F113" i="206" s="1"/>
  <c r="F114" i="206" s="1"/>
  <c r="F115" i="206" s="1"/>
  <c r="F116" i="206" s="1"/>
  <c r="F117" i="206" s="1"/>
  <c r="F118" i="206" s="1"/>
  <c r="F119" i="206" s="1"/>
  <c r="F120" i="206" s="1"/>
  <c r="F121" i="206" s="1"/>
  <c r="F122" i="206" s="1"/>
  <c r="F123" i="206" s="1"/>
  <c r="F124" i="206" s="1"/>
  <c r="F125" i="206" s="1"/>
  <c r="F126" i="206" s="1"/>
  <c r="F127" i="206" s="1"/>
  <c r="F128" i="206" s="1"/>
  <c r="F129" i="206" s="1"/>
  <c r="F130" i="206" s="1"/>
  <c r="F131" i="206" s="1"/>
  <c r="F132" i="206" s="1"/>
  <c r="F133" i="206" s="1"/>
  <c r="F134" i="206" s="1"/>
  <c r="F135" i="206" s="1"/>
  <c r="F136" i="206" s="1"/>
  <c r="F137" i="206" s="1"/>
  <c r="F138" i="206" s="1"/>
  <c r="F139" i="206" s="1"/>
  <c r="F140" i="206" s="1"/>
  <c r="F141" i="206" s="1"/>
  <c r="F142" i="206" s="1"/>
  <c r="F143" i="206" s="1"/>
  <c r="F144" i="206" s="1"/>
  <c r="F145" i="206" s="1"/>
  <c r="F146" i="206" s="1"/>
  <c r="F147" i="206" s="1"/>
  <c r="F148" i="206" s="1"/>
  <c r="F149" i="206" s="1"/>
  <c r="F150" i="206" s="1"/>
  <c r="F151" i="206" s="1"/>
  <c r="F152" i="206" s="1"/>
  <c r="F153" i="206" s="1"/>
  <c r="F154" i="206" s="1"/>
  <c r="F155" i="206" s="1"/>
  <c r="F156" i="206" s="1"/>
  <c r="F157" i="206" s="1"/>
  <c r="F158" i="206" s="1"/>
  <c r="F159" i="206" s="1"/>
  <c r="F160" i="206" s="1"/>
  <c r="F161" i="206" s="1"/>
  <c r="F162" i="206" s="1"/>
  <c r="F163" i="206" s="1"/>
  <c r="F164" i="206" s="1"/>
  <c r="F165" i="206" s="1"/>
  <c r="F166" i="206" s="1"/>
  <c r="F167" i="206" s="1"/>
  <c r="F168" i="206" s="1"/>
  <c r="F169" i="206" s="1"/>
  <c r="F170" i="206" s="1"/>
  <c r="F171" i="206" s="1"/>
  <c r="F172" i="206" s="1"/>
  <c r="F173" i="206" s="1"/>
  <c r="F174" i="206" s="1"/>
  <c r="F175" i="206" s="1"/>
  <c r="F176" i="206" s="1"/>
  <c r="F177" i="206" s="1"/>
  <c r="F178" i="206" s="1"/>
  <c r="F179" i="206" s="1"/>
  <c r="F180" i="206" s="1"/>
  <c r="F181" i="206" s="1"/>
  <c r="F182" i="206" s="1"/>
  <c r="F183" i="206" s="1"/>
  <c r="F184" i="206" s="1"/>
  <c r="F185" i="206" s="1"/>
  <c r="F186" i="206" s="1"/>
  <c r="F187" i="206" s="1"/>
  <c r="F188" i="206" s="1"/>
  <c r="F189" i="206" s="1"/>
  <c r="F190" i="206" s="1"/>
  <c r="F191" i="206" s="1"/>
  <c r="F192" i="206" s="1"/>
  <c r="F193" i="206" s="1"/>
  <c r="F194" i="206" s="1"/>
  <c r="F195" i="206" s="1"/>
  <c r="F196" i="206" s="1"/>
  <c r="F197" i="206" s="1"/>
  <c r="F198" i="206" s="1"/>
  <c r="F199" i="206" s="1"/>
  <c r="F200" i="206" s="1"/>
  <c r="F201" i="206" s="1"/>
  <c r="F202" i="206" s="1"/>
  <c r="F203" i="206" s="1"/>
  <c r="F204" i="206" s="1"/>
  <c r="F205" i="206" s="1"/>
  <c r="F206" i="206" s="1"/>
  <c r="F207" i="206" s="1"/>
  <c r="F208" i="206" s="1"/>
  <c r="F209" i="206" s="1"/>
  <c r="F210" i="206" s="1"/>
  <c r="F211" i="206" s="1"/>
  <c r="F212" i="206" s="1"/>
  <c r="F213" i="206" s="1"/>
  <c r="F214" i="206" s="1"/>
  <c r="F215" i="206" s="1"/>
  <c r="F216" i="206" s="1"/>
  <c r="F217" i="206" s="1"/>
  <c r="F218" i="206" s="1"/>
  <c r="F219" i="206" s="1"/>
  <c r="F220" i="206" s="1"/>
  <c r="F221" i="206" s="1"/>
  <c r="F222" i="206" s="1"/>
  <c r="F223" i="206" s="1"/>
  <c r="F224" i="206" s="1"/>
  <c r="F225" i="206" s="1"/>
  <c r="F226" i="206" s="1"/>
  <c r="F227" i="206" s="1"/>
  <c r="F228" i="206" s="1"/>
  <c r="F229" i="206" s="1"/>
  <c r="F230" i="206" s="1"/>
  <c r="F231" i="206" s="1"/>
  <c r="F232" i="206" s="1"/>
  <c r="F233" i="206" s="1"/>
  <c r="F234" i="206" s="1"/>
  <c r="F235" i="206" s="1"/>
  <c r="F236" i="206" s="1"/>
  <c r="F237" i="206" s="1"/>
  <c r="F238" i="206" s="1"/>
  <c r="F239" i="206" s="1"/>
  <c r="F240" i="206" s="1"/>
  <c r="F241" i="206" s="1"/>
  <c r="F242" i="206" s="1"/>
  <c r="F243" i="206" s="1"/>
  <c r="F244" i="206" s="1"/>
  <c r="F245" i="206" s="1"/>
  <c r="F246" i="206" s="1"/>
  <c r="F247" i="206" s="1"/>
  <c r="F248" i="206" s="1"/>
  <c r="F249" i="206" s="1"/>
  <c r="F250" i="206" s="1"/>
  <c r="F251" i="206" s="1"/>
  <c r="F252" i="206" s="1"/>
  <c r="F253" i="206" s="1"/>
  <c r="F254" i="206" s="1"/>
  <c r="F255" i="206" s="1"/>
  <c r="F256" i="206" s="1"/>
  <c r="F257" i="206" s="1"/>
  <c r="F258" i="206" s="1"/>
  <c r="F259" i="206" s="1"/>
  <c r="F260" i="206" s="1"/>
  <c r="F261" i="206" s="1"/>
  <c r="F262" i="206" s="1"/>
  <c r="F263" i="206" s="1"/>
  <c r="F264" i="206" s="1"/>
  <c r="F265" i="206" s="1"/>
  <c r="F266" i="206" s="1"/>
  <c r="F267" i="206" s="1"/>
  <c r="F268" i="206" s="1"/>
  <c r="F269" i="206" s="1"/>
  <c r="F270" i="206" s="1"/>
  <c r="F271" i="206" s="1"/>
  <c r="F272" i="206" s="1"/>
  <c r="F273" i="206" s="1"/>
  <c r="F274" i="206" s="1"/>
  <c r="F275" i="206" s="1"/>
  <c r="F276" i="206" s="1"/>
  <c r="F277" i="206" s="1"/>
  <c r="F278" i="206" s="1"/>
  <c r="F279" i="206" s="1"/>
  <c r="F280" i="206" s="1"/>
  <c r="F281" i="206" s="1"/>
  <c r="F282" i="206" s="1"/>
  <c r="F283" i="206" s="1"/>
  <c r="F284" i="206" s="1"/>
  <c r="F285" i="206" s="1"/>
  <c r="F286" i="206" s="1"/>
  <c r="F287" i="206" s="1"/>
  <c r="F288" i="206" s="1"/>
  <c r="F289" i="206" s="1"/>
  <c r="F290" i="206" s="1"/>
  <c r="F291" i="206" s="1"/>
  <c r="F292" i="206" s="1"/>
  <c r="F293" i="206" s="1"/>
  <c r="F294" i="206" s="1"/>
  <c r="F295" i="206" s="1"/>
  <c r="F296" i="206" s="1"/>
  <c r="F297" i="206" s="1"/>
  <c r="F298" i="206" s="1"/>
  <c r="F299" i="206" s="1"/>
  <c r="F300" i="206" s="1"/>
  <c r="F301" i="206" s="1"/>
  <c r="F302" i="206" s="1"/>
  <c r="F303" i="206" s="1"/>
  <c r="F304" i="206" s="1"/>
  <c r="F305" i="206" s="1"/>
  <c r="F306" i="206" s="1"/>
  <c r="F307" i="206" s="1"/>
  <c r="F308" i="206" s="1"/>
  <c r="F309" i="206" s="1"/>
  <c r="F310" i="206" s="1"/>
  <c r="F311" i="206" s="1"/>
  <c r="F312" i="206" s="1"/>
  <c r="F313" i="206" s="1"/>
  <c r="F314" i="206" s="1"/>
  <c r="F315" i="206" s="1"/>
  <c r="F316" i="206" s="1"/>
  <c r="F317" i="206" s="1"/>
  <c r="F318" i="206" s="1"/>
  <c r="F319" i="206" s="1"/>
  <c r="F320" i="206" s="1"/>
  <c r="F321" i="206" s="1"/>
  <c r="F322" i="206" s="1"/>
  <c r="F323" i="206" s="1"/>
  <c r="F324" i="206" s="1"/>
  <c r="F325" i="206" s="1"/>
  <c r="F326" i="206" s="1"/>
  <c r="F327" i="206" s="1"/>
  <c r="F328" i="206" s="1"/>
  <c r="F329" i="206" s="1"/>
  <c r="F330" i="206" s="1"/>
  <c r="F331" i="206" s="1"/>
  <c r="F332" i="206" s="1"/>
  <c r="F333" i="206" s="1"/>
  <c r="F334" i="206" s="1"/>
  <c r="F335" i="206" s="1"/>
  <c r="F336" i="206" s="1"/>
  <c r="F337" i="206" s="1"/>
  <c r="F338" i="206" s="1"/>
  <c r="F339" i="206" s="1"/>
  <c r="F340" i="206" s="1"/>
  <c r="F341" i="206" s="1"/>
  <c r="F342" i="206" s="1"/>
  <c r="F343" i="206" s="1"/>
  <c r="F344" i="206" s="1"/>
  <c r="F345" i="206" s="1"/>
  <c r="F346" i="206" s="1"/>
  <c r="F347" i="206" s="1"/>
  <c r="F348" i="206" s="1"/>
  <c r="F349" i="206" s="1"/>
  <c r="F350" i="206" s="1"/>
  <c r="F351" i="206" s="1"/>
  <c r="F352" i="206" s="1"/>
  <c r="F353" i="206" s="1"/>
  <c r="F354" i="206" s="1"/>
  <c r="F355" i="206" s="1"/>
  <c r="F356" i="206" s="1"/>
  <c r="F357" i="206" s="1"/>
  <c r="F358" i="206" s="1"/>
  <c r="F359" i="206" s="1"/>
  <c r="F360" i="206" s="1"/>
  <c r="F361" i="206" s="1"/>
  <c r="F362" i="206" s="1"/>
  <c r="F363" i="206" s="1"/>
  <c r="D164" i="19" s="1"/>
  <c r="F5" i="205"/>
  <c r="F6" i="205" s="1"/>
  <c r="F7" i="205" s="1"/>
  <c r="F8" i="205" s="1"/>
  <c r="F9" i="205" s="1"/>
  <c r="F10" i="205" s="1"/>
  <c r="F11" i="205" s="1"/>
  <c r="F12" i="205" s="1"/>
  <c r="F13" i="205" s="1"/>
  <c r="F14" i="205" s="1"/>
  <c r="F15" i="205" s="1"/>
  <c r="F16" i="205" s="1"/>
  <c r="F17" i="205" s="1"/>
  <c r="F18" i="205" s="1"/>
  <c r="F19" i="205" s="1"/>
  <c r="F20" i="205" s="1"/>
  <c r="F21" i="205" s="1"/>
  <c r="F22" i="205" s="1"/>
  <c r="F23" i="205" s="1"/>
  <c r="F24" i="205" s="1"/>
  <c r="F25" i="205" s="1"/>
  <c r="F26" i="205" s="1"/>
  <c r="F27" i="205" s="1"/>
  <c r="F28" i="205" s="1"/>
  <c r="F29" i="205" s="1"/>
  <c r="F30" i="205" s="1"/>
  <c r="F31" i="205" s="1"/>
  <c r="F32" i="205" s="1"/>
  <c r="F33" i="205" s="1"/>
  <c r="F34" i="205" s="1"/>
  <c r="F35" i="205" s="1"/>
  <c r="F36" i="205" s="1"/>
  <c r="F37" i="205" s="1"/>
  <c r="F38" i="205" s="1"/>
  <c r="F39" i="205" s="1"/>
  <c r="F40" i="205" s="1"/>
  <c r="F41" i="205" s="1"/>
  <c r="F42" i="205" s="1"/>
  <c r="F43" i="205" s="1"/>
  <c r="F44" i="205" s="1"/>
  <c r="F45" i="205" s="1"/>
  <c r="F46" i="205" s="1"/>
  <c r="F47" i="205" s="1"/>
  <c r="F48" i="205" s="1"/>
  <c r="F49" i="205" s="1"/>
  <c r="F50" i="205" s="1"/>
  <c r="F51" i="205" s="1"/>
  <c r="F52" i="205" s="1"/>
  <c r="F53" i="205" s="1"/>
  <c r="F54" i="205" s="1"/>
  <c r="F55" i="205" s="1"/>
  <c r="F56" i="205" s="1"/>
  <c r="F57" i="205" s="1"/>
  <c r="F58" i="205" s="1"/>
  <c r="F59" i="205" s="1"/>
  <c r="F60" i="205" s="1"/>
  <c r="F61" i="205" s="1"/>
  <c r="F62" i="205" s="1"/>
  <c r="F63" i="205" s="1"/>
  <c r="F64" i="205" s="1"/>
  <c r="F65" i="205" s="1"/>
  <c r="F66" i="205" s="1"/>
  <c r="F67" i="205" s="1"/>
  <c r="F68" i="205" s="1"/>
  <c r="F69" i="205" s="1"/>
  <c r="F70" i="205" s="1"/>
  <c r="F71" i="205" s="1"/>
  <c r="F72" i="205" s="1"/>
  <c r="F73" i="205" s="1"/>
  <c r="F74" i="205" s="1"/>
  <c r="F75" i="205" s="1"/>
  <c r="F76" i="205" s="1"/>
  <c r="F77" i="205" s="1"/>
  <c r="F78" i="205" s="1"/>
  <c r="F79" i="205" s="1"/>
  <c r="F80" i="205" s="1"/>
  <c r="F81" i="205" s="1"/>
  <c r="F82" i="205" s="1"/>
  <c r="F83" i="205" s="1"/>
  <c r="F84" i="205" s="1"/>
  <c r="F85" i="205" s="1"/>
  <c r="F86" i="205" s="1"/>
  <c r="F87" i="205" s="1"/>
  <c r="F88" i="205" s="1"/>
  <c r="F89" i="205" s="1"/>
  <c r="F90" i="205" s="1"/>
  <c r="F91" i="205" s="1"/>
  <c r="F92" i="205" s="1"/>
  <c r="F93" i="205" s="1"/>
  <c r="F94" i="205" s="1"/>
  <c r="F95" i="205" s="1"/>
  <c r="F96" i="205" s="1"/>
  <c r="F97" i="205" s="1"/>
  <c r="F98" i="205" s="1"/>
  <c r="F99" i="205" s="1"/>
  <c r="F100" i="205" s="1"/>
  <c r="F101" i="205" s="1"/>
  <c r="F102" i="205" s="1"/>
  <c r="F103" i="205" s="1"/>
  <c r="F104" i="205" s="1"/>
  <c r="F105" i="205" s="1"/>
  <c r="F106" i="205" s="1"/>
  <c r="F107" i="205" s="1"/>
  <c r="F108" i="205" s="1"/>
  <c r="F109" i="205" s="1"/>
  <c r="F110" i="205" s="1"/>
  <c r="F111" i="205" s="1"/>
  <c r="F112" i="205" s="1"/>
  <c r="F113" i="205" s="1"/>
  <c r="F114" i="205" s="1"/>
  <c r="F115" i="205" s="1"/>
  <c r="F116" i="205" s="1"/>
  <c r="F117" i="205" s="1"/>
  <c r="F118" i="205" s="1"/>
  <c r="F119" i="205" s="1"/>
  <c r="F120" i="205" s="1"/>
  <c r="F121" i="205" s="1"/>
  <c r="F122" i="205" s="1"/>
  <c r="F123" i="205" s="1"/>
  <c r="F124" i="205" s="1"/>
  <c r="F125" i="205" s="1"/>
  <c r="F126" i="205" s="1"/>
  <c r="F127" i="205" s="1"/>
  <c r="F128" i="205" s="1"/>
  <c r="F129" i="205" s="1"/>
  <c r="F130" i="205" s="1"/>
  <c r="F131" i="205" s="1"/>
  <c r="F132" i="205" s="1"/>
  <c r="F133" i="205" s="1"/>
  <c r="F134" i="205" s="1"/>
  <c r="F135" i="205" s="1"/>
  <c r="F136" i="205" s="1"/>
  <c r="F137" i="205" s="1"/>
  <c r="F138" i="205" s="1"/>
  <c r="F139" i="205" s="1"/>
  <c r="F140" i="205" s="1"/>
  <c r="F141" i="205" s="1"/>
  <c r="F142" i="205" s="1"/>
  <c r="F143" i="205" s="1"/>
  <c r="F144" i="205" s="1"/>
  <c r="F145" i="205" s="1"/>
  <c r="F146" i="205" s="1"/>
  <c r="F147" i="205" s="1"/>
  <c r="F148" i="205" s="1"/>
  <c r="F149" i="205" s="1"/>
  <c r="F150" i="205" s="1"/>
  <c r="F151" i="205" s="1"/>
  <c r="F152" i="205" s="1"/>
  <c r="F153" i="205" s="1"/>
  <c r="F154" i="205" s="1"/>
  <c r="F155" i="205" s="1"/>
  <c r="F156" i="205" s="1"/>
  <c r="F157" i="205" s="1"/>
  <c r="F158" i="205" s="1"/>
  <c r="F159" i="205" s="1"/>
  <c r="F160" i="205" s="1"/>
  <c r="F161" i="205" s="1"/>
  <c r="F162" i="205" s="1"/>
  <c r="F163" i="205" s="1"/>
  <c r="F164" i="205" s="1"/>
  <c r="F165" i="205" s="1"/>
  <c r="F166" i="205" s="1"/>
  <c r="F167" i="205" s="1"/>
  <c r="F168" i="205" s="1"/>
  <c r="F169" i="205" s="1"/>
  <c r="F170" i="205" s="1"/>
  <c r="F171" i="205" s="1"/>
  <c r="F172" i="205" s="1"/>
  <c r="F173" i="205" s="1"/>
  <c r="F174" i="205" s="1"/>
  <c r="F175" i="205" s="1"/>
  <c r="F176" i="205" s="1"/>
  <c r="F177" i="205" s="1"/>
  <c r="F178" i="205" s="1"/>
  <c r="F179" i="205" s="1"/>
  <c r="F180" i="205" s="1"/>
  <c r="F181" i="205" s="1"/>
  <c r="F182" i="205" s="1"/>
  <c r="F183" i="205" s="1"/>
  <c r="F184" i="205" s="1"/>
  <c r="F185" i="205" s="1"/>
  <c r="F186" i="205" s="1"/>
  <c r="F187" i="205" s="1"/>
  <c r="F188" i="205" s="1"/>
  <c r="F189" i="205" s="1"/>
  <c r="F190" i="205" s="1"/>
  <c r="F191" i="205" s="1"/>
  <c r="F192" i="205" s="1"/>
  <c r="F193" i="205" s="1"/>
  <c r="F194" i="205" s="1"/>
  <c r="F195" i="205" s="1"/>
  <c r="F196" i="205" s="1"/>
  <c r="F197" i="205" s="1"/>
  <c r="F198" i="205" s="1"/>
  <c r="F199" i="205" s="1"/>
  <c r="F200" i="205" s="1"/>
  <c r="F201" i="205" s="1"/>
  <c r="F202" i="205" s="1"/>
  <c r="F203" i="205" s="1"/>
  <c r="F204" i="205" s="1"/>
  <c r="F205" i="205" s="1"/>
  <c r="F206" i="205" s="1"/>
  <c r="F207" i="205" s="1"/>
  <c r="F208" i="205" s="1"/>
  <c r="F209" i="205" s="1"/>
  <c r="F210" i="205" s="1"/>
  <c r="F211" i="205" s="1"/>
  <c r="F212" i="205" s="1"/>
  <c r="F213" i="205" s="1"/>
  <c r="F214" i="205" s="1"/>
  <c r="F215" i="205" s="1"/>
  <c r="F216" i="205" s="1"/>
  <c r="F217" i="205" s="1"/>
  <c r="F218" i="205" s="1"/>
  <c r="F219" i="205" s="1"/>
  <c r="F220" i="205" s="1"/>
  <c r="F221" i="205" s="1"/>
  <c r="F222" i="205" s="1"/>
  <c r="F223" i="205" s="1"/>
  <c r="F224" i="205" s="1"/>
  <c r="F225" i="205" s="1"/>
  <c r="F226" i="205" s="1"/>
  <c r="F227" i="205" s="1"/>
  <c r="F228" i="205" s="1"/>
  <c r="F229" i="205" s="1"/>
  <c r="F230" i="205" s="1"/>
  <c r="F231" i="205" s="1"/>
  <c r="F232" i="205" s="1"/>
  <c r="F233" i="205" s="1"/>
  <c r="F234" i="205" s="1"/>
  <c r="F235" i="205" s="1"/>
  <c r="F236" i="205" s="1"/>
  <c r="F237" i="205" s="1"/>
  <c r="F238" i="205" s="1"/>
  <c r="F239" i="205" s="1"/>
  <c r="F240" i="205" s="1"/>
  <c r="F241" i="205" s="1"/>
  <c r="F242" i="205" s="1"/>
  <c r="F243" i="205" s="1"/>
  <c r="F244" i="205" s="1"/>
  <c r="F245" i="205" s="1"/>
  <c r="F246" i="205" s="1"/>
  <c r="F247" i="205" s="1"/>
  <c r="F248" i="205" s="1"/>
  <c r="F249" i="205" s="1"/>
  <c r="F250" i="205" s="1"/>
  <c r="F251" i="205" s="1"/>
  <c r="F252" i="205" s="1"/>
  <c r="F253" i="205" s="1"/>
  <c r="F254" i="205" s="1"/>
  <c r="F255" i="205" s="1"/>
  <c r="F256" i="205" s="1"/>
  <c r="F257" i="205" s="1"/>
  <c r="F258" i="205" s="1"/>
  <c r="F259" i="205" s="1"/>
  <c r="F260" i="205" s="1"/>
  <c r="F261" i="205" s="1"/>
  <c r="F262" i="205" s="1"/>
  <c r="F263" i="205" s="1"/>
  <c r="F264" i="205" s="1"/>
  <c r="F265" i="205" s="1"/>
  <c r="F266" i="205" s="1"/>
  <c r="F267" i="205" s="1"/>
  <c r="F268" i="205" s="1"/>
  <c r="F269" i="205" s="1"/>
  <c r="F270" i="205" s="1"/>
  <c r="F271" i="205" s="1"/>
  <c r="F272" i="205" s="1"/>
  <c r="F273" i="205" s="1"/>
  <c r="F274" i="205" s="1"/>
  <c r="F275" i="205" s="1"/>
  <c r="F276" i="205" s="1"/>
  <c r="F277" i="205" s="1"/>
  <c r="F278" i="205" s="1"/>
  <c r="F279" i="205" s="1"/>
  <c r="F280" i="205" s="1"/>
  <c r="F281" i="205" s="1"/>
  <c r="F282" i="205" s="1"/>
  <c r="F283" i="205" s="1"/>
  <c r="F284" i="205" s="1"/>
  <c r="F285" i="205" s="1"/>
  <c r="F286" i="205" s="1"/>
  <c r="F287" i="205" s="1"/>
  <c r="F288" i="205" s="1"/>
  <c r="F289" i="205" s="1"/>
  <c r="F290" i="205" s="1"/>
  <c r="F291" i="205" s="1"/>
  <c r="F292" i="205" s="1"/>
  <c r="F293" i="205" s="1"/>
  <c r="F294" i="205" s="1"/>
  <c r="F295" i="205" s="1"/>
  <c r="F296" i="205" s="1"/>
  <c r="F297" i="205" s="1"/>
  <c r="F298" i="205" s="1"/>
  <c r="F299" i="205" s="1"/>
  <c r="F300" i="205" s="1"/>
  <c r="F301" i="205" s="1"/>
  <c r="F302" i="205" s="1"/>
  <c r="F303" i="205" s="1"/>
  <c r="F304" i="205" s="1"/>
  <c r="F305" i="205" s="1"/>
  <c r="F306" i="205" s="1"/>
  <c r="F307" i="205" s="1"/>
  <c r="F308" i="205" s="1"/>
  <c r="F309" i="205" s="1"/>
  <c r="F310" i="205" s="1"/>
  <c r="F311" i="205" s="1"/>
  <c r="F312" i="205" s="1"/>
  <c r="F313" i="205" s="1"/>
  <c r="F314" i="205" s="1"/>
  <c r="F315" i="205" s="1"/>
  <c r="F316" i="205" s="1"/>
  <c r="F317" i="205" s="1"/>
  <c r="F318" i="205" s="1"/>
  <c r="F319" i="205" s="1"/>
  <c r="F320" i="205" s="1"/>
  <c r="F321" i="205" s="1"/>
  <c r="F322" i="205" s="1"/>
  <c r="F323" i="205" s="1"/>
  <c r="F324" i="205" s="1"/>
  <c r="F325" i="205" s="1"/>
  <c r="F326" i="205" s="1"/>
  <c r="F327" i="205" s="1"/>
  <c r="F328" i="205" s="1"/>
  <c r="F329" i="205" s="1"/>
  <c r="F330" i="205" s="1"/>
  <c r="F331" i="205" s="1"/>
  <c r="F332" i="205" s="1"/>
  <c r="F333" i="205" s="1"/>
  <c r="F334" i="205" s="1"/>
  <c r="F335" i="205" s="1"/>
  <c r="F336" i="205" s="1"/>
  <c r="F337" i="205" s="1"/>
  <c r="F338" i="205" s="1"/>
  <c r="F339" i="205" s="1"/>
  <c r="F340" i="205" s="1"/>
  <c r="F341" i="205" s="1"/>
  <c r="F342" i="205" s="1"/>
  <c r="F343" i="205" s="1"/>
  <c r="F344" i="205" s="1"/>
  <c r="F345" i="205" s="1"/>
  <c r="F346" i="205" s="1"/>
  <c r="F347" i="205" s="1"/>
  <c r="F348" i="205" s="1"/>
  <c r="F349" i="205" s="1"/>
  <c r="F350" i="205" s="1"/>
  <c r="F351" i="205" s="1"/>
  <c r="F352" i="205" s="1"/>
  <c r="F353" i="205" s="1"/>
  <c r="F354" i="205" s="1"/>
  <c r="F355" i="205" s="1"/>
  <c r="F356" i="205" s="1"/>
  <c r="F357" i="205" s="1"/>
  <c r="F358" i="205" s="1"/>
  <c r="F359" i="205" s="1"/>
  <c r="F360" i="205" s="1"/>
  <c r="F361" i="205" s="1"/>
  <c r="F362" i="205" s="1"/>
  <c r="F363" i="205" s="1"/>
  <c r="D163" i="19" s="1"/>
  <c r="F5" i="204"/>
  <c r="F6" i="204" s="1"/>
  <c r="F7" i="204" s="1"/>
  <c r="F8" i="204" s="1"/>
  <c r="F9" i="204" s="1"/>
  <c r="F10" i="204" s="1"/>
  <c r="F11" i="204" s="1"/>
  <c r="F12" i="204" s="1"/>
  <c r="F13" i="204" s="1"/>
  <c r="F14" i="204" s="1"/>
  <c r="F15" i="204" s="1"/>
  <c r="F16" i="204" s="1"/>
  <c r="F22" i="204" s="1"/>
  <c r="F23" i="204" s="1"/>
  <c r="F24" i="204" s="1"/>
  <c r="F25" i="204" s="1"/>
  <c r="F26" i="204" s="1"/>
  <c r="F27" i="204" s="1"/>
  <c r="F28" i="204" s="1"/>
  <c r="F29" i="204" s="1"/>
  <c r="F30" i="204" s="1"/>
  <c r="F31" i="204" s="1"/>
  <c r="F32" i="204" s="1"/>
  <c r="F33" i="204" s="1"/>
  <c r="F34" i="204" s="1"/>
  <c r="F35" i="204" s="1"/>
  <c r="F36" i="204" s="1"/>
  <c r="F37" i="204" s="1"/>
  <c r="F38" i="204" s="1"/>
  <c r="F39" i="204" s="1"/>
  <c r="F40" i="204" s="1"/>
  <c r="F41" i="204" s="1"/>
  <c r="F42" i="204" s="1"/>
  <c r="F43" i="204" s="1"/>
  <c r="F44" i="204" s="1"/>
  <c r="F45" i="204" s="1"/>
  <c r="F46" i="204" s="1"/>
  <c r="F47" i="204" s="1"/>
  <c r="F48" i="204" s="1"/>
  <c r="F49" i="204" s="1"/>
  <c r="F50" i="204" s="1"/>
  <c r="F51" i="204" s="1"/>
  <c r="F52" i="204" s="1"/>
  <c r="F53" i="204" s="1"/>
  <c r="F54" i="204" s="1"/>
  <c r="F55" i="204" s="1"/>
  <c r="F56" i="204" s="1"/>
  <c r="F57" i="204" s="1"/>
  <c r="F58" i="204" s="1"/>
  <c r="F59" i="204" s="1"/>
  <c r="F60" i="204" s="1"/>
  <c r="F61" i="204" s="1"/>
  <c r="F62" i="204" s="1"/>
  <c r="F63" i="204" s="1"/>
  <c r="F64" i="204" s="1"/>
  <c r="F65" i="204" s="1"/>
  <c r="F66" i="204" s="1"/>
  <c r="F67" i="204" s="1"/>
  <c r="F68" i="204" s="1"/>
  <c r="F69" i="204" s="1"/>
  <c r="F70" i="204" s="1"/>
  <c r="F71" i="204" s="1"/>
  <c r="F72" i="204" s="1"/>
  <c r="F73" i="204" s="1"/>
  <c r="F74" i="204" s="1"/>
  <c r="F75" i="204" s="1"/>
  <c r="F76" i="204" s="1"/>
  <c r="F77" i="204" s="1"/>
  <c r="F78" i="204" s="1"/>
  <c r="F79" i="204" s="1"/>
  <c r="F80" i="204" s="1"/>
  <c r="F81" i="204" s="1"/>
  <c r="F82" i="204" s="1"/>
  <c r="F83" i="204" s="1"/>
  <c r="F84" i="204" s="1"/>
  <c r="F85" i="204" s="1"/>
  <c r="F86" i="204" s="1"/>
  <c r="F87" i="204" s="1"/>
  <c r="F88" i="204" s="1"/>
  <c r="F89" i="204" s="1"/>
  <c r="F90" i="204" s="1"/>
  <c r="F91" i="204" s="1"/>
  <c r="F92" i="204" s="1"/>
  <c r="F93" i="204" s="1"/>
  <c r="F94" i="204" s="1"/>
  <c r="F95" i="204" s="1"/>
  <c r="F96" i="204" s="1"/>
  <c r="F97" i="204" s="1"/>
  <c r="F98" i="204" s="1"/>
  <c r="F99" i="204" s="1"/>
  <c r="F100" i="204" s="1"/>
  <c r="F101" i="204" s="1"/>
  <c r="F102" i="204" s="1"/>
  <c r="F103" i="204" s="1"/>
  <c r="F104" i="204" s="1"/>
  <c r="F105" i="204" s="1"/>
  <c r="F106" i="204" s="1"/>
  <c r="F107" i="204" s="1"/>
  <c r="F108" i="204" s="1"/>
  <c r="F109" i="204" s="1"/>
  <c r="F110" i="204" s="1"/>
  <c r="F111" i="204" s="1"/>
  <c r="F112" i="204" s="1"/>
  <c r="F113" i="204" s="1"/>
  <c r="F114" i="204" s="1"/>
  <c r="F115" i="204" s="1"/>
  <c r="F116" i="204" s="1"/>
  <c r="F117" i="204" s="1"/>
  <c r="F118" i="204" s="1"/>
  <c r="F119" i="204" s="1"/>
  <c r="F120" i="204" s="1"/>
  <c r="F121" i="204" s="1"/>
  <c r="F122" i="204" s="1"/>
  <c r="F123" i="204" s="1"/>
  <c r="F124" i="204" s="1"/>
  <c r="F125" i="204" s="1"/>
  <c r="F126" i="204" s="1"/>
  <c r="F127" i="204" s="1"/>
  <c r="F128" i="204" s="1"/>
  <c r="F129" i="204" s="1"/>
  <c r="F130" i="204" s="1"/>
  <c r="F131" i="204" s="1"/>
  <c r="F132" i="204" s="1"/>
  <c r="F133" i="204" s="1"/>
  <c r="F134" i="204" s="1"/>
  <c r="F135" i="204" s="1"/>
  <c r="F136" i="204" s="1"/>
  <c r="F137" i="204" s="1"/>
  <c r="F138" i="204" s="1"/>
  <c r="F139" i="204" s="1"/>
  <c r="F140" i="204" s="1"/>
  <c r="F141" i="204" s="1"/>
  <c r="F142" i="204" s="1"/>
  <c r="F143" i="204" s="1"/>
  <c r="F144" i="204" s="1"/>
  <c r="F145" i="204" s="1"/>
  <c r="F146" i="204" s="1"/>
  <c r="F147" i="204" s="1"/>
  <c r="F148" i="204" s="1"/>
  <c r="F149" i="204" s="1"/>
  <c r="F150" i="204" s="1"/>
  <c r="F151" i="204" s="1"/>
  <c r="F152" i="204" s="1"/>
  <c r="F153" i="204" s="1"/>
  <c r="F154" i="204" s="1"/>
  <c r="F155" i="204" s="1"/>
  <c r="F156" i="204" s="1"/>
  <c r="F157" i="204" s="1"/>
  <c r="F158" i="204" s="1"/>
  <c r="F159" i="204" s="1"/>
  <c r="F160" i="204" s="1"/>
  <c r="F161" i="204" s="1"/>
  <c r="F162" i="204" s="1"/>
  <c r="F163" i="204" s="1"/>
  <c r="F164" i="204" s="1"/>
  <c r="F165" i="204" s="1"/>
  <c r="F166" i="204" s="1"/>
  <c r="F167" i="204" s="1"/>
  <c r="F168" i="204" s="1"/>
  <c r="F169" i="204" s="1"/>
  <c r="F170" i="204" s="1"/>
  <c r="F171" i="204" s="1"/>
  <c r="F172" i="204" s="1"/>
  <c r="F173" i="204" s="1"/>
  <c r="F174" i="204" s="1"/>
  <c r="F175" i="204" s="1"/>
  <c r="F176" i="204" s="1"/>
  <c r="F177" i="204" s="1"/>
  <c r="F178" i="204" s="1"/>
  <c r="F179" i="204" s="1"/>
  <c r="F180" i="204" s="1"/>
  <c r="F181" i="204" s="1"/>
  <c r="F182" i="204" s="1"/>
  <c r="F183" i="204" s="1"/>
  <c r="F184" i="204" s="1"/>
  <c r="F185" i="204" s="1"/>
  <c r="F186" i="204" s="1"/>
  <c r="F187" i="204" s="1"/>
  <c r="F188" i="204" s="1"/>
  <c r="F189" i="204" s="1"/>
  <c r="F190" i="204" s="1"/>
  <c r="F191" i="204" s="1"/>
  <c r="F192" i="204" s="1"/>
  <c r="F193" i="204" s="1"/>
  <c r="F194" i="204" s="1"/>
  <c r="F195" i="204" s="1"/>
  <c r="F196" i="204" s="1"/>
  <c r="F197" i="204" s="1"/>
  <c r="F198" i="204" s="1"/>
  <c r="F199" i="204" s="1"/>
  <c r="F200" i="204" s="1"/>
  <c r="F201" i="204" s="1"/>
  <c r="F202" i="204" s="1"/>
  <c r="F203" i="204" s="1"/>
  <c r="F204" i="204" s="1"/>
  <c r="F205" i="204" s="1"/>
  <c r="F206" i="204" s="1"/>
  <c r="F207" i="204" s="1"/>
  <c r="F208" i="204" s="1"/>
  <c r="F209" i="204" s="1"/>
  <c r="F210" i="204" s="1"/>
  <c r="F211" i="204" s="1"/>
  <c r="F212" i="204" s="1"/>
  <c r="F213" i="204" s="1"/>
  <c r="F214" i="204" s="1"/>
  <c r="F215" i="204" s="1"/>
  <c r="F216" i="204" s="1"/>
  <c r="F217" i="204" s="1"/>
  <c r="F218" i="204" s="1"/>
  <c r="F219" i="204" s="1"/>
  <c r="F220" i="204" s="1"/>
  <c r="F221" i="204" s="1"/>
  <c r="F222" i="204" s="1"/>
  <c r="F223" i="204" s="1"/>
  <c r="F224" i="204" s="1"/>
  <c r="F225" i="204" s="1"/>
  <c r="F226" i="204" s="1"/>
  <c r="F227" i="204" s="1"/>
  <c r="F228" i="204" s="1"/>
  <c r="F229" i="204" s="1"/>
  <c r="F230" i="204" s="1"/>
  <c r="F231" i="204" s="1"/>
  <c r="F232" i="204" s="1"/>
  <c r="F233" i="204" s="1"/>
  <c r="F234" i="204" s="1"/>
  <c r="F235" i="204" s="1"/>
  <c r="F236" i="204" s="1"/>
  <c r="F237" i="204" s="1"/>
  <c r="F238" i="204" s="1"/>
  <c r="F239" i="204" s="1"/>
  <c r="F240" i="204" s="1"/>
  <c r="F241" i="204" s="1"/>
  <c r="F242" i="204" s="1"/>
  <c r="F243" i="204" s="1"/>
  <c r="F244" i="204" s="1"/>
  <c r="F245" i="204" s="1"/>
  <c r="F246" i="204" s="1"/>
  <c r="F247" i="204" s="1"/>
  <c r="F248" i="204" s="1"/>
  <c r="F249" i="204" s="1"/>
  <c r="F250" i="204" s="1"/>
  <c r="F251" i="204" s="1"/>
  <c r="F252" i="204" s="1"/>
  <c r="F253" i="204" s="1"/>
  <c r="F254" i="204" s="1"/>
  <c r="F255" i="204" s="1"/>
  <c r="F256" i="204" s="1"/>
  <c r="F257" i="204" s="1"/>
  <c r="F258" i="204" s="1"/>
  <c r="F259" i="204" s="1"/>
  <c r="F260" i="204" s="1"/>
  <c r="F261" i="204" s="1"/>
  <c r="F262" i="204" s="1"/>
  <c r="F263" i="204" s="1"/>
  <c r="F264" i="204" s="1"/>
  <c r="F265" i="204" s="1"/>
  <c r="F266" i="204" s="1"/>
  <c r="F267" i="204" s="1"/>
  <c r="F268" i="204" s="1"/>
  <c r="F269" i="204" s="1"/>
  <c r="F270" i="204" s="1"/>
  <c r="F271" i="204" s="1"/>
  <c r="F272" i="204" s="1"/>
  <c r="F273" i="204" s="1"/>
  <c r="F274" i="204" s="1"/>
  <c r="F275" i="204" s="1"/>
  <c r="F276" i="204" s="1"/>
  <c r="F277" i="204" s="1"/>
  <c r="F278" i="204" s="1"/>
  <c r="F279" i="204" s="1"/>
  <c r="F280" i="204" s="1"/>
  <c r="F281" i="204" s="1"/>
  <c r="F282" i="204" s="1"/>
  <c r="F283" i="204" s="1"/>
  <c r="F284" i="204" s="1"/>
  <c r="F285" i="204" s="1"/>
  <c r="F286" i="204" s="1"/>
  <c r="F287" i="204" s="1"/>
  <c r="F288" i="204" s="1"/>
  <c r="F289" i="204" s="1"/>
  <c r="F290" i="204" s="1"/>
  <c r="F291" i="204" s="1"/>
  <c r="F292" i="204" s="1"/>
  <c r="F293" i="204" s="1"/>
  <c r="F294" i="204" s="1"/>
  <c r="F295" i="204" s="1"/>
  <c r="F296" i="204" s="1"/>
  <c r="F297" i="204" s="1"/>
  <c r="F298" i="204" s="1"/>
  <c r="F299" i="204" s="1"/>
  <c r="F300" i="204" s="1"/>
  <c r="F301" i="204" s="1"/>
  <c r="F302" i="204" s="1"/>
  <c r="F303" i="204" s="1"/>
  <c r="F304" i="204" s="1"/>
  <c r="F305" i="204" s="1"/>
  <c r="F306" i="204" s="1"/>
  <c r="F307" i="204" s="1"/>
  <c r="F308" i="204" s="1"/>
  <c r="F309" i="204" s="1"/>
  <c r="F310" i="204" s="1"/>
  <c r="F311" i="204" s="1"/>
  <c r="F312" i="204" s="1"/>
  <c r="F313" i="204" s="1"/>
  <c r="F314" i="204" s="1"/>
  <c r="F315" i="204" s="1"/>
  <c r="F316" i="204" s="1"/>
  <c r="F317" i="204" s="1"/>
  <c r="F318" i="204" s="1"/>
  <c r="F319" i="204" s="1"/>
  <c r="F320" i="204" s="1"/>
  <c r="F321" i="204" s="1"/>
  <c r="F322" i="204" s="1"/>
  <c r="F323" i="204" s="1"/>
  <c r="F324" i="204" s="1"/>
  <c r="F325" i="204" s="1"/>
  <c r="F326" i="204" s="1"/>
  <c r="F327" i="204" s="1"/>
  <c r="F328" i="204" s="1"/>
  <c r="F329" i="204" s="1"/>
  <c r="F330" i="204" s="1"/>
  <c r="F331" i="204" s="1"/>
  <c r="F332" i="204" s="1"/>
  <c r="F333" i="204" s="1"/>
  <c r="F334" i="204" s="1"/>
  <c r="F335" i="204" s="1"/>
  <c r="F336" i="204" s="1"/>
  <c r="F337" i="204" s="1"/>
  <c r="F338" i="204" s="1"/>
  <c r="F339" i="204" s="1"/>
  <c r="F340" i="204" s="1"/>
  <c r="F341" i="204" s="1"/>
  <c r="F342" i="204" s="1"/>
  <c r="F343" i="204" s="1"/>
  <c r="F344" i="204" s="1"/>
  <c r="F345" i="204" s="1"/>
  <c r="F346" i="204" s="1"/>
  <c r="F347" i="204" s="1"/>
  <c r="F348" i="204" s="1"/>
  <c r="F349" i="204" s="1"/>
  <c r="F350" i="204" s="1"/>
  <c r="F351" i="204" s="1"/>
  <c r="F352" i="204" s="1"/>
  <c r="F353" i="204" s="1"/>
  <c r="F354" i="204" s="1"/>
  <c r="F355" i="204" s="1"/>
  <c r="F356" i="204" s="1"/>
  <c r="F357" i="204" s="1"/>
  <c r="F358" i="204" s="1"/>
  <c r="F359" i="204" s="1"/>
  <c r="F360" i="204" s="1"/>
  <c r="F361" i="204" s="1"/>
  <c r="F362" i="204" s="1"/>
  <c r="F363" i="204" s="1"/>
  <c r="D162" i="19" s="1"/>
  <c r="F5" i="203"/>
  <c r="F6" i="203" s="1"/>
  <c r="F7" i="203" s="1"/>
  <c r="F8" i="203" s="1"/>
  <c r="F9" i="203" s="1"/>
  <c r="F10" i="203" s="1"/>
  <c r="F11" i="203" s="1"/>
  <c r="F12" i="203" s="1"/>
  <c r="F13" i="203" s="1"/>
  <c r="F14" i="203" s="1"/>
  <c r="F15" i="203" s="1"/>
  <c r="F16" i="203" s="1"/>
  <c r="F17" i="203" s="1"/>
  <c r="F18" i="203" s="1"/>
  <c r="F19" i="203" s="1"/>
  <c r="F20" i="203" s="1"/>
  <c r="F21" i="203" s="1"/>
  <c r="F22" i="203" s="1"/>
  <c r="F23" i="203" s="1"/>
  <c r="F24" i="203" s="1"/>
  <c r="F25" i="203" s="1"/>
  <c r="F26" i="203" s="1"/>
  <c r="F27" i="203" s="1"/>
  <c r="F28" i="203" s="1"/>
  <c r="F29" i="203" s="1"/>
  <c r="F30" i="203" s="1"/>
  <c r="F31" i="203" s="1"/>
  <c r="F32" i="203" s="1"/>
  <c r="F33" i="203" s="1"/>
  <c r="F34" i="203" s="1"/>
  <c r="F35" i="203" s="1"/>
  <c r="F36" i="203" s="1"/>
  <c r="F37" i="203" s="1"/>
  <c r="F38" i="203" s="1"/>
  <c r="F39" i="203" s="1"/>
  <c r="F40" i="203" s="1"/>
  <c r="F41" i="203" s="1"/>
  <c r="F42" i="203" s="1"/>
  <c r="F43" i="203" s="1"/>
  <c r="F44" i="203" s="1"/>
  <c r="F45" i="203" s="1"/>
  <c r="F46" i="203" s="1"/>
  <c r="F47" i="203" s="1"/>
  <c r="F48" i="203" s="1"/>
  <c r="F49" i="203" s="1"/>
  <c r="F50" i="203" s="1"/>
  <c r="F51" i="203" s="1"/>
  <c r="F52" i="203" s="1"/>
  <c r="F53" i="203" s="1"/>
  <c r="F54" i="203" s="1"/>
  <c r="F55" i="203" s="1"/>
  <c r="F56" i="203" s="1"/>
  <c r="F57" i="203" s="1"/>
  <c r="F58" i="203" s="1"/>
  <c r="F59" i="203" s="1"/>
  <c r="F60" i="203" s="1"/>
  <c r="F61" i="203" s="1"/>
  <c r="F62" i="203" s="1"/>
  <c r="F63" i="203" s="1"/>
  <c r="F64" i="203" s="1"/>
  <c r="F65" i="203" s="1"/>
  <c r="F66" i="203" s="1"/>
  <c r="F67" i="203" s="1"/>
  <c r="F68" i="203" s="1"/>
  <c r="F69" i="203" s="1"/>
  <c r="F70" i="203" s="1"/>
  <c r="F71" i="203" s="1"/>
  <c r="F72" i="203" s="1"/>
  <c r="F73" i="203" s="1"/>
  <c r="F74" i="203" s="1"/>
  <c r="F75" i="203" s="1"/>
  <c r="F76" i="203" s="1"/>
  <c r="F77" i="203" s="1"/>
  <c r="F78" i="203" s="1"/>
  <c r="F79" i="203" s="1"/>
  <c r="F80" i="203" s="1"/>
  <c r="F81" i="203" s="1"/>
  <c r="F82" i="203" s="1"/>
  <c r="F83" i="203" s="1"/>
  <c r="F84" i="203" s="1"/>
  <c r="F85" i="203" s="1"/>
  <c r="F86" i="203" s="1"/>
  <c r="F87" i="203" s="1"/>
  <c r="F88" i="203" s="1"/>
  <c r="F89" i="203" s="1"/>
  <c r="F90" i="203" s="1"/>
  <c r="F91" i="203" s="1"/>
  <c r="F92" i="203" s="1"/>
  <c r="F93" i="203" s="1"/>
  <c r="F94" i="203" s="1"/>
  <c r="F95" i="203" s="1"/>
  <c r="F96" i="203" s="1"/>
  <c r="F97" i="203" s="1"/>
  <c r="F98" i="203" s="1"/>
  <c r="F99" i="203" s="1"/>
  <c r="F100" i="203" s="1"/>
  <c r="F101" i="203" s="1"/>
  <c r="F102" i="203" s="1"/>
  <c r="F103" i="203" s="1"/>
  <c r="F104" i="203" s="1"/>
  <c r="F105" i="203" s="1"/>
  <c r="F106" i="203" s="1"/>
  <c r="F107" i="203" s="1"/>
  <c r="F108" i="203" s="1"/>
  <c r="F109" i="203" s="1"/>
  <c r="F110" i="203" s="1"/>
  <c r="F111" i="203" s="1"/>
  <c r="F112" i="203" s="1"/>
  <c r="F113" i="203" s="1"/>
  <c r="F114" i="203" s="1"/>
  <c r="F115" i="203" s="1"/>
  <c r="F116" i="203" s="1"/>
  <c r="F117" i="203" s="1"/>
  <c r="F118" i="203" s="1"/>
  <c r="F119" i="203" s="1"/>
  <c r="F120" i="203" s="1"/>
  <c r="F121" i="203" s="1"/>
  <c r="F122" i="203" s="1"/>
  <c r="F123" i="203" s="1"/>
  <c r="F124" i="203" s="1"/>
  <c r="F125" i="203" s="1"/>
  <c r="F126" i="203" s="1"/>
  <c r="F127" i="203" s="1"/>
  <c r="F128" i="203" s="1"/>
  <c r="F129" i="203" s="1"/>
  <c r="F130" i="203" s="1"/>
  <c r="F131" i="203" s="1"/>
  <c r="F132" i="203" s="1"/>
  <c r="F133" i="203" s="1"/>
  <c r="F134" i="203" s="1"/>
  <c r="F135" i="203" s="1"/>
  <c r="F136" i="203" s="1"/>
  <c r="F137" i="203" s="1"/>
  <c r="F138" i="203" s="1"/>
  <c r="F139" i="203" s="1"/>
  <c r="F140" i="203" s="1"/>
  <c r="F141" i="203" s="1"/>
  <c r="F142" i="203" s="1"/>
  <c r="F143" i="203" s="1"/>
  <c r="F144" i="203" s="1"/>
  <c r="F145" i="203" s="1"/>
  <c r="F146" i="203" s="1"/>
  <c r="F147" i="203" s="1"/>
  <c r="F148" i="203" s="1"/>
  <c r="F149" i="203" s="1"/>
  <c r="F150" i="203" s="1"/>
  <c r="F151" i="203" s="1"/>
  <c r="F152" i="203" s="1"/>
  <c r="F153" i="203" s="1"/>
  <c r="F154" i="203" s="1"/>
  <c r="F155" i="203" s="1"/>
  <c r="F156" i="203" s="1"/>
  <c r="F157" i="203" s="1"/>
  <c r="F158" i="203" s="1"/>
  <c r="F159" i="203" s="1"/>
  <c r="F160" i="203" s="1"/>
  <c r="F161" i="203" s="1"/>
  <c r="F162" i="203" s="1"/>
  <c r="F163" i="203" s="1"/>
  <c r="F164" i="203" s="1"/>
  <c r="F165" i="203" s="1"/>
  <c r="F166" i="203" s="1"/>
  <c r="F167" i="203" s="1"/>
  <c r="F168" i="203" s="1"/>
  <c r="F169" i="203" s="1"/>
  <c r="F170" i="203" s="1"/>
  <c r="F171" i="203" s="1"/>
  <c r="F172" i="203" s="1"/>
  <c r="F173" i="203" s="1"/>
  <c r="F174" i="203" s="1"/>
  <c r="F175" i="203" s="1"/>
  <c r="F176" i="203" s="1"/>
  <c r="F177" i="203" s="1"/>
  <c r="F178" i="203" s="1"/>
  <c r="F179" i="203" s="1"/>
  <c r="F180" i="203" s="1"/>
  <c r="F181" i="203" s="1"/>
  <c r="F182" i="203" s="1"/>
  <c r="F183" i="203" s="1"/>
  <c r="F184" i="203" s="1"/>
  <c r="F185" i="203" s="1"/>
  <c r="F186" i="203" s="1"/>
  <c r="F187" i="203" s="1"/>
  <c r="F188" i="203" s="1"/>
  <c r="F189" i="203" s="1"/>
  <c r="F190" i="203" s="1"/>
  <c r="F191" i="203" s="1"/>
  <c r="F192" i="203" s="1"/>
  <c r="F193" i="203" s="1"/>
  <c r="F194" i="203" s="1"/>
  <c r="F195" i="203" s="1"/>
  <c r="F196" i="203" s="1"/>
  <c r="F197" i="203" s="1"/>
  <c r="F198" i="203" s="1"/>
  <c r="F199" i="203" s="1"/>
  <c r="F200" i="203" s="1"/>
  <c r="F201" i="203" s="1"/>
  <c r="F202" i="203" s="1"/>
  <c r="F203" i="203" s="1"/>
  <c r="F204" i="203" s="1"/>
  <c r="F205" i="203" s="1"/>
  <c r="F206" i="203" s="1"/>
  <c r="F207" i="203" s="1"/>
  <c r="F208" i="203" s="1"/>
  <c r="F209" i="203" s="1"/>
  <c r="F210" i="203" s="1"/>
  <c r="F211" i="203" s="1"/>
  <c r="F212" i="203" s="1"/>
  <c r="F213" i="203" s="1"/>
  <c r="F214" i="203" s="1"/>
  <c r="F215" i="203" s="1"/>
  <c r="F216" i="203" s="1"/>
  <c r="F217" i="203" s="1"/>
  <c r="F218" i="203" s="1"/>
  <c r="F219" i="203" s="1"/>
  <c r="F220" i="203" s="1"/>
  <c r="F221" i="203" s="1"/>
  <c r="F222" i="203" s="1"/>
  <c r="F223" i="203" s="1"/>
  <c r="F224" i="203" s="1"/>
  <c r="F225" i="203" s="1"/>
  <c r="F226" i="203" s="1"/>
  <c r="F227" i="203" s="1"/>
  <c r="F228" i="203" s="1"/>
  <c r="F229" i="203" s="1"/>
  <c r="F230" i="203" s="1"/>
  <c r="F231" i="203" s="1"/>
  <c r="F232" i="203" s="1"/>
  <c r="F233" i="203" s="1"/>
  <c r="F234" i="203" s="1"/>
  <c r="F235" i="203" s="1"/>
  <c r="F236" i="203" s="1"/>
  <c r="F237" i="203" s="1"/>
  <c r="F238" i="203" s="1"/>
  <c r="F239" i="203" s="1"/>
  <c r="F240" i="203" s="1"/>
  <c r="F241" i="203" s="1"/>
  <c r="F242" i="203" s="1"/>
  <c r="F243" i="203" s="1"/>
  <c r="F244" i="203" s="1"/>
  <c r="F245" i="203" s="1"/>
  <c r="F246" i="203" s="1"/>
  <c r="F247" i="203" s="1"/>
  <c r="F248" i="203" s="1"/>
  <c r="F249" i="203" s="1"/>
  <c r="F250" i="203" s="1"/>
  <c r="F251" i="203" s="1"/>
  <c r="F252" i="203" s="1"/>
  <c r="F253" i="203" s="1"/>
  <c r="F254" i="203" s="1"/>
  <c r="F255" i="203" s="1"/>
  <c r="F256" i="203" s="1"/>
  <c r="F257" i="203" s="1"/>
  <c r="F258" i="203" s="1"/>
  <c r="F259" i="203" s="1"/>
  <c r="F260" i="203" s="1"/>
  <c r="F261" i="203" s="1"/>
  <c r="F262" i="203" s="1"/>
  <c r="F263" i="203" s="1"/>
  <c r="F264" i="203" s="1"/>
  <c r="F265" i="203" s="1"/>
  <c r="F266" i="203" s="1"/>
  <c r="F267" i="203" s="1"/>
  <c r="F268" i="203" s="1"/>
  <c r="F269" i="203" s="1"/>
  <c r="F270" i="203" s="1"/>
  <c r="F271" i="203" s="1"/>
  <c r="F272" i="203" s="1"/>
  <c r="F273" i="203" s="1"/>
  <c r="F274" i="203" s="1"/>
  <c r="F275" i="203" s="1"/>
  <c r="F276" i="203" s="1"/>
  <c r="F277" i="203" s="1"/>
  <c r="F278" i="203" s="1"/>
  <c r="F279" i="203" s="1"/>
  <c r="F280" i="203" s="1"/>
  <c r="F281" i="203" s="1"/>
  <c r="F282" i="203" s="1"/>
  <c r="F283" i="203" s="1"/>
  <c r="F284" i="203" s="1"/>
  <c r="F285" i="203" s="1"/>
  <c r="F286" i="203" s="1"/>
  <c r="F287" i="203" s="1"/>
  <c r="F288" i="203" s="1"/>
  <c r="F289" i="203" s="1"/>
  <c r="F290" i="203" s="1"/>
  <c r="F291" i="203" s="1"/>
  <c r="F292" i="203" s="1"/>
  <c r="F293" i="203" s="1"/>
  <c r="F294" i="203" s="1"/>
  <c r="F295" i="203" s="1"/>
  <c r="F296" i="203" s="1"/>
  <c r="F297" i="203" s="1"/>
  <c r="F298" i="203" s="1"/>
  <c r="F299" i="203" s="1"/>
  <c r="F300" i="203" s="1"/>
  <c r="F301" i="203" s="1"/>
  <c r="F302" i="203" s="1"/>
  <c r="F303" i="203" s="1"/>
  <c r="F304" i="203" s="1"/>
  <c r="F305" i="203" s="1"/>
  <c r="F306" i="203" s="1"/>
  <c r="F307" i="203" s="1"/>
  <c r="F308" i="203" s="1"/>
  <c r="F309" i="203" s="1"/>
  <c r="F310" i="203" s="1"/>
  <c r="F311" i="203" s="1"/>
  <c r="F312" i="203" s="1"/>
  <c r="F313" i="203" s="1"/>
  <c r="F314" i="203" s="1"/>
  <c r="F315" i="203" s="1"/>
  <c r="F316" i="203" s="1"/>
  <c r="F317" i="203" s="1"/>
  <c r="F318" i="203" s="1"/>
  <c r="F319" i="203" s="1"/>
  <c r="F320" i="203" s="1"/>
  <c r="F321" i="203" s="1"/>
  <c r="F322" i="203" s="1"/>
  <c r="F323" i="203" s="1"/>
  <c r="F324" i="203" s="1"/>
  <c r="F325" i="203" s="1"/>
  <c r="F326" i="203" s="1"/>
  <c r="F327" i="203" s="1"/>
  <c r="F328" i="203" s="1"/>
  <c r="F329" i="203" s="1"/>
  <c r="F330" i="203" s="1"/>
  <c r="F331" i="203" s="1"/>
  <c r="F332" i="203" s="1"/>
  <c r="F333" i="203" s="1"/>
  <c r="F334" i="203" s="1"/>
  <c r="F335" i="203" s="1"/>
  <c r="F336" i="203" s="1"/>
  <c r="F337" i="203" s="1"/>
  <c r="F338" i="203" s="1"/>
  <c r="F339" i="203" s="1"/>
  <c r="F340" i="203" s="1"/>
  <c r="F341" i="203" s="1"/>
  <c r="F342" i="203" s="1"/>
  <c r="F343" i="203" s="1"/>
  <c r="F344" i="203" s="1"/>
  <c r="F345" i="203" s="1"/>
  <c r="F346" i="203" s="1"/>
  <c r="F347" i="203" s="1"/>
  <c r="F348" i="203" s="1"/>
  <c r="F349" i="203" s="1"/>
  <c r="F350" i="203" s="1"/>
  <c r="F351" i="203" s="1"/>
  <c r="F352" i="203" s="1"/>
  <c r="F353" i="203" s="1"/>
  <c r="F354" i="203" s="1"/>
  <c r="F355" i="203" s="1"/>
  <c r="F356" i="203" s="1"/>
  <c r="F357" i="203" s="1"/>
  <c r="F358" i="203" s="1"/>
  <c r="F359" i="203" s="1"/>
  <c r="F360" i="203" s="1"/>
  <c r="F361" i="203" s="1"/>
  <c r="F362" i="203" s="1"/>
  <c r="F363" i="203" s="1"/>
  <c r="D161" i="19" s="1"/>
  <c r="F5" i="201"/>
  <c r="F6" i="201" s="1"/>
  <c r="F7" i="201" s="1"/>
  <c r="F8" i="201" s="1"/>
  <c r="F9" i="201" s="1"/>
  <c r="F10" i="201" s="1"/>
  <c r="F11" i="201" s="1"/>
  <c r="F12" i="201" s="1"/>
  <c r="F28" i="201" s="1"/>
  <c r="F29" i="201" s="1"/>
  <c r="F30" i="201" s="1"/>
  <c r="F31" i="201" s="1"/>
  <c r="F32" i="201" s="1"/>
  <c r="F33" i="201" s="1"/>
  <c r="F34" i="201" s="1"/>
  <c r="F35" i="201" s="1"/>
  <c r="F36" i="201" s="1"/>
  <c r="F37" i="201" s="1"/>
  <c r="F38" i="201" s="1"/>
  <c r="F39" i="201" s="1"/>
  <c r="F40" i="201" s="1"/>
  <c r="F41" i="201" s="1"/>
  <c r="F42" i="201" s="1"/>
  <c r="F43" i="201" s="1"/>
  <c r="F44" i="201" s="1"/>
  <c r="F45" i="201" s="1"/>
  <c r="F46" i="201" s="1"/>
  <c r="F47" i="201" s="1"/>
  <c r="F48" i="201" s="1"/>
  <c r="F49" i="201" s="1"/>
  <c r="F50" i="201" s="1"/>
  <c r="F51" i="201" s="1"/>
  <c r="F52" i="201" s="1"/>
  <c r="F53" i="201" s="1"/>
  <c r="F54" i="201" s="1"/>
  <c r="F55" i="201" s="1"/>
  <c r="F56" i="201" s="1"/>
  <c r="F57" i="201" s="1"/>
  <c r="F58" i="201" s="1"/>
  <c r="F59" i="201" s="1"/>
  <c r="F60" i="201" s="1"/>
  <c r="F61" i="201" s="1"/>
  <c r="F62" i="201" s="1"/>
  <c r="F63" i="201" s="1"/>
  <c r="F64" i="201" s="1"/>
  <c r="F65" i="201" s="1"/>
  <c r="F66" i="201" s="1"/>
  <c r="F67" i="201" s="1"/>
  <c r="F68" i="201" s="1"/>
  <c r="F69" i="201" s="1"/>
  <c r="F70" i="201" s="1"/>
  <c r="F71" i="201" s="1"/>
  <c r="F72" i="201" s="1"/>
  <c r="F73" i="201" s="1"/>
  <c r="F74" i="201" s="1"/>
  <c r="F75" i="201" s="1"/>
  <c r="F76" i="201" s="1"/>
  <c r="F77" i="201" s="1"/>
  <c r="F78" i="201" s="1"/>
  <c r="F79" i="201" s="1"/>
  <c r="F80" i="201" s="1"/>
  <c r="F81" i="201" s="1"/>
  <c r="F82" i="201" s="1"/>
  <c r="F83" i="201" s="1"/>
  <c r="F84" i="201" s="1"/>
  <c r="F85" i="201" s="1"/>
  <c r="F86" i="201" s="1"/>
  <c r="F87" i="201" s="1"/>
  <c r="F88" i="201" s="1"/>
  <c r="F89" i="201" s="1"/>
  <c r="F90" i="201" s="1"/>
  <c r="F91" i="201" s="1"/>
  <c r="F92" i="201" s="1"/>
  <c r="F93" i="201" s="1"/>
  <c r="F94" i="201" s="1"/>
  <c r="F95" i="201" s="1"/>
  <c r="F96" i="201" s="1"/>
  <c r="F97" i="201" s="1"/>
  <c r="F98" i="201" s="1"/>
  <c r="F99" i="201" s="1"/>
  <c r="F100" i="201" s="1"/>
  <c r="F101" i="201" s="1"/>
  <c r="F102" i="201" s="1"/>
  <c r="F103" i="201" s="1"/>
  <c r="F104" i="201" s="1"/>
  <c r="F105" i="201" s="1"/>
  <c r="F106" i="201" s="1"/>
  <c r="F107" i="201" s="1"/>
  <c r="F108" i="201" s="1"/>
  <c r="F109" i="201" s="1"/>
  <c r="F110" i="201" s="1"/>
  <c r="F111" i="201" s="1"/>
  <c r="F112" i="201" s="1"/>
  <c r="F113" i="201" s="1"/>
  <c r="F114" i="201" s="1"/>
  <c r="F115" i="201" s="1"/>
  <c r="F116" i="201" s="1"/>
  <c r="F117" i="201" s="1"/>
  <c r="F118" i="201" s="1"/>
  <c r="F119" i="201" s="1"/>
  <c r="F120" i="201" s="1"/>
  <c r="F121" i="201" s="1"/>
  <c r="F122" i="201" s="1"/>
  <c r="F123" i="201" s="1"/>
  <c r="F124" i="201" s="1"/>
  <c r="F125" i="201" s="1"/>
  <c r="F126" i="201" s="1"/>
  <c r="F127" i="201" s="1"/>
  <c r="F128" i="201" s="1"/>
  <c r="F129" i="201" s="1"/>
  <c r="F130" i="201" s="1"/>
  <c r="F131" i="201" s="1"/>
  <c r="F132" i="201" s="1"/>
  <c r="F133" i="201" s="1"/>
  <c r="F134" i="201" s="1"/>
  <c r="F135" i="201" s="1"/>
  <c r="F136" i="201" s="1"/>
  <c r="F137" i="201" s="1"/>
  <c r="F138" i="201" s="1"/>
  <c r="F139" i="201" s="1"/>
  <c r="F140" i="201" s="1"/>
  <c r="F141" i="201" s="1"/>
  <c r="F142" i="201" s="1"/>
  <c r="F143" i="201" s="1"/>
  <c r="F144" i="201" s="1"/>
  <c r="F145" i="201" s="1"/>
  <c r="F146" i="201" s="1"/>
  <c r="F147" i="201" s="1"/>
  <c r="F148" i="201" s="1"/>
  <c r="F149" i="201" s="1"/>
  <c r="F150" i="201" s="1"/>
  <c r="F151" i="201" s="1"/>
  <c r="F152" i="201" s="1"/>
  <c r="F153" i="201" s="1"/>
  <c r="F154" i="201" s="1"/>
  <c r="F155" i="201" s="1"/>
  <c r="F156" i="201" s="1"/>
  <c r="F157" i="201" s="1"/>
  <c r="F158" i="201" s="1"/>
  <c r="F159" i="201" s="1"/>
  <c r="F160" i="201" s="1"/>
  <c r="F161" i="201" s="1"/>
  <c r="F162" i="201" s="1"/>
  <c r="F163" i="201" s="1"/>
  <c r="F164" i="201" s="1"/>
  <c r="F165" i="201" s="1"/>
  <c r="F166" i="201" s="1"/>
  <c r="F167" i="201" s="1"/>
  <c r="F168" i="201" s="1"/>
  <c r="F169" i="201" s="1"/>
  <c r="F170" i="201" s="1"/>
  <c r="F171" i="201" s="1"/>
  <c r="F172" i="201" s="1"/>
  <c r="F173" i="201" s="1"/>
  <c r="F174" i="201" s="1"/>
  <c r="F175" i="201" s="1"/>
  <c r="F176" i="201" s="1"/>
  <c r="F177" i="201" s="1"/>
  <c r="F178" i="201" s="1"/>
  <c r="F179" i="201" s="1"/>
  <c r="F180" i="201" s="1"/>
  <c r="F181" i="201" s="1"/>
  <c r="F182" i="201" s="1"/>
  <c r="F183" i="201" s="1"/>
  <c r="F184" i="201" s="1"/>
  <c r="F185" i="201" s="1"/>
  <c r="F186" i="201" s="1"/>
  <c r="F187" i="201" s="1"/>
  <c r="F188" i="201" s="1"/>
  <c r="F189" i="201" s="1"/>
  <c r="F190" i="201" s="1"/>
  <c r="F191" i="201" s="1"/>
  <c r="F192" i="201" s="1"/>
  <c r="F193" i="201" s="1"/>
  <c r="F194" i="201" s="1"/>
  <c r="F195" i="201" s="1"/>
  <c r="F196" i="201" s="1"/>
  <c r="F197" i="201" s="1"/>
  <c r="F198" i="201" s="1"/>
  <c r="F199" i="201" s="1"/>
  <c r="F200" i="201" s="1"/>
  <c r="F201" i="201" s="1"/>
  <c r="F202" i="201" s="1"/>
  <c r="F203" i="201" s="1"/>
  <c r="F204" i="201" s="1"/>
  <c r="F205" i="201" s="1"/>
  <c r="F206" i="201" s="1"/>
  <c r="F207" i="201" s="1"/>
  <c r="F208" i="201" s="1"/>
  <c r="F209" i="201" s="1"/>
  <c r="F210" i="201" s="1"/>
  <c r="F211" i="201" s="1"/>
  <c r="F212" i="201" s="1"/>
  <c r="F213" i="201" s="1"/>
  <c r="F214" i="201" s="1"/>
  <c r="F215" i="201" s="1"/>
  <c r="F216" i="201" s="1"/>
  <c r="F217" i="201" s="1"/>
  <c r="F218" i="201" s="1"/>
  <c r="F219" i="201" s="1"/>
  <c r="F220" i="201" s="1"/>
  <c r="F221" i="201" s="1"/>
  <c r="F222" i="201" s="1"/>
  <c r="F223" i="201" s="1"/>
  <c r="F224" i="201" s="1"/>
  <c r="F225" i="201" s="1"/>
  <c r="F226" i="201" s="1"/>
  <c r="F227" i="201" s="1"/>
  <c r="F228" i="201" s="1"/>
  <c r="F229" i="201" s="1"/>
  <c r="F230" i="201" s="1"/>
  <c r="F231" i="201" s="1"/>
  <c r="F232" i="201" s="1"/>
  <c r="F233" i="201" s="1"/>
  <c r="F234" i="201" s="1"/>
  <c r="F235" i="201" s="1"/>
  <c r="F236" i="201" s="1"/>
  <c r="F237" i="201" s="1"/>
  <c r="F238" i="201" s="1"/>
  <c r="F239" i="201" s="1"/>
  <c r="F240" i="201" s="1"/>
  <c r="F241" i="201" s="1"/>
  <c r="F242" i="201" s="1"/>
  <c r="F243" i="201" s="1"/>
  <c r="F244" i="201" s="1"/>
  <c r="F245" i="201" s="1"/>
  <c r="F246" i="201" s="1"/>
  <c r="F247" i="201" s="1"/>
  <c r="F248" i="201" s="1"/>
  <c r="F249" i="201" s="1"/>
  <c r="F250" i="201" s="1"/>
  <c r="F251" i="201" s="1"/>
  <c r="F252" i="201" s="1"/>
  <c r="F253" i="201" s="1"/>
  <c r="F254" i="201" s="1"/>
  <c r="F255" i="201" s="1"/>
  <c r="F256" i="201" s="1"/>
  <c r="F257" i="201" s="1"/>
  <c r="F258" i="201" s="1"/>
  <c r="F259" i="201" s="1"/>
  <c r="F260" i="201" s="1"/>
  <c r="F261" i="201" s="1"/>
  <c r="F262" i="201" s="1"/>
  <c r="F263" i="201" s="1"/>
  <c r="F264" i="201" s="1"/>
  <c r="F265" i="201" s="1"/>
  <c r="F266" i="201" s="1"/>
  <c r="F267" i="201" s="1"/>
  <c r="F268" i="201" s="1"/>
  <c r="F269" i="201" s="1"/>
  <c r="F270" i="201" s="1"/>
  <c r="F271" i="201" s="1"/>
  <c r="F272" i="201" s="1"/>
  <c r="F273" i="201" s="1"/>
  <c r="F274" i="201" s="1"/>
  <c r="F275" i="201" s="1"/>
  <c r="F276" i="201" s="1"/>
  <c r="F277" i="201" s="1"/>
  <c r="F278" i="201" s="1"/>
  <c r="F279" i="201" s="1"/>
  <c r="F280" i="201" s="1"/>
  <c r="F281" i="201" s="1"/>
  <c r="F282" i="201" s="1"/>
  <c r="F283" i="201" s="1"/>
  <c r="F284" i="201" s="1"/>
  <c r="F285" i="201" s="1"/>
  <c r="F286" i="201" s="1"/>
  <c r="F287" i="201" s="1"/>
  <c r="F288" i="201" s="1"/>
  <c r="F289" i="201" s="1"/>
  <c r="F290" i="201" s="1"/>
  <c r="F291" i="201" s="1"/>
  <c r="F292" i="201" s="1"/>
  <c r="F293" i="201" s="1"/>
  <c r="F294" i="201" s="1"/>
  <c r="F295" i="201" s="1"/>
  <c r="F296" i="201" s="1"/>
  <c r="F297" i="201" s="1"/>
  <c r="F298" i="201" s="1"/>
  <c r="F299" i="201" s="1"/>
  <c r="F300" i="201" s="1"/>
  <c r="F301" i="201" s="1"/>
  <c r="F302" i="201" s="1"/>
  <c r="F303" i="201" s="1"/>
  <c r="F304" i="201" s="1"/>
  <c r="F305" i="201" s="1"/>
  <c r="F306" i="201" s="1"/>
  <c r="F307" i="201" s="1"/>
  <c r="F308" i="201" s="1"/>
  <c r="F309" i="201" s="1"/>
  <c r="F310" i="201" s="1"/>
  <c r="F311" i="201" s="1"/>
  <c r="F312" i="201" s="1"/>
  <c r="F313" i="201" s="1"/>
  <c r="F314" i="201" s="1"/>
  <c r="F315" i="201" s="1"/>
  <c r="F316" i="201" s="1"/>
  <c r="F317" i="201" s="1"/>
  <c r="F318" i="201" s="1"/>
  <c r="F319" i="201" s="1"/>
  <c r="F320" i="201" s="1"/>
  <c r="F321" i="201" s="1"/>
  <c r="F322" i="201" s="1"/>
  <c r="F323" i="201" s="1"/>
  <c r="F324" i="201" s="1"/>
  <c r="F325" i="201" s="1"/>
  <c r="F326" i="201" s="1"/>
  <c r="F327" i="201" s="1"/>
  <c r="F328" i="201" s="1"/>
  <c r="F329" i="201" s="1"/>
  <c r="F330" i="201" s="1"/>
  <c r="F331" i="201" s="1"/>
  <c r="F332" i="201" s="1"/>
  <c r="F333" i="201" s="1"/>
  <c r="F334" i="201" s="1"/>
  <c r="F335" i="201" s="1"/>
  <c r="F336" i="201" s="1"/>
  <c r="F337" i="201" s="1"/>
  <c r="F338" i="201" s="1"/>
  <c r="F339" i="201" s="1"/>
  <c r="F340" i="201" s="1"/>
  <c r="F341" i="201" s="1"/>
  <c r="F342" i="201" s="1"/>
  <c r="F343" i="201" s="1"/>
  <c r="F344" i="201" s="1"/>
  <c r="F345" i="201" s="1"/>
  <c r="F346" i="201" s="1"/>
  <c r="F347" i="201" s="1"/>
  <c r="F348" i="201" s="1"/>
  <c r="F349" i="201" s="1"/>
  <c r="F350" i="201" s="1"/>
  <c r="F351" i="201" s="1"/>
  <c r="F352" i="201" s="1"/>
  <c r="F353" i="201" s="1"/>
  <c r="F354" i="201" s="1"/>
  <c r="F355" i="201" s="1"/>
  <c r="F356" i="201" s="1"/>
  <c r="F357" i="201" s="1"/>
  <c r="F358" i="201" s="1"/>
  <c r="F359" i="201" s="1"/>
  <c r="F360" i="201" s="1"/>
  <c r="F361" i="201" s="1"/>
  <c r="F362" i="201" s="1"/>
  <c r="F363" i="201" s="1"/>
  <c r="D160" i="19" s="1"/>
  <c r="K31" i="54"/>
  <c r="K32" i="54" s="1"/>
  <c r="K33" i="54" s="1"/>
  <c r="K34" i="54" s="1"/>
  <c r="K35" i="54" s="1"/>
  <c r="K36" i="54" s="1"/>
  <c r="K37" i="54" s="1"/>
  <c r="K38" i="54" s="1"/>
  <c r="K39" i="54" s="1"/>
  <c r="K40" i="54" s="1"/>
  <c r="K41" i="54" s="1"/>
  <c r="K42" i="54" s="1"/>
  <c r="K43" i="54" s="1"/>
  <c r="K44" i="54" s="1"/>
  <c r="K45" i="54" s="1"/>
  <c r="M50" i="54"/>
  <c r="M51" i="54" s="1"/>
  <c r="M52" i="54" s="1"/>
  <c r="M53" i="54" s="1"/>
  <c r="M54" i="54" s="1"/>
  <c r="M55" i="54" s="1"/>
  <c r="M56" i="54" s="1"/>
  <c r="M57" i="54" s="1"/>
  <c r="M58" i="54" s="1"/>
  <c r="M59" i="54" s="1"/>
  <c r="M60" i="54" s="1"/>
  <c r="M61" i="54" s="1"/>
  <c r="M62" i="54" s="1"/>
  <c r="M63" i="54" s="1"/>
  <c r="M64" i="54" s="1"/>
  <c r="M65" i="54" s="1"/>
  <c r="M66" i="54" s="1"/>
  <c r="M67" i="54" s="1"/>
  <c r="M68" i="54" s="1"/>
  <c r="M69" i="54" s="1"/>
  <c r="M70" i="54" s="1"/>
  <c r="M71" i="54" s="1"/>
  <c r="M72" i="54" s="1"/>
  <c r="M73" i="54" s="1"/>
  <c r="M74" i="54" s="1"/>
  <c r="M75" i="54" s="1"/>
  <c r="M76" i="54" s="1"/>
  <c r="M77" i="54" s="1"/>
  <c r="M78" i="54" s="1"/>
  <c r="M79" i="54" s="1"/>
  <c r="M80" i="54" s="1"/>
  <c r="J50" i="54"/>
  <c r="J51" i="54" s="1"/>
  <c r="J52" i="54" s="1"/>
  <c r="J53" i="54" s="1"/>
  <c r="J54" i="54" s="1"/>
  <c r="J55" i="54" s="1"/>
  <c r="J56" i="54" s="1"/>
  <c r="J57" i="54" s="1"/>
  <c r="J58" i="54" s="1"/>
  <c r="J59" i="54" s="1"/>
  <c r="J60" i="54" s="1"/>
  <c r="J61" i="54" s="1"/>
  <c r="J62" i="54" s="1"/>
  <c r="J63" i="54" s="1"/>
  <c r="J64" i="54" s="1"/>
  <c r="J65" i="54" s="1"/>
  <c r="J66" i="54" s="1"/>
  <c r="J67" i="54" s="1"/>
  <c r="J68" i="54" s="1"/>
  <c r="J69" i="54" s="1"/>
  <c r="J70" i="54" s="1"/>
  <c r="J71" i="54" s="1"/>
  <c r="J72" i="54" s="1"/>
  <c r="J73" i="54" s="1"/>
  <c r="J74" i="54" s="1"/>
  <c r="J75" i="54" s="1"/>
  <c r="J76" i="54" s="1"/>
  <c r="F5" i="200"/>
  <c r="F6" i="200" s="1"/>
  <c r="F7" i="200" s="1"/>
  <c r="F8" i="200" s="1"/>
  <c r="F9" i="200" s="1"/>
  <c r="F10" i="200" s="1"/>
  <c r="F11" i="200" s="1"/>
  <c r="F12" i="200" s="1"/>
  <c r="F13" i="200" s="1"/>
  <c r="F14" i="200" s="1"/>
  <c r="F15" i="200" s="1"/>
  <c r="F16" i="200" s="1"/>
  <c r="F17" i="200" s="1"/>
  <c r="F18" i="200" s="1"/>
  <c r="F19" i="200" s="1"/>
  <c r="F20" i="200" s="1"/>
  <c r="F21" i="200" s="1"/>
  <c r="F22" i="200" s="1"/>
  <c r="F23" i="200" s="1"/>
  <c r="F24" i="200" s="1"/>
  <c r="F25" i="200" s="1"/>
  <c r="F26" i="200" s="1"/>
  <c r="F27" i="200" s="1"/>
  <c r="F28" i="200" s="1"/>
  <c r="F29" i="200" s="1"/>
  <c r="F30" i="200" s="1"/>
  <c r="F31" i="200" s="1"/>
  <c r="F32" i="200" s="1"/>
  <c r="F33" i="200" s="1"/>
  <c r="F34" i="200" s="1"/>
  <c r="F35" i="200" s="1"/>
  <c r="F36" i="200" s="1"/>
  <c r="F37" i="200" s="1"/>
  <c r="F38" i="200" s="1"/>
  <c r="F39" i="200" s="1"/>
  <c r="F40" i="200" s="1"/>
  <c r="F41" i="200" s="1"/>
  <c r="F42" i="200" s="1"/>
  <c r="F43" i="200" s="1"/>
  <c r="F44" i="200" s="1"/>
  <c r="F45" i="200" s="1"/>
  <c r="F46" i="200" s="1"/>
  <c r="F47" i="200" s="1"/>
  <c r="F48" i="200" s="1"/>
  <c r="F49" i="200" s="1"/>
  <c r="F50" i="200" s="1"/>
  <c r="F51" i="200" s="1"/>
  <c r="F52" i="200" s="1"/>
  <c r="F53" i="200" s="1"/>
  <c r="F54" i="200" s="1"/>
  <c r="F55" i="200" s="1"/>
  <c r="F56" i="200" s="1"/>
  <c r="F57" i="200" s="1"/>
  <c r="F58" i="200" s="1"/>
  <c r="F59" i="200" s="1"/>
  <c r="F60" i="200" s="1"/>
  <c r="F61" i="200" s="1"/>
  <c r="F62" i="200" s="1"/>
  <c r="F63" i="200" s="1"/>
  <c r="F64" i="200" s="1"/>
  <c r="F65" i="200" s="1"/>
  <c r="F66" i="200" s="1"/>
  <c r="F67" i="200" s="1"/>
  <c r="F68" i="200" s="1"/>
  <c r="F69" i="200" s="1"/>
  <c r="F70" i="200" s="1"/>
  <c r="F71" i="200" s="1"/>
  <c r="F72" i="200" s="1"/>
  <c r="F73" i="200" s="1"/>
  <c r="F74" i="200" s="1"/>
  <c r="F75" i="200" s="1"/>
  <c r="F76" i="200" s="1"/>
  <c r="F77" i="200" s="1"/>
  <c r="F78" i="200" s="1"/>
  <c r="F79" i="200" s="1"/>
  <c r="F80" i="200" s="1"/>
  <c r="F81" i="200" s="1"/>
  <c r="F82" i="200" s="1"/>
  <c r="F83" i="200" s="1"/>
  <c r="F84" i="200" s="1"/>
  <c r="F85" i="200" s="1"/>
  <c r="F86" i="200" s="1"/>
  <c r="F87" i="200" s="1"/>
  <c r="F88" i="200" s="1"/>
  <c r="F89" i="200" s="1"/>
  <c r="F90" i="200" s="1"/>
  <c r="F91" i="200" s="1"/>
  <c r="F92" i="200" s="1"/>
  <c r="F93" i="200" s="1"/>
  <c r="F94" i="200" s="1"/>
  <c r="F95" i="200" s="1"/>
  <c r="F96" i="200" s="1"/>
  <c r="F97" i="200" s="1"/>
  <c r="F98" i="200" s="1"/>
  <c r="F99" i="200" s="1"/>
  <c r="F100" i="200" s="1"/>
  <c r="F101" i="200" s="1"/>
  <c r="F102" i="200" s="1"/>
  <c r="F103" i="200" s="1"/>
  <c r="F104" i="200" s="1"/>
  <c r="F105" i="200" s="1"/>
  <c r="F106" i="200" s="1"/>
  <c r="F107" i="200" s="1"/>
  <c r="F108" i="200" s="1"/>
  <c r="F109" i="200" s="1"/>
  <c r="F110" i="200" s="1"/>
  <c r="F111" i="200" s="1"/>
  <c r="F112" i="200" s="1"/>
  <c r="F113" i="200" s="1"/>
  <c r="F114" i="200" s="1"/>
  <c r="F115" i="200" s="1"/>
  <c r="F116" i="200" s="1"/>
  <c r="F117" i="200" s="1"/>
  <c r="F118" i="200" s="1"/>
  <c r="F119" i="200" s="1"/>
  <c r="F120" i="200" s="1"/>
  <c r="F121" i="200" s="1"/>
  <c r="F122" i="200" s="1"/>
  <c r="F123" i="200" s="1"/>
  <c r="F124" i="200" s="1"/>
  <c r="F125" i="200" s="1"/>
  <c r="F126" i="200" s="1"/>
  <c r="F127" i="200" s="1"/>
  <c r="F128" i="200" s="1"/>
  <c r="F129" i="200" s="1"/>
  <c r="F130" i="200" s="1"/>
  <c r="F131" i="200" s="1"/>
  <c r="F132" i="200" s="1"/>
  <c r="F133" i="200" s="1"/>
  <c r="F134" i="200" s="1"/>
  <c r="F135" i="200" s="1"/>
  <c r="F136" i="200" s="1"/>
  <c r="F137" i="200" s="1"/>
  <c r="F138" i="200" s="1"/>
  <c r="F139" i="200" s="1"/>
  <c r="F140" i="200" s="1"/>
  <c r="F141" i="200" s="1"/>
  <c r="F142" i="200" s="1"/>
  <c r="F143" i="200" s="1"/>
  <c r="F144" i="200" s="1"/>
  <c r="F145" i="200" s="1"/>
  <c r="F146" i="200" s="1"/>
  <c r="F147" i="200" s="1"/>
  <c r="F148" i="200" s="1"/>
  <c r="F149" i="200" s="1"/>
  <c r="F150" i="200" s="1"/>
  <c r="F151" i="200" s="1"/>
  <c r="F152" i="200" s="1"/>
  <c r="F153" i="200" s="1"/>
  <c r="F154" i="200" s="1"/>
  <c r="F155" i="200" s="1"/>
  <c r="F156" i="200" s="1"/>
  <c r="F157" i="200" s="1"/>
  <c r="F158" i="200" s="1"/>
  <c r="F159" i="200" s="1"/>
  <c r="F160" i="200" s="1"/>
  <c r="F161" i="200" s="1"/>
  <c r="F162" i="200" s="1"/>
  <c r="F163" i="200" s="1"/>
  <c r="F164" i="200" s="1"/>
  <c r="F165" i="200" s="1"/>
  <c r="F166" i="200" s="1"/>
  <c r="F167" i="200" s="1"/>
  <c r="F168" i="200" s="1"/>
  <c r="F169" i="200" s="1"/>
  <c r="F170" i="200" s="1"/>
  <c r="F171" i="200" s="1"/>
  <c r="F172" i="200" s="1"/>
  <c r="F173" i="200" s="1"/>
  <c r="F174" i="200" s="1"/>
  <c r="F175" i="200" s="1"/>
  <c r="F176" i="200" s="1"/>
  <c r="F177" i="200" s="1"/>
  <c r="F178" i="200" s="1"/>
  <c r="F179" i="200" s="1"/>
  <c r="F180" i="200" s="1"/>
  <c r="F181" i="200" s="1"/>
  <c r="F182" i="200" s="1"/>
  <c r="F183" i="200" s="1"/>
  <c r="F184" i="200" s="1"/>
  <c r="F185" i="200" s="1"/>
  <c r="F186" i="200" s="1"/>
  <c r="F187" i="200" s="1"/>
  <c r="F188" i="200" s="1"/>
  <c r="F189" i="200" s="1"/>
  <c r="F190" i="200" s="1"/>
  <c r="F191" i="200" s="1"/>
  <c r="F192" i="200" s="1"/>
  <c r="F193" i="200" s="1"/>
  <c r="F194" i="200" s="1"/>
  <c r="F195" i="200" s="1"/>
  <c r="F196" i="200" s="1"/>
  <c r="F197" i="200" s="1"/>
  <c r="F198" i="200" s="1"/>
  <c r="F199" i="200" s="1"/>
  <c r="F200" i="200" s="1"/>
  <c r="F201" i="200" s="1"/>
  <c r="F202" i="200" s="1"/>
  <c r="F203" i="200" s="1"/>
  <c r="F204" i="200" s="1"/>
  <c r="F205" i="200" s="1"/>
  <c r="F206" i="200" s="1"/>
  <c r="F207" i="200" s="1"/>
  <c r="F208" i="200" s="1"/>
  <c r="F209" i="200" s="1"/>
  <c r="F210" i="200" s="1"/>
  <c r="F211" i="200" s="1"/>
  <c r="F212" i="200" s="1"/>
  <c r="F213" i="200" s="1"/>
  <c r="F214" i="200" s="1"/>
  <c r="F215" i="200" s="1"/>
  <c r="F216" i="200" s="1"/>
  <c r="F217" i="200" s="1"/>
  <c r="F218" i="200" s="1"/>
  <c r="F219" i="200" s="1"/>
  <c r="F220" i="200" s="1"/>
  <c r="F221" i="200" s="1"/>
  <c r="F222" i="200" s="1"/>
  <c r="F223" i="200" s="1"/>
  <c r="F224" i="200" s="1"/>
  <c r="F225" i="200" s="1"/>
  <c r="F226" i="200" s="1"/>
  <c r="F227" i="200" s="1"/>
  <c r="F228" i="200" s="1"/>
  <c r="F229" i="200" s="1"/>
  <c r="F230" i="200" s="1"/>
  <c r="F231" i="200" s="1"/>
  <c r="F232" i="200" s="1"/>
  <c r="F233" i="200" s="1"/>
  <c r="F234" i="200" s="1"/>
  <c r="F235" i="200" s="1"/>
  <c r="F236" i="200" s="1"/>
  <c r="F237" i="200" s="1"/>
  <c r="F238" i="200" s="1"/>
  <c r="F239" i="200" s="1"/>
  <c r="F240" i="200" s="1"/>
  <c r="F241" i="200" s="1"/>
  <c r="F242" i="200" s="1"/>
  <c r="F243" i="200" s="1"/>
  <c r="F244" i="200" s="1"/>
  <c r="F245" i="200" s="1"/>
  <c r="F246" i="200" s="1"/>
  <c r="F247" i="200" s="1"/>
  <c r="F248" i="200" s="1"/>
  <c r="F249" i="200" s="1"/>
  <c r="F250" i="200" s="1"/>
  <c r="F251" i="200" s="1"/>
  <c r="F252" i="200" s="1"/>
  <c r="F253" i="200" s="1"/>
  <c r="F254" i="200" s="1"/>
  <c r="F255" i="200" s="1"/>
  <c r="F256" i="200" s="1"/>
  <c r="F257" i="200" s="1"/>
  <c r="F258" i="200" s="1"/>
  <c r="F259" i="200" s="1"/>
  <c r="F260" i="200" s="1"/>
  <c r="F261" i="200" s="1"/>
  <c r="F262" i="200" s="1"/>
  <c r="F263" i="200" s="1"/>
  <c r="F264" i="200" s="1"/>
  <c r="F265" i="200" s="1"/>
  <c r="F266" i="200" s="1"/>
  <c r="F267" i="200" s="1"/>
  <c r="F268" i="200" s="1"/>
  <c r="F269" i="200" s="1"/>
  <c r="F270" i="200" s="1"/>
  <c r="F271" i="200" s="1"/>
  <c r="F272" i="200" s="1"/>
  <c r="F273" i="200" s="1"/>
  <c r="F274" i="200" s="1"/>
  <c r="F275" i="200" s="1"/>
  <c r="F276" i="200" s="1"/>
  <c r="F277" i="200" s="1"/>
  <c r="F278" i="200" s="1"/>
  <c r="F279" i="200" s="1"/>
  <c r="F280" i="200" s="1"/>
  <c r="F281" i="200" s="1"/>
  <c r="F282" i="200" s="1"/>
  <c r="F283" i="200" s="1"/>
  <c r="F284" i="200" s="1"/>
  <c r="F285" i="200" s="1"/>
  <c r="F286" i="200" s="1"/>
  <c r="F287" i="200" s="1"/>
  <c r="F288" i="200" s="1"/>
  <c r="F289" i="200" s="1"/>
  <c r="F290" i="200" s="1"/>
  <c r="F291" i="200" s="1"/>
  <c r="F292" i="200" s="1"/>
  <c r="F293" i="200" s="1"/>
  <c r="F294" i="200" s="1"/>
  <c r="F295" i="200" s="1"/>
  <c r="F296" i="200" s="1"/>
  <c r="F297" i="200" s="1"/>
  <c r="F298" i="200" s="1"/>
  <c r="F299" i="200" s="1"/>
  <c r="F300" i="200" s="1"/>
  <c r="F301" i="200" s="1"/>
  <c r="F302" i="200" s="1"/>
  <c r="F303" i="200" s="1"/>
  <c r="F304" i="200" s="1"/>
  <c r="F305" i="200" s="1"/>
  <c r="F306" i="200" s="1"/>
  <c r="F307" i="200" s="1"/>
  <c r="F308" i="200" s="1"/>
  <c r="F309" i="200" s="1"/>
  <c r="F310" i="200" s="1"/>
  <c r="F311" i="200" s="1"/>
  <c r="F312" i="200" s="1"/>
  <c r="F313" i="200" s="1"/>
  <c r="F314" i="200" s="1"/>
  <c r="F315" i="200" s="1"/>
  <c r="F316" i="200" s="1"/>
  <c r="F317" i="200" s="1"/>
  <c r="F318" i="200" s="1"/>
  <c r="F319" i="200" s="1"/>
  <c r="F320" i="200" s="1"/>
  <c r="F321" i="200" s="1"/>
  <c r="F322" i="200" s="1"/>
  <c r="F323" i="200" s="1"/>
  <c r="F324" i="200" s="1"/>
  <c r="F325" i="200" s="1"/>
  <c r="F326" i="200" s="1"/>
  <c r="F327" i="200" s="1"/>
  <c r="F328" i="200" s="1"/>
  <c r="F329" i="200" s="1"/>
  <c r="F330" i="200" s="1"/>
  <c r="F331" i="200" s="1"/>
  <c r="F332" i="200" s="1"/>
  <c r="F333" i="200" s="1"/>
  <c r="F334" i="200" s="1"/>
  <c r="F335" i="200" s="1"/>
  <c r="F336" i="200" s="1"/>
  <c r="F337" i="200" s="1"/>
  <c r="F338" i="200" s="1"/>
  <c r="F339" i="200" s="1"/>
  <c r="F340" i="200" s="1"/>
  <c r="F341" i="200" s="1"/>
  <c r="F342" i="200" s="1"/>
  <c r="F343" i="200" s="1"/>
  <c r="F344" i="200" s="1"/>
  <c r="F345" i="200" s="1"/>
  <c r="F346" i="200" s="1"/>
  <c r="F347" i="200" s="1"/>
  <c r="F348" i="200" s="1"/>
  <c r="F349" i="200" s="1"/>
  <c r="F350" i="200" s="1"/>
  <c r="F351" i="200" s="1"/>
  <c r="F352" i="200" s="1"/>
  <c r="F353" i="200" s="1"/>
  <c r="F354" i="200" s="1"/>
  <c r="F355" i="200" s="1"/>
  <c r="F356" i="200" s="1"/>
  <c r="F357" i="200" s="1"/>
  <c r="F358" i="200" s="1"/>
  <c r="F359" i="200" s="1"/>
  <c r="F360" i="200" s="1"/>
  <c r="F361" i="200" s="1"/>
  <c r="F362" i="200" s="1"/>
  <c r="F363" i="200" s="1"/>
  <c r="D159" i="19" s="1"/>
  <c r="F5" i="199"/>
  <c r="F6" i="199" s="1"/>
  <c r="F7" i="199" s="1"/>
  <c r="F8" i="199" s="1"/>
  <c r="F9" i="199" s="1"/>
  <c r="F10" i="199" s="1"/>
  <c r="F11" i="199" s="1"/>
  <c r="F12" i="199" s="1"/>
  <c r="F13" i="199" s="1"/>
  <c r="F14" i="199" s="1"/>
  <c r="F15" i="199" s="1"/>
  <c r="F16" i="199" s="1"/>
  <c r="F17" i="199" s="1"/>
  <c r="F18" i="199" s="1"/>
  <c r="F19" i="199" s="1"/>
  <c r="F20" i="199" s="1"/>
  <c r="F21" i="199" s="1"/>
  <c r="F22" i="199" s="1"/>
  <c r="F23" i="199" s="1"/>
  <c r="F24" i="199" s="1"/>
  <c r="F25" i="199" s="1"/>
  <c r="F26" i="199" s="1"/>
  <c r="F27" i="199" s="1"/>
  <c r="F28" i="199" s="1"/>
  <c r="F29" i="199" s="1"/>
  <c r="F30" i="199" s="1"/>
  <c r="F31" i="199" s="1"/>
  <c r="F32" i="199" s="1"/>
  <c r="F33" i="199" s="1"/>
  <c r="F34" i="199" s="1"/>
  <c r="F35" i="199" s="1"/>
  <c r="F36" i="199" s="1"/>
  <c r="F37" i="199" s="1"/>
  <c r="F38" i="199" s="1"/>
  <c r="F39" i="199" s="1"/>
  <c r="F40" i="199" s="1"/>
  <c r="F41" i="199" s="1"/>
  <c r="F42" i="199" s="1"/>
  <c r="F43" i="199" s="1"/>
  <c r="F44" i="199" s="1"/>
  <c r="F45" i="199" s="1"/>
  <c r="F46" i="199" s="1"/>
  <c r="F47" i="199" s="1"/>
  <c r="F48" i="199" s="1"/>
  <c r="F49" i="199" s="1"/>
  <c r="F50" i="199" s="1"/>
  <c r="F51" i="199" s="1"/>
  <c r="F52" i="199" s="1"/>
  <c r="F53" i="199" s="1"/>
  <c r="F54" i="199" s="1"/>
  <c r="F55" i="199" s="1"/>
  <c r="F56" i="199" s="1"/>
  <c r="F57" i="199" s="1"/>
  <c r="F58" i="199" s="1"/>
  <c r="F59" i="199" s="1"/>
  <c r="F60" i="199" s="1"/>
  <c r="F61" i="199" s="1"/>
  <c r="F62" i="199" s="1"/>
  <c r="F63" i="199" s="1"/>
  <c r="F64" i="199" s="1"/>
  <c r="F65" i="199" s="1"/>
  <c r="F66" i="199" s="1"/>
  <c r="F67" i="199" s="1"/>
  <c r="F68" i="199" s="1"/>
  <c r="F69" i="199" s="1"/>
  <c r="F70" i="199" s="1"/>
  <c r="F71" i="199" s="1"/>
  <c r="F72" i="199" s="1"/>
  <c r="F73" i="199" s="1"/>
  <c r="F74" i="199" s="1"/>
  <c r="F75" i="199" s="1"/>
  <c r="F76" i="199" s="1"/>
  <c r="F77" i="199" s="1"/>
  <c r="F78" i="199" s="1"/>
  <c r="F79" i="199" s="1"/>
  <c r="F80" i="199" s="1"/>
  <c r="F81" i="199" s="1"/>
  <c r="F82" i="199" s="1"/>
  <c r="F83" i="199" s="1"/>
  <c r="F84" i="199" s="1"/>
  <c r="F85" i="199" s="1"/>
  <c r="F86" i="199" s="1"/>
  <c r="F87" i="199" s="1"/>
  <c r="F88" i="199" s="1"/>
  <c r="F89" i="199" s="1"/>
  <c r="F90" i="199" s="1"/>
  <c r="F91" i="199" s="1"/>
  <c r="F92" i="199" s="1"/>
  <c r="F93" i="199" s="1"/>
  <c r="F94" i="199" s="1"/>
  <c r="F95" i="199" s="1"/>
  <c r="F96" i="199" s="1"/>
  <c r="F97" i="199" s="1"/>
  <c r="F98" i="199" s="1"/>
  <c r="F99" i="199" s="1"/>
  <c r="F100" i="199" s="1"/>
  <c r="F101" i="199" s="1"/>
  <c r="F102" i="199" s="1"/>
  <c r="F103" i="199" s="1"/>
  <c r="F104" i="199" s="1"/>
  <c r="F105" i="199" s="1"/>
  <c r="F106" i="199" s="1"/>
  <c r="F107" i="199" s="1"/>
  <c r="F108" i="199" s="1"/>
  <c r="F109" i="199" s="1"/>
  <c r="F110" i="199" s="1"/>
  <c r="F111" i="199" s="1"/>
  <c r="F112" i="199" s="1"/>
  <c r="F113" i="199" s="1"/>
  <c r="F114" i="199" s="1"/>
  <c r="F115" i="199" s="1"/>
  <c r="F116" i="199" s="1"/>
  <c r="F117" i="199" s="1"/>
  <c r="F118" i="199" s="1"/>
  <c r="F119" i="199" s="1"/>
  <c r="F120" i="199" s="1"/>
  <c r="F121" i="199" s="1"/>
  <c r="F122" i="199" s="1"/>
  <c r="F123" i="199" s="1"/>
  <c r="F124" i="199" s="1"/>
  <c r="F125" i="199" s="1"/>
  <c r="F126" i="199" s="1"/>
  <c r="F127" i="199" s="1"/>
  <c r="F128" i="199" s="1"/>
  <c r="F129" i="199" s="1"/>
  <c r="F130" i="199" s="1"/>
  <c r="F131" i="199" s="1"/>
  <c r="F132" i="199" s="1"/>
  <c r="F133" i="199" s="1"/>
  <c r="F134" i="199" s="1"/>
  <c r="F135" i="199" s="1"/>
  <c r="F136" i="199" s="1"/>
  <c r="F137" i="199" s="1"/>
  <c r="F138" i="199" s="1"/>
  <c r="F139" i="199" s="1"/>
  <c r="F140" i="199" s="1"/>
  <c r="F141" i="199" s="1"/>
  <c r="F142" i="199" s="1"/>
  <c r="F143" i="199" s="1"/>
  <c r="F144" i="199" s="1"/>
  <c r="F145" i="199" s="1"/>
  <c r="F146" i="199" s="1"/>
  <c r="F147" i="199" s="1"/>
  <c r="F148" i="199" s="1"/>
  <c r="F149" i="199" s="1"/>
  <c r="F150" i="199" s="1"/>
  <c r="F151" i="199" s="1"/>
  <c r="F152" i="199" s="1"/>
  <c r="F153" i="199" s="1"/>
  <c r="F154" i="199" s="1"/>
  <c r="F155" i="199" s="1"/>
  <c r="F156" i="199" s="1"/>
  <c r="F157" i="199" s="1"/>
  <c r="F158" i="199" s="1"/>
  <c r="F159" i="199" s="1"/>
  <c r="F160" i="199" s="1"/>
  <c r="F161" i="199" s="1"/>
  <c r="F162" i="199" s="1"/>
  <c r="F163" i="199" s="1"/>
  <c r="F164" i="199" s="1"/>
  <c r="F165" i="199" s="1"/>
  <c r="F166" i="199" s="1"/>
  <c r="F167" i="199" s="1"/>
  <c r="F168" i="199" s="1"/>
  <c r="F169" i="199" s="1"/>
  <c r="F170" i="199" s="1"/>
  <c r="F171" i="199" s="1"/>
  <c r="F172" i="199" s="1"/>
  <c r="F173" i="199" s="1"/>
  <c r="F174" i="199" s="1"/>
  <c r="F175" i="199" s="1"/>
  <c r="F176" i="199" s="1"/>
  <c r="F177" i="199" s="1"/>
  <c r="F178" i="199" s="1"/>
  <c r="F179" i="199" s="1"/>
  <c r="F180" i="199" s="1"/>
  <c r="F181" i="199" s="1"/>
  <c r="F182" i="199" s="1"/>
  <c r="F183" i="199" s="1"/>
  <c r="F184" i="199" s="1"/>
  <c r="F185" i="199" s="1"/>
  <c r="F186" i="199" s="1"/>
  <c r="F187" i="199" s="1"/>
  <c r="F188" i="199" s="1"/>
  <c r="F189" i="199" s="1"/>
  <c r="F190" i="199" s="1"/>
  <c r="F191" i="199" s="1"/>
  <c r="F192" i="199" s="1"/>
  <c r="F193" i="199" s="1"/>
  <c r="F194" i="199" s="1"/>
  <c r="F195" i="199" s="1"/>
  <c r="F196" i="199" s="1"/>
  <c r="F197" i="199" s="1"/>
  <c r="F198" i="199" s="1"/>
  <c r="F199" i="199" s="1"/>
  <c r="F200" i="199" s="1"/>
  <c r="F201" i="199" s="1"/>
  <c r="F202" i="199" s="1"/>
  <c r="F203" i="199" s="1"/>
  <c r="F204" i="199" s="1"/>
  <c r="F205" i="199" s="1"/>
  <c r="F206" i="199" s="1"/>
  <c r="F207" i="199" s="1"/>
  <c r="F208" i="199" s="1"/>
  <c r="F209" i="199" s="1"/>
  <c r="F210" i="199" s="1"/>
  <c r="F211" i="199" s="1"/>
  <c r="F212" i="199" s="1"/>
  <c r="F213" i="199" s="1"/>
  <c r="F214" i="199" s="1"/>
  <c r="F215" i="199" s="1"/>
  <c r="F216" i="199" s="1"/>
  <c r="F217" i="199" s="1"/>
  <c r="F218" i="199" s="1"/>
  <c r="F219" i="199" s="1"/>
  <c r="F220" i="199" s="1"/>
  <c r="F221" i="199" s="1"/>
  <c r="F222" i="199" s="1"/>
  <c r="F223" i="199" s="1"/>
  <c r="F224" i="199" s="1"/>
  <c r="F225" i="199" s="1"/>
  <c r="F226" i="199" s="1"/>
  <c r="F227" i="199" s="1"/>
  <c r="F228" i="199" s="1"/>
  <c r="F229" i="199" s="1"/>
  <c r="F230" i="199" s="1"/>
  <c r="F231" i="199" s="1"/>
  <c r="F232" i="199" s="1"/>
  <c r="F233" i="199" s="1"/>
  <c r="F234" i="199" s="1"/>
  <c r="F235" i="199" s="1"/>
  <c r="F236" i="199" s="1"/>
  <c r="F237" i="199" s="1"/>
  <c r="F238" i="199" s="1"/>
  <c r="F239" i="199" s="1"/>
  <c r="F240" i="199" s="1"/>
  <c r="F241" i="199" s="1"/>
  <c r="F242" i="199" s="1"/>
  <c r="F243" i="199" s="1"/>
  <c r="F244" i="199" s="1"/>
  <c r="F245" i="199" s="1"/>
  <c r="F246" i="199" s="1"/>
  <c r="F247" i="199" s="1"/>
  <c r="F248" i="199" s="1"/>
  <c r="F249" i="199" s="1"/>
  <c r="F250" i="199" s="1"/>
  <c r="F251" i="199" s="1"/>
  <c r="F252" i="199" s="1"/>
  <c r="F253" i="199" s="1"/>
  <c r="F254" i="199" s="1"/>
  <c r="F255" i="199" s="1"/>
  <c r="F256" i="199" s="1"/>
  <c r="F257" i="199" s="1"/>
  <c r="F258" i="199" s="1"/>
  <c r="F259" i="199" s="1"/>
  <c r="F260" i="199" s="1"/>
  <c r="F261" i="199" s="1"/>
  <c r="F262" i="199" s="1"/>
  <c r="F263" i="199" s="1"/>
  <c r="F264" i="199" s="1"/>
  <c r="F265" i="199" s="1"/>
  <c r="F266" i="199" s="1"/>
  <c r="F267" i="199" s="1"/>
  <c r="F268" i="199" s="1"/>
  <c r="F269" i="199" s="1"/>
  <c r="F270" i="199" s="1"/>
  <c r="F271" i="199" s="1"/>
  <c r="F272" i="199" s="1"/>
  <c r="F273" i="199" s="1"/>
  <c r="F274" i="199" s="1"/>
  <c r="F275" i="199" s="1"/>
  <c r="F276" i="199" s="1"/>
  <c r="F277" i="199" s="1"/>
  <c r="F278" i="199" s="1"/>
  <c r="F279" i="199" s="1"/>
  <c r="F280" i="199" s="1"/>
  <c r="F281" i="199" s="1"/>
  <c r="F282" i="199" s="1"/>
  <c r="F283" i="199" s="1"/>
  <c r="F284" i="199" s="1"/>
  <c r="F285" i="199" s="1"/>
  <c r="F286" i="199" s="1"/>
  <c r="F287" i="199" s="1"/>
  <c r="F288" i="199" s="1"/>
  <c r="F289" i="199" s="1"/>
  <c r="F290" i="199" s="1"/>
  <c r="F291" i="199" s="1"/>
  <c r="F292" i="199" s="1"/>
  <c r="F293" i="199" s="1"/>
  <c r="F294" i="199" s="1"/>
  <c r="F295" i="199" s="1"/>
  <c r="F296" i="199" s="1"/>
  <c r="F297" i="199" s="1"/>
  <c r="F298" i="199" s="1"/>
  <c r="F299" i="199" s="1"/>
  <c r="F300" i="199" s="1"/>
  <c r="F301" i="199" s="1"/>
  <c r="F302" i="199" s="1"/>
  <c r="F303" i="199" s="1"/>
  <c r="F304" i="199" s="1"/>
  <c r="F305" i="199" s="1"/>
  <c r="F306" i="199" s="1"/>
  <c r="F307" i="199" s="1"/>
  <c r="F308" i="199" s="1"/>
  <c r="F309" i="199" s="1"/>
  <c r="F310" i="199" s="1"/>
  <c r="F311" i="199" s="1"/>
  <c r="F312" i="199" s="1"/>
  <c r="F313" i="199" s="1"/>
  <c r="F314" i="199" s="1"/>
  <c r="F315" i="199" s="1"/>
  <c r="F316" i="199" s="1"/>
  <c r="F317" i="199" s="1"/>
  <c r="F318" i="199" s="1"/>
  <c r="F319" i="199" s="1"/>
  <c r="F320" i="199" s="1"/>
  <c r="F321" i="199" s="1"/>
  <c r="F322" i="199" s="1"/>
  <c r="F323" i="199" s="1"/>
  <c r="F324" i="199" s="1"/>
  <c r="F325" i="199" s="1"/>
  <c r="F326" i="199" s="1"/>
  <c r="F327" i="199" s="1"/>
  <c r="F328" i="199" s="1"/>
  <c r="F329" i="199" s="1"/>
  <c r="F330" i="199" s="1"/>
  <c r="F331" i="199" s="1"/>
  <c r="F332" i="199" s="1"/>
  <c r="F333" i="199" s="1"/>
  <c r="F334" i="199" s="1"/>
  <c r="F335" i="199" s="1"/>
  <c r="F336" i="199" s="1"/>
  <c r="F337" i="199" s="1"/>
  <c r="F338" i="199" s="1"/>
  <c r="F339" i="199" s="1"/>
  <c r="F340" i="199" s="1"/>
  <c r="F341" i="199" s="1"/>
  <c r="F342" i="199" s="1"/>
  <c r="F343" i="199" s="1"/>
  <c r="F344" i="199" s="1"/>
  <c r="F345" i="199" s="1"/>
  <c r="F346" i="199" s="1"/>
  <c r="F347" i="199" s="1"/>
  <c r="F348" i="199" s="1"/>
  <c r="F349" i="199" s="1"/>
  <c r="F350" i="199" s="1"/>
  <c r="F351" i="199" s="1"/>
  <c r="F352" i="199" s="1"/>
  <c r="F353" i="199" s="1"/>
  <c r="F354" i="199" s="1"/>
  <c r="F355" i="199" s="1"/>
  <c r="F356" i="199" s="1"/>
  <c r="F357" i="199" s="1"/>
  <c r="F358" i="199" s="1"/>
  <c r="F359" i="199" s="1"/>
  <c r="F360" i="199" s="1"/>
  <c r="F361" i="199" s="1"/>
  <c r="F362" i="199" s="1"/>
  <c r="F363" i="199" s="1"/>
  <c r="I10" i="147"/>
  <c r="F5" i="198"/>
  <c r="F6" i="198" s="1"/>
  <c r="F7" i="198" s="1"/>
  <c r="F8" i="198" s="1"/>
  <c r="F9" i="198" s="1"/>
  <c r="F10" i="198" s="1"/>
  <c r="F11" i="198" s="1"/>
  <c r="F12" i="198" s="1"/>
  <c r="F13" i="198" s="1"/>
  <c r="F14" i="198" s="1"/>
  <c r="F15" i="198" s="1"/>
  <c r="F16" i="198" s="1"/>
  <c r="F17" i="198" s="1"/>
  <c r="F18" i="198" s="1"/>
  <c r="F19" i="198" s="1"/>
  <c r="F20" i="198" s="1"/>
  <c r="F21" i="198" s="1"/>
  <c r="F22" i="198" s="1"/>
  <c r="F23" i="198" s="1"/>
  <c r="F24" i="198" s="1"/>
  <c r="F25" i="198" s="1"/>
  <c r="F26" i="198" s="1"/>
  <c r="F27" i="198" s="1"/>
  <c r="F28" i="198" s="1"/>
  <c r="F29" i="198" s="1"/>
  <c r="F30" i="198" s="1"/>
  <c r="F31" i="198" s="1"/>
  <c r="F32" i="198" s="1"/>
  <c r="F33" i="198" s="1"/>
  <c r="F34" i="198" s="1"/>
  <c r="F35" i="198" s="1"/>
  <c r="F36" i="198" s="1"/>
  <c r="F37" i="198" s="1"/>
  <c r="F38" i="198" s="1"/>
  <c r="F39" i="198" s="1"/>
  <c r="F40" i="198" s="1"/>
  <c r="F41" i="198" s="1"/>
  <c r="F42" i="198" s="1"/>
  <c r="F43" i="198" s="1"/>
  <c r="F44" i="198" s="1"/>
  <c r="F45" i="198" s="1"/>
  <c r="F46" i="198" s="1"/>
  <c r="F47" i="198" s="1"/>
  <c r="F48" i="198" s="1"/>
  <c r="F49" i="198" s="1"/>
  <c r="F50" i="198" s="1"/>
  <c r="F51" i="198" s="1"/>
  <c r="F52" i="198" s="1"/>
  <c r="F53" i="198" s="1"/>
  <c r="F54" i="198" s="1"/>
  <c r="F55" i="198" s="1"/>
  <c r="F56" i="198" s="1"/>
  <c r="F57" i="198" s="1"/>
  <c r="F58" i="198" s="1"/>
  <c r="F59" i="198" s="1"/>
  <c r="F60" i="198" s="1"/>
  <c r="F61" i="198" s="1"/>
  <c r="F62" i="198" s="1"/>
  <c r="F63" i="198" s="1"/>
  <c r="F64" i="198" s="1"/>
  <c r="F65" i="198" s="1"/>
  <c r="F66" i="198" s="1"/>
  <c r="F67" i="198" s="1"/>
  <c r="F68" i="198" s="1"/>
  <c r="F69" i="198" s="1"/>
  <c r="F70" i="198" s="1"/>
  <c r="F71" i="198" s="1"/>
  <c r="F72" i="198" s="1"/>
  <c r="F73" i="198" s="1"/>
  <c r="F74" i="198" s="1"/>
  <c r="F75" i="198" s="1"/>
  <c r="F76" i="198" s="1"/>
  <c r="F77" i="198" s="1"/>
  <c r="F78" i="198" s="1"/>
  <c r="F79" i="198" s="1"/>
  <c r="F80" i="198" s="1"/>
  <c r="F81" i="198" s="1"/>
  <c r="F82" i="198" s="1"/>
  <c r="F83" i="198" s="1"/>
  <c r="F84" i="198" s="1"/>
  <c r="F85" i="198" s="1"/>
  <c r="F86" i="198" s="1"/>
  <c r="F87" i="198" s="1"/>
  <c r="F88" i="198" s="1"/>
  <c r="F89" i="198" s="1"/>
  <c r="F90" i="198" s="1"/>
  <c r="F91" i="198" s="1"/>
  <c r="F92" i="198" s="1"/>
  <c r="F93" i="198" s="1"/>
  <c r="F94" i="198" s="1"/>
  <c r="F95" i="198" s="1"/>
  <c r="F96" i="198" s="1"/>
  <c r="F97" i="198" s="1"/>
  <c r="F98" i="198" s="1"/>
  <c r="F99" i="198" s="1"/>
  <c r="F100" i="198" s="1"/>
  <c r="F101" i="198" s="1"/>
  <c r="F102" i="198" s="1"/>
  <c r="F103" i="198" s="1"/>
  <c r="F104" i="198" s="1"/>
  <c r="F105" i="198" s="1"/>
  <c r="F106" i="198" s="1"/>
  <c r="F107" i="198" s="1"/>
  <c r="F108" i="198" s="1"/>
  <c r="F109" i="198" s="1"/>
  <c r="F110" i="198" s="1"/>
  <c r="F111" i="198" s="1"/>
  <c r="F112" i="198" s="1"/>
  <c r="F113" i="198" s="1"/>
  <c r="F114" i="198" s="1"/>
  <c r="F115" i="198" s="1"/>
  <c r="F116" i="198" s="1"/>
  <c r="F117" i="198" s="1"/>
  <c r="F118" i="198" s="1"/>
  <c r="F119" i="198" s="1"/>
  <c r="F120" i="198" s="1"/>
  <c r="F121" i="198" s="1"/>
  <c r="F122" i="198" s="1"/>
  <c r="F123" i="198" s="1"/>
  <c r="F124" i="198" s="1"/>
  <c r="F125" i="198" s="1"/>
  <c r="F126" i="198" s="1"/>
  <c r="F127" i="198" s="1"/>
  <c r="F128" i="198" s="1"/>
  <c r="F129" i="198" s="1"/>
  <c r="F130" i="198" s="1"/>
  <c r="F131" i="198" s="1"/>
  <c r="F132" i="198" s="1"/>
  <c r="F133" i="198" s="1"/>
  <c r="F134" i="198" s="1"/>
  <c r="F135" i="198" s="1"/>
  <c r="F136" i="198" s="1"/>
  <c r="F137" i="198" s="1"/>
  <c r="F138" i="198" s="1"/>
  <c r="F139" i="198" s="1"/>
  <c r="F140" i="198" s="1"/>
  <c r="F141" i="198" s="1"/>
  <c r="F142" i="198" s="1"/>
  <c r="F143" i="198" s="1"/>
  <c r="F144" i="198" s="1"/>
  <c r="F145" i="198" s="1"/>
  <c r="F146" i="198" s="1"/>
  <c r="F147" i="198" s="1"/>
  <c r="F148" i="198" s="1"/>
  <c r="F149" i="198" s="1"/>
  <c r="F150" i="198" s="1"/>
  <c r="F151" i="198" s="1"/>
  <c r="F152" i="198" s="1"/>
  <c r="F153" i="198" s="1"/>
  <c r="F154" i="198" s="1"/>
  <c r="F155" i="198" s="1"/>
  <c r="F156" i="198" s="1"/>
  <c r="F157" i="198" s="1"/>
  <c r="F158" i="198" s="1"/>
  <c r="F159" i="198" s="1"/>
  <c r="F160" i="198" s="1"/>
  <c r="F161" i="198" s="1"/>
  <c r="F162" i="198" s="1"/>
  <c r="F163" i="198" s="1"/>
  <c r="F164" i="198" s="1"/>
  <c r="F165" i="198" s="1"/>
  <c r="F166" i="198" s="1"/>
  <c r="F167" i="198" s="1"/>
  <c r="F168" i="198" s="1"/>
  <c r="F169" i="198" s="1"/>
  <c r="F170" i="198" s="1"/>
  <c r="F171" i="198" s="1"/>
  <c r="F172" i="198" s="1"/>
  <c r="F173" i="198" s="1"/>
  <c r="F174" i="198" s="1"/>
  <c r="F175" i="198" s="1"/>
  <c r="F176" i="198" s="1"/>
  <c r="F177" i="198" s="1"/>
  <c r="F178" i="198" s="1"/>
  <c r="F179" i="198" s="1"/>
  <c r="F180" i="198" s="1"/>
  <c r="F181" i="198" s="1"/>
  <c r="F182" i="198" s="1"/>
  <c r="F183" i="198" s="1"/>
  <c r="F184" i="198" s="1"/>
  <c r="F185" i="198" s="1"/>
  <c r="F186" i="198" s="1"/>
  <c r="F187" i="198" s="1"/>
  <c r="F188" i="198" s="1"/>
  <c r="F189" i="198" s="1"/>
  <c r="F190" i="198" s="1"/>
  <c r="F191" i="198" s="1"/>
  <c r="F192" i="198" s="1"/>
  <c r="F193" i="198" s="1"/>
  <c r="F194" i="198" s="1"/>
  <c r="F195" i="198" s="1"/>
  <c r="F196" i="198" s="1"/>
  <c r="F197" i="198" s="1"/>
  <c r="F198" i="198" s="1"/>
  <c r="F199" i="198" s="1"/>
  <c r="F200" i="198" s="1"/>
  <c r="F201" i="198" s="1"/>
  <c r="F202" i="198" s="1"/>
  <c r="F203" i="198" s="1"/>
  <c r="F204" i="198" s="1"/>
  <c r="F205" i="198" s="1"/>
  <c r="F206" i="198" s="1"/>
  <c r="F207" i="198" s="1"/>
  <c r="F208" i="198" s="1"/>
  <c r="F209" i="198" s="1"/>
  <c r="F210" i="198" s="1"/>
  <c r="F211" i="198" s="1"/>
  <c r="F212" i="198" s="1"/>
  <c r="F213" i="198" s="1"/>
  <c r="F214" i="198" s="1"/>
  <c r="F215" i="198" s="1"/>
  <c r="F216" i="198" s="1"/>
  <c r="F217" i="198" s="1"/>
  <c r="F218" i="198" s="1"/>
  <c r="F219" i="198" s="1"/>
  <c r="F220" i="198" s="1"/>
  <c r="F221" i="198" s="1"/>
  <c r="F222" i="198" s="1"/>
  <c r="F223" i="198" s="1"/>
  <c r="F224" i="198" s="1"/>
  <c r="F225" i="198" s="1"/>
  <c r="F226" i="198" s="1"/>
  <c r="F227" i="198" s="1"/>
  <c r="F228" i="198" s="1"/>
  <c r="F229" i="198" s="1"/>
  <c r="F230" i="198" s="1"/>
  <c r="F231" i="198" s="1"/>
  <c r="F232" i="198" s="1"/>
  <c r="F233" i="198" s="1"/>
  <c r="F234" i="198" s="1"/>
  <c r="F235" i="198" s="1"/>
  <c r="F236" i="198" s="1"/>
  <c r="F237" i="198" s="1"/>
  <c r="F238" i="198" s="1"/>
  <c r="F239" i="198" s="1"/>
  <c r="F240" i="198" s="1"/>
  <c r="F241" i="198" s="1"/>
  <c r="F242" i="198" s="1"/>
  <c r="F243" i="198" s="1"/>
  <c r="F244" i="198" s="1"/>
  <c r="F245" i="198" s="1"/>
  <c r="F246" i="198" s="1"/>
  <c r="F247" i="198" s="1"/>
  <c r="F248" i="198" s="1"/>
  <c r="F249" i="198" s="1"/>
  <c r="F250" i="198" s="1"/>
  <c r="F251" i="198" s="1"/>
  <c r="F252" i="198" s="1"/>
  <c r="F253" i="198" s="1"/>
  <c r="F254" i="198" s="1"/>
  <c r="F255" i="198" s="1"/>
  <c r="F256" i="198" s="1"/>
  <c r="F257" i="198" s="1"/>
  <c r="F258" i="198" s="1"/>
  <c r="F259" i="198" s="1"/>
  <c r="F260" i="198" s="1"/>
  <c r="F261" i="198" s="1"/>
  <c r="F262" i="198" s="1"/>
  <c r="F263" i="198" s="1"/>
  <c r="F264" i="198" s="1"/>
  <c r="F265" i="198" s="1"/>
  <c r="F266" i="198" s="1"/>
  <c r="F267" i="198" s="1"/>
  <c r="F268" i="198" s="1"/>
  <c r="F269" i="198" s="1"/>
  <c r="F270" i="198" s="1"/>
  <c r="F271" i="198" s="1"/>
  <c r="F272" i="198" s="1"/>
  <c r="F273" i="198" s="1"/>
  <c r="F274" i="198" s="1"/>
  <c r="F275" i="198" s="1"/>
  <c r="F276" i="198" s="1"/>
  <c r="F277" i="198" s="1"/>
  <c r="F278" i="198" s="1"/>
  <c r="F279" i="198" s="1"/>
  <c r="F280" i="198" s="1"/>
  <c r="F281" i="198" s="1"/>
  <c r="F282" i="198" s="1"/>
  <c r="F283" i="198" s="1"/>
  <c r="F284" i="198" s="1"/>
  <c r="F285" i="198" s="1"/>
  <c r="F286" i="198" s="1"/>
  <c r="F287" i="198" s="1"/>
  <c r="F288" i="198" s="1"/>
  <c r="F289" i="198" s="1"/>
  <c r="F290" i="198" s="1"/>
  <c r="F291" i="198" s="1"/>
  <c r="F292" i="198" s="1"/>
  <c r="F293" i="198" s="1"/>
  <c r="F294" i="198" s="1"/>
  <c r="F295" i="198" s="1"/>
  <c r="F296" i="198" s="1"/>
  <c r="F297" i="198" s="1"/>
  <c r="F298" i="198" s="1"/>
  <c r="F299" i="198" s="1"/>
  <c r="F300" i="198" s="1"/>
  <c r="F301" i="198" s="1"/>
  <c r="F302" i="198" s="1"/>
  <c r="F303" i="198" s="1"/>
  <c r="F304" i="198" s="1"/>
  <c r="F305" i="198" s="1"/>
  <c r="F306" i="198" s="1"/>
  <c r="F307" i="198" s="1"/>
  <c r="F308" i="198" s="1"/>
  <c r="F309" i="198" s="1"/>
  <c r="F310" i="198" s="1"/>
  <c r="F311" i="198" s="1"/>
  <c r="F312" i="198" s="1"/>
  <c r="F313" i="198" s="1"/>
  <c r="F314" i="198" s="1"/>
  <c r="F315" i="198" s="1"/>
  <c r="F316" i="198" s="1"/>
  <c r="F317" i="198" s="1"/>
  <c r="F318" i="198" s="1"/>
  <c r="F319" i="198" s="1"/>
  <c r="F320" i="198" s="1"/>
  <c r="F321" i="198" s="1"/>
  <c r="F322" i="198" s="1"/>
  <c r="F323" i="198" s="1"/>
  <c r="F324" i="198" s="1"/>
  <c r="F325" i="198" s="1"/>
  <c r="F326" i="198" s="1"/>
  <c r="F327" i="198" s="1"/>
  <c r="F328" i="198" s="1"/>
  <c r="F329" i="198" s="1"/>
  <c r="F330" i="198" s="1"/>
  <c r="F331" i="198" s="1"/>
  <c r="F332" i="198" s="1"/>
  <c r="F333" i="198" s="1"/>
  <c r="F334" i="198" s="1"/>
  <c r="F335" i="198" s="1"/>
  <c r="F336" i="198" s="1"/>
  <c r="F337" i="198" s="1"/>
  <c r="F338" i="198" s="1"/>
  <c r="F339" i="198" s="1"/>
  <c r="F340" i="198" s="1"/>
  <c r="F341" i="198" s="1"/>
  <c r="F342" i="198" s="1"/>
  <c r="F343" i="198" s="1"/>
  <c r="F344" i="198" s="1"/>
  <c r="F345" i="198" s="1"/>
  <c r="F346" i="198" s="1"/>
  <c r="F347" i="198" s="1"/>
  <c r="F348" i="198" s="1"/>
  <c r="F349" i="198" s="1"/>
  <c r="F350" i="198" s="1"/>
  <c r="F351" i="198" s="1"/>
  <c r="F352" i="198" s="1"/>
  <c r="F353" i="198" s="1"/>
  <c r="F354" i="198" s="1"/>
  <c r="F355" i="198" s="1"/>
  <c r="F356" i="198" s="1"/>
  <c r="F357" i="198" s="1"/>
  <c r="F358" i="198" s="1"/>
  <c r="F359" i="198" s="1"/>
  <c r="F360" i="198" s="1"/>
  <c r="F361" i="198" s="1"/>
  <c r="F362" i="198" s="1"/>
  <c r="F363" i="198" s="1"/>
  <c r="F5" i="197"/>
  <c r="F6" i="197" s="1"/>
  <c r="F7" i="197" s="1"/>
  <c r="F8" i="197" s="1"/>
  <c r="F9" i="197" s="1"/>
  <c r="F10" i="197" s="1"/>
  <c r="F11" i="197" s="1"/>
  <c r="F12" i="197" s="1"/>
  <c r="F13" i="197" s="1"/>
  <c r="F14" i="197" s="1"/>
  <c r="F15" i="197" s="1"/>
  <c r="F16" i="197" s="1"/>
  <c r="F17" i="197" s="1"/>
  <c r="F18" i="197" s="1"/>
  <c r="F19" i="197" s="1"/>
  <c r="F20" i="197" s="1"/>
  <c r="F21" i="197" s="1"/>
  <c r="F22" i="197" s="1"/>
  <c r="F23" i="197" s="1"/>
  <c r="F24" i="197" s="1"/>
  <c r="F25" i="197" s="1"/>
  <c r="F26" i="197" s="1"/>
  <c r="F27" i="197" s="1"/>
  <c r="F28" i="197" s="1"/>
  <c r="F29" i="197" s="1"/>
  <c r="F30" i="197" s="1"/>
  <c r="F31" i="197" s="1"/>
  <c r="F32" i="197" s="1"/>
  <c r="F33" i="197" s="1"/>
  <c r="F34" i="197" s="1"/>
  <c r="F35" i="197" s="1"/>
  <c r="F36" i="197" s="1"/>
  <c r="F37" i="197" s="1"/>
  <c r="F38" i="197" s="1"/>
  <c r="F39" i="197" s="1"/>
  <c r="F40" i="197" s="1"/>
  <c r="F41" i="197" s="1"/>
  <c r="F42" i="197" s="1"/>
  <c r="F43" i="197" s="1"/>
  <c r="F44" i="197" s="1"/>
  <c r="F45" i="197" s="1"/>
  <c r="F46" i="197" s="1"/>
  <c r="F47" i="197" s="1"/>
  <c r="F48" i="197" s="1"/>
  <c r="F49" i="197" s="1"/>
  <c r="F50" i="197" s="1"/>
  <c r="F51" i="197" s="1"/>
  <c r="F52" i="197" s="1"/>
  <c r="F53" i="197" s="1"/>
  <c r="F54" i="197" s="1"/>
  <c r="F55" i="197" s="1"/>
  <c r="F56" i="197" s="1"/>
  <c r="F57" i="197" s="1"/>
  <c r="F58" i="197" s="1"/>
  <c r="F59" i="197" s="1"/>
  <c r="F60" i="197" s="1"/>
  <c r="F61" i="197" s="1"/>
  <c r="F62" i="197" s="1"/>
  <c r="F63" i="197" s="1"/>
  <c r="F64" i="197" s="1"/>
  <c r="F65" i="197" s="1"/>
  <c r="F66" i="197" s="1"/>
  <c r="F67" i="197" s="1"/>
  <c r="F68" i="197" s="1"/>
  <c r="F69" i="197" s="1"/>
  <c r="F70" i="197" s="1"/>
  <c r="F71" i="197" s="1"/>
  <c r="F72" i="197" s="1"/>
  <c r="F73" i="197" s="1"/>
  <c r="F74" i="197" s="1"/>
  <c r="F75" i="197" s="1"/>
  <c r="F76" i="197" s="1"/>
  <c r="F77" i="197" s="1"/>
  <c r="F78" i="197" s="1"/>
  <c r="F79" i="197" s="1"/>
  <c r="F80" i="197" s="1"/>
  <c r="F81" i="197" s="1"/>
  <c r="F82" i="197" s="1"/>
  <c r="F83" i="197" s="1"/>
  <c r="F84" i="197" s="1"/>
  <c r="F85" i="197" s="1"/>
  <c r="F86" i="197" s="1"/>
  <c r="F87" i="197" s="1"/>
  <c r="F88" i="197" s="1"/>
  <c r="F89" i="197" s="1"/>
  <c r="F90" i="197" s="1"/>
  <c r="F91" i="197" s="1"/>
  <c r="F92" i="197" s="1"/>
  <c r="F93" i="197" s="1"/>
  <c r="F94" i="197" s="1"/>
  <c r="F95" i="197" s="1"/>
  <c r="F96" i="197" s="1"/>
  <c r="F97" i="197" s="1"/>
  <c r="F98" i="197" s="1"/>
  <c r="F99" i="197" s="1"/>
  <c r="F100" i="197" s="1"/>
  <c r="F101" i="197" s="1"/>
  <c r="F102" i="197" s="1"/>
  <c r="F103" i="197" s="1"/>
  <c r="F104" i="197" s="1"/>
  <c r="F105" i="197" s="1"/>
  <c r="F106" i="197" s="1"/>
  <c r="F107" i="197" s="1"/>
  <c r="F108" i="197" s="1"/>
  <c r="F109" i="197" s="1"/>
  <c r="F110" i="197" s="1"/>
  <c r="F111" i="197" s="1"/>
  <c r="F112" i="197" s="1"/>
  <c r="F113" i="197" s="1"/>
  <c r="F114" i="197" s="1"/>
  <c r="F115" i="197" s="1"/>
  <c r="F116" i="197" s="1"/>
  <c r="F117" i="197" s="1"/>
  <c r="F118" i="197" s="1"/>
  <c r="F119" i="197" s="1"/>
  <c r="F120" i="197" s="1"/>
  <c r="F121" i="197" s="1"/>
  <c r="F122" i="197" s="1"/>
  <c r="F123" i="197" s="1"/>
  <c r="F124" i="197" s="1"/>
  <c r="F125" i="197" s="1"/>
  <c r="F126" i="197" s="1"/>
  <c r="F127" i="197" s="1"/>
  <c r="F128" i="197" s="1"/>
  <c r="F129" i="197" s="1"/>
  <c r="F130" i="197" s="1"/>
  <c r="F131" i="197" s="1"/>
  <c r="F132" i="197" s="1"/>
  <c r="F133" i="197" s="1"/>
  <c r="F134" i="197" s="1"/>
  <c r="F135" i="197" s="1"/>
  <c r="F136" i="197" s="1"/>
  <c r="F137" i="197" s="1"/>
  <c r="F138" i="197" s="1"/>
  <c r="F139" i="197" s="1"/>
  <c r="F140" i="197" s="1"/>
  <c r="F141" i="197" s="1"/>
  <c r="F142" i="197" s="1"/>
  <c r="F143" i="197" s="1"/>
  <c r="F144" i="197" s="1"/>
  <c r="F145" i="197" s="1"/>
  <c r="F146" i="197" s="1"/>
  <c r="F147" i="197" s="1"/>
  <c r="F148" i="197" s="1"/>
  <c r="F149" i="197" s="1"/>
  <c r="F150" i="197" s="1"/>
  <c r="F151" i="197" s="1"/>
  <c r="F152" i="197" s="1"/>
  <c r="F153" i="197" s="1"/>
  <c r="F154" i="197" s="1"/>
  <c r="F155" i="197" s="1"/>
  <c r="F156" i="197" s="1"/>
  <c r="F157" i="197" s="1"/>
  <c r="F158" i="197" s="1"/>
  <c r="F159" i="197" s="1"/>
  <c r="F160" i="197" s="1"/>
  <c r="F161" i="197" s="1"/>
  <c r="F162" i="197" s="1"/>
  <c r="F163" i="197" s="1"/>
  <c r="F164" i="197" s="1"/>
  <c r="F165" i="197" s="1"/>
  <c r="F166" i="197" s="1"/>
  <c r="F167" i="197" s="1"/>
  <c r="F168" i="197" s="1"/>
  <c r="F169" i="197" s="1"/>
  <c r="F170" i="197" s="1"/>
  <c r="F171" i="197" s="1"/>
  <c r="F172" i="197" s="1"/>
  <c r="F173" i="197" s="1"/>
  <c r="F174" i="197" s="1"/>
  <c r="F175" i="197" s="1"/>
  <c r="F176" i="197" s="1"/>
  <c r="F177" i="197" s="1"/>
  <c r="F178" i="197" s="1"/>
  <c r="F179" i="197" s="1"/>
  <c r="F180" i="197" s="1"/>
  <c r="F181" i="197" s="1"/>
  <c r="F182" i="197" s="1"/>
  <c r="F183" i="197" s="1"/>
  <c r="F184" i="197" s="1"/>
  <c r="F185" i="197" s="1"/>
  <c r="F186" i="197" s="1"/>
  <c r="F187" i="197" s="1"/>
  <c r="F188" i="197" s="1"/>
  <c r="F189" i="197" s="1"/>
  <c r="F190" i="197" s="1"/>
  <c r="F191" i="197" s="1"/>
  <c r="F192" i="197" s="1"/>
  <c r="F193" i="197" s="1"/>
  <c r="F194" i="197" s="1"/>
  <c r="F195" i="197" s="1"/>
  <c r="F196" i="197" s="1"/>
  <c r="F197" i="197" s="1"/>
  <c r="F198" i="197" s="1"/>
  <c r="F199" i="197" s="1"/>
  <c r="F200" i="197" s="1"/>
  <c r="F201" i="197" s="1"/>
  <c r="F202" i="197" s="1"/>
  <c r="F203" i="197" s="1"/>
  <c r="F204" i="197" s="1"/>
  <c r="F205" i="197" s="1"/>
  <c r="F206" i="197" s="1"/>
  <c r="F207" i="197" s="1"/>
  <c r="F208" i="197" s="1"/>
  <c r="F209" i="197" s="1"/>
  <c r="F210" i="197" s="1"/>
  <c r="F211" i="197" s="1"/>
  <c r="F212" i="197" s="1"/>
  <c r="F213" i="197" s="1"/>
  <c r="F214" i="197" s="1"/>
  <c r="F215" i="197" s="1"/>
  <c r="F216" i="197" s="1"/>
  <c r="F217" i="197" s="1"/>
  <c r="F218" i="197" s="1"/>
  <c r="F219" i="197" s="1"/>
  <c r="F220" i="197" s="1"/>
  <c r="F221" i="197" s="1"/>
  <c r="F222" i="197" s="1"/>
  <c r="F223" i="197" s="1"/>
  <c r="F224" i="197" s="1"/>
  <c r="F225" i="197" s="1"/>
  <c r="F226" i="197" s="1"/>
  <c r="F227" i="197" s="1"/>
  <c r="F228" i="197" s="1"/>
  <c r="F229" i="197" s="1"/>
  <c r="F230" i="197" s="1"/>
  <c r="F231" i="197" s="1"/>
  <c r="F232" i="197" s="1"/>
  <c r="F233" i="197" s="1"/>
  <c r="F234" i="197" s="1"/>
  <c r="F235" i="197" s="1"/>
  <c r="F236" i="197" s="1"/>
  <c r="F237" i="197" s="1"/>
  <c r="F238" i="197" s="1"/>
  <c r="F239" i="197" s="1"/>
  <c r="F240" i="197" s="1"/>
  <c r="F241" i="197" s="1"/>
  <c r="F242" i="197" s="1"/>
  <c r="F243" i="197" s="1"/>
  <c r="F244" i="197" s="1"/>
  <c r="F245" i="197" s="1"/>
  <c r="F246" i="197" s="1"/>
  <c r="F247" i="197" s="1"/>
  <c r="F248" i="197" s="1"/>
  <c r="F249" i="197" s="1"/>
  <c r="F250" i="197" s="1"/>
  <c r="F251" i="197" s="1"/>
  <c r="F252" i="197" s="1"/>
  <c r="F253" i="197" s="1"/>
  <c r="F254" i="197" s="1"/>
  <c r="F255" i="197" s="1"/>
  <c r="F256" i="197" s="1"/>
  <c r="F257" i="197" s="1"/>
  <c r="F258" i="197" s="1"/>
  <c r="F259" i="197" s="1"/>
  <c r="F260" i="197" s="1"/>
  <c r="F261" i="197" s="1"/>
  <c r="F262" i="197" s="1"/>
  <c r="F263" i="197" s="1"/>
  <c r="F264" i="197" s="1"/>
  <c r="F265" i="197" s="1"/>
  <c r="F266" i="197" s="1"/>
  <c r="F267" i="197" s="1"/>
  <c r="F268" i="197" s="1"/>
  <c r="F269" i="197" s="1"/>
  <c r="F270" i="197" s="1"/>
  <c r="F271" i="197" s="1"/>
  <c r="F272" i="197" s="1"/>
  <c r="F273" i="197" s="1"/>
  <c r="F274" i="197" s="1"/>
  <c r="F275" i="197" s="1"/>
  <c r="F276" i="197" s="1"/>
  <c r="F277" i="197" s="1"/>
  <c r="F278" i="197" s="1"/>
  <c r="F279" i="197" s="1"/>
  <c r="F280" i="197" s="1"/>
  <c r="F281" i="197" s="1"/>
  <c r="F282" i="197" s="1"/>
  <c r="F283" i="197" s="1"/>
  <c r="F284" i="197" s="1"/>
  <c r="F285" i="197" s="1"/>
  <c r="F286" i="197" s="1"/>
  <c r="F287" i="197" s="1"/>
  <c r="F288" i="197" s="1"/>
  <c r="F289" i="197" s="1"/>
  <c r="F290" i="197" s="1"/>
  <c r="F291" i="197" s="1"/>
  <c r="F292" i="197" s="1"/>
  <c r="F293" i="197" s="1"/>
  <c r="F294" i="197" s="1"/>
  <c r="F295" i="197" s="1"/>
  <c r="F296" i="197" s="1"/>
  <c r="F297" i="197" s="1"/>
  <c r="F298" i="197" s="1"/>
  <c r="F299" i="197" s="1"/>
  <c r="F300" i="197" s="1"/>
  <c r="F301" i="197" s="1"/>
  <c r="F302" i="197" s="1"/>
  <c r="F303" i="197" s="1"/>
  <c r="F304" i="197" s="1"/>
  <c r="F305" i="197" s="1"/>
  <c r="F306" i="197" s="1"/>
  <c r="F307" i="197" s="1"/>
  <c r="F308" i="197" s="1"/>
  <c r="F309" i="197" s="1"/>
  <c r="F310" i="197" s="1"/>
  <c r="F311" i="197" s="1"/>
  <c r="F312" i="197" s="1"/>
  <c r="F313" i="197" s="1"/>
  <c r="F314" i="197" s="1"/>
  <c r="F315" i="197" s="1"/>
  <c r="F316" i="197" s="1"/>
  <c r="F317" i="197" s="1"/>
  <c r="F318" i="197" s="1"/>
  <c r="F319" i="197" s="1"/>
  <c r="F320" i="197" s="1"/>
  <c r="F321" i="197" s="1"/>
  <c r="F322" i="197" s="1"/>
  <c r="F323" i="197" s="1"/>
  <c r="F324" i="197" s="1"/>
  <c r="F325" i="197" s="1"/>
  <c r="F326" i="197" s="1"/>
  <c r="F327" i="197" s="1"/>
  <c r="F328" i="197" s="1"/>
  <c r="F329" i="197" s="1"/>
  <c r="F330" i="197" s="1"/>
  <c r="F331" i="197" s="1"/>
  <c r="F332" i="197" s="1"/>
  <c r="F333" i="197" s="1"/>
  <c r="F334" i="197" s="1"/>
  <c r="F335" i="197" s="1"/>
  <c r="F336" i="197" s="1"/>
  <c r="F337" i="197" s="1"/>
  <c r="F338" i="197" s="1"/>
  <c r="F339" i="197" s="1"/>
  <c r="F340" i="197" s="1"/>
  <c r="F341" i="197" s="1"/>
  <c r="F342" i="197" s="1"/>
  <c r="F343" i="197" s="1"/>
  <c r="F344" i="197" s="1"/>
  <c r="F345" i="197" s="1"/>
  <c r="F346" i="197" s="1"/>
  <c r="F347" i="197" s="1"/>
  <c r="F348" i="197" s="1"/>
  <c r="F349" i="197" s="1"/>
  <c r="F350" i="197" s="1"/>
  <c r="F351" i="197" s="1"/>
  <c r="F352" i="197" s="1"/>
  <c r="F353" i="197" s="1"/>
  <c r="F354" i="197" s="1"/>
  <c r="F355" i="197" s="1"/>
  <c r="F356" i="197" s="1"/>
  <c r="F357" i="197" s="1"/>
  <c r="F358" i="197" s="1"/>
  <c r="F359" i="197" s="1"/>
  <c r="F360" i="197" s="1"/>
  <c r="F361" i="197" s="1"/>
  <c r="F362" i="197" s="1"/>
  <c r="F363" i="197" s="1"/>
  <c r="F5" i="196"/>
  <c r="F6" i="196" s="1"/>
  <c r="F7" i="196" s="1"/>
  <c r="F8" i="196" s="1"/>
  <c r="F9" i="196" s="1"/>
  <c r="F10" i="196" s="1"/>
  <c r="F11" i="196" s="1"/>
  <c r="F12" i="196" s="1"/>
  <c r="F13" i="196" s="1"/>
  <c r="F5" i="195"/>
  <c r="F6" i="195" s="1"/>
  <c r="F7" i="195" s="1"/>
  <c r="F8" i="195" s="1"/>
  <c r="F9" i="195" s="1"/>
  <c r="F10" i="195" s="1"/>
  <c r="F11" i="195" s="1"/>
  <c r="F12" i="195" s="1"/>
  <c r="F13" i="195" s="1"/>
  <c r="F14" i="195" s="1"/>
  <c r="F15" i="195" s="1"/>
  <c r="F16" i="195" s="1"/>
  <c r="F17" i="195" s="1"/>
  <c r="F18" i="195" s="1"/>
  <c r="F19" i="195" s="1"/>
  <c r="F20" i="195" s="1"/>
  <c r="F21" i="195" s="1"/>
  <c r="F22" i="195" s="1"/>
  <c r="F23" i="195" s="1"/>
  <c r="F24" i="195" s="1"/>
  <c r="F25" i="195" s="1"/>
  <c r="F26" i="195" s="1"/>
  <c r="F27" i="195" s="1"/>
  <c r="F28" i="195" s="1"/>
  <c r="F29" i="195" s="1"/>
  <c r="F30" i="195" s="1"/>
  <c r="F31" i="195" s="1"/>
  <c r="F32" i="195" s="1"/>
  <c r="F33" i="195" s="1"/>
  <c r="F34" i="195" s="1"/>
  <c r="F35" i="195" s="1"/>
  <c r="F36" i="195" s="1"/>
  <c r="F37" i="195" s="1"/>
  <c r="F38" i="195" s="1"/>
  <c r="F39" i="195" s="1"/>
  <c r="F40" i="195" s="1"/>
  <c r="F41" i="195" s="1"/>
  <c r="F42" i="195" s="1"/>
  <c r="F43" i="195" s="1"/>
  <c r="F44" i="195" s="1"/>
  <c r="F45" i="195" s="1"/>
  <c r="F46" i="195" s="1"/>
  <c r="F47" i="195" s="1"/>
  <c r="F48" i="195" s="1"/>
  <c r="F49" i="195" s="1"/>
  <c r="F50" i="195" s="1"/>
  <c r="F51" i="195" s="1"/>
  <c r="F52" i="195" s="1"/>
  <c r="F53" i="195" s="1"/>
  <c r="F54" i="195" s="1"/>
  <c r="F55" i="195" s="1"/>
  <c r="F56" i="195" s="1"/>
  <c r="F57" i="195" s="1"/>
  <c r="F58" i="195" s="1"/>
  <c r="F59" i="195" s="1"/>
  <c r="F60" i="195" s="1"/>
  <c r="F61" i="195" s="1"/>
  <c r="F62" i="195" s="1"/>
  <c r="F63" i="195" s="1"/>
  <c r="F64" i="195" s="1"/>
  <c r="F65" i="195" s="1"/>
  <c r="F66" i="195" s="1"/>
  <c r="F67" i="195" s="1"/>
  <c r="F68" i="195" s="1"/>
  <c r="F69" i="195" s="1"/>
  <c r="F70" i="195" s="1"/>
  <c r="F71" i="195" s="1"/>
  <c r="F72" i="195" s="1"/>
  <c r="F73" i="195" s="1"/>
  <c r="F74" i="195" s="1"/>
  <c r="F75" i="195" s="1"/>
  <c r="F76" i="195" s="1"/>
  <c r="F77" i="195" s="1"/>
  <c r="F78" i="195" s="1"/>
  <c r="F79" i="195" s="1"/>
  <c r="F80" i="195" s="1"/>
  <c r="F81" i="195" s="1"/>
  <c r="F82" i="195" s="1"/>
  <c r="F83" i="195" s="1"/>
  <c r="F84" i="195" s="1"/>
  <c r="F85" i="195" s="1"/>
  <c r="F86" i="195" s="1"/>
  <c r="F87" i="195" s="1"/>
  <c r="F88" i="195" s="1"/>
  <c r="F89" i="195" s="1"/>
  <c r="F90" i="195" s="1"/>
  <c r="F91" i="195" s="1"/>
  <c r="F92" i="195" s="1"/>
  <c r="F93" i="195" s="1"/>
  <c r="F94" i="195" s="1"/>
  <c r="F95" i="195" s="1"/>
  <c r="F96" i="195" s="1"/>
  <c r="F97" i="195" s="1"/>
  <c r="F98" i="195" s="1"/>
  <c r="F99" i="195" s="1"/>
  <c r="F100" i="195" s="1"/>
  <c r="F101" i="195" s="1"/>
  <c r="F102" i="195" s="1"/>
  <c r="F103" i="195" s="1"/>
  <c r="F104" i="195" s="1"/>
  <c r="F105" i="195" s="1"/>
  <c r="F106" i="195" s="1"/>
  <c r="F107" i="195" s="1"/>
  <c r="F108" i="195" s="1"/>
  <c r="F109" i="195" s="1"/>
  <c r="F110" i="195" s="1"/>
  <c r="F111" i="195" s="1"/>
  <c r="F112" i="195" s="1"/>
  <c r="F113" i="195" s="1"/>
  <c r="F114" i="195" s="1"/>
  <c r="F115" i="195" s="1"/>
  <c r="F116" i="195" s="1"/>
  <c r="F117" i="195" s="1"/>
  <c r="F118" i="195" s="1"/>
  <c r="F119" i="195" s="1"/>
  <c r="F120" i="195" s="1"/>
  <c r="F121" i="195" s="1"/>
  <c r="F122" i="195" s="1"/>
  <c r="F123" i="195" s="1"/>
  <c r="F124" i="195" s="1"/>
  <c r="F125" i="195" s="1"/>
  <c r="F126" i="195" s="1"/>
  <c r="F127" i="195" s="1"/>
  <c r="F128" i="195" s="1"/>
  <c r="F129" i="195" s="1"/>
  <c r="F130" i="195" s="1"/>
  <c r="F131" i="195" s="1"/>
  <c r="F132" i="195" s="1"/>
  <c r="F133" i="195" s="1"/>
  <c r="F134" i="195" s="1"/>
  <c r="F135" i="195" s="1"/>
  <c r="F136" i="195" s="1"/>
  <c r="F137" i="195" s="1"/>
  <c r="F138" i="195" s="1"/>
  <c r="F139" i="195" s="1"/>
  <c r="F140" i="195" s="1"/>
  <c r="F141" i="195" s="1"/>
  <c r="F142" i="195" s="1"/>
  <c r="F143" i="195" s="1"/>
  <c r="F144" i="195" s="1"/>
  <c r="F145" i="195" s="1"/>
  <c r="F146" i="195" s="1"/>
  <c r="F147" i="195" s="1"/>
  <c r="F148" i="195" s="1"/>
  <c r="F149" i="195" s="1"/>
  <c r="F150" i="195" s="1"/>
  <c r="F151" i="195" s="1"/>
  <c r="F152" i="195" s="1"/>
  <c r="F153" i="195" s="1"/>
  <c r="F154" i="195" s="1"/>
  <c r="F155" i="195" s="1"/>
  <c r="F156" i="195" s="1"/>
  <c r="F157" i="195" s="1"/>
  <c r="F158" i="195" s="1"/>
  <c r="F159" i="195" s="1"/>
  <c r="F160" i="195" s="1"/>
  <c r="F161" i="195" s="1"/>
  <c r="F162" i="195" s="1"/>
  <c r="F163" i="195" s="1"/>
  <c r="F164" i="195" s="1"/>
  <c r="F165" i="195" s="1"/>
  <c r="F166" i="195" s="1"/>
  <c r="F167" i="195" s="1"/>
  <c r="F168" i="195" s="1"/>
  <c r="F169" i="195" s="1"/>
  <c r="F170" i="195" s="1"/>
  <c r="F171" i="195" s="1"/>
  <c r="F172" i="195" s="1"/>
  <c r="F173" i="195" s="1"/>
  <c r="F174" i="195" s="1"/>
  <c r="F175" i="195" s="1"/>
  <c r="F176" i="195" s="1"/>
  <c r="F177" i="195" s="1"/>
  <c r="F178" i="195" s="1"/>
  <c r="F179" i="195" s="1"/>
  <c r="F180" i="195" s="1"/>
  <c r="F181" i="195" s="1"/>
  <c r="F182" i="195" s="1"/>
  <c r="F183" i="195" s="1"/>
  <c r="F184" i="195" s="1"/>
  <c r="F185" i="195" s="1"/>
  <c r="F186" i="195" s="1"/>
  <c r="F187" i="195" s="1"/>
  <c r="F188" i="195" s="1"/>
  <c r="F189" i="195" s="1"/>
  <c r="F190" i="195" s="1"/>
  <c r="F191" i="195" s="1"/>
  <c r="F192" i="195" s="1"/>
  <c r="F193" i="195" s="1"/>
  <c r="F194" i="195" s="1"/>
  <c r="F195" i="195" s="1"/>
  <c r="F196" i="195" s="1"/>
  <c r="F197" i="195" s="1"/>
  <c r="F198" i="195" s="1"/>
  <c r="F199" i="195" s="1"/>
  <c r="F200" i="195" s="1"/>
  <c r="F201" i="195" s="1"/>
  <c r="F202" i="195" s="1"/>
  <c r="F203" i="195" s="1"/>
  <c r="F204" i="195" s="1"/>
  <c r="F205" i="195" s="1"/>
  <c r="F206" i="195" s="1"/>
  <c r="F207" i="195" s="1"/>
  <c r="F208" i="195" s="1"/>
  <c r="F209" i="195" s="1"/>
  <c r="F210" i="195" s="1"/>
  <c r="F211" i="195" s="1"/>
  <c r="F212" i="195" s="1"/>
  <c r="F213" i="195" s="1"/>
  <c r="F214" i="195" s="1"/>
  <c r="F215" i="195" s="1"/>
  <c r="F216" i="195" s="1"/>
  <c r="F217" i="195" s="1"/>
  <c r="F218" i="195" s="1"/>
  <c r="F219" i="195" s="1"/>
  <c r="F220" i="195" s="1"/>
  <c r="F221" i="195" s="1"/>
  <c r="F222" i="195" s="1"/>
  <c r="F223" i="195" s="1"/>
  <c r="F224" i="195" s="1"/>
  <c r="F225" i="195" s="1"/>
  <c r="F226" i="195" s="1"/>
  <c r="F227" i="195" s="1"/>
  <c r="F228" i="195" s="1"/>
  <c r="F229" i="195" s="1"/>
  <c r="F230" i="195" s="1"/>
  <c r="F231" i="195" s="1"/>
  <c r="F232" i="195" s="1"/>
  <c r="F233" i="195" s="1"/>
  <c r="F234" i="195" s="1"/>
  <c r="F235" i="195" s="1"/>
  <c r="F236" i="195" s="1"/>
  <c r="F237" i="195" s="1"/>
  <c r="F238" i="195" s="1"/>
  <c r="F239" i="195" s="1"/>
  <c r="F240" i="195" s="1"/>
  <c r="F241" i="195" s="1"/>
  <c r="F242" i="195" s="1"/>
  <c r="F243" i="195" s="1"/>
  <c r="F244" i="195" s="1"/>
  <c r="F245" i="195" s="1"/>
  <c r="F246" i="195" s="1"/>
  <c r="F247" i="195" s="1"/>
  <c r="F248" i="195" s="1"/>
  <c r="F249" i="195" s="1"/>
  <c r="F250" i="195" s="1"/>
  <c r="F251" i="195" s="1"/>
  <c r="F252" i="195" s="1"/>
  <c r="F253" i="195" s="1"/>
  <c r="F254" i="195" s="1"/>
  <c r="F255" i="195" s="1"/>
  <c r="F256" i="195" s="1"/>
  <c r="F257" i="195" s="1"/>
  <c r="F258" i="195" s="1"/>
  <c r="F259" i="195" s="1"/>
  <c r="F260" i="195" s="1"/>
  <c r="F261" i="195" s="1"/>
  <c r="F262" i="195" s="1"/>
  <c r="F263" i="195" s="1"/>
  <c r="F264" i="195" s="1"/>
  <c r="F265" i="195" s="1"/>
  <c r="F266" i="195" s="1"/>
  <c r="F267" i="195" s="1"/>
  <c r="F268" i="195" s="1"/>
  <c r="F269" i="195" s="1"/>
  <c r="F270" i="195" s="1"/>
  <c r="F271" i="195" s="1"/>
  <c r="F272" i="195" s="1"/>
  <c r="F273" i="195" s="1"/>
  <c r="F274" i="195" s="1"/>
  <c r="F275" i="195" s="1"/>
  <c r="F276" i="195" s="1"/>
  <c r="F277" i="195" s="1"/>
  <c r="F278" i="195" s="1"/>
  <c r="F279" i="195" s="1"/>
  <c r="F280" i="195" s="1"/>
  <c r="F281" i="195" s="1"/>
  <c r="F282" i="195" s="1"/>
  <c r="F283" i="195" s="1"/>
  <c r="F284" i="195" s="1"/>
  <c r="F285" i="195" s="1"/>
  <c r="F286" i="195" s="1"/>
  <c r="F287" i="195" s="1"/>
  <c r="F288" i="195" s="1"/>
  <c r="F289" i="195" s="1"/>
  <c r="F290" i="195" s="1"/>
  <c r="F291" i="195" s="1"/>
  <c r="F292" i="195" s="1"/>
  <c r="F293" i="195" s="1"/>
  <c r="F294" i="195" s="1"/>
  <c r="F295" i="195" s="1"/>
  <c r="F296" i="195" s="1"/>
  <c r="F297" i="195" s="1"/>
  <c r="F298" i="195" s="1"/>
  <c r="F299" i="195" s="1"/>
  <c r="F300" i="195" s="1"/>
  <c r="F301" i="195" s="1"/>
  <c r="F302" i="195" s="1"/>
  <c r="F303" i="195" s="1"/>
  <c r="F304" i="195" s="1"/>
  <c r="F305" i="195" s="1"/>
  <c r="F306" i="195" s="1"/>
  <c r="F307" i="195" s="1"/>
  <c r="F308" i="195" s="1"/>
  <c r="F309" i="195" s="1"/>
  <c r="F310" i="195" s="1"/>
  <c r="F311" i="195" s="1"/>
  <c r="F312" i="195" s="1"/>
  <c r="F313" i="195" s="1"/>
  <c r="F314" i="195" s="1"/>
  <c r="F315" i="195" s="1"/>
  <c r="F316" i="195" s="1"/>
  <c r="F317" i="195" s="1"/>
  <c r="F318" i="195" s="1"/>
  <c r="F319" i="195" s="1"/>
  <c r="F320" i="195" s="1"/>
  <c r="F321" i="195" s="1"/>
  <c r="F322" i="195" s="1"/>
  <c r="F323" i="195" s="1"/>
  <c r="F324" i="195" s="1"/>
  <c r="F325" i="195" s="1"/>
  <c r="F326" i="195" s="1"/>
  <c r="F327" i="195" s="1"/>
  <c r="F328" i="195" s="1"/>
  <c r="F329" i="195" s="1"/>
  <c r="F330" i="195" s="1"/>
  <c r="F331" i="195" s="1"/>
  <c r="F332" i="195" s="1"/>
  <c r="F333" i="195" s="1"/>
  <c r="F334" i="195" s="1"/>
  <c r="F335" i="195" s="1"/>
  <c r="F336" i="195" s="1"/>
  <c r="F337" i="195" s="1"/>
  <c r="F338" i="195" s="1"/>
  <c r="F339" i="195" s="1"/>
  <c r="F340" i="195" s="1"/>
  <c r="F341" i="195" s="1"/>
  <c r="F342" i="195" s="1"/>
  <c r="F343" i="195" s="1"/>
  <c r="F344" i="195" s="1"/>
  <c r="F345" i="195" s="1"/>
  <c r="F346" i="195" s="1"/>
  <c r="F347" i="195" s="1"/>
  <c r="F348" i="195" s="1"/>
  <c r="F349" i="195" s="1"/>
  <c r="F350" i="195" s="1"/>
  <c r="F351" i="195" s="1"/>
  <c r="F352" i="195" s="1"/>
  <c r="F353" i="195" s="1"/>
  <c r="F354" i="195" s="1"/>
  <c r="F355" i="195" s="1"/>
  <c r="F356" i="195" s="1"/>
  <c r="F357" i="195" s="1"/>
  <c r="F358" i="195" s="1"/>
  <c r="F359" i="195" s="1"/>
  <c r="F360" i="195" s="1"/>
  <c r="F361" i="195" s="1"/>
  <c r="F362" i="195" s="1"/>
  <c r="F363" i="195" s="1"/>
  <c r="D155" i="19" s="1"/>
  <c r="F5" i="194"/>
  <c r="F6" i="194" s="1"/>
  <c r="F7" i="194" s="1"/>
  <c r="F8" i="194" s="1"/>
  <c r="F9" i="194" s="1"/>
  <c r="F10" i="194" s="1"/>
  <c r="F11" i="194" s="1"/>
  <c r="F12" i="194" s="1"/>
  <c r="F13" i="194" s="1"/>
  <c r="F14" i="194" s="1"/>
  <c r="F15" i="194" s="1"/>
  <c r="F16" i="194" s="1"/>
  <c r="F17" i="194" s="1"/>
  <c r="F18" i="194" s="1"/>
  <c r="F19" i="194" s="1"/>
  <c r="F20" i="194" s="1"/>
  <c r="F21" i="194" s="1"/>
  <c r="F22" i="194" s="1"/>
  <c r="F23" i="194" s="1"/>
  <c r="F24" i="194" s="1"/>
  <c r="F25" i="194" s="1"/>
  <c r="F26" i="194" s="1"/>
  <c r="F27" i="194" s="1"/>
  <c r="F28" i="194" s="1"/>
  <c r="F29" i="194" s="1"/>
  <c r="F30" i="194" s="1"/>
  <c r="F31" i="194" s="1"/>
  <c r="F32" i="194" s="1"/>
  <c r="F33" i="194" s="1"/>
  <c r="F34" i="194" s="1"/>
  <c r="F35" i="194" s="1"/>
  <c r="F36" i="194" s="1"/>
  <c r="F37" i="194" s="1"/>
  <c r="F38" i="194" s="1"/>
  <c r="F39" i="194" s="1"/>
  <c r="F40" i="194" s="1"/>
  <c r="F41" i="194" s="1"/>
  <c r="F42" i="194" s="1"/>
  <c r="F43" i="194" s="1"/>
  <c r="F44" i="194" s="1"/>
  <c r="F45" i="194" s="1"/>
  <c r="F46" i="194" s="1"/>
  <c r="F47" i="194" s="1"/>
  <c r="F48" i="194" s="1"/>
  <c r="F49" i="194" s="1"/>
  <c r="F50" i="194" s="1"/>
  <c r="F51" i="194" s="1"/>
  <c r="F52" i="194" s="1"/>
  <c r="F53" i="194" s="1"/>
  <c r="F54" i="194" s="1"/>
  <c r="F55" i="194" s="1"/>
  <c r="F56" i="194" s="1"/>
  <c r="F57" i="194" s="1"/>
  <c r="F58" i="194" s="1"/>
  <c r="F59" i="194" s="1"/>
  <c r="F60" i="194" s="1"/>
  <c r="F61" i="194" s="1"/>
  <c r="F62" i="194" s="1"/>
  <c r="F63" i="194" s="1"/>
  <c r="F64" i="194" s="1"/>
  <c r="F65" i="194" s="1"/>
  <c r="F66" i="194" s="1"/>
  <c r="F67" i="194" s="1"/>
  <c r="F68" i="194" s="1"/>
  <c r="F69" i="194" s="1"/>
  <c r="F70" i="194" s="1"/>
  <c r="F71" i="194" s="1"/>
  <c r="F72" i="194" s="1"/>
  <c r="F73" i="194" s="1"/>
  <c r="F74" i="194" s="1"/>
  <c r="F75" i="194" s="1"/>
  <c r="F76" i="194" s="1"/>
  <c r="F77" i="194" s="1"/>
  <c r="F78" i="194" s="1"/>
  <c r="F79" i="194" s="1"/>
  <c r="F80" i="194" s="1"/>
  <c r="F81" i="194" s="1"/>
  <c r="F82" i="194" s="1"/>
  <c r="F83" i="194" s="1"/>
  <c r="F84" i="194" s="1"/>
  <c r="F85" i="194" s="1"/>
  <c r="F86" i="194" s="1"/>
  <c r="F87" i="194" s="1"/>
  <c r="F88" i="194" s="1"/>
  <c r="F89" i="194" s="1"/>
  <c r="F90" i="194" s="1"/>
  <c r="F91" i="194" s="1"/>
  <c r="F92" i="194" s="1"/>
  <c r="F93" i="194" s="1"/>
  <c r="F94" i="194" s="1"/>
  <c r="F95" i="194" s="1"/>
  <c r="F96" i="194" s="1"/>
  <c r="F97" i="194" s="1"/>
  <c r="F98" i="194" s="1"/>
  <c r="F99" i="194" s="1"/>
  <c r="F100" i="194" s="1"/>
  <c r="F101" i="194" s="1"/>
  <c r="F102" i="194" s="1"/>
  <c r="F103" i="194" s="1"/>
  <c r="F104" i="194" s="1"/>
  <c r="F105" i="194" s="1"/>
  <c r="F106" i="194" s="1"/>
  <c r="F107" i="194" s="1"/>
  <c r="F108" i="194" s="1"/>
  <c r="F109" i="194" s="1"/>
  <c r="F110" i="194" s="1"/>
  <c r="F111" i="194" s="1"/>
  <c r="F112" i="194" s="1"/>
  <c r="F113" i="194" s="1"/>
  <c r="F114" i="194" s="1"/>
  <c r="F115" i="194" s="1"/>
  <c r="F116" i="194" s="1"/>
  <c r="F117" i="194" s="1"/>
  <c r="F118" i="194" s="1"/>
  <c r="F119" i="194" s="1"/>
  <c r="F120" i="194" s="1"/>
  <c r="F121" i="194" s="1"/>
  <c r="F122" i="194" s="1"/>
  <c r="F123" i="194" s="1"/>
  <c r="F124" i="194" s="1"/>
  <c r="F125" i="194" s="1"/>
  <c r="F126" i="194" s="1"/>
  <c r="F127" i="194" s="1"/>
  <c r="F128" i="194" s="1"/>
  <c r="F129" i="194" s="1"/>
  <c r="F130" i="194" s="1"/>
  <c r="F131" i="194" s="1"/>
  <c r="F132" i="194" s="1"/>
  <c r="F133" i="194" s="1"/>
  <c r="F134" i="194" s="1"/>
  <c r="F135" i="194" s="1"/>
  <c r="F136" i="194" s="1"/>
  <c r="F137" i="194" s="1"/>
  <c r="F138" i="194" s="1"/>
  <c r="F139" i="194" s="1"/>
  <c r="F140" i="194" s="1"/>
  <c r="F141" i="194" s="1"/>
  <c r="F142" i="194" s="1"/>
  <c r="F143" i="194" s="1"/>
  <c r="F144" i="194" s="1"/>
  <c r="F145" i="194" s="1"/>
  <c r="F146" i="194" s="1"/>
  <c r="F147" i="194" s="1"/>
  <c r="F148" i="194" s="1"/>
  <c r="F149" i="194" s="1"/>
  <c r="F150" i="194" s="1"/>
  <c r="F151" i="194" s="1"/>
  <c r="F152" i="194" s="1"/>
  <c r="F153" i="194" s="1"/>
  <c r="F154" i="194" s="1"/>
  <c r="F155" i="194" s="1"/>
  <c r="F156" i="194" s="1"/>
  <c r="F157" i="194" s="1"/>
  <c r="F158" i="194" s="1"/>
  <c r="F159" i="194" s="1"/>
  <c r="F160" i="194" s="1"/>
  <c r="F161" i="194" s="1"/>
  <c r="F162" i="194" s="1"/>
  <c r="F163" i="194" s="1"/>
  <c r="F164" i="194" s="1"/>
  <c r="F165" i="194" s="1"/>
  <c r="F166" i="194" s="1"/>
  <c r="F167" i="194" s="1"/>
  <c r="F168" i="194" s="1"/>
  <c r="F169" i="194" s="1"/>
  <c r="F170" i="194" s="1"/>
  <c r="F171" i="194" s="1"/>
  <c r="F172" i="194" s="1"/>
  <c r="F173" i="194" s="1"/>
  <c r="F174" i="194" s="1"/>
  <c r="F175" i="194" s="1"/>
  <c r="F176" i="194" s="1"/>
  <c r="F177" i="194" s="1"/>
  <c r="F178" i="194" s="1"/>
  <c r="F179" i="194" s="1"/>
  <c r="F180" i="194" s="1"/>
  <c r="F181" i="194" s="1"/>
  <c r="F182" i="194" s="1"/>
  <c r="F183" i="194" s="1"/>
  <c r="F184" i="194" s="1"/>
  <c r="F185" i="194" s="1"/>
  <c r="F186" i="194" s="1"/>
  <c r="F187" i="194" s="1"/>
  <c r="F188" i="194" s="1"/>
  <c r="F189" i="194" s="1"/>
  <c r="F190" i="194" s="1"/>
  <c r="F191" i="194" s="1"/>
  <c r="F192" i="194" s="1"/>
  <c r="F193" i="194" s="1"/>
  <c r="F194" i="194" s="1"/>
  <c r="F195" i="194" s="1"/>
  <c r="F196" i="194" s="1"/>
  <c r="F197" i="194" s="1"/>
  <c r="F198" i="194" s="1"/>
  <c r="F199" i="194" s="1"/>
  <c r="F200" i="194" s="1"/>
  <c r="F201" i="194" s="1"/>
  <c r="F202" i="194" s="1"/>
  <c r="F203" i="194" s="1"/>
  <c r="F204" i="194" s="1"/>
  <c r="F205" i="194" s="1"/>
  <c r="F206" i="194" s="1"/>
  <c r="F207" i="194" s="1"/>
  <c r="F208" i="194" s="1"/>
  <c r="F209" i="194" s="1"/>
  <c r="F210" i="194" s="1"/>
  <c r="F211" i="194" s="1"/>
  <c r="F212" i="194" s="1"/>
  <c r="F213" i="194" s="1"/>
  <c r="F214" i="194" s="1"/>
  <c r="F215" i="194" s="1"/>
  <c r="F216" i="194" s="1"/>
  <c r="F217" i="194" s="1"/>
  <c r="F218" i="194" s="1"/>
  <c r="F219" i="194" s="1"/>
  <c r="F220" i="194" s="1"/>
  <c r="F221" i="194" s="1"/>
  <c r="F222" i="194" s="1"/>
  <c r="F223" i="194" s="1"/>
  <c r="F224" i="194" s="1"/>
  <c r="F225" i="194" s="1"/>
  <c r="F226" i="194" s="1"/>
  <c r="F227" i="194" s="1"/>
  <c r="F228" i="194" s="1"/>
  <c r="F229" i="194" s="1"/>
  <c r="F230" i="194" s="1"/>
  <c r="F231" i="194" s="1"/>
  <c r="F232" i="194" s="1"/>
  <c r="F233" i="194" s="1"/>
  <c r="F234" i="194" s="1"/>
  <c r="F235" i="194" s="1"/>
  <c r="F236" i="194" s="1"/>
  <c r="F237" i="194" s="1"/>
  <c r="F238" i="194" s="1"/>
  <c r="F239" i="194" s="1"/>
  <c r="F240" i="194" s="1"/>
  <c r="F241" i="194" s="1"/>
  <c r="F242" i="194" s="1"/>
  <c r="F243" i="194" s="1"/>
  <c r="F244" i="194" s="1"/>
  <c r="F245" i="194" s="1"/>
  <c r="F246" i="194" s="1"/>
  <c r="F247" i="194" s="1"/>
  <c r="F248" i="194" s="1"/>
  <c r="F249" i="194" s="1"/>
  <c r="F250" i="194" s="1"/>
  <c r="F251" i="194" s="1"/>
  <c r="F252" i="194" s="1"/>
  <c r="F253" i="194" s="1"/>
  <c r="F254" i="194" s="1"/>
  <c r="F255" i="194" s="1"/>
  <c r="F256" i="194" s="1"/>
  <c r="F257" i="194" s="1"/>
  <c r="F258" i="194" s="1"/>
  <c r="F259" i="194" s="1"/>
  <c r="F260" i="194" s="1"/>
  <c r="F261" i="194" s="1"/>
  <c r="F262" i="194" s="1"/>
  <c r="F263" i="194" s="1"/>
  <c r="F264" i="194" s="1"/>
  <c r="F265" i="194" s="1"/>
  <c r="F266" i="194" s="1"/>
  <c r="F267" i="194" s="1"/>
  <c r="F268" i="194" s="1"/>
  <c r="F269" i="194" s="1"/>
  <c r="F270" i="194" s="1"/>
  <c r="F271" i="194" s="1"/>
  <c r="F272" i="194" s="1"/>
  <c r="F273" i="194" s="1"/>
  <c r="F274" i="194" s="1"/>
  <c r="F275" i="194" s="1"/>
  <c r="F276" i="194" s="1"/>
  <c r="F277" i="194" s="1"/>
  <c r="F278" i="194" s="1"/>
  <c r="F279" i="194" s="1"/>
  <c r="F280" i="194" s="1"/>
  <c r="F281" i="194" s="1"/>
  <c r="F282" i="194" s="1"/>
  <c r="F283" i="194" s="1"/>
  <c r="F284" i="194" s="1"/>
  <c r="F285" i="194" s="1"/>
  <c r="F286" i="194" s="1"/>
  <c r="F287" i="194" s="1"/>
  <c r="F288" i="194" s="1"/>
  <c r="F289" i="194" s="1"/>
  <c r="F290" i="194" s="1"/>
  <c r="F291" i="194" s="1"/>
  <c r="F292" i="194" s="1"/>
  <c r="F293" i="194" s="1"/>
  <c r="F294" i="194" s="1"/>
  <c r="F295" i="194" s="1"/>
  <c r="F296" i="194" s="1"/>
  <c r="F297" i="194" s="1"/>
  <c r="F298" i="194" s="1"/>
  <c r="F299" i="194" s="1"/>
  <c r="F300" i="194" s="1"/>
  <c r="F301" i="194" s="1"/>
  <c r="F302" i="194" s="1"/>
  <c r="F303" i="194" s="1"/>
  <c r="F304" i="194" s="1"/>
  <c r="F305" i="194" s="1"/>
  <c r="F306" i="194" s="1"/>
  <c r="F307" i="194" s="1"/>
  <c r="F308" i="194" s="1"/>
  <c r="F309" i="194" s="1"/>
  <c r="F310" i="194" s="1"/>
  <c r="F311" i="194" s="1"/>
  <c r="F312" i="194" s="1"/>
  <c r="F313" i="194" s="1"/>
  <c r="F314" i="194" s="1"/>
  <c r="F315" i="194" s="1"/>
  <c r="F316" i="194" s="1"/>
  <c r="F317" i="194" s="1"/>
  <c r="F318" i="194" s="1"/>
  <c r="F319" i="194" s="1"/>
  <c r="F320" i="194" s="1"/>
  <c r="F321" i="194" s="1"/>
  <c r="F322" i="194" s="1"/>
  <c r="F323" i="194" s="1"/>
  <c r="F324" i="194" s="1"/>
  <c r="F325" i="194" s="1"/>
  <c r="F326" i="194" s="1"/>
  <c r="F327" i="194" s="1"/>
  <c r="F328" i="194" s="1"/>
  <c r="F329" i="194" s="1"/>
  <c r="F330" i="194" s="1"/>
  <c r="F331" i="194" s="1"/>
  <c r="F332" i="194" s="1"/>
  <c r="F333" i="194" s="1"/>
  <c r="F334" i="194" s="1"/>
  <c r="F335" i="194" s="1"/>
  <c r="F336" i="194" s="1"/>
  <c r="F337" i="194" s="1"/>
  <c r="F338" i="194" s="1"/>
  <c r="F339" i="194" s="1"/>
  <c r="F340" i="194" s="1"/>
  <c r="F341" i="194" s="1"/>
  <c r="F342" i="194" s="1"/>
  <c r="F343" i="194" s="1"/>
  <c r="F344" i="194" s="1"/>
  <c r="F345" i="194" s="1"/>
  <c r="F346" i="194" s="1"/>
  <c r="F347" i="194" s="1"/>
  <c r="F348" i="194" s="1"/>
  <c r="F349" i="194" s="1"/>
  <c r="F350" i="194" s="1"/>
  <c r="F351" i="194" s="1"/>
  <c r="F352" i="194" s="1"/>
  <c r="F353" i="194" s="1"/>
  <c r="F354" i="194" s="1"/>
  <c r="F355" i="194" s="1"/>
  <c r="F356" i="194" s="1"/>
  <c r="F357" i="194" s="1"/>
  <c r="F358" i="194" s="1"/>
  <c r="F359" i="194" s="1"/>
  <c r="F360" i="194" s="1"/>
  <c r="F361" i="194" s="1"/>
  <c r="F362" i="194" s="1"/>
  <c r="F363" i="194" s="1"/>
  <c r="D153" i="19" s="1"/>
  <c r="F5" i="193"/>
  <c r="F6" i="193" s="1"/>
  <c r="F7" i="193" s="1"/>
  <c r="F8" i="193" s="1"/>
  <c r="F9" i="193" s="1"/>
  <c r="F10" i="193" s="1"/>
  <c r="F11" i="193" s="1"/>
  <c r="F12" i="193" s="1"/>
  <c r="F13" i="193" s="1"/>
  <c r="F14" i="193" s="1"/>
  <c r="F15" i="193" s="1"/>
  <c r="F16" i="193" s="1"/>
  <c r="F17" i="193" s="1"/>
  <c r="F18" i="193" s="1"/>
  <c r="F19" i="193" s="1"/>
  <c r="F20" i="193" s="1"/>
  <c r="F21" i="193" s="1"/>
  <c r="F22" i="193" s="1"/>
  <c r="F23" i="193" s="1"/>
  <c r="F24" i="193" s="1"/>
  <c r="F25" i="193" s="1"/>
  <c r="F26" i="193" s="1"/>
  <c r="F27" i="193" s="1"/>
  <c r="F28" i="193" s="1"/>
  <c r="F29" i="193" s="1"/>
  <c r="F30" i="193" s="1"/>
  <c r="F31" i="193" s="1"/>
  <c r="F32" i="193" s="1"/>
  <c r="F33" i="193" s="1"/>
  <c r="F34" i="193" s="1"/>
  <c r="F35" i="193" s="1"/>
  <c r="F36" i="193" s="1"/>
  <c r="F37" i="193" s="1"/>
  <c r="F38" i="193" s="1"/>
  <c r="F39" i="193" s="1"/>
  <c r="F40" i="193" s="1"/>
  <c r="F41" i="193" s="1"/>
  <c r="F42" i="193" s="1"/>
  <c r="F43" i="193" s="1"/>
  <c r="F44" i="193" s="1"/>
  <c r="F45" i="193" s="1"/>
  <c r="F46" i="193" s="1"/>
  <c r="F47" i="193" s="1"/>
  <c r="F48" i="193" s="1"/>
  <c r="F49" i="193" s="1"/>
  <c r="F50" i="193" s="1"/>
  <c r="F51" i="193" s="1"/>
  <c r="F52" i="193" s="1"/>
  <c r="F53" i="193" s="1"/>
  <c r="F54" i="193" s="1"/>
  <c r="F55" i="193" s="1"/>
  <c r="F56" i="193" s="1"/>
  <c r="F57" i="193" s="1"/>
  <c r="F58" i="193" s="1"/>
  <c r="F59" i="193" s="1"/>
  <c r="F60" i="193" s="1"/>
  <c r="F61" i="193" s="1"/>
  <c r="F62" i="193" s="1"/>
  <c r="F63" i="193" s="1"/>
  <c r="F64" i="193" s="1"/>
  <c r="F65" i="193" s="1"/>
  <c r="F66" i="193" s="1"/>
  <c r="F67" i="193" s="1"/>
  <c r="F68" i="193" s="1"/>
  <c r="F69" i="193" s="1"/>
  <c r="F70" i="193" s="1"/>
  <c r="F71" i="193" s="1"/>
  <c r="F72" i="193" s="1"/>
  <c r="F73" i="193" s="1"/>
  <c r="F74" i="193" s="1"/>
  <c r="F75" i="193" s="1"/>
  <c r="F76" i="193" s="1"/>
  <c r="F77" i="193" s="1"/>
  <c r="F78" i="193" s="1"/>
  <c r="F79" i="193" s="1"/>
  <c r="F80" i="193" s="1"/>
  <c r="F81" i="193" s="1"/>
  <c r="F82" i="193" s="1"/>
  <c r="F83" i="193" s="1"/>
  <c r="F84" i="193" s="1"/>
  <c r="F85" i="193" s="1"/>
  <c r="F86" i="193" s="1"/>
  <c r="F87" i="193" s="1"/>
  <c r="F88" i="193" s="1"/>
  <c r="F89" i="193" s="1"/>
  <c r="F90" i="193" s="1"/>
  <c r="F91" i="193" s="1"/>
  <c r="F92" i="193" s="1"/>
  <c r="F93" i="193" s="1"/>
  <c r="F94" i="193" s="1"/>
  <c r="F95" i="193" s="1"/>
  <c r="F96" i="193" s="1"/>
  <c r="F97" i="193" s="1"/>
  <c r="F98" i="193" s="1"/>
  <c r="F99" i="193" s="1"/>
  <c r="F100" i="193" s="1"/>
  <c r="F101" i="193" s="1"/>
  <c r="F102" i="193" s="1"/>
  <c r="F103" i="193" s="1"/>
  <c r="F104" i="193" s="1"/>
  <c r="F105" i="193" s="1"/>
  <c r="F106" i="193" s="1"/>
  <c r="F107" i="193" s="1"/>
  <c r="F108" i="193" s="1"/>
  <c r="F109" i="193" s="1"/>
  <c r="F110" i="193" s="1"/>
  <c r="F111" i="193" s="1"/>
  <c r="F112" i="193" s="1"/>
  <c r="F113" i="193" s="1"/>
  <c r="F114" i="193" s="1"/>
  <c r="F115" i="193" s="1"/>
  <c r="F116" i="193" s="1"/>
  <c r="F117" i="193" s="1"/>
  <c r="F118" i="193" s="1"/>
  <c r="F119" i="193" s="1"/>
  <c r="F120" i="193" s="1"/>
  <c r="F121" i="193" s="1"/>
  <c r="F122" i="193" s="1"/>
  <c r="F123" i="193" s="1"/>
  <c r="F124" i="193" s="1"/>
  <c r="F125" i="193" s="1"/>
  <c r="F126" i="193" s="1"/>
  <c r="F127" i="193" s="1"/>
  <c r="F128" i="193" s="1"/>
  <c r="F129" i="193" s="1"/>
  <c r="F130" i="193" s="1"/>
  <c r="F131" i="193" s="1"/>
  <c r="F132" i="193" s="1"/>
  <c r="F133" i="193" s="1"/>
  <c r="F134" i="193" s="1"/>
  <c r="F135" i="193" s="1"/>
  <c r="F136" i="193" s="1"/>
  <c r="F137" i="193" s="1"/>
  <c r="F138" i="193" s="1"/>
  <c r="F139" i="193" s="1"/>
  <c r="F140" i="193" s="1"/>
  <c r="F141" i="193" s="1"/>
  <c r="F142" i="193" s="1"/>
  <c r="F143" i="193" s="1"/>
  <c r="F144" i="193" s="1"/>
  <c r="F145" i="193" s="1"/>
  <c r="F146" i="193" s="1"/>
  <c r="F147" i="193" s="1"/>
  <c r="F148" i="193" s="1"/>
  <c r="F149" i="193" s="1"/>
  <c r="F150" i="193" s="1"/>
  <c r="F151" i="193" s="1"/>
  <c r="F152" i="193" s="1"/>
  <c r="F153" i="193" s="1"/>
  <c r="F154" i="193" s="1"/>
  <c r="F155" i="193" s="1"/>
  <c r="F156" i="193" s="1"/>
  <c r="F157" i="193" s="1"/>
  <c r="F158" i="193" s="1"/>
  <c r="F159" i="193" s="1"/>
  <c r="F160" i="193" s="1"/>
  <c r="F161" i="193" s="1"/>
  <c r="F162" i="193" s="1"/>
  <c r="F163" i="193" s="1"/>
  <c r="F164" i="193" s="1"/>
  <c r="F165" i="193" s="1"/>
  <c r="F166" i="193" s="1"/>
  <c r="F167" i="193" s="1"/>
  <c r="F168" i="193" s="1"/>
  <c r="F169" i="193" s="1"/>
  <c r="F170" i="193" s="1"/>
  <c r="F171" i="193" s="1"/>
  <c r="F172" i="193" s="1"/>
  <c r="F173" i="193" s="1"/>
  <c r="F174" i="193" s="1"/>
  <c r="F175" i="193" s="1"/>
  <c r="F176" i="193" s="1"/>
  <c r="F177" i="193" s="1"/>
  <c r="F178" i="193" s="1"/>
  <c r="F179" i="193" s="1"/>
  <c r="F180" i="193" s="1"/>
  <c r="F181" i="193" s="1"/>
  <c r="F182" i="193" s="1"/>
  <c r="F183" i="193" s="1"/>
  <c r="F184" i="193" s="1"/>
  <c r="F185" i="193" s="1"/>
  <c r="F186" i="193" s="1"/>
  <c r="F187" i="193" s="1"/>
  <c r="F188" i="193" s="1"/>
  <c r="F189" i="193" s="1"/>
  <c r="F190" i="193" s="1"/>
  <c r="F191" i="193" s="1"/>
  <c r="F192" i="193" s="1"/>
  <c r="F193" i="193" s="1"/>
  <c r="F194" i="193" s="1"/>
  <c r="F195" i="193" s="1"/>
  <c r="F196" i="193" s="1"/>
  <c r="F197" i="193" s="1"/>
  <c r="F198" i="193" s="1"/>
  <c r="F199" i="193" s="1"/>
  <c r="F200" i="193" s="1"/>
  <c r="F201" i="193" s="1"/>
  <c r="F202" i="193" s="1"/>
  <c r="F203" i="193" s="1"/>
  <c r="F204" i="193" s="1"/>
  <c r="F205" i="193" s="1"/>
  <c r="F206" i="193" s="1"/>
  <c r="F207" i="193" s="1"/>
  <c r="F208" i="193" s="1"/>
  <c r="F209" i="193" s="1"/>
  <c r="F210" i="193" s="1"/>
  <c r="F211" i="193" s="1"/>
  <c r="F212" i="193" s="1"/>
  <c r="F213" i="193" s="1"/>
  <c r="F214" i="193" s="1"/>
  <c r="F215" i="193" s="1"/>
  <c r="F216" i="193" s="1"/>
  <c r="F217" i="193" s="1"/>
  <c r="F218" i="193" s="1"/>
  <c r="F219" i="193" s="1"/>
  <c r="F220" i="193" s="1"/>
  <c r="F221" i="193" s="1"/>
  <c r="F222" i="193" s="1"/>
  <c r="F223" i="193" s="1"/>
  <c r="F224" i="193" s="1"/>
  <c r="F225" i="193" s="1"/>
  <c r="F226" i="193" s="1"/>
  <c r="F227" i="193" s="1"/>
  <c r="F228" i="193" s="1"/>
  <c r="F229" i="193" s="1"/>
  <c r="F230" i="193" s="1"/>
  <c r="F231" i="193" s="1"/>
  <c r="F232" i="193" s="1"/>
  <c r="F233" i="193" s="1"/>
  <c r="F234" i="193" s="1"/>
  <c r="F235" i="193" s="1"/>
  <c r="F236" i="193" s="1"/>
  <c r="F237" i="193" s="1"/>
  <c r="F238" i="193" s="1"/>
  <c r="F239" i="193" s="1"/>
  <c r="F240" i="193" s="1"/>
  <c r="F241" i="193" s="1"/>
  <c r="F242" i="193" s="1"/>
  <c r="F243" i="193" s="1"/>
  <c r="F244" i="193" s="1"/>
  <c r="F245" i="193" s="1"/>
  <c r="F246" i="193" s="1"/>
  <c r="F247" i="193" s="1"/>
  <c r="F248" i="193" s="1"/>
  <c r="F249" i="193" s="1"/>
  <c r="F250" i="193" s="1"/>
  <c r="F251" i="193" s="1"/>
  <c r="F252" i="193" s="1"/>
  <c r="F253" i="193" s="1"/>
  <c r="F254" i="193" s="1"/>
  <c r="F255" i="193" s="1"/>
  <c r="F256" i="193" s="1"/>
  <c r="F257" i="193" s="1"/>
  <c r="F258" i="193" s="1"/>
  <c r="F259" i="193" s="1"/>
  <c r="F260" i="193" s="1"/>
  <c r="F261" i="193" s="1"/>
  <c r="F262" i="193" s="1"/>
  <c r="F263" i="193" s="1"/>
  <c r="F264" i="193" s="1"/>
  <c r="F265" i="193" s="1"/>
  <c r="F266" i="193" s="1"/>
  <c r="F267" i="193" s="1"/>
  <c r="F268" i="193" s="1"/>
  <c r="F269" i="193" s="1"/>
  <c r="F270" i="193" s="1"/>
  <c r="F271" i="193" s="1"/>
  <c r="F272" i="193" s="1"/>
  <c r="F273" i="193" s="1"/>
  <c r="F274" i="193" s="1"/>
  <c r="F275" i="193" s="1"/>
  <c r="F276" i="193" s="1"/>
  <c r="F277" i="193" s="1"/>
  <c r="F278" i="193" s="1"/>
  <c r="F279" i="193" s="1"/>
  <c r="F280" i="193" s="1"/>
  <c r="F281" i="193" s="1"/>
  <c r="F282" i="193" s="1"/>
  <c r="F283" i="193" s="1"/>
  <c r="F284" i="193" s="1"/>
  <c r="F285" i="193" s="1"/>
  <c r="F286" i="193" s="1"/>
  <c r="F287" i="193" s="1"/>
  <c r="F288" i="193" s="1"/>
  <c r="F289" i="193" s="1"/>
  <c r="F290" i="193" s="1"/>
  <c r="F291" i="193" s="1"/>
  <c r="F292" i="193" s="1"/>
  <c r="F293" i="193" s="1"/>
  <c r="F294" i="193" s="1"/>
  <c r="F295" i="193" s="1"/>
  <c r="F296" i="193" s="1"/>
  <c r="F297" i="193" s="1"/>
  <c r="F298" i="193" s="1"/>
  <c r="F299" i="193" s="1"/>
  <c r="F300" i="193" s="1"/>
  <c r="F301" i="193" s="1"/>
  <c r="F302" i="193" s="1"/>
  <c r="F303" i="193" s="1"/>
  <c r="F304" i="193" s="1"/>
  <c r="F305" i="193" s="1"/>
  <c r="F306" i="193" s="1"/>
  <c r="F307" i="193" s="1"/>
  <c r="F308" i="193" s="1"/>
  <c r="F309" i="193" s="1"/>
  <c r="F310" i="193" s="1"/>
  <c r="F311" i="193" s="1"/>
  <c r="F312" i="193" s="1"/>
  <c r="F313" i="193" s="1"/>
  <c r="F314" i="193" s="1"/>
  <c r="F315" i="193" s="1"/>
  <c r="F316" i="193" s="1"/>
  <c r="F317" i="193" s="1"/>
  <c r="F318" i="193" s="1"/>
  <c r="F319" i="193" s="1"/>
  <c r="F320" i="193" s="1"/>
  <c r="F321" i="193" s="1"/>
  <c r="F322" i="193" s="1"/>
  <c r="F323" i="193" s="1"/>
  <c r="F324" i="193" s="1"/>
  <c r="F325" i="193" s="1"/>
  <c r="F326" i="193" s="1"/>
  <c r="F327" i="193" s="1"/>
  <c r="F328" i="193" s="1"/>
  <c r="F329" i="193" s="1"/>
  <c r="F330" i="193" s="1"/>
  <c r="F331" i="193" s="1"/>
  <c r="F332" i="193" s="1"/>
  <c r="F333" i="193" s="1"/>
  <c r="F334" i="193" s="1"/>
  <c r="F335" i="193" s="1"/>
  <c r="F336" i="193" s="1"/>
  <c r="F337" i="193" s="1"/>
  <c r="F338" i="193" s="1"/>
  <c r="F339" i="193" s="1"/>
  <c r="F340" i="193" s="1"/>
  <c r="F341" i="193" s="1"/>
  <c r="F342" i="193" s="1"/>
  <c r="F343" i="193" s="1"/>
  <c r="F344" i="193" s="1"/>
  <c r="F345" i="193" s="1"/>
  <c r="F346" i="193" s="1"/>
  <c r="F347" i="193" s="1"/>
  <c r="F348" i="193" s="1"/>
  <c r="F349" i="193" s="1"/>
  <c r="F350" i="193" s="1"/>
  <c r="F351" i="193" s="1"/>
  <c r="F352" i="193" s="1"/>
  <c r="F353" i="193" s="1"/>
  <c r="F354" i="193" s="1"/>
  <c r="F355" i="193" s="1"/>
  <c r="F356" i="193" s="1"/>
  <c r="F357" i="193" s="1"/>
  <c r="F358" i="193" s="1"/>
  <c r="F359" i="193" s="1"/>
  <c r="F360" i="193" s="1"/>
  <c r="F361" i="193" s="1"/>
  <c r="F362" i="193" s="1"/>
  <c r="F363" i="193" s="1"/>
  <c r="D152" i="19" s="1"/>
  <c r="F5" i="192"/>
  <c r="F6" i="192" s="1"/>
  <c r="F7" i="192" s="1"/>
  <c r="F8" i="192" s="1"/>
  <c r="F9" i="192" s="1"/>
  <c r="F10" i="192" s="1"/>
  <c r="F11" i="192" s="1"/>
  <c r="F12" i="192" s="1"/>
  <c r="F13" i="192" s="1"/>
  <c r="F14" i="192" s="1"/>
  <c r="F15" i="192" s="1"/>
  <c r="F16" i="192" s="1"/>
  <c r="F17" i="192" s="1"/>
  <c r="F18" i="192" s="1"/>
  <c r="F19" i="192" s="1"/>
  <c r="F20" i="192" s="1"/>
  <c r="F21" i="192" s="1"/>
  <c r="F22" i="192" s="1"/>
  <c r="F23" i="192" s="1"/>
  <c r="F24" i="192" s="1"/>
  <c r="F25" i="192" s="1"/>
  <c r="F26" i="192" s="1"/>
  <c r="F27" i="192" s="1"/>
  <c r="F28" i="192" s="1"/>
  <c r="F29" i="192" s="1"/>
  <c r="F30" i="192" s="1"/>
  <c r="F31" i="192" s="1"/>
  <c r="F32" i="192" s="1"/>
  <c r="F33" i="192" s="1"/>
  <c r="F34" i="192" s="1"/>
  <c r="F35" i="192" s="1"/>
  <c r="F36" i="192" s="1"/>
  <c r="F37" i="192" s="1"/>
  <c r="F38" i="192" s="1"/>
  <c r="F39" i="192" s="1"/>
  <c r="F40" i="192" s="1"/>
  <c r="F41" i="192" s="1"/>
  <c r="F42" i="192" s="1"/>
  <c r="F43" i="192" s="1"/>
  <c r="F44" i="192" s="1"/>
  <c r="F45" i="192" s="1"/>
  <c r="F46" i="192" s="1"/>
  <c r="F47" i="192" s="1"/>
  <c r="F48" i="192" s="1"/>
  <c r="F49" i="192" s="1"/>
  <c r="F50" i="192" s="1"/>
  <c r="F51" i="192" s="1"/>
  <c r="F52" i="192" s="1"/>
  <c r="F53" i="192" s="1"/>
  <c r="F54" i="192" s="1"/>
  <c r="F55" i="192" s="1"/>
  <c r="F56" i="192" s="1"/>
  <c r="F57" i="192" s="1"/>
  <c r="F58" i="192" s="1"/>
  <c r="F59" i="192" s="1"/>
  <c r="F60" i="192" s="1"/>
  <c r="F61" i="192" s="1"/>
  <c r="F62" i="192" s="1"/>
  <c r="F63" i="192" s="1"/>
  <c r="F64" i="192" s="1"/>
  <c r="F65" i="192" s="1"/>
  <c r="F66" i="192" s="1"/>
  <c r="F67" i="192" s="1"/>
  <c r="F68" i="192" s="1"/>
  <c r="F69" i="192" s="1"/>
  <c r="F70" i="192" s="1"/>
  <c r="F71" i="192" s="1"/>
  <c r="F72" i="192" s="1"/>
  <c r="F73" i="192" s="1"/>
  <c r="F74" i="192" s="1"/>
  <c r="F75" i="192" s="1"/>
  <c r="F76" i="192" s="1"/>
  <c r="F77" i="192" s="1"/>
  <c r="F78" i="192" s="1"/>
  <c r="F79" i="192" s="1"/>
  <c r="F80" i="192" s="1"/>
  <c r="F81" i="192" s="1"/>
  <c r="F82" i="192" s="1"/>
  <c r="F83" i="192" s="1"/>
  <c r="F84" i="192" s="1"/>
  <c r="F85" i="192" s="1"/>
  <c r="F86" i="192" s="1"/>
  <c r="F87" i="192" s="1"/>
  <c r="F88" i="192" s="1"/>
  <c r="F89" i="192" s="1"/>
  <c r="F90" i="192" s="1"/>
  <c r="F91" i="192" s="1"/>
  <c r="F92" i="192" s="1"/>
  <c r="F93" i="192" s="1"/>
  <c r="F94" i="192" s="1"/>
  <c r="F95" i="192" s="1"/>
  <c r="F96" i="192" s="1"/>
  <c r="F97" i="192" s="1"/>
  <c r="F98" i="192" s="1"/>
  <c r="F99" i="192" s="1"/>
  <c r="F100" i="192" s="1"/>
  <c r="F101" i="192" s="1"/>
  <c r="F102" i="192" s="1"/>
  <c r="F103" i="192" s="1"/>
  <c r="F104" i="192" s="1"/>
  <c r="F105" i="192" s="1"/>
  <c r="F106" i="192" s="1"/>
  <c r="F107" i="192" s="1"/>
  <c r="F108" i="192" s="1"/>
  <c r="F109" i="192" s="1"/>
  <c r="F110" i="192" s="1"/>
  <c r="F111" i="192" s="1"/>
  <c r="F112" i="192" s="1"/>
  <c r="F113" i="192" s="1"/>
  <c r="F114" i="192" s="1"/>
  <c r="F115" i="192" s="1"/>
  <c r="F116" i="192" s="1"/>
  <c r="F117" i="192" s="1"/>
  <c r="F118" i="192" s="1"/>
  <c r="F119" i="192" s="1"/>
  <c r="F120" i="192" s="1"/>
  <c r="F121" i="192" s="1"/>
  <c r="F122" i="192" s="1"/>
  <c r="F123" i="192" s="1"/>
  <c r="F124" i="192" s="1"/>
  <c r="F125" i="192" s="1"/>
  <c r="F126" i="192" s="1"/>
  <c r="F127" i="192" s="1"/>
  <c r="F128" i="192" s="1"/>
  <c r="F129" i="192" s="1"/>
  <c r="F130" i="192" s="1"/>
  <c r="F131" i="192" s="1"/>
  <c r="F132" i="192" s="1"/>
  <c r="F133" i="192" s="1"/>
  <c r="F134" i="192" s="1"/>
  <c r="F135" i="192" s="1"/>
  <c r="F136" i="192" s="1"/>
  <c r="F137" i="192" s="1"/>
  <c r="F138" i="192" s="1"/>
  <c r="F139" i="192" s="1"/>
  <c r="F140" i="192" s="1"/>
  <c r="F141" i="192" s="1"/>
  <c r="F142" i="192" s="1"/>
  <c r="F143" i="192" s="1"/>
  <c r="F144" i="192" s="1"/>
  <c r="F145" i="192" s="1"/>
  <c r="F146" i="192" s="1"/>
  <c r="F147" i="192" s="1"/>
  <c r="F148" i="192" s="1"/>
  <c r="F149" i="192" s="1"/>
  <c r="F150" i="192" s="1"/>
  <c r="F151" i="192" s="1"/>
  <c r="F152" i="192" s="1"/>
  <c r="F153" i="192" s="1"/>
  <c r="F154" i="192" s="1"/>
  <c r="F155" i="192" s="1"/>
  <c r="F156" i="192" s="1"/>
  <c r="F157" i="192" s="1"/>
  <c r="F158" i="192" s="1"/>
  <c r="F159" i="192" s="1"/>
  <c r="F160" i="192" s="1"/>
  <c r="F161" i="192" s="1"/>
  <c r="F162" i="192" s="1"/>
  <c r="F163" i="192" s="1"/>
  <c r="F164" i="192" s="1"/>
  <c r="F165" i="192" s="1"/>
  <c r="F166" i="192" s="1"/>
  <c r="F167" i="192" s="1"/>
  <c r="F168" i="192" s="1"/>
  <c r="F169" i="192" s="1"/>
  <c r="F170" i="192" s="1"/>
  <c r="F171" i="192" s="1"/>
  <c r="F172" i="192" s="1"/>
  <c r="F173" i="192" s="1"/>
  <c r="F174" i="192" s="1"/>
  <c r="F175" i="192" s="1"/>
  <c r="F176" i="192" s="1"/>
  <c r="F177" i="192" s="1"/>
  <c r="F178" i="192" s="1"/>
  <c r="F179" i="192" s="1"/>
  <c r="F180" i="192" s="1"/>
  <c r="F181" i="192" s="1"/>
  <c r="F182" i="192" s="1"/>
  <c r="F183" i="192" s="1"/>
  <c r="F184" i="192" s="1"/>
  <c r="F185" i="192" s="1"/>
  <c r="F186" i="192" s="1"/>
  <c r="F187" i="192" s="1"/>
  <c r="F188" i="192" s="1"/>
  <c r="F189" i="192" s="1"/>
  <c r="F190" i="192" s="1"/>
  <c r="F191" i="192" s="1"/>
  <c r="F192" i="192" s="1"/>
  <c r="F193" i="192" s="1"/>
  <c r="F194" i="192" s="1"/>
  <c r="F195" i="192" s="1"/>
  <c r="F196" i="192" s="1"/>
  <c r="F197" i="192" s="1"/>
  <c r="F198" i="192" s="1"/>
  <c r="F199" i="192" s="1"/>
  <c r="F200" i="192" s="1"/>
  <c r="F201" i="192" s="1"/>
  <c r="F202" i="192" s="1"/>
  <c r="F203" i="192" s="1"/>
  <c r="F204" i="192" s="1"/>
  <c r="F205" i="192" s="1"/>
  <c r="F206" i="192" s="1"/>
  <c r="F207" i="192" s="1"/>
  <c r="F208" i="192" s="1"/>
  <c r="F209" i="192" s="1"/>
  <c r="F210" i="192" s="1"/>
  <c r="F211" i="192" s="1"/>
  <c r="F212" i="192" s="1"/>
  <c r="F213" i="192" s="1"/>
  <c r="F214" i="192" s="1"/>
  <c r="F215" i="192" s="1"/>
  <c r="F216" i="192" s="1"/>
  <c r="F217" i="192" s="1"/>
  <c r="F218" i="192" s="1"/>
  <c r="F219" i="192" s="1"/>
  <c r="F220" i="192" s="1"/>
  <c r="F221" i="192" s="1"/>
  <c r="F222" i="192" s="1"/>
  <c r="F223" i="192" s="1"/>
  <c r="F224" i="192" s="1"/>
  <c r="F225" i="192" s="1"/>
  <c r="F226" i="192" s="1"/>
  <c r="F227" i="192" s="1"/>
  <c r="F228" i="192" s="1"/>
  <c r="F229" i="192" s="1"/>
  <c r="F230" i="192" s="1"/>
  <c r="F231" i="192" s="1"/>
  <c r="F232" i="192" s="1"/>
  <c r="F233" i="192" s="1"/>
  <c r="F234" i="192" s="1"/>
  <c r="F235" i="192" s="1"/>
  <c r="F236" i="192" s="1"/>
  <c r="F237" i="192" s="1"/>
  <c r="F238" i="192" s="1"/>
  <c r="F239" i="192" s="1"/>
  <c r="F240" i="192" s="1"/>
  <c r="F241" i="192" s="1"/>
  <c r="F242" i="192" s="1"/>
  <c r="F243" i="192" s="1"/>
  <c r="F244" i="192" s="1"/>
  <c r="F245" i="192" s="1"/>
  <c r="F246" i="192" s="1"/>
  <c r="F247" i="192" s="1"/>
  <c r="F248" i="192" s="1"/>
  <c r="F249" i="192" s="1"/>
  <c r="F250" i="192" s="1"/>
  <c r="F251" i="192" s="1"/>
  <c r="F252" i="192" s="1"/>
  <c r="F253" i="192" s="1"/>
  <c r="F254" i="192" s="1"/>
  <c r="F255" i="192" s="1"/>
  <c r="F256" i="192" s="1"/>
  <c r="F257" i="192" s="1"/>
  <c r="F258" i="192" s="1"/>
  <c r="F259" i="192" s="1"/>
  <c r="F260" i="192" s="1"/>
  <c r="F261" i="192" s="1"/>
  <c r="F262" i="192" s="1"/>
  <c r="F263" i="192" s="1"/>
  <c r="F264" i="192" s="1"/>
  <c r="F265" i="192" s="1"/>
  <c r="F266" i="192" s="1"/>
  <c r="F267" i="192" s="1"/>
  <c r="F268" i="192" s="1"/>
  <c r="F269" i="192" s="1"/>
  <c r="F270" i="192" s="1"/>
  <c r="F271" i="192" s="1"/>
  <c r="F272" i="192" s="1"/>
  <c r="F273" i="192" s="1"/>
  <c r="F274" i="192" s="1"/>
  <c r="F275" i="192" s="1"/>
  <c r="F276" i="192" s="1"/>
  <c r="F277" i="192" s="1"/>
  <c r="F278" i="192" s="1"/>
  <c r="F279" i="192" s="1"/>
  <c r="F280" i="192" s="1"/>
  <c r="F281" i="192" s="1"/>
  <c r="F282" i="192" s="1"/>
  <c r="F283" i="192" s="1"/>
  <c r="F284" i="192" s="1"/>
  <c r="F285" i="192" s="1"/>
  <c r="F286" i="192" s="1"/>
  <c r="F287" i="192" s="1"/>
  <c r="F288" i="192" s="1"/>
  <c r="F289" i="192" s="1"/>
  <c r="F290" i="192" s="1"/>
  <c r="F291" i="192" s="1"/>
  <c r="F292" i="192" s="1"/>
  <c r="F293" i="192" s="1"/>
  <c r="F294" i="192" s="1"/>
  <c r="F295" i="192" s="1"/>
  <c r="F296" i="192" s="1"/>
  <c r="F297" i="192" s="1"/>
  <c r="F298" i="192" s="1"/>
  <c r="F299" i="192" s="1"/>
  <c r="F300" i="192" s="1"/>
  <c r="F301" i="192" s="1"/>
  <c r="F302" i="192" s="1"/>
  <c r="F303" i="192" s="1"/>
  <c r="F304" i="192" s="1"/>
  <c r="F305" i="192" s="1"/>
  <c r="F306" i="192" s="1"/>
  <c r="F307" i="192" s="1"/>
  <c r="F308" i="192" s="1"/>
  <c r="F309" i="192" s="1"/>
  <c r="F310" i="192" s="1"/>
  <c r="F311" i="192" s="1"/>
  <c r="F312" i="192" s="1"/>
  <c r="F313" i="192" s="1"/>
  <c r="F314" i="192" s="1"/>
  <c r="F315" i="192" s="1"/>
  <c r="F316" i="192" s="1"/>
  <c r="F317" i="192" s="1"/>
  <c r="F318" i="192" s="1"/>
  <c r="F319" i="192" s="1"/>
  <c r="F320" i="192" s="1"/>
  <c r="F321" i="192" s="1"/>
  <c r="F322" i="192" s="1"/>
  <c r="F323" i="192" s="1"/>
  <c r="F324" i="192" s="1"/>
  <c r="F325" i="192" s="1"/>
  <c r="F326" i="192" s="1"/>
  <c r="F327" i="192" s="1"/>
  <c r="F328" i="192" s="1"/>
  <c r="F329" i="192" s="1"/>
  <c r="F330" i="192" s="1"/>
  <c r="F331" i="192" s="1"/>
  <c r="F332" i="192" s="1"/>
  <c r="F333" i="192" s="1"/>
  <c r="F334" i="192" s="1"/>
  <c r="F335" i="192" s="1"/>
  <c r="F336" i="192" s="1"/>
  <c r="F337" i="192" s="1"/>
  <c r="F338" i="192" s="1"/>
  <c r="F339" i="192" s="1"/>
  <c r="F340" i="192" s="1"/>
  <c r="F341" i="192" s="1"/>
  <c r="F342" i="192" s="1"/>
  <c r="F343" i="192" s="1"/>
  <c r="F344" i="192" s="1"/>
  <c r="F345" i="192" s="1"/>
  <c r="F346" i="192" s="1"/>
  <c r="F347" i="192" s="1"/>
  <c r="F348" i="192" s="1"/>
  <c r="F349" i="192" s="1"/>
  <c r="F350" i="192" s="1"/>
  <c r="F351" i="192" s="1"/>
  <c r="F352" i="192" s="1"/>
  <c r="F353" i="192" s="1"/>
  <c r="F354" i="192" s="1"/>
  <c r="F355" i="192" s="1"/>
  <c r="F356" i="192" s="1"/>
  <c r="F357" i="192" s="1"/>
  <c r="F358" i="192" s="1"/>
  <c r="F359" i="192" s="1"/>
  <c r="F360" i="192" s="1"/>
  <c r="F361" i="192" s="1"/>
  <c r="F362" i="192" s="1"/>
  <c r="F363" i="192" s="1"/>
  <c r="D151" i="19" s="1"/>
  <c r="F5" i="191"/>
  <c r="F6" i="191" s="1"/>
  <c r="F7" i="191" s="1"/>
  <c r="F8" i="191" s="1"/>
  <c r="F9" i="191" s="1"/>
  <c r="F10" i="191" s="1"/>
  <c r="F11" i="191" s="1"/>
  <c r="F12" i="191" s="1"/>
  <c r="F13" i="191" s="1"/>
  <c r="F14" i="191" s="1"/>
  <c r="F15" i="191" s="1"/>
  <c r="F16" i="191" s="1"/>
  <c r="F17" i="191" s="1"/>
  <c r="F18" i="191" s="1"/>
  <c r="F19" i="191" s="1"/>
  <c r="F20" i="191" s="1"/>
  <c r="F21" i="191" s="1"/>
  <c r="F22" i="191" s="1"/>
  <c r="F23" i="191" s="1"/>
  <c r="F24" i="191" s="1"/>
  <c r="F25" i="191" s="1"/>
  <c r="F26" i="191" s="1"/>
  <c r="F27" i="191" s="1"/>
  <c r="F28" i="191" s="1"/>
  <c r="F29" i="191" s="1"/>
  <c r="F30" i="191" s="1"/>
  <c r="F31" i="191" s="1"/>
  <c r="F32" i="191" s="1"/>
  <c r="F33" i="191" s="1"/>
  <c r="F34" i="191" s="1"/>
  <c r="F35" i="191" s="1"/>
  <c r="F36" i="191" s="1"/>
  <c r="F37" i="191" s="1"/>
  <c r="F38" i="191" s="1"/>
  <c r="F39" i="191" s="1"/>
  <c r="F40" i="191" s="1"/>
  <c r="F41" i="191" s="1"/>
  <c r="F42" i="191" s="1"/>
  <c r="F43" i="191" s="1"/>
  <c r="F44" i="191" s="1"/>
  <c r="F45" i="191" s="1"/>
  <c r="F46" i="191" s="1"/>
  <c r="F47" i="191" s="1"/>
  <c r="F48" i="191" s="1"/>
  <c r="F49" i="191" s="1"/>
  <c r="F50" i="191" s="1"/>
  <c r="F51" i="191" s="1"/>
  <c r="F52" i="191" s="1"/>
  <c r="F53" i="191" s="1"/>
  <c r="F54" i="191" s="1"/>
  <c r="F55" i="191" s="1"/>
  <c r="F56" i="191" s="1"/>
  <c r="F57" i="191" s="1"/>
  <c r="F58" i="191" s="1"/>
  <c r="F59" i="191" s="1"/>
  <c r="F60" i="191" s="1"/>
  <c r="F61" i="191" s="1"/>
  <c r="F62" i="191" s="1"/>
  <c r="F63" i="191" s="1"/>
  <c r="F64" i="191" s="1"/>
  <c r="F65" i="191" s="1"/>
  <c r="F66" i="191" s="1"/>
  <c r="F67" i="191" s="1"/>
  <c r="F68" i="191" s="1"/>
  <c r="F69" i="191" s="1"/>
  <c r="F70" i="191" s="1"/>
  <c r="F71" i="191" s="1"/>
  <c r="F72" i="191" s="1"/>
  <c r="F73" i="191" s="1"/>
  <c r="F74" i="191" s="1"/>
  <c r="F75" i="191" s="1"/>
  <c r="F76" i="191" s="1"/>
  <c r="F77" i="191" s="1"/>
  <c r="F78" i="191" s="1"/>
  <c r="F79" i="191" s="1"/>
  <c r="F80" i="191" s="1"/>
  <c r="F81" i="191" s="1"/>
  <c r="F82" i="191" s="1"/>
  <c r="F83" i="191" s="1"/>
  <c r="F84" i="191" s="1"/>
  <c r="F85" i="191" s="1"/>
  <c r="F86" i="191" s="1"/>
  <c r="F87" i="191" s="1"/>
  <c r="F88" i="191" s="1"/>
  <c r="F89" i="191" s="1"/>
  <c r="F90" i="191" s="1"/>
  <c r="F91" i="191" s="1"/>
  <c r="F92" i="191" s="1"/>
  <c r="F93" i="191" s="1"/>
  <c r="F94" i="191" s="1"/>
  <c r="F95" i="191" s="1"/>
  <c r="F96" i="191" s="1"/>
  <c r="F97" i="191" s="1"/>
  <c r="F98" i="191" s="1"/>
  <c r="F99" i="191" s="1"/>
  <c r="F100" i="191" s="1"/>
  <c r="F101" i="191" s="1"/>
  <c r="F102" i="191" s="1"/>
  <c r="F103" i="191" s="1"/>
  <c r="F104" i="191" s="1"/>
  <c r="F105" i="191" s="1"/>
  <c r="F106" i="191" s="1"/>
  <c r="F107" i="191" s="1"/>
  <c r="F108" i="191" s="1"/>
  <c r="F109" i="191" s="1"/>
  <c r="F110" i="191" s="1"/>
  <c r="F111" i="191" s="1"/>
  <c r="F112" i="191" s="1"/>
  <c r="F113" i="191" s="1"/>
  <c r="F114" i="191" s="1"/>
  <c r="F115" i="191" s="1"/>
  <c r="F116" i="191" s="1"/>
  <c r="F117" i="191" s="1"/>
  <c r="F118" i="191" s="1"/>
  <c r="F119" i="191" s="1"/>
  <c r="F120" i="191" s="1"/>
  <c r="F121" i="191" s="1"/>
  <c r="F122" i="191" s="1"/>
  <c r="F123" i="191" s="1"/>
  <c r="F124" i="191" s="1"/>
  <c r="F125" i="191" s="1"/>
  <c r="F126" i="191" s="1"/>
  <c r="F127" i="191" s="1"/>
  <c r="F128" i="191" s="1"/>
  <c r="F129" i="191" s="1"/>
  <c r="F130" i="191" s="1"/>
  <c r="F131" i="191" s="1"/>
  <c r="F132" i="191" s="1"/>
  <c r="F133" i="191" s="1"/>
  <c r="F134" i="191" s="1"/>
  <c r="F135" i="191" s="1"/>
  <c r="F136" i="191" s="1"/>
  <c r="F137" i="191" s="1"/>
  <c r="F138" i="191" s="1"/>
  <c r="F139" i="191" s="1"/>
  <c r="F140" i="191" s="1"/>
  <c r="F141" i="191" s="1"/>
  <c r="F142" i="191" s="1"/>
  <c r="F143" i="191" s="1"/>
  <c r="F144" i="191" s="1"/>
  <c r="F145" i="191" s="1"/>
  <c r="F146" i="191" s="1"/>
  <c r="F147" i="191" s="1"/>
  <c r="F148" i="191" s="1"/>
  <c r="F149" i="191" s="1"/>
  <c r="F150" i="191" s="1"/>
  <c r="F151" i="191" s="1"/>
  <c r="F152" i="191" s="1"/>
  <c r="F153" i="191" s="1"/>
  <c r="F154" i="191" s="1"/>
  <c r="F155" i="191" s="1"/>
  <c r="F156" i="191" s="1"/>
  <c r="F157" i="191" s="1"/>
  <c r="F158" i="191" s="1"/>
  <c r="F159" i="191" s="1"/>
  <c r="F160" i="191" s="1"/>
  <c r="F161" i="191" s="1"/>
  <c r="F162" i="191" s="1"/>
  <c r="F163" i="191" s="1"/>
  <c r="F164" i="191" s="1"/>
  <c r="F165" i="191" s="1"/>
  <c r="F166" i="191" s="1"/>
  <c r="F167" i="191" s="1"/>
  <c r="F168" i="191" s="1"/>
  <c r="F169" i="191" s="1"/>
  <c r="F170" i="191" s="1"/>
  <c r="F171" i="191" s="1"/>
  <c r="F172" i="191" s="1"/>
  <c r="F173" i="191" s="1"/>
  <c r="F174" i="191" s="1"/>
  <c r="F175" i="191" s="1"/>
  <c r="F176" i="191" s="1"/>
  <c r="F177" i="191" s="1"/>
  <c r="F178" i="191" s="1"/>
  <c r="F179" i="191" s="1"/>
  <c r="F180" i="191" s="1"/>
  <c r="F181" i="191" s="1"/>
  <c r="F182" i="191" s="1"/>
  <c r="F183" i="191" s="1"/>
  <c r="F184" i="191" s="1"/>
  <c r="F185" i="191" s="1"/>
  <c r="F186" i="191" s="1"/>
  <c r="F187" i="191" s="1"/>
  <c r="F188" i="191" s="1"/>
  <c r="F189" i="191" s="1"/>
  <c r="F190" i="191" s="1"/>
  <c r="F191" i="191" s="1"/>
  <c r="F192" i="191" s="1"/>
  <c r="F193" i="191" s="1"/>
  <c r="F194" i="191" s="1"/>
  <c r="F195" i="191" s="1"/>
  <c r="F196" i="191" s="1"/>
  <c r="F197" i="191" s="1"/>
  <c r="F198" i="191" s="1"/>
  <c r="F199" i="191" s="1"/>
  <c r="F200" i="191" s="1"/>
  <c r="F201" i="191" s="1"/>
  <c r="F202" i="191" s="1"/>
  <c r="F203" i="191" s="1"/>
  <c r="F204" i="191" s="1"/>
  <c r="F205" i="191" s="1"/>
  <c r="F206" i="191" s="1"/>
  <c r="F207" i="191" s="1"/>
  <c r="F208" i="191" s="1"/>
  <c r="F209" i="191" s="1"/>
  <c r="F210" i="191" s="1"/>
  <c r="F211" i="191" s="1"/>
  <c r="F212" i="191" s="1"/>
  <c r="F213" i="191" s="1"/>
  <c r="F214" i="191" s="1"/>
  <c r="F215" i="191" s="1"/>
  <c r="F216" i="191" s="1"/>
  <c r="F217" i="191" s="1"/>
  <c r="F218" i="191" s="1"/>
  <c r="F219" i="191" s="1"/>
  <c r="F220" i="191" s="1"/>
  <c r="F221" i="191" s="1"/>
  <c r="F222" i="191" s="1"/>
  <c r="F223" i="191" s="1"/>
  <c r="F224" i="191" s="1"/>
  <c r="F225" i="191" s="1"/>
  <c r="F226" i="191" s="1"/>
  <c r="F227" i="191" s="1"/>
  <c r="F228" i="191" s="1"/>
  <c r="F229" i="191" s="1"/>
  <c r="F230" i="191" s="1"/>
  <c r="F231" i="191" s="1"/>
  <c r="F232" i="191" s="1"/>
  <c r="F233" i="191" s="1"/>
  <c r="F234" i="191" s="1"/>
  <c r="F235" i="191" s="1"/>
  <c r="F236" i="191" s="1"/>
  <c r="F237" i="191" s="1"/>
  <c r="F238" i="191" s="1"/>
  <c r="F239" i="191" s="1"/>
  <c r="F240" i="191" s="1"/>
  <c r="F241" i="191" s="1"/>
  <c r="F242" i="191" s="1"/>
  <c r="F243" i="191" s="1"/>
  <c r="F244" i="191" s="1"/>
  <c r="F245" i="191" s="1"/>
  <c r="F246" i="191" s="1"/>
  <c r="F247" i="191" s="1"/>
  <c r="F248" i="191" s="1"/>
  <c r="F249" i="191" s="1"/>
  <c r="F250" i="191" s="1"/>
  <c r="F251" i="191" s="1"/>
  <c r="F252" i="191" s="1"/>
  <c r="F253" i="191" s="1"/>
  <c r="F254" i="191" s="1"/>
  <c r="F255" i="191" s="1"/>
  <c r="F256" i="191" s="1"/>
  <c r="F257" i="191" s="1"/>
  <c r="F258" i="191" s="1"/>
  <c r="F259" i="191" s="1"/>
  <c r="F260" i="191" s="1"/>
  <c r="F261" i="191" s="1"/>
  <c r="F262" i="191" s="1"/>
  <c r="F263" i="191" s="1"/>
  <c r="F264" i="191" s="1"/>
  <c r="F265" i="191" s="1"/>
  <c r="F266" i="191" s="1"/>
  <c r="F267" i="191" s="1"/>
  <c r="F268" i="191" s="1"/>
  <c r="F269" i="191" s="1"/>
  <c r="F270" i="191" s="1"/>
  <c r="F271" i="191" s="1"/>
  <c r="F272" i="191" s="1"/>
  <c r="F273" i="191" s="1"/>
  <c r="F274" i="191" s="1"/>
  <c r="F275" i="191" s="1"/>
  <c r="F276" i="191" s="1"/>
  <c r="F277" i="191" s="1"/>
  <c r="F278" i="191" s="1"/>
  <c r="F279" i="191" s="1"/>
  <c r="F280" i="191" s="1"/>
  <c r="F281" i="191" s="1"/>
  <c r="F282" i="191" s="1"/>
  <c r="F283" i="191" s="1"/>
  <c r="F284" i="191" s="1"/>
  <c r="F285" i="191" s="1"/>
  <c r="F286" i="191" s="1"/>
  <c r="F287" i="191" s="1"/>
  <c r="F288" i="191" s="1"/>
  <c r="F289" i="191" s="1"/>
  <c r="F290" i="191" s="1"/>
  <c r="F291" i="191" s="1"/>
  <c r="F292" i="191" s="1"/>
  <c r="F293" i="191" s="1"/>
  <c r="F294" i="191" s="1"/>
  <c r="F295" i="191" s="1"/>
  <c r="F296" i="191" s="1"/>
  <c r="F297" i="191" s="1"/>
  <c r="F298" i="191" s="1"/>
  <c r="F299" i="191" s="1"/>
  <c r="F300" i="191" s="1"/>
  <c r="F301" i="191" s="1"/>
  <c r="F302" i="191" s="1"/>
  <c r="F303" i="191" s="1"/>
  <c r="F304" i="191" s="1"/>
  <c r="F305" i="191" s="1"/>
  <c r="F306" i="191" s="1"/>
  <c r="F307" i="191" s="1"/>
  <c r="F308" i="191" s="1"/>
  <c r="F309" i="191" s="1"/>
  <c r="F310" i="191" s="1"/>
  <c r="F311" i="191" s="1"/>
  <c r="F312" i="191" s="1"/>
  <c r="F313" i="191" s="1"/>
  <c r="F314" i="191" s="1"/>
  <c r="F315" i="191" s="1"/>
  <c r="F316" i="191" s="1"/>
  <c r="F317" i="191" s="1"/>
  <c r="F318" i="191" s="1"/>
  <c r="F319" i="191" s="1"/>
  <c r="F320" i="191" s="1"/>
  <c r="F321" i="191" s="1"/>
  <c r="F322" i="191" s="1"/>
  <c r="F323" i="191" s="1"/>
  <c r="F324" i="191" s="1"/>
  <c r="F325" i="191" s="1"/>
  <c r="F326" i="191" s="1"/>
  <c r="F327" i="191" s="1"/>
  <c r="F328" i="191" s="1"/>
  <c r="F329" i="191" s="1"/>
  <c r="F330" i="191" s="1"/>
  <c r="F331" i="191" s="1"/>
  <c r="F332" i="191" s="1"/>
  <c r="F333" i="191" s="1"/>
  <c r="F334" i="191" s="1"/>
  <c r="F335" i="191" s="1"/>
  <c r="F336" i="191" s="1"/>
  <c r="F337" i="191" s="1"/>
  <c r="F338" i="191" s="1"/>
  <c r="F339" i="191" s="1"/>
  <c r="F340" i="191" s="1"/>
  <c r="F341" i="191" s="1"/>
  <c r="F342" i="191" s="1"/>
  <c r="F343" i="191" s="1"/>
  <c r="F344" i="191" s="1"/>
  <c r="F345" i="191" s="1"/>
  <c r="F346" i="191" s="1"/>
  <c r="F347" i="191" s="1"/>
  <c r="F348" i="191" s="1"/>
  <c r="F349" i="191" s="1"/>
  <c r="F350" i="191" s="1"/>
  <c r="F351" i="191" s="1"/>
  <c r="F352" i="191" s="1"/>
  <c r="F353" i="191" s="1"/>
  <c r="F354" i="191" s="1"/>
  <c r="F355" i="191" s="1"/>
  <c r="F356" i="191" s="1"/>
  <c r="F357" i="191" s="1"/>
  <c r="F358" i="191" s="1"/>
  <c r="F359" i="191" s="1"/>
  <c r="F360" i="191" s="1"/>
  <c r="F361" i="191" s="1"/>
  <c r="F362" i="191" s="1"/>
  <c r="F363" i="191" s="1"/>
  <c r="D150" i="19" s="1"/>
  <c r="F5" i="190"/>
  <c r="F6" i="190" s="1"/>
  <c r="F7" i="190" s="1"/>
  <c r="F8" i="190" s="1"/>
  <c r="F9" i="190" s="1"/>
  <c r="F10" i="190" s="1"/>
  <c r="F11" i="190" s="1"/>
  <c r="F12" i="190" s="1"/>
  <c r="F13" i="190" s="1"/>
  <c r="F14" i="190" s="1"/>
  <c r="F15" i="190" s="1"/>
  <c r="F16" i="190" s="1"/>
  <c r="F17" i="190" s="1"/>
  <c r="F18" i="190" s="1"/>
  <c r="F19" i="190" s="1"/>
  <c r="F20" i="190" s="1"/>
  <c r="F21" i="190" s="1"/>
  <c r="F22" i="190" s="1"/>
  <c r="F23" i="190" s="1"/>
  <c r="F24" i="190" s="1"/>
  <c r="F25" i="190" s="1"/>
  <c r="F26" i="190" s="1"/>
  <c r="F27" i="190" s="1"/>
  <c r="F28" i="190" s="1"/>
  <c r="F29" i="190" s="1"/>
  <c r="F30" i="190" s="1"/>
  <c r="F31" i="190" s="1"/>
  <c r="F32" i="190" s="1"/>
  <c r="F33" i="190" s="1"/>
  <c r="F34" i="190" s="1"/>
  <c r="F35" i="190" s="1"/>
  <c r="F36" i="190" s="1"/>
  <c r="F37" i="190" s="1"/>
  <c r="F38" i="190" s="1"/>
  <c r="F39" i="190" s="1"/>
  <c r="F40" i="190" s="1"/>
  <c r="F41" i="190" s="1"/>
  <c r="F42" i="190" s="1"/>
  <c r="F43" i="190" s="1"/>
  <c r="F44" i="190" s="1"/>
  <c r="F45" i="190" s="1"/>
  <c r="F46" i="190" s="1"/>
  <c r="F47" i="190" s="1"/>
  <c r="F48" i="190" s="1"/>
  <c r="F49" i="190" s="1"/>
  <c r="F50" i="190" s="1"/>
  <c r="F51" i="190" s="1"/>
  <c r="F52" i="190" s="1"/>
  <c r="F53" i="190" s="1"/>
  <c r="F54" i="190" s="1"/>
  <c r="F55" i="190" s="1"/>
  <c r="F56" i="190" s="1"/>
  <c r="F57" i="190" s="1"/>
  <c r="F58" i="190" s="1"/>
  <c r="F59" i="190" s="1"/>
  <c r="F60" i="190" s="1"/>
  <c r="F61" i="190" s="1"/>
  <c r="F62" i="190" s="1"/>
  <c r="F63" i="190" s="1"/>
  <c r="F64" i="190" s="1"/>
  <c r="F65" i="190" s="1"/>
  <c r="F66" i="190" s="1"/>
  <c r="F67" i="190" s="1"/>
  <c r="F68" i="190" s="1"/>
  <c r="F69" i="190" s="1"/>
  <c r="F70" i="190" s="1"/>
  <c r="F71" i="190" s="1"/>
  <c r="F72" i="190" s="1"/>
  <c r="F73" i="190" s="1"/>
  <c r="F74" i="190" s="1"/>
  <c r="F75" i="190" s="1"/>
  <c r="F76" i="190" s="1"/>
  <c r="F77" i="190" s="1"/>
  <c r="F78" i="190" s="1"/>
  <c r="F79" i="190" s="1"/>
  <c r="F80" i="190" s="1"/>
  <c r="F81" i="190" s="1"/>
  <c r="F82" i="190" s="1"/>
  <c r="F83" i="190" s="1"/>
  <c r="F84" i="190" s="1"/>
  <c r="F85" i="190" s="1"/>
  <c r="F86" i="190" s="1"/>
  <c r="F87" i="190" s="1"/>
  <c r="F88" i="190" s="1"/>
  <c r="F89" i="190" s="1"/>
  <c r="F90" i="190" s="1"/>
  <c r="F91" i="190" s="1"/>
  <c r="F92" i="190" s="1"/>
  <c r="F93" i="190" s="1"/>
  <c r="F94" i="190" s="1"/>
  <c r="F95" i="190" s="1"/>
  <c r="F96" i="190" s="1"/>
  <c r="F97" i="190" s="1"/>
  <c r="F98" i="190" s="1"/>
  <c r="F99" i="190" s="1"/>
  <c r="F100" i="190" s="1"/>
  <c r="F101" i="190" s="1"/>
  <c r="F102" i="190" s="1"/>
  <c r="F103" i="190" s="1"/>
  <c r="F104" i="190" s="1"/>
  <c r="F105" i="190" s="1"/>
  <c r="F106" i="190" s="1"/>
  <c r="F107" i="190" s="1"/>
  <c r="F108" i="190" s="1"/>
  <c r="F109" i="190" s="1"/>
  <c r="F110" i="190" s="1"/>
  <c r="F111" i="190" s="1"/>
  <c r="F112" i="190" s="1"/>
  <c r="F113" i="190" s="1"/>
  <c r="F114" i="190" s="1"/>
  <c r="F115" i="190" s="1"/>
  <c r="F116" i="190" s="1"/>
  <c r="F117" i="190" s="1"/>
  <c r="F118" i="190" s="1"/>
  <c r="F119" i="190" s="1"/>
  <c r="F120" i="190" s="1"/>
  <c r="F121" i="190" s="1"/>
  <c r="F122" i="190" s="1"/>
  <c r="F123" i="190" s="1"/>
  <c r="F124" i="190" s="1"/>
  <c r="F125" i="190" s="1"/>
  <c r="F126" i="190" s="1"/>
  <c r="F127" i="190" s="1"/>
  <c r="F128" i="190" s="1"/>
  <c r="F129" i="190" s="1"/>
  <c r="F130" i="190" s="1"/>
  <c r="F131" i="190" s="1"/>
  <c r="F132" i="190" s="1"/>
  <c r="F133" i="190" s="1"/>
  <c r="F134" i="190" s="1"/>
  <c r="F135" i="190" s="1"/>
  <c r="F136" i="190" s="1"/>
  <c r="F137" i="190" s="1"/>
  <c r="F138" i="190" s="1"/>
  <c r="F139" i="190" s="1"/>
  <c r="F140" i="190" s="1"/>
  <c r="F141" i="190" s="1"/>
  <c r="F142" i="190" s="1"/>
  <c r="F143" i="190" s="1"/>
  <c r="F144" i="190" s="1"/>
  <c r="F145" i="190" s="1"/>
  <c r="F146" i="190" s="1"/>
  <c r="F147" i="190" s="1"/>
  <c r="F148" i="190" s="1"/>
  <c r="F149" i="190" s="1"/>
  <c r="F150" i="190" s="1"/>
  <c r="F151" i="190" s="1"/>
  <c r="F152" i="190" s="1"/>
  <c r="F153" i="190" s="1"/>
  <c r="F154" i="190" s="1"/>
  <c r="F155" i="190" s="1"/>
  <c r="F156" i="190" s="1"/>
  <c r="F157" i="190" s="1"/>
  <c r="F158" i="190" s="1"/>
  <c r="F159" i="190" s="1"/>
  <c r="F160" i="190" s="1"/>
  <c r="F161" i="190" s="1"/>
  <c r="F162" i="190" s="1"/>
  <c r="F163" i="190" s="1"/>
  <c r="F164" i="190" s="1"/>
  <c r="F165" i="190" s="1"/>
  <c r="F166" i="190" s="1"/>
  <c r="F167" i="190" s="1"/>
  <c r="F168" i="190" s="1"/>
  <c r="F169" i="190" s="1"/>
  <c r="F170" i="190" s="1"/>
  <c r="F171" i="190" s="1"/>
  <c r="F172" i="190" s="1"/>
  <c r="F173" i="190" s="1"/>
  <c r="F174" i="190" s="1"/>
  <c r="F175" i="190" s="1"/>
  <c r="F176" i="190" s="1"/>
  <c r="F177" i="190" s="1"/>
  <c r="F178" i="190" s="1"/>
  <c r="F179" i="190" s="1"/>
  <c r="F180" i="190" s="1"/>
  <c r="F181" i="190" s="1"/>
  <c r="F182" i="190" s="1"/>
  <c r="F183" i="190" s="1"/>
  <c r="F184" i="190" s="1"/>
  <c r="F185" i="190" s="1"/>
  <c r="F186" i="190" s="1"/>
  <c r="F187" i="190" s="1"/>
  <c r="F188" i="190" s="1"/>
  <c r="F189" i="190" s="1"/>
  <c r="F190" i="190" s="1"/>
  <c r="F191" i="190" s="1"/>
  <c r="F192" i="190" s="1"/>
  <c r="F193" i="190" s="1"/>
  <c r="F194" i="190" s="1"/>
  <c r="F195" i="190" s="1"/>
  <c r="F196" i="190" s="1"/>
  <c r="F197" i="190" s="1"/>
  <c r="F198" i="190" s="1"/>
  <c r="F199" i="190" s="1"/>
  <c r="F200" i="190" s="1"/>
  <c r="F201" i="190" s="1"/>
  <c r="F202" i="190" s="1"/>
  <c r="F203" i="190" s="1"/>
  <c r="F204" i="190" s="1"/>
  <c r="F205" i="190" s="1"/>
  <c r="F206" i="190" s="1"/>
  <c r="F207" i="190" s="1"/>
  <c r="F208" i="190" s="1"/>
  <c r="F209" i="190" s="1"/>
  <c r="F210" i="190" s="1"/>
  <c r="F211" i="190" s="1"/>
  <c r="F212" i="190" s="1"/>
  <c r="F213" i="190" s="1"/>
  <c r="F214" i="190" s="1"/>
  <c r="F215" i="190" s="1"/>
  <c r="F216" i="190" s="1"/>
  <c r="F217" i="190" s="1"/>
  <c r="F218" i="190" s="1"/>
  <c r="F219" i="190" s="1"/>
  <c r="F220" i="190" s="1"/>
  <c r="F221" i="190" s="1"/>
  <c r="F222" i="190" s="1"/>
  <c r="F223" i="190" s="1"/>
  <c r="F224" i="190" s="1"/>
  <c r="F225" i="190" s="1"/>
  <c r="F226" i="190" s="1"/>
  <c r="F227" i="190" s="1"/>
  <c r="F228" i="190" s="1"/>
  <c r="F229" i="190" s="1"/>
  <c r="F230" i="190" s="1"/>
  <c r="F231" i="190" s="1"/>
  <c r="F232" i="190" s="1"/>
  <c r="F233" i="190" s="1"/>
  <c r="F234" i="190" s="1"/>
  <c r="F235" i="190" s="1"/>
  <c r="F236" i="190" s="1"/>
  <c r="F237" i="190" s="1"/>
  <c r="F238" i="190" s="1"/>
  <c r="F239" i="190" s="1"/>
  <c r="F240" i="190" s="1"/>
  <c r="F241" i="190" s="1"/>
  <c r="F242" i="190" s="1"/>
  <c r="F243" i="190" s="1"/>
  <c r="F244" i="190" s="1"/>
  <c r="F245" i="190" s="1"/>
  <c r="F246" i="190" s="1"/>
  <c r="F247" i="190" s="1"/>
  <c r="F248" i="190" s="1"/>
  <c r="F249" i="190" s="1"/>
  <c r="F250" i="190" s="1"/>
  <c r="F251" i="190" s="1"/>
  <c r="F252" i="190" s="1"/>
  <c r="F253" i="190" s="1"/>
  <c r="F254" i="190" s="1"/>
  <c r="F255" i="190" s="1"/>
  <c r="F256" i="190" s="1"/>
  <c r="F257" i="190" s="1"/>
  <c r="F258" i="190" s="1"/>
  <c r="F259" i="190" s="1"/>
  <c r="F260" i="190" s="1"/>
  <c r="F261" i="190" s="1"/>
  <c r="F262" i="190" s="1"/>
  <c r="F263" i="190" s="1"/>
  <c r="F264" i="190" s="1"/>
  <c r="F265" i="190" s="1"/>
  <c r="F266" i="190" s="1"/>
  <c r="F267" i="190" s="1"/>
  <c r="F268" i="190" s="1"/>
  <c r="F269" i="190" s="1"/>
  <c r="F270" i="190" s="1"/>
  <c r="F271" i="190" s="1"/>
  <c r="F272" i="190" s="1"/>
  <c r="F273" i="190" s="1"/>
  <c r="F274" i="190" s="1"/>
  <c r="F275" i="190" s="1"/>
  <c r="F276" i="190" s="1"/>
  <c r="F277" i="190" s="1"/>
  <c r="F278" i="190" s="1"/>
  <c r="F279" i="190" s="1"/>
  <c r="F280" i="190" s="1"/>
  <c r="F281" i="190" s="1"/>
  <c r="F282" i="190" s="1"/>
  <c r="F283" i="190" s="1"/>
  <c r="F284" i="190" s="1"/>
  <c r="F285" i="190" s="1"/>
  <c r="F286" i="190" s="1"/>
  <c r="F287" i="190" s="1"/>
  <c r="F288" i="190" s="1"/>
  <c r="F289" i="190" s="1"/>
  <c r="F290" i="190" s="1"/>
  <c r="F291" i="190" s="1"/>
  <c r="F292" i="190" s="1"/>
  <c r="F293" i="190" s="1"/>
  <c r="F294" i="190" s="1"/>
  <c r="F295" i="190" s="1"/>
  <c r="F296" i="190" s="1"/>
  <c r="F297" i="190" s="1"/>
  <c r="F298" i="190" s="1"/>
  <c r="F299" i="190" s="1"/>
  <c r="F300" i="190" s="1"/>
  <c r="F301" i="190" s="1"/>
  <c r="F302" i="190" s="1"/>
  <c r="F303" i="190" s="1"/>
  <c r="F304" i="190" s="1"/>
  <c r="F305" i="190" s="1"/>
  <c r="F306" i="190" s="1"/>
  <c r="F307" i="190" s="1"/>
  <c r="F308" i="190" s="1"/>
  <c r="F309" i="190" s="1"/>
  <c r="F310" i="190" s="1"/>
  <c r="F311" i="190" s="1"/>
  <c r="F312" i="190" s="1"/>
  <c r="F313" i="190" s="1"/>
  <c r="F314" i="190" s="1"/>
  <c r="F315" i="190" s="1"/>
  <c r="F316" i="190" s="1"/>
  <c r="F317" i="190" s="1"/>
  <c r="F318" i="190" s="1"/>
  <c r="F319" i="190" s="1"/>
  <c r="F320" i="190" s="1"/>
  <c r="F321" i="190" s="1"/>
  <c r="F322" i="190" s="1"/>
  <c r="F323" i="190" s="1"/>
  <c r="F324" i="190" s="1"/>
  <c r="F325" i="190" s="1"/>
  <c r="F326" i="190" s="1"/>
  <c r="F327" i="190" s="1"/>
  <c r="F328" i="190" s="1"/>
  <c r="F329" i="190" s="1"/>
  <c r="F330" i="190" s="1"/>
  <c r="F331" i="190" s="1"/>
  <c r="F332" i="190" s="1"/>
  <c r="F333" i="190" s="1"/>
  <c r="F334" i="190" s="1"/>
  <c r="F335" i="190" s="1"/>
  <c r="F336" i="190" s="1"/>
  <c r="F337" i="190" s="1"/>
  <c r="F338" i="190" s="1"/>
  <c r="F339" i="190" s="1"/>
  <c r="F340" i="190" s="1"/>
  <c r="F341" i="190" s="1"/>
  <c r="F342" i="190" s="1"/>
  <c r="F343" i="190" s="1"/>
  <c r="F344" i="190" s="1"/>
  <c r="F345" i="190" s="1"/>
  <c r="F346" i="190" s="1"/>
  <c r="F347" i="190" s="1"/>
  <c r="F348" i="190" s="1"/>
  <c r="F349" i="190" s="1"/>
  <c r="F350" i="190" s="1"/>
  <c r="F351" i="190" s="1"/>
  <c r="F352" i="190" s="1"/>
  <c r="F353" i="190" s="1"/>
  <c r="F354" i="190" s="1"/>
  <c r="F355" i="190" s="1"/>
  <c r="F356" i="190" s="1"/>
  <c r="F357" i="190" s="1"/>
  <c r="F358" i="190" s="1"/>
  <c r="F359" i="190" s="1"/>
  <c r="F360" i="190" s="1"/>
  <c r="F361" i="190" s="1"/>
  <c r="F362" i="190" s="1"/>
  <c r="F363" i="190" s="1"/>
  <c r="D141" i="19" s="1"/>
  <c r="F5" i="189"/>
  <c r="F6" i="189" s="1"/>
  <c r="F7" i="189" s="1"/>
  <c r="F8" i="189" s="1"/>
  <c r="F9" i="189" s="1"/>
  <c r="F10" i="189" s="1"/>
  <c r="F11" i="189" s="1"/>
  <c r="F12" i="189" s="1"/>
  <c r="F13" i="189" s="1"/>
  <c r="F14" i="189" s="1"/>
  <c r="F15" i="189" s="1"/>
  <c r="F16" i="189" s="1"/>
  <c r="F17" i="189" s="1"/>
  <c r="F18" i="189" s="1"/>
  <c r="F19" i="189" s="1"/>
  <c r="F20" i="189" s="1"/>
  <c r="F21" i="189" s="1"/>
  <c r="F22" i="189" s="1"/>
  <c r="F23" i="189" s="1"/>
  <c r="F24" i="189" s="1"/>
  <c r="F25" i="189" s="1"/>
  <c r="F26" i="189" s="1"/>
  <c r="F27" i="189" s="1"/>
  <c r="F28" i="189" s="1"/>
  <c r="F29" i="189" s="1"/>
  <c r="F30" i="189" s="1"/>
  <c r="F31" i="189" s="1"/>
  <c r="F32" i="189" s="1"/>
  <c r="F33" i="189" s="1"/>
  <c r="F34" i="189" s="1"/>
  <c r="F35" i="189" s="1"/>
  <c r="F36" i="189" s="1"/>
  <c r="F37" i="189" s="1"/>
  <c r="F38" i="189" s="1"/>
  <c r="F39" i="189" s="1"/>
  <c r="F40" i="189" s="1"/>
  <c r="F41" i="189" s="1"/>
  <c r="F42" i="189" s="1"/>
  <c r="F43" i="189" s="1"/>
  <c r="F44" i="189" s="1"/>
  <c r="F45" i="189" s="1"/>
  <c r="F46" i="189" s="1"/>
  <c r="F47" i="189" s="1"/>
  <c r="F48" i="189" s="1"/>
  <c r="F49" i="189" s="1"/>
  <c r="F50" i="189" s="1"/>
  <c r="F51" i="189" s="1"/>
  <c r="F52" i="189" s="1"/>
  <c r="F53" i="189" s="1"/>
  <c r="F54" i="189" s="1"/>
  <c r="F55" i="189" s="1"/>
  <c r="F56" i="189" s="1"/>
  <c r="F57" i="189" s="1"/>
  <c r="F58" i="189" s="1"/>
  <c r="F59" i="189" s="1"/>
  <c r="F60" i="189" s="1"/>
  <c r="F61" i="189" s="1"/>
  <c r="F62" i="189" s="1"/>
  <c r="F63" i="189" s="1"/>
  <c r="F64" i="189" s="1"/>
  <c r="F65" i="189" s="1"/>
  <c r="F66" i="189" s="1"/>
  <c r="F67" i="189" s="1"/>
  <c r="F68" i="189" s="1"/>
  <c r="F69" i="189" s="1"/>
  <c r="F70" i="189" s="1"/>
  <c r="F71" i="189" s="1"/>
  <c r="F72" i="189" s="1"/>
  <c r="F73" i="189" s="1"/>
  <c r="F74" i="189" s="1"/>
  <c r="F75" i="189" s="1"/>
  <c r="F76" i="189" s="1"/>
  <c r="F77" i="189" s="1"/>
  <c r="F78" i="189" s="1"/>
  <c r="F79" i="189" s="1"/>
  <c r="F80" i="189" s="1"/>
  <c r="F81" i="189" s="1"/>
  <c r="F82" i="189" s="1"/>
  <c r="F83" i="189" s="1"/>
  <c r="F84" i="189" s="1"/>
  <c r="F85" i="189" s="1"/>
  <c r="F86" i="189" s="1"/>
  <c r="F87" i="189" s="1"/>
  <c r="F88" i="189" s="1"/>
  <c r="F89" i="189" s="1"/>
  <c r="F90" i="189" s="1"/>
  <c r="F91" i="189" s="1"/>
  <c r="F92" i="189" s="1"/>
  <c r="F93" i="189" s="1"/>
  <c r="F94" i="189" s="1"/>
  <c r="F95" i="189" s="1"/>
  <c r="F96" i="189" s="1"/>
  <c r="F97" i="189" s="1"/>
  <c r="F98" i="189" s="1"/>
  <c r="F99" i="189" s="1"/>
  <c r="F100" i="189" s="1"/>
  <c r="F101" i="189" s="1"/>
  <c r="F102" i="189" s="1"/>
  <c r="F103" i="189" s="1"/>
  <c r="F104" i="189" s="1"/>
  <c r="F105" i="189" s="1"/>
  <c r="F106" i="189" s="1"/>
  <c r="F107" i="189" s="1"/>
  <c r="F108" i="189" s="1"/>
  <c r="F109" i="189" s="1"/>
  <c r="F110" i="189" s="1"/>
  <c r="F111" i="189" s="1"/>
  <c r="F112" i="189" s="1"/>
  <c r="F113" i="189" s="1"/>
  <c r="F114" i="189" s="1"/>
  <c r="F115" i="189" s="1"/>
  <c r="F116" i="189" s="1"/>
  <c r="F117" i="189" s="1"/>
  <c r="F118" i="189" s="1"/>
  <c r="F119" i="189" s="1"/>
  <c r="F120" i="189" s="1"/>
  <c r="F121" i="189" s="1"/>
  <c r="F122" i="189" s="1"/>
  <c r="F123" i="189" s="1"/>
  <c r="F124" i="189" s="1"/>
  <c r="F125" i="189" s="1"/>
  <c r="F126" i="189" s="1"/>
  <c r="F127" i="189" s="1"/>
  <c r="F128" i="189" s="1"/>
  <c r="F129" i="189" s="1"/>
  <c r="F130" i="189" s="1"/>
  <c r="F131" i="189" s="1"/>
  <c r="F132" i="189" s="1"/>
  <c r="F133" i="189" s="1"/>
  <c r="F134" i="189" s="1"/>
  <c r="F135" i="189" s="1"/>
  <c r="F136" i="189" s="1"/>
  <c r="F137" i="189" s="1"/>
  <c r="F138" i="189" s="1"/>
  <c r="F139" i="189" s="1"/>
  <c r="F140" i="189" s="1"/>
  <c r="F141" i="189" s="1"/>
  <c r="F142" i="189" s="1"/>
  <c r="F143" i="189" s="1"/>
  <c r="F144" i="189" s="1"/>
  <c r="F145" i="189" s="1"/>
  <c r="F146" i="189" s="1"/>
  <c r="F147" i="189" s="1"/>
  <c r="F148" i="189" s="1"/>
  <c r="F149" i="189" s="1"/>
  <c r="F150" i="189" s="1"/>
  <c r="F151" i="189" s="1"/>
  <c r="F152" i="189" s="1"/>
  <c r="F153" i="189" s="1"/>
  <c r="F154" i="189" s="1"/>
  <c r="F155" i="189" s="1"/>
  <c r="F156" i="189" s="1"/>
  <c r="F157" i="189" s="1"/>
  <c r="F158" i="189" s="1"/>
  <c r="F159" i="189" s="1"/>
  <c r="F160" i="189" s="1"/>
  <c r="F161" i="189" s="1"/>
  <c r="F162" i="189" s="1"/>
  <c r="F163" i="189" s="1"/>
  <c r="F164" i="189" s="1"/>
  <c r="F165" i="189" s="1"/>
  <c r="F166" i="189" s="1"/>
  <c r="F167" i="189" s="1"/>
  <c r="F168" i="189" s="1"/>
  <c r="F169" i="189" s="1"/>
  <c r="F170" i="189" s="1"/>
  <c r="F171" i="189" s="1"/>
  <c r="F172" i="189" s="1"/>
  <c r="F173" i="189" s="1"/>
  <c r="F174" i="189" s="1"/>
  <c r="F175" i="189" s="1"/>
  <c r="F176" i="189" s="1"/>
  <c r="F177" i="189" s="1"/>
  <c r="F178" i="189" s="1"/>
  <c r="F179" i="189" s="1"/>
  <c r="F180" i="189" s="1"/>
  <c r="F181" i="189" s="1"/>
  <c r="F182" i="189" s="1"/>
  <c r="F183" i="189" s="1"/>
  <c r="F184" i="189" s="1"/>
  <c r="F185" i="189" s="1"/>
  <c r="F186" i="189" s="1"/>
  <c r="F187" i="189" s="1"/>
  <c r="F188" i="189" s="1"/>
  <c r="F189" i="189" s="1"/>
  <c r="F190" i="189" s="1"/>
  <c r="F191" i="189" s="1"/>
  <c r="F192" i="189" s="1"/>
  <c r="F193" i="189" s="1"/>
  <c r="F194" i="189" s="1"/>
  <c r="F195" i="189" s="1"/>
  <c r="F196" i="189" s="1"/>
  <c r="F197" i="189" s="1"/>
  <c r="F198" i="189" s="1"/>
  <c r="F199" i="189" s="1"/>
  <c r="F200" i="189" s="1"/>
  <c r="F201" i="189" s="1"/>
  <c r="F202" i="189" s="1"/>
  <c r="F203" i="189" s="1"/>
  <c r="F204" i="189" s="1"/>
  <c r="F205" i="189" s="1"/>
  <c r="F206" i="189" s="1"/>
  <c r="F207" i="189" s="1"/>
  <c r="F208" i="189" s="1"/>
  <c r="F209" i="189" s="1"/>
  <c r="F210" i="189" s="1"/>
  <c r="F211" i="189" s="1"/>
  <c r="F212" i="189" s="1"/>
  <c r="F213" i="189" s="1"/>
  <c r="F214" i="189" s="1"/>
  <c r="F215" i="189" s="1"/>
  <c r="F216" i="189" s="1"/>
  <c r="F217" i="189" s="1"/>
  <c r="F218" i="189" s="1"/>
  <c r="F219" i="189" s="1"/>
  <c r="F220" i="189" s="1"/>
  <c r="F221" i="189" s="1"/>
  <c r="F222" i="189" s="1"/>
  <c r="F223" i="189" s="1"/>
  <c r="F224" i="189" s="1"/>
  <c r="F225" i="189" s="1"/>
  <c r="F226" i="189" s="1"/>
  <c r="F227" i="189" s="1"/>
  <c r="F228" i="189" s="1"/>
  <c r="F229" i="189" s="1"/>
  <c r="F230" i="189" s="1"/>
  <c r="F231" i="189" s="1"/>
  <c r="F232" i="189" s="1"/>
  <c r="F233" i="189" s="1"/>
  <c r="F234" i="189" s="1"/>
  <c r="F235" i="189" s="1"/>
  <c r="F236" i="189" s="1"/>
  <c r="F237" i="189" s="1"/>
  <c r="F238" i="189" s="1"/>
  <c r="F239" i="189" s="1"/>
  <c r="F240" i="189" s="1"/>
  <c r="F241" i="189" s="1"/>
  <c r="F242" i="189" s="1"/>
  <c r="F243" i="189" s="1"/>
  <c r="F244" i="189" s="1"/>
  <c r="F245" i="189" s="1"/>
  <c r="F246" i="189" s="1"/>
  <c r="F247" i="189" s="1"/>
  <c r="F248" i="189" s="1"/>
  <c r="F249" i="189" s="1"/>
  <c r="F250" i="189" s="1"/>
  <c r="F251" i="189" s="1"/>
  <c r="F252" i="189" s="1"/>
  <c r="F253" i="189" s="1"/>
  <c r="F254" i="189" s="1"/>
  <c r="F255" i="189" s="1"/>
  <c r="F256" i="189" s="1"/>
  <c r="F257" i="189" s="1"/>
  <c r="F258" i="189" s="1"/>
  <c r="F259" i="189" s="1"/>
  <c r="F260" i="189" s="1"/>
  <c r="F261" i="189" s="1"/>
  <c r="F262" i="189" s="1"/>
  <c r="F263" i="189" s="1"/>
  <c r="F264" i="189" s="1"/>
  <c r="F265" i="189" s="1"/>
  <c r="F266" i="189" s="1"/>
  <c r="F267" i="189" s="1"/>
  <c r="F268" i="189" s="1"/>
  <c r="F269" i="189" s="1"/>
  <c r="F270" i="189" s="1"/>
  <c r="F271" i="189" s="1"/>
  <c r="F272" i="189" s="1"/>
  <c r="F273" i="189" s="1"/>
  <c r="F274" i="189" s="1"/>
  <c r="F275" i="189" s="1"/>
  <c r="F276" i="189" s="1"/>
  <c r="F277" i="189" s="1"/>
  <c r="F278" i="189" s="1"/>
  <c r="F279" i="189" s="1"/>
  <c r="F280" i="189" s="1"/>
  <c r="F281" i="189" s="1"/>
  <c r="F282" i="189" s="1"/>
  <c r="F283" i="189" s="1"/>
  <c r="F284" i="189" s="1"/>
  <c r="F285" i="189" s="1"/>
  <c r="F286" i="189" s="1"/>
  <c r="F287" i="189" s="1"/>
  <c r="F288" i="189" s="1"/>
  <c r="F289" i="189" s="1"/>
  <c r="F290" i="189" s="1"/>
  <c r="F291" i="189" s="1"/>
  <c r="F292" i="189" s="1"/>
  <c r="F293" i="189" s="1"/>
  <c r="F294" i="189" s="1"/>
  <c r="F295" i="189" s="1"/>
  <c r="F296" i="189" s="1"/>
  <c r="F297" i="189" s="1"/>
  <c r="F298" i="189" s="1"/>
  <c r="F299" i="189" s="1"/>
  <c r="F300" i="189" s="1"/>
  <c r="F301" i="189" s="1"/>
  <c r="F302" i="189" s="1"/>
  <c r="F303" i="189" s="1"/>
  <c r="F304" i="189" s="1"/>
  <c r="F305" i="189" s="1"/>
  <c r="F306" i="189" s="1"/>
  <c r="F307" i="189" s="1"/>
  <c r="F308" i="189" s="1"/>
  <c r="F309" i="189" s="1"/>
  <c r="F310" i="189" s="1"/>
  <c r="F311" i="189" s="1"/>
  <c r="F312" i="189" s="1"/>
  <c r="F313" i="189" s="1"/>
  <c r="F314" i="189" s="1"/>
  <c r="F315" i="189" s="1"/>
  <c r="F316" i="189" s="1"/>
  <c r="F317" i="189" s="1"/>
  <c r="F318" i="189" s="1"/>
  <c r="F319" i="189" s="1"/>
  <c r="F320" i="189" s="1"/>
  <c r="F321" i="189" s="1"/>
  <c r="F322" i="189" s="1"/>
  <c r="F323" i="189" s="1"/>
  <c r="F324" i="189" s="1"/>
  <c r="F325" i="189" s="1"/>
  <c r="F326" i="189" s="1"/>
  <c r="F327" i="189" s="1"/>
  <c r="F328" i="189" s="1"/>
  <c r="F329" i="189" s="1"/>
  <c r="F330" i="189" s="1"/>
  <c r="F331" i="189" s="1"/>
  <c r="F332" i="189" s="1"/>
  <c r="F333" i="189" s="1"/>
  <c r="F334" i="189" s="1"/>
  <c r="F335" i="189" s="1"/>
  <c r="F336" i="189" s="1"/>
  <c r="F337" i="189" s="1"/>
  <c r="F338" i="189" s="1"/>
  <c r="F339" i="189" s="1"/>
  <c r="F340" i="189" s="1"/>
  <c r="F341" i="189" s="1"/>
  <c r="F342" i="189" s="1"/>
  <c r="F343" i="189" s="1"/>
  <c r="F344" i="189" s="1"/>
  <c r="F345" i="189" s="1"/>
  <c r="F346" i="189" s="1"/>
  <c r="F347" i="189" s="1"/>
  <c r="F348" i="189" s="1"/>
  <c r="F349" i="189" s="1"/>
  <c r="F350" i="189" s="1"/>
  <c r="F351" i="189" s="1"/>
  <c r="F352" i="189" s="1"/>
  <c r="F353" i="189" s="1"/>
  <c r="F354" i="189" s="1"/>
  <c r="F355" i="189" s="1"/>
  <c r="F356" i="189" s="1"/>
  <c r="F357" i="189" s="1"/>
  <c r="F358" i="189" s="1"/>
  <c r="F359" i="189" s="1"/>
  <c r="F360" i="189" s="1"/>
  <c r="F361" i="189" s="1"/>
  <c r="F362" i="189" s="1"/>
  <c r="F363" i="189" s="1"/>
  <c r="D148" i="19" s="1"/>
  <c r="D7" i="180"/>
  <c r="F5" i="188"/>
  <c r="F6" i="188" s="1"/>
  <c r="F7" i="188" s="1"/>
  <c r="F8" i="188" s="1"/>
  <c r="F9" i="188" s="1"/>
  <c r="F10" i="188" s="1"/>
  <c r="F11" i="188" s="1"/>
  <c r="F12" i="188" s="1"/>
  <c r="F13" i="188" s="1"/>
  <c r="F14" i="188" s="1"/>
  <c r="F15" i="188" s="1"/>
  <c r="F16" i="188" s="1"/>
  <c r="F17" i="188" s="1"/>
  <c r="F18" i="188" s="1"/>
  <c r="F19" i="188" s="1"/>
  <c r="F20" i="188" s="1"/>
  <c r="F21" i="188" s="1"/>
  <c r="F22" i="188" s="1"/>
  <c r="F23" i="188" s="1"/>
  <c r="F24" i="188" s="1"/>
  <c r="F25" i="188" s="1"/>
  <c r="F26" i="188" s="1"/>
  <c r="F27" i="188" s="1"/>
  <c r="F28" i="188" s="1"/>
  <c r="F29" i="188" s="1"/>
  <c r="F30" i="188" s="1"/>
  <c r="F31" i="188" s="1"/>
  <c r="F32" i="188" s="1"/>
  <c r="F33" i="188" s="1"/>
  <c r="F34" i="188" s="1"/>
  <c r="F35" i="188" s="1"/>
  <c r="F36" i="188" s="1"/>
  <c r="F37" i="188" s="1"/>
  <c r="F38" i="188" s="1"/>
  <c r="F39" i="188" s="1"/>
  <c r="F40" i="188" s="1"/>
  <c r="F41" i="188" s="1"/>
  <c r="F42" i="188" s="1"/>
  <c r="F43" i="188" s="1"/>
  <c r="F44" i="188" s="1"/>
  <c r="F45" i="188" s="1"/>
  <c r="F46" i="188" s="1"/>
  <c r="F47" i="188" s="1"/>
  <c r="F48" i="188" s="1"/>
  <c r="F49" i="188" s="1"/>
  <c r="F50" i="188" s="1"/>
  <c r="F51" i="188" s="1"/>
  <c r="F52" i="188" s="1"/>
  <c r="F53" i="188" s="1"/>
  <c r="F54" i="188" s="1"/>
  <c r="F55" i="188" s="1"/>
  <c r="F56" i="188" s="1"/>
  <c r="F57" i="188" s="1"/>
  <c r="F58" i="188" s="1"/>
  <c r="F59" i="188" s="1"/>
  <c r="F60" i="188" s="1"/>
  <c r="F61" i="188" s="1"/>
  <c r="F62" i="188" s="1"/>
  <c r="F63" i="188" s="1"/>
  <c r="F64" i="188" s="1"/>
  <c r="F65" i="188" s="1"/>
  <c r="F66" i="188" s="1"/>
  <c r="F67" i="188" s="1"/>
  <c r="F68" i="188" s="1"/>
  <c r="F69" i="188" s="1"/>
  <c r="F70" i="188" s="1"/>
  <c r="F71" i="188" s="1"/>
  <c r="F72" i="188" s="1"/>
  <c r="F73" i="188" s="1"/>
  <c r="F74" i="188" s="1"/>
  <c r="F75" i="188" s="1"/>
  <c r="F76" i="188" s="1"/>
  <c r="F77" i="188" s="1"/>
  <c r="F78" i="188" s="1"/>
  <c r="F79" i="188" s="1"/>
  <c r="F80" i="188" s="1"/>
  <c r="F81" i="188" s="1"/>
  <c r="F82" i="188" s="1"/>
  <c r="F83" i="188" s="1"/>
  <c r="F84" i="188" s="1"/>
  <c r="F85" i="188" s="1"/>
  <c r="F86" i="188" s="1"/>
  <c r="F87" i="188" s="1"/>
  <c r="F88" i="188" s="1"/>
  <c r="F89" i="188" s="1"/>
  <c r="F90" i="188" s="1"/>
  <c r="F91" i="188" s="1"/>
  <c r="F92" i="188" s="1"/>
  <c r="F93" i="188" s="1"/>
  <c r="F94" i="188" s="1"/>
  <c r="F95" i="188" s="1"/>
  <c r="F96" i="188" s="1"/>
  <c r="F97" i="188" s="1"/>
  <c r="F98" i="188" s="1"/>
  <c r="F99" i="188" s="1"/>
  <c r="F100" i="188" s="1"/>
  <c r="F101" i="188" s="1"/>
  <c r="F102" i="188" s="1"/>
  <c r="F103" i="188" s="1"/>
  <c r="F104" i="188" s="1"/>
  <c r="F105" i="188" s="1"/>
  <c r="F106" i="188" s="1"/>
  <c r="F107" i="188" s="1"/>
  <c r="F108" i="188" s="1"/>
  <c r="F109" i="188" s="1"/>
  <c r="F110" i="188" s="1"/>
  <c r="F111" i="188" s="1"/>
  <c r="F112" i="188" s="1"/>
  <c r="F113" i="188" s="1"/>
  <c r="F114" i="188" s="1"/>
  <c r="F115" i="188" s="1"/>
  <c r="F116" i="188" s="1"/>
  <c r="F117" i="188" s="1"/>
  <c r="F118" i="188" s="1"/>
  <c r="F119" i="188" s="1"/>
  <c r="F120" i="188" s="1"/>
  <c r="F121" i="188" s="1"/>
  <c r="F122" i="188" s="1"/>
  <c r="F123" i="188" s="1"/>
  <c r="F124" i="188" s="1"/>
  <c r="F125" i="188" s="1"/>
  <c r="F126" i="188" s="1"/>
  <c r="F127" i="188" s="1"/>
  <c r="F128" i="188" s="1"/>
  <c r="F129" i="188" s="1"/>
  <c r="F130" i="188" s="1"/>
  <c r="F131" i="188" s="1"/>
  <c r="F132" i="188" s="1"/>
  <c r="F133" i="188" s="1"/>
  <c r="F134" i="188" s="1"/>
  <c r="F135" i="188" s="1"/>
  <c r="F136" i="188" s="1"/>
  <c r="F137" i="188" s="1"/>
  <c r="F138" i="188" s="1"/>
  <c r="F139" i="188" s="1"/>
  <c r="F140" i="188" s="1"/>
  <c r="F141" i="188" s="1"/>
  <c r="F142" i="188" s="1"/>
  <c r="F143" i="188" s="1"/>
  <c r="F144" i="188" s="1"/>
  <c r="F145" i="188" s="1"/>
  <c r="F146" i="188" s="1"/>
  <c r="F147" i="188" s="1"/>
  <c r="F148" i="188" s="1"/>
  <c r="F149" i="188" s="1"/>
  <c r="F150" i="188" s="1"/>
  <c r="F151" i="188" s="1"/>
  <c r="F152" i="188" s="1"/>
  <c r="F153" i="188" s="1"/>
  <c r="F154" i="188" s="1"/>
  <c r="F155" i="188" s="1"/>
  <c r="F156" i="188" s="1"/>
  <c r="F157" i="188" s="1"/>
  <c r="F158" i="188" s="1"/>
  <c r="F159" i="188" s="1"/>
  <c r="F160" i="188" s="1"/>
  <c r="F161" i="188" s="1"/>
  <c r="F162" i="188" s="1"/>
  <c r="F163" i="188" s="1"/>
  <c r="F164" i="188" s="1"/>
  <c r="F165" i="188" s="1"/>
  <c r="F166" i="188" s="1"/>
  <c r="F167" i="188" s="1"/>
  <c r="F168" i="188" s="1"/>
  <c r="F169" i="188" s="1"/>
  <c r="F170" i="188" s="1"/>
  <c r="F171" i="188" s="1"/>
  <c r="F172" i="188" s="1"/>
  <c r="F173" i="188" s="1"/>
  <c r="F174" i="188" s="1"/>
  <c r="F175" i="188" s="1"/>
  <c r="F176" i="188" s="1"/>
  <c r="F177" i="188" s="1"/>
  <c r="F178" i="188" s="1"/>
  <c r="F179" i="188" s="1"/>
  <c r="F180" i="188" s="1"/>
  <c r="F181" i="188" s="1"/>
  <c r="F182" i="188" s="1"/>
  <c r="F183" i="188" s="1"/>
  <c r="F184" i="188" s="1"/>
  <c r="F185" i="188" s="1"/>
  <c r="F186" i="188" s="1"/>
  <c r="F187" i="188" s="1"/>
  <c r="F188" i="188" s="1"/>
  <c r="F189" i="188" s="1"/>
  <c r="F190" i="188" s="1"/>
  <c r="F191" i="188" s="1"/>
  <c r="F192" i="188" s="1"/>
  <c r="F193" i="188" s="1"/>
  <c r="F194" i="188" s="1"/>
  <c r="F195" i="188" s="1"/>
  <c r="F196" i="188" s="1"/>
  <c r="F197" i="188" s="1"/>
  <c r="F198" i="188" s="1"/>
  <c r="F199" i="188" s="1"/>
  <c r="F200" i="188" s="1"/>
  <c r="F201" i="188" s="1"/>
  <c r="F202" i="188" s="1"/>
  <c r="F203" i="188" s="1"/>
  <c r="F204" i="188" s="1"/>
  <c r="F205" i="188" s="1"/>
  <c r="F206" i="188" s="1"/>
  <c r="F207" i="188" s="1"/>
  <c r="F208" i="188" s="1"/>
  <c r="F209" i="188" s="1"/>
  <c r="F210" i="188" s="1"/>
  <c r="F211" i="188" s="1"/>
  <c r="F212" i="188" s="1"/>
  <c r="F213" i="188" s="1"/>
  <c r="F214" i="188" s="1"/>
  <c r="F215" i="188" s="1"/>
  <c r="F216" i="188" s="1"/>
  <c r="F217" i="188" s="1"/>
  <c r="F218" i="188" s="1"/>
  <c r="F219" i="188" s="1"/>
  <c r="F220" i="188" s="1"/>
  <c r="F221" i="188" s="1"/>
  <c r="F222" i="188" s="1"/>
  <c r="F223" i="188" s="1"/>
  <c r="F224" i="188" s="1"/>
  <c r="F225" i="188" s="1"/>
  <c r="F226" i="188" s="1"/>
  <c r="F227" i="188" s="1"/>
  <c r="F228" i="188" s="1"/>
  <c r="F229" i="188" s="1"/>
  <c r="F230" i="188" s="1"/>
  <c r="F231" i="188" s="1"/>
  <c r="F232" i="188" s="1"/>
  <c r="F233" i="188" s="1"/>
  <c r="F234" i="188" s="1"/>
  <c r="F235" i="188" s="1"/>
  <c r="F236" i="188" s="1"/>
  <c r="F237" i="188" s="1"/>
  <c r="F238" i="188" s="1"/>
  <c r="F239" i="188" s="1"/>
  <c r="F240" i="188" s="1"/>
  <c r="F241" i="188" s="1"/>
  <c r="F242" i="188" s="1"/>
  <c r="F243" i="188" s="1"/>
  <c r="F244" i="188" s="1"/>
  <c r="F245" i="188" s="1"/>
  <c r="F246" i="188" s="1"/>
  <c r="F247" i="188" s="1"/>
  <c r="F248" i="188" s="1"/>
  <c r="F249" i="188" s="1"/>
  <c r="F250" i="188" s="1"/>
  <c r="F251" i="188" s="1"/>
  <c r="F252" i="188" s="1"/>
  <c r="F253" i="188" s="1"/>
  <c r="F254" i="188" s="1"/>
  <c r="F255" i="188" s="1"/>
  <c r="F256" i="188" s="1"/>
  <c r="F257" i="188" s="1"/>
  <c r="F258" i="188" s="1"/>
  <c r="F259" i="188" s="1"/>
  <c r="F260" i="188" s="1"/>
  <c r="F261" i="188" s="1"/>
  <c r="F262" i="188" s="1"/>
  <c r="F263" i="188" s="1"/>
  <c r="F264" i="188" s="1"/>
  <c r="F265" i="188" s="1"/>
  <c r="F266" i="188" s="1"/>
  <c r="F267" i="188" s="1"/>
  <c r="F268" i="188" s="1"/>
  <c r="F269" i="188" s="1"/>
  <c r="F270" i="188" s="1"/>
  <c r="F271" i="188" s="1"/>
  <c r="F272" i="188" s="1"/>
  <c r="F273" i="188" s="1"/>
  <c r="F274" i="188" s="1"/>
  <c r="F275" i="188" s="1"/>
  <c r="F276" i="188" s="1"/>
  <c r="F277" i="188" s="1"/>
  <c r="F278" i="188" s="1"/>
  <c r="F279" i="188" s="1"/>
  <c r="F280" i="188" s="1"/>
  <c r="F281" i="188" s="1"/>
  <c r="F282" i="188" s="1"/>
  <c r="F283" i="188" s="1"/>
  <c r="F284" i="188" s="1"/>
  <c r="F285" i="188" s="1"/>
  <c r="F286" i="188" s="1"/>
  <c r="F287" i="188" s="1"/>
  <c r="F288" i="188" s="1"/>
  <c r="F289" i="188" s="1"/>
  <c r="F290" i="188" s="1"/>
  <c r="F291" i="188" s="1"/>
  <c r="F292" i="188" s="1"/>
  <c r="F293" i="188" s="1"/>
  <c r="F294" i="188" s="1"/>
  <c r="F295" i="188" s="1"/>
  <c r="F296" i="188" s="1"/>
  <c r="F297" i="188" s="1"/>
  <c r="F298" i="188" s="1"/>
  <c r="F299" i="188" s="1"/>
  <c r="F300" i="188" s="1"/>
  <c r="F301" i="188" s="1"/>
  <c r="F302" i="188" s="1"/>
  <c r="F303" i="188" s="1"/>
  <c r="F304" i="188" s="1"/>
  <c r="F305" i="188" s="1"/>
  <c r="F306" i="188" s="1"/>
  <c r="F307" i="188" s="1"/>
  <c r="F308" i="188" s="1"/>
  <c r="F309" i="188" s="1"/>
  <c r="F310" i="188" s="1"/>
  <c r="F311" i="188" s="1"/>
  <c r="F312" i="188" s="1"/>
  <c r="F313" i="188" s="1"/>
  <c r="F314" i="188" s="1"/>
  <c r="F315" i="188" s="1"/>
  <c r="F316" i="188" s="1"/>
  <c r="F317" i="188" s="1"/>
  <c r="F318" i="188" s="1"/>
  <c r="F319" i="188" s="1"/>
  <c r="F320" i="188" s="1"/>
  <c r="F321" i="188" s="1"/>
  <c r="F322" i="188" s="1"/>
  <c r="F323" i="188" s="1"/>
  <c r="F324" i="188" s="1"/>
  <c r="F325" i="188" s="1"/>
  <c r="F326" i="188" s="1"/>
  <c r="F327" i="188" s="1"/>
  <c r="F328" i="188" s="1"/>
  <c r="F329" i="188" s="1"/>
  <c r="F330" i="188" s="1"/>
  <c r="F331" i="188" s="1"/>
  <c r="F332" i="188" s="1"/>
  <c r="F333" i="188" s="1"/>
  <c r="F334" i="188" s="1"/>
  <c r="F335" i="188" s="1"/>
  <c r="F336" i="188" s="1"/>
  <c r="F337" i="188" s="1"/>
  <c r="F338" i="188" s="1"/>
  <c r="F339" i="188" s="1"/>
  <c r="F340" i="188" s="1"/>
  <c r="F341" i="188" s="1"/>
  <c r="F342" i="188" s="1"/>
  <c r="F343" i="188" s="1"/>
  <c r="F344" i="188" s="1"/>
  <c r="F345" i="188" s="1"/>
  <c r="F346" i="188" s="1"/>
  <c r="F347" i="188" s="1"/>
  <c r="F348" i="188" s="1"/>
  <c r="F349" i="188" s="1"/>
  <c r="F350" i="188" s="1"/>
  <c r="F351" i="188" s="1"/>
  <c r="F352" i="188" s="1"/>
  <c r="F353" i="188" s="1"/>
  <c r="F354" i="188" s="1"/>
  <c r="F355" i="188" s="1"/>
  <c r="F356" i="188" s="1"/>
  <c r="F357" i="188" s="1"/>
  <c r="F358" i="188" s="1"/>
  <c r="F359" i="188" s="1"/>
  <c r="F360" i="188" s="1"/>
  <c r="F361" i="188" s="1"/>
  <c r="F362" i="188" s="1"/>
  <c r="F363" i="188" s="1"/>
  <c r="D147" i="19" s="1"/>
  <c r="F5" i="187"/>
  <c r="F6" i="187" s="1"/>
  <c r="F7" i="187" s="1"/>
  <c r="F8" i="187" s="1"/>
  <c r="F9" i="187" s="1"/>
  <c r="F10" i="187" s="1"/>
  <c r="F11" i="187" s="1"/>
  <c r="F12" i="187" s="1"/>
  <c r="F13" i="187" s="1"/>
  <c r="F14" i="187" s="1"/>
  <c r="F15" i="187" s="1"/>
  <c r="F16" i="187" s="1"/>
  <c r="F17" i="187" s="1"/>
  <c r="F18" i="187" s="1"/>
  <c r="F19" i="187" s="1"/>
  <c r="F20" i="187" s="1"/>
  <c r="F21" i="187" s="1"/>
  <c r="F22" i="187" s="1"/>
  <c r="F23" i="187" s="1"/>
  <c r="F24" i="187" s="1"/>
  <c r="F25" i="187" s="1"/>
  <c r="F26" i="187" s="1"/>
  <c r="F27" i="187" s="1"/>
  <c r="F28" i="187" s="1"/>
  <c r="F29" i="187" s="1"/>
  <c r="F30" i="187" s="1"/>
  <c r="F31" i="187" s="1"/>
  <c r="F32" i="187" s="1"/>
  <c r="F33" i="187" s="1"/>
  <c r="F34" i="187" s="1"/>
  <c r="F35" i="187" s="1"/>
  <c r="F36" i="187" s="1"/>
  <c r="F37" i="187" s="1"/>
  <c r="F38" i="187" s="1"/>
  <c r="F39" i="187" s="1"/>
  <c r="F40" i="187" s="1"/>
  <c r="F41" i="187" s="1"/>
  <c r="F42" i="187" s="1"/>
  <c r="F43" i="187" s="1"/>
  <c r="F44" i="187" s="1"/>
  <c r="F45" i="187" s="1"/>
  <c r="F46" i="187" s="1"/>
  <c r="F47" i="187" s="1"/>
  <c r="F48" i="187" s="1"/>
  <c r="F49" i="187" s="1"/>
  <c r="F50" i="187" s="1"/>
  <c r="F51" i="187" s="1"/>
  <c r="F52" i="187" s="1"/>
  <c r="F53" i="187" s="1"/>
  <c r="F54" i="187" s="1"/>
  <c r="F55" i="187" s="1"/>
  <c r="F56" i="187" s="1"/>
  <c r="F57" i="187" s="1"/>
  <c r="F58" i="187" s="1"/>
  <c r="F59" i="187" s="1"/>
  <c r="F60" i="187" s="1"/>
  <c r="F61" i="187" s="1"/>
  <c r="F62" i="187" s="1"/>
  <c r="F63" i="187" s="1"/>
  <c r="F64" i="187" s="1"/>
  <c r="F65" i="187" s="1"/>
  <c r="F66" i="187" s="1"/>
  <c r="F67" i="187" s="1"/>
  <c r="F68" i="187" s="1"/>
  <c r="F69" i="187" s="1"/>
  <c r="F70" i="187" s="1"/>
  <c r="F71" i="187" s="1"/>
  <c r="F72" i="187" s="1"/>
  <c r="F73" i="187" s="1"/>
  <c r="F74" i="187" s="1"/>
  <c r="F75" i="187" s="1"/>
  <c r="F76" i="187" s="1"/>
  <c r="F77" i="187" s="1"/>
  <c r="F78" i="187" s="1"/>
  <c r="F79" i="187" s="1"/>
  <c r="F80" i="187" s="1"/>
  <c r="F81" i="187" s="1"/>
  <c r="F82" i="187" s="1"/>
  <c r="F83" i="187" s="1"/>
  <c r="F84" i="187" s="1"/>
  <c r="F85" i="187" s="1"/>
  <c r="F86" i="187" s="1"/>
  <c r="F87" i="187" s="1"/>
  <c r="F88" i="187" s="1"/>
  <c r="F89" i="187" s="1"/>
  <c r="F90" i="187" s="1"/>
  <c r="F91" i="187" s="1"/>
  <c r="F92" i="187" s="1"/>
  <c r="F93" i="187" s="1"/>
  <c r="F94" i="187" s="1"/>
  <c r="F95" i="187" s="1"/>
  <c r="F96" i="187" s="1"/>
  <c r="F97" i="187" s="1"/>
  <c r="F98" i="187" s="1"/>
  <c r="F99" i="187" s="1"/>
  <c r="F100" i="187" s="1"/>
  <c r="F101" i="187" s="1"/>
  <c r="F102" i="187" s="1"/>
  <c r="F103" i="187" s="1"/>
  <c r="F104" i="187" s="1"/>
  <c r="F105" i="187" s="1"/>
  <c r="F106" i="187" s="1"/>
  <c r="F107" i="187" s="1"/>
  <c r="F108" i="187" s="1"/>
  <c r="F109" i="187" s="1"/>
  <c r="F110" i="187" s="1"/>
  <c r="F111" i="187" s="1"/>
  <c r="F112" i="187" s="1"/>
  <c r="F113" i="187" s="1"/>
  <c r="F114" i="187" s="1"/>
  <c r="F115" i="187" s="1"/>
  <c r="F116" i="187" s="1"/>
  <c r="F117" i="187" s="1"/>
  <c r="F118" i="187" s="1"/>
  <c r="F119" i="187" s="1"/>
  <c r="F120" i="187" s="1"/>
  <c r="F121" i="187" s="1"/>
  <c r="F122" i="187" s="1"/>
  <c r="F123" i="187" s="1"/>
  <c r="F124" i="187" s="1"/>
  <c r="F125" i="187" s="1"/>
  <c r="F126" i="187" s="1"/>
  <c r="F127" i="187" s="1"/>
  <c r="F128" i="187" s="1"/>
  <c r="F129" i="187" s="1"/>
  <c r="F130" i="187" s="1"/>
  <c r="F131" i="187" s="1"/>
  <c r="F132" i="187" s="1"/>
  <c r="F133" i="187" s="1"/>
  <c r="F134" i="187" s="1"/>
  <c r="F135" i="187" s="1"/>
  <c r="F136" i="187" s="1"/>
  <c r="F137" i="187" s="1"/>
  <c r="F138" i="187" s="1"/>
  <c r="F139" i="187" s="1"/>
  <c r="F140" i="187" s="1"/>
  <c r="F141" i="187" s="1"/>
  <c r="F142" i="187" s="1"/>
  <c r="F143" i="187" s="1"/>
  <c r="F144" i="187" s="1"/>
  <c r="F145" i="187" s="1"/>
  <c r="F146" i="187" s="1"/>
  <c r="F147" i="187" s="1"/>
  <c r="F148" i="187" s="1"/>
  <c r="F149" i="187" s="1"/>
  <c r="F150" i="187" s="1"/>
  <c r="F151" i="187" s="1"/>
  <c r="F152" i="187" s="1"/>
  <c r="F153" i="187" s="1"/>
  <c r="F154" i="187" s="1"/>
  <c r="F155" i="187" s="1"/>
  <c r="F156" i="187" s="1"/>
  <c r="F157" i="187" s="1"/>
  <c r="F158" i="187" s="1"/>
  <c r="F159" i="187" s="1"/>
  <c r="F160" i="187" s="1"/>
  <c r="F161" i="187" s="1"/>
  <c r="F162" i="187" s="1"/>
  <c r="F163" i="187" s="1"/>
  <c r="F164" i="187" s="1"/>
  <c r="F165" i="187" s="1"/>
  <c r="F166" i="187" s="1"/>
  <c r="F167" i="187" s="1"/>
  <c r="F168" i="187" s="1"/>
  <c r="F169" i="187" s="1"/>
  <c r="F170" i="187" s="1"/>
  <c r="F171" i="187" s="1"/>
  <c r="F172" i="187" s="1"/>
  <c r="F173" i="187" s="1"/>
  <c r="F174" i="187" s="1"/>
  <c r="F175" i="187" s="1"/>
  <c r="F176" i="187" s="1"/>
  <c r="F177" i="187" s="1"/>
  <c r="F178" i="187" s="1"/>
  <c r="F179" i="187" s="1"/>
  <c r="F180" i="187" s="1"/>
  <c r="F181" i="187" s="1"/>
  <c r="F182" i="187" s="1"/>
  <c r="F183" i="187" s="1"/>
  <c r="F184" i="187" s="1"/>
  <c r="F185" i="187" s="1"/>
  <c r="F186" i="187" s="1"/>
  <c r="F187" i="187" s="1"/>
  <c r="F188" i="187" s="1"/>
  <c r="F189" i="187" s="1"/>
  <c r="F190" i="187" s="1"/>
  <c r="F191" i="187" s="1"/>
  <c r="F192" i="187" s="1"/>
  <c r="F193" i="187" s="1"/>
  <c r="F194" i="187" s="1"/>
  <c r="F195" i="187" s="1"/>
  <c r="F196" i="187" s="1"/>
  <c r="F197" i="187" s="1"/>
  <c r="F198" i="187" s="1"/>
  <c r="F199" i="187" s="1"/>
  <c r="F200" i="187" s="1"/>
  <c r="F201" i="187" s="1"/>
  <c r="F202" i="187" s="1"/>
  <c r="F203" i="187" s="1"/>
  <c r="F204" i="187" s="1"/>
  <c r="F205" i="187" s="1"/>
  <c r="F206" i="187" s="1"/>
  <c r="F207" i="187" s="1"/>
  <c r="F208" i="187" s="1"/>
  <c r="F209" i="187" s="1"/>
  <c r="F210" i="187" s="1"/>
  <c r="F211" i="187" s="1"/>
  <c r="F212" i="187" s="1"/>
  <c r="F213" i="187" s="1"/>
  <c r="F214" i="187" s="1"/>
  <c r="F215" i="187" s="1"/>
  <c r="F216" i="187" s="1"/>
  <c r="F217" i="187" s="1"/>
  <c r="F218" i="187" s="1"/>
  <c r="F219" i="187" s="1"/>
  <c r="F220" i="187" s="1"/>
  <c r="F221" i="187" s="1"/>
  <c r="F222" i="187" s="1"/>
  <c r="F223" i="187" s="1"/>
  <c r="F224" i="187" s="1"/>
  <c r="F225" i="187" s="1"/>
  <c r="F226" i="187" s="1"/>
  <c r="F227" i="187" s="1"/>
  <c r="F228" i="187" s="1"/>
  <c r="F229" i="187" s="1"/>
  <c r="F230" i="187" s="1"/>
  <c r="F231" i="187" s="1"/>
  <c r="F232" i="187" s="1"/>
  <c r="F233" i="187" s="1"/>
  <c r="F234" i="187" s="1"/>
  <c r="F235" i="187" s="1"/>
  <c r="F236" i="187" s="1"/>
  <c r="F237" i="187" s="1"/>
  <c r="F238" i="187" s="1"/>
  <c r="F239" i="187" s="1"/>
  <c r="F240" i="187" s="1"/>
  <c r="F241" i="187" s="1"/>
  <c r="F242" i="187" s="1"/>
  <c r="F243" i="187" s="1"/>
  <c r="F244" i="187" s="1"/>
  <c r="F245" i="187" s="1"/>
  <c r="F246" i="187" s="1"/>
  <c r="F247" i="187" s="1"/>
  <c r="F248" i="187" s="1"/>
  <c r="F249" i="187" s="1"/>
  <c r="F250" i="187" s="1"/>
  <c r="F251" i="187" s="1"/>
  <c r="F252" i="187" s="1"/>
  <c r="F253" i="187" s="1"/>
  <c r="F254" i="187" s="1"/>
  <c r="F255" i="187" s="1"/>
  <c r="F256" i="187" s="1"/>
  <c r="F257" i="187" s="1"/>
  <c r="F258" i="187" s="1"/>
  <c r="F259" i="187" s="1"/>
  <c r="F260" i="187" s="1"/>
  <c r="F261" i="187" s="1"/>
  <c r="F262" i="187" s="1"/>
  <c r="F263" i="187" s="1"/>
  <c r="F264" i="187" s="1"/>
  <c r="F265" i="187" s="1"/>
  <c r="F266" i="187" s="1"/>
  <c r="F267" i="187" s="1"/>
  <c r="F268" i="187" s="1"/>
  <c r="F269" i="187" s="1"/>
  <c r="F270" i="187" s="1"/>
  <c r="F271" i="187" s="1"/>
  <c r="F272" i="187" s="1"/>
  <c r="F273" i="187" s="1"/>
  <c r="F274" i="187" s="1"/>
  <c r="F275" i="187" s="1"/>
  <c r="F276" i="187" s="1"/>
  <c r="F277" i="187" s="1"/>
  <c r="F278" i="187" s="1"/>
  <c r="F279" i="187" s="1"/>
  <c r="F280" i="187" s="1"/>
  <c r="F281" i="187" s="1"/>
  <c r="F282" i="187" s="1"/>
  <c r="F283" i="187" s="1"/>
  <c r="F284" i="187" s="1"/>
  <c r="F285" i="187" s="1"/>
  <c r="F286" i="187" s="1"/>
  <c r="F287" i="187" s="1"/>
  <c r="F288" i="187" s="1"/>
  <c r="F289" i="187" s="1"/>
  <c r="F290" i="187" s="1"/>
  <c r="F291" i="187" s="1"/>
  <c r="F292" i="187" s="1"/>
  <c r="F293" i="187" s="1"/>
  <c r="F294" i="187" s="1"/>
  <c r="F295" i="187" s="1"/>
  <c r="F296" i="187" s="1"/>
  <c r="F297" i="187" s="1"/>
  <c r="F298" i="187" s="1"/>
  <c r="F299" i="187" s="1"/>
  <c r="F300" i="187" s="1"/>
  <c r="F301" i="187" s="1"/>
  <c r="F302" i="187" s="1"/>
  <c r="F303" i="187" s="1"/>
  <c r="F304" i="187" s="1"/>
  <c r="F305" i="187" s="1"/>
  <c r="F306" i="187" s="1"/>
  <c r="F307" i="187" s="1"/>
  <c r="F308" i="187" s="1"/>
  <c r="F309" i="187" s="1"/>
  <c r="F310" i="187" s="1"/>
  <c r="F311" i="187" s="1"/>
  <c r="F312" i="187" s="1"/>
  <c r="F313" i="187" s="1"/>
  <c r="F314" i="187" s="1"/>
  <c r="F315" i="187" s="1"/>
  <c r="F316" i="187" s="1"/>
  <c r="F317" i="187" s="1"/>
  <c r="F318" i="187" s="1"/>
  <c r="F319" i="187" s="1"/>
  <c r="F320" i="187" s="1"/>
  <c r="F321" i="187" s="1"/>
  <c r="F322" i="187" s="1"/>
  <c r="F323" i="187" s="1"/>
  <c r="F324" i="187" s="1"/>
  <c r="F325" i="187" s="1"/>
  <c r="F326" i="187" s="1"/>
  <c r="F327" i="187" s="1"/>
  <c r="F328" i="187" s="1"/>
  <c r="F329" i="187" s="1"/>
  <c r="F330" i="187" s="1"/>
  <c r="F331" i="187" s="1"/>
  <c r="F332" i="187" s="1"/>
  <c r="F333" i="187" s="1"/>
  <c r="F334" i="187" s="1"/>
  <c r="F335" i="187" s="1"/>
  <c r="F336" i="187" s="1"/>
  <c r="F337" i="187" s="1"/>
  <c r="F338" i="187" s="1"/>
  <c r="F339" i="187" s="1"/>
  <c r="F340" i="187" s="1"/>
  <c r="F341" i="187" s="1"/>
  <c r="F342" i="187" s="1"/>
  <c r="F343" i="187" s="1"/>
  <c r="F344" i="187" s="1"/>
  <c r="F345" i="187" s="1"/>
  <c r="F346" i="187" s="1"/>
  <c r="F347" i="187" s="1"/>
  <c r="F348" i="187" s="1"/>
  <c r="F349" i="187" s="1"/>
  <c r="F350" i="187" s="1"/>
  <c r="F351" i="187" s="1"/>
  <c r="F352" i="187" s="1"/>
  <c r="F353" i="187" s="1"/>
  <c r="F354" i="187" s="1"/>
  <c r="F355" i="187" s="1"/>
  <c r="F356" i="187" s="1"/>
  <c r="F357" i="187" s="1"/>
  <c r="F358" i="187" s="1"/>
  <c r="F359" i="187" s="1"/>
  <c r="F360" i="187" s="1"/>
  <c r="F361" i="187" s="1"/>
  <c r="F362" i="187" s="1"/>
  <c r="F363" i="187" s="1"/>
  <c r="D146" i="19" s="1"/>
  <c r="F5" i="186"/>
  <c r="F6" i="186" s="1"/>
  <c r="F7" i="186" s="1"/>
  <c r="F8" i="186" s="1"/>
  <c r="F9" i="186" s="1"/>
  <c r="F10" i="186" s="1"/>
  <c r="F11" i="186" s="1"/>
  <c r="F12" i="186" s="1"/>
  <c r="F13" i="186" s="1"/>
  <c r="F14" i="186" s="1"/>
  <c r="F15" i="186" s="1"/>
  <c r="F16" i="186" s="1"/>
  <c r="F17" i="186" s="1"/>
  <c r="F18" i="186" s="1"/>
  <c r="F19" i="186" s="1"/>
  <c r="F20" i="186" s="1"/>
  <c r="F21" i="186" s="1"/>
  <c r="F22" i="186" s="1"/>
  <c r="F23" i="186" s="1"/>
  <c r="F24" i="186" s="1"/>
  <c r="F25" i="186" s="1"/>
  <c r="F26" i="186" s="1"/>
  <c r="F27" i="186" s="1"/>
  <c r="F28" i="186" s="1"/>
  <c r="F29" i="186" s="1"/>
  <c r="F30" i="186" s="1"/>
  <c r="F31" i="186" s="1"/>
  <c r="F32" i="186" s="1"/>
  <c r="F33" i="186" s="1"/>
  <c r="F34" i="186" s="1"/>
  <c r="F35" i="186" s="1"/>
  <c r="F36" i="186" s="1"/>
  <c r="F5" i="185"/>
  <c r="F6" i="185" s="1"/>
  <c r="F7" i="185" s="1"/>
  <c r="F8" i="185" s="1"/>
  <c r="F9" i="185" s="1"/>
  <c r="F10" i="185" s="1"/>
  <c r="F11" i="185" s="1"/>
  <c r="F12" i="185" s="1"/>
  <c r="F13" i="185" s="1"/>
  <c r="F14" i="185" s="1"/>
  <c r="F15" i="185" s="1"/>
  <c r="F16" i="185" s="1"/>
  <c r="F17" i="185" s="1"/>
  <c r="F18" i="185" s="1"/>
  <c r="F19" i="185" s="1"/>
  <c r="F20" i="185" s="1"/>
  <c r="F21" i="185" s="1"/>
  <c r="F22" i="185" s="1"/>
  <c r="F23" i="185" s="1"/>
  <c r="F24" i="185" s="1"/>
  <c r="F25" i="185" s="1"/>
  <c r="F26" i="185" s="1"/>
  <c r="F27" i="185" s="1"/>
  <c r="F28" i="185" s="1"/>
  <c r="F29" i="185" s="1"/>
  <c r="F30" i="185" s="1"/>
  <c r="F31" i="185" s="1"/>
  <c r="F32" i="185" s="1"/>
  <c r="F33" i="185" s="1"/>
  <c r="F34" i="185" s="1"/>
  <c r="F35" i="185" s="1"/>
  <c r="F36" i="185" s="1"/>
  <c r="F37" i="185" s="1"/>
  <c r="F38" i="185" s="1"/>
  <c r="F39" i="185" s="1"/>
  <c r="F40" i="185" s="1"/>
  <c r="F41" i="185" s="1"/>
  <c r="F42" i="185" s="1"/>
  <c r="F43" i="185" s="1"/>
  <c r="F44" i="185" s="1"/>
  <c r="F45" i="185" s="1"/>
  <c r="F46" i="185" s="1"/>
  <c r="F47" i="185" s="1"/>
  <c r="F48" i="185" s="1"/>
  <c r="F49" i="185" s="1"/>
  <c r="F50" i="185" s="1"/>
  <c r="F51" i="185" s="1"/>
  <c r="F52" i="185" s="1"/>
  <c r="F53" i="185" s="1"/>
  <c r="F54" i="185" s="1"/>
  <c r="F55" i="185" s="1"/>
  <c r="F56" i="185" s="1"/>
  <c r="F57" i="185" s="1"/>
  <c r="F58" i="185" s="1"/>
  <c r="F59" i="185" s="1"/>
  <c r="F60" i="185" s="1"/>
  <c r="F61" i="185" s="1"/>
  <c r="F62" i="185" s="1"/>
  <c r="F63" i="185" s="1"/>
  <c r="F64" i="185" s="1"/>
  <c r="F65" i="185" s="1"/>
  <c r="F66" i="185" s="1"/>
  <c r="F67" i="185" s="1"/>
  <c r="F68" i="185" s="1"/>
  <c r="F69" i="185" s="1"/>
  <c r="F70" i="185" s="1"/>
  <c r="F71" i="185" s="1"/>
  <c r="F72" i="185" s="1"/>
  <c r="F73" i="185" s="1"/>
  <c r="F74" i="185" s="1"/>
  <c r="F75" i="185" s="1"/>
  <c r="F76" i="185" s="1"/>
  <c r="F77" i="185" s="1"/>
  <c r="F78" i="185" s="1"/>
  <c r="F79" i="185" s="1"/>
  <c r="F80" i="185" s="1"/>
  <c r="F81" i="185" s="1"/>
  <c r="F82" i="185" s="1"/>
  <c r="F83" i="185" s="1"/>
  <c r="F84" i="185" s="1"/>
  <c r="F85" i="185" s="1"/>
  <c r="F86" i="185" s="1"/>
  <c r="F87" i="185" s="1"/>
  <c r="F88" i="185" s="1"/>
  <c r="F89" i="185" s="1"/>
  <c r="F90" i="185" s="1"/>
  <c r="F91" i="185" s="1"/>
  <c r="F92" i="185" s="1"/>
  <c r="F93" i="185" s="1"/>
  <c r="F94" i="185" s="1"/>
  <c r="F95" i="185" s="1"/>
  <c r="F96" i="185" s="1"/>
  <c r="F97" i="185" s="1"/>
  <c r="F98" i="185" s="1"/>
  <c r="F99" i="185" s="1"/>
  <c r="F100" i="185" s="1"/>
  <c r="F101" i="185" s="1"/>
  <c r="F102" i="185" s="1"/>
  <c r="F103" i="185" s="1"/>
  <c r="F104" i="185" s="1"/>
  <c r="F105" i="185" s="1"/>
  <c r="F106" i="185" s="1"/>
  <c r="F107" i="185" s="1"/>
  <c r="F108" i="185" s="1"/>
  <c r="F109" i="185" s="1"/>
  <c r="F110" i="185" s="1"/>
  <c r="F111" i="185" s="1"/>
  <c r="F112" i="185" s="1"/>
  <c r="F113" i="185" s="1"/>
  <c r="F114" i="185" s="1"/>
  <c r="F115" i="185" s="1"/>
  <c r="F116" i="185" s="1"/>
  <c r="F117" i="185" s="1"/>
  <c r="F118" i="185" s="1"/>
  <c r="F119" i="185" s="1"/>
  <c r="F120" i="185" s="1"/>
  <c r="F121" i="185" s="1"/>
  <c r="F122" i="185" s="1"/>
  <c r="F123" i="185" s="1"/>
  <c r="F124" i="185" s="1"/>
  <c r="F125" i="185" s="1"/>
  <c r="F126" i="185" s="1"/>
  <c r="F127" i="185" s="1"/>
  <c r="F128" i="185" s="1"/>
  <c r="F129" i="185" s="1"/>
  <c r="F130" i="185" s="1"/>
  <c r="F131" i="185" s="1"/>
  <c r="F132" i="185" s="1"/>
  <c r="F133" i="185" s="1"/>
  <c r="F134" i="185" s="1"/>
  <c r="F135" i="185" s="1"/>
  <c r="F136" i="185" s="1"/>
  <c r="F137" i="185" s="1"/>
  <c r="F138" i="185" s="1"/>
  <c r="F139" i="185" s="1"/>
  <c r="F140" i="185" s="1"/>
  <c r="F141" i="185" s="1"/>
  <c r="F142" i="185" s="1"/>
  <c r="F143" i="185" s="1"/>
  <c r="F144" i="185" s="1"/>
  <c r="F145" i="185" s="1"/>
  <c r="F146" i="185" s="1"/>
  <c r="F147" i="185" s="1"/>
  <c r="F148" i="185" s="1"/>
  <c r="F149" i="185" s="1"/>
  <c r="F150" i="185" s="1"/>
  <c r="F151" i="185" s="1"/>
  <c r="F152" i="185" s="1"/>
  <c r="F153" i="185" s="1"/>
  <c r="F154" i="185" s="1"/>
  <c r="F155" i="185" s="1"/>
  <c r="F156" i="185" s="1"/>
  <c r="F157" i="185" s="1"/>
  <c r="F158" i="185" s="1"/>
  <c r="F159" i="185" s="1"/>
  <c r="F160" i="185" s="1"/>
  <c r="F161" i="185" s="1"/>
  <c r="F162" i="185" s="1"/>
  <c r="F163" i="185" s="1"/>
  <c r="F164" i="185" s="1"/>
  <c r="F165" i="185" s="1"/>
  <c r="F166" i="185" s="1"/>
  <c r="F167" i="185" s="1"/>
  <c r="F168" i="185" s="1"/>
  <c r="F169" i="185" s="1"/>
  <c r="F170" i="185" s="1"/>
  <c r="F171" i="185" s="1"/>
  <c r="F172" i="185" s="1"/>
  <c r="F173" i="185" s="1"/>
  <c r="F174" i="185" s="1"/>
  <c r="F175" i="185" s="1"/>
  <c r="F176" i="185" s="1"/>
  <c r="F177" i="185" s="1"/>
  <c r="F178" i="185" s="1"/>
  <c r="F179" i="185" s="1"/>
  <c r="F180" i="185" s="1"/>
  <c r="F181" i="185" s="1"/>
  <c r="F182" i="185" s="1"/>
  <c r="F183" i="185" s="1"/>
  <c r="F184" i="185" s="1"/>
  <c r="F185" i="185" s="1"/>
  <c r="F186" i="185" s="1"/>
  <c r="F187" i="185" s="1"/>
  <c r="F188" i="185" s="1"/>
  <c r="F189" i="185" s="1"/>
  <c r="F190" i="185" s="1"/>
  <c r="F191" i="185" s="1"/>
  <c r="F192" i="185" s="1"/>
  <c r="F193" i="185" s="1"/>
  <c r="F194" i="185" s="1"/>
  <c r="F195" i="185" s="1"/>
  <c r="F196" i="185" s="1"/>
  <c r="F197" i="185" s="1"/>
  <c r="F198" i="185" s="1"/>
  <c r="F199" i="185" s="1"/>
  <c r="F200" i="185" s="1"/>
  <c r="F201" i="185" s="1"/>
  <c r="F202" i="185" s="1"/>
  <c r="F203" i="185" s="1"/>
  <c r="F204" i="185" s="1"/>
  <c r="F205" i="185" s="1"/>
  <c r="F206" i="185" s="1"/>
  <c r="F207" i="185" s="1"/>
  <c r="F208" i="185" s="1"/>
  <c r="F209" i="185" s="1"/>
  <c r="F210" i="185" s="1"/>
  <c r="F211" i="185" s="1"/>
  <c r="F212" i="185" s="1"/>
  <c r="F213" i="185" s="1"/>
  <c r="F214" i="185" s="1"/>
  <c r="F215" i="185" s="1"/>
  <c r="F216" i="185" s="1"/>
  <c r="F217" i="185" s="1"/>
  <c r="F218" i="185" s="1"/>
  <c r="F219" i="185" s="1"/>
  <c r="F220" i="185" s="1"/>
  <c r="F221" i="185" s="1"/>
  <c r="F222" i="185" s="1"/>
  <c r="F223" i="185" s="1"/>
  <c r="F224" i="185" s="1"/>
  <c r="F225" i="185" s="1"/>
  <c r="F226" i="185" s="1"/>
  <c r="F227" i="185" s="1"/>
  <c r="F228" i="185" s="1"/>
  <c r="F229" i="185" s="1"/>
  <c r="F230" i="185" s="1"/>
  <c r="F231" i="185" s="1"/>
  <c r="F232" i="185" s="1"/>
  <c r="F233" i="185" s="1"/>
  <c r="F234" i="185" s="1"/>
  <c r="F235" i="185" s="1"/>
  <c r="F236" i="185" s="1"/>
  <c r="F237" i="185" s="1"/>
  <c r="F238" i="185" s="1"/>
  <c r="F239" i="185" s="1"/>
  <c r="F240" i="185" s="1"/>
  <c r="F241" i="185" s="1"/>
  <c r="F242" i="185" s="1"/>
  <c r="F243" i="185" s="1"/>
  <c r="F244" i="185" s="1"/>
  <c r="F245" i="185" s="1"/>
  <c r="F246" i="185" s="1"/>
  <c r="F247" i="185" s="1"/>
  <c r="F248" i="185" s="1"/>
  <c r="F249" i="185" s="1"/>
  <c r="F250" i="185" s="1"/>
  <c r="F251" i="185" s="1"/>
  <c r="F252" i="185" s="1"/>
  <c r="F253" i="185" s="1"/>
  <c r="F254" i="185" s="1"/>
  <c r="F255" i="185" s="1"/>
  <c r="F256" i="185" s="1"/>
  <c r="F257" i="185" s="1"/>
  <c r="F258" i="185" s="1"/>
  <c r="F259" i="185" s="1"/>
  <c r="F260" i="185" s="1"/>
  <c r="F261" i="185" s="1"/>
  <c r="F262" i="185" s="1"/>
  <c r="F263" i="185" s="1"/>
  <c r="F264" i="185" s="1"/>
  <c r="F265" i="185" s="1"/>
  <c r="F266" i="185" s="1"/>
  <c r="F267" i="185" s="1"/>
  <c r="F268" i="185" s="1"/>
  <c r="F269" i="185" s="1"/>
  <c r="F270" i="185" s="1"/>
  <c r="F271" i="185" s="1"/>
  <c r="F272" i="185" s="1"/>
  <c r="F273" i="185" s="1"/>
  <c r="F274" i="185" s="1"/>
  <c r="F275" i="185" s="1"/>
  <c r="F276" i="185" s="1"/>
  <c r="F277" i="185" s="1"/>
  <c r="F278" i="185" s="1"/>
  <c r="F279" i="185" s="1"/>
  <c r="F280" i="185" s="1"/>
  <c r="F281" i="185" s="1"/>
  <c r="F282" i="185" s="1"/>
  <c r="F283" i="185" s="1"/>
  <c r="F284" i="185" s="1"/>
  <c r="F285" i="185" s="1"/>
  <c r="F286" i="185" s="1"/>
  <c r="F287" i="185" s="1"/>
  <c r="F288" i="185" s="1"/>
  <c r="F289" i="185" s="1"/>
  <c r="F290" i="185" s="1"/>
  <c r="F291" i="185" s="1"/>
  <c r="F292" i="185" s="1"/>
  <c r="F293" i="185" s="1"/>
  <c r="F294" i="185" s="1"/>
  <c r="F295" i="185" s="1"/>
  <c r="F296" i="185" s="1"/>
  <c r="F297" i="185" s="1"/>
  <c r="F298" i="185" s="1"/>
  <c r="F299" i="185" s="1"/>
  <c r="F300" i="185" s="1"/>
  <c r="F301" i="185" s="1"/>
  <c r="F302" i="185" s="1"/>
  <c r="F303" i="185" s="1"/>
  <c r="F304" i="185" s="1"/>
  <c r="F305" i="185" s="1"/>
  <c r="F306" i="185" s="1"/>
  <c r="F307" i="185" s="1"/>
  <c r="F308" i="185" s="1"/>
  <c r="F309" i="185" s="1"/>
  <c r="F310" i="185" s="1"/>
  <c r="F311" i="185" s="1"/>
  <c r="F312" i="185" s="1"/>
  <c r="F313" i="185" s="1"/>
  <c r="F314" i="185" s="1"/>
  <c r="F315" i="185" s="1"/>
  <c r="F316" i="185" s="1"/>
  <c r="F317" i="185" s="1"/>
  <c r="F318" i="185" s="1"/>
  <c r="F319" i="185" s="1"/>
  <c r="F320" i="185" s="1"/>
  <c r="F321" i="185" s="1"/>
  <c r="F322" i="185" s="1"/>
  <c r="F323" i="185" s="1"/>
  <c r="F324" i="185" s="1"/>
  <c r="F325" i="185" s="1"/>
  <c r="F326" i="185" s="1"/>
  <c r="F327" i="185" s="1"/>
  <c r="F328" i="185" s="1"/>
  <c r="F329" i="185" s="1"/>
  <c r="F330" i="185" s="1"/>
  <c r="F331" i="185" s="1"/>
  <c r="F332" i="185" s="1"/>
  <c r="F333" i="185" s="1"/>
  <c r="F334" i="185" s="1"/>
  <c r="F335" i="185" s="1"/>
  <c r="F336" i="185" s="1"/>
  <c r="F337" i="185" s="1"/>
  <c r="F338" i="185" s="1"/>
  <c r="F339" i="185" s="1"/>
  <c r="F340" i="185" s="1"/>
  <c r="F341" i="185" s="1"/>
  <c r="F342" i="185" s="1"/>
  <c r="F343" i="185" s="1"/>
  <c r="F344" i="185" s="1"/>
  <c r="F345" i="185" s="1"/>
  <c r="F346" i="185" s="1"/>
  <c r="F347" i="185" s="1"/>
  <c r="F348" i="185" s="1"/>
  <c r="F349" i="185" s="1"/>
  <c r="F350" i="185" s="1"/>
  <c r="F351" i="185" s="1"/>
  <c r="F352" i="185" s="1"/>
  <c r="F353" i="185" s="1"/>
  <c r="F354" i="185" s="1"/>
  <c r="F355" i="185" s="1"/>
  <c r="F356" i="185" s="1"/>
  <c r="F357" i="185" s="1"/>
  <c r="F358" i="185" s="1"/>
  <c r="F359" i="185" s="1"/>
  <c r="F360" i="185" s="1"/>
  <c r="F361" i="185" s="1"/>
  <c r="F362" i="185" s="1"/>
  <c r="F363" i="185" s="1"/>
  <c r="D144" i="19" s="1"/>
  <c r="F5" i="184"/>
  <c r="F6" i="184" s="1"/>
  <c r="F7" i="184" s="1"/>
  <c r="F8" i="184" s="1"/>
  <c r="F9" i="184" s="1"/>
  <c r="F10" i="184" s="1"/>
  <c r="F11" i="184" s="1"/>
  <c r="F12" i="184" s="1"/>
  <c r="F13" i="184" s="1"/>
  <c r="F14" i="184" s="1"/>
  <c r="F15" i="184" s="1"/>
  <c r="F16" i="184" s="1"/>
  <c r="F17" i="184" s="1"/>
  <c r="F18" i="184" s="1"/>
  <c r="F19" i="184" s="1"/>
  <c r="F20" i="184" s="1"/>
  <c r="F21" i="184" s="1"/>
  <c r="F22" i="184" s="1"/>
  <c r="F23" i="184" s="1"/>
  <c r="F24" i="184" s="1"/>
  <c r="F25" i="184" s="1"/>
  <c r="F26" i="184" s="1"/>
  <c r="F27" i="184" s="1"/>
  <c r="F28" i="184" s="1"/>
  <c r="F29" i="184" s="1"/>
  <c r="F30" i="184" s="1"/>
  <c r="F31" i="184" s="1"/>
  <c r="F32" i="184" s="1"/>
  <c r="F33" i="184" s="1"/>
  <c r="F34" i="184" s="1"/>
  <c r="F35" i="184" s="1"/>
  <c r="F36" i="184" s="1"/>
  <c r="F37" i="184" s="1"/>
  <c r="F38" i="184" s="1"/>
  <c r="F39" i="184" s="1"/>
  <c r="F40" i="184" s="1"/>
  <c r="F41" i="184" s="1"/>
  <c r="F42" i="184" s="1"/>
  <c r="F43" i="184" s="1"/>
  <c r="F44" i="184" s="1"/>
  <c r="F45" i="184" s="1"/>
  <c r="F46" i="184" s="1"/>
  <c r="F47" i="184" s="1"/>
  <c r="F48" i="184" s="1"/>
  <c r="F49" i="184" s="1"/>
  <c r="F50" i="184" s="1"/>
  <c r="F51" i="184" s="1"/>
  <c r="F52" i="184" s="1"/>
  <c r="F53" i="184" s="1"/>
  <c r="F54" i="184" s="1"/>
  <c r="F55" i="184" s="1"/>
  <c r="F56" i="184" s="1"/>
  <c r="F57" i="184" s="1"/>
  <c r="F58" i="184" s="1"/>
  <c r="F59" i="184" s="1"/>
  <c r="F60" i="184" s="1"/>
  <c r="F61" i="184" s="1"/>
  <c r="F62" i="184" s="1"/>
  <c r="F63" i="184" s="1"/>
  <c r="F64" i="184" s="1"/>
  <c r="F65" i="184" s="1"/>
  <c r="F66" i="184" s="1"/>
  <c r="F67" i="184" s="1"/>
  <c r="F68" i="184" s="1"/>
  <c r="F69" i="184" s="1"/>
  <c r="F70" i="184" s="1"/>
  <c r="F71" i="184" s="1"/>
  <c r="F72" i="184" s="1"/>
  <c r="F73" i="184" s="1"/>
  <c r="F74" i="184" s="1"/>
  <c r="F75" i="184" s="1"/>
  <c r="F76" i="184" s="1"/>
  <c r="F77" i="184" s="1"/>
  <c r="F78" i="184" s="1"/>
  <c r="F79" i="184" s="1"/>
  <c r="F80" i="184" s="1"/>
  <c r="F81" i="184" s="1"/>
  <c r="F82" i="184" s="1"/>
  <c r="F83" i="184" s="1"/>
  <c r="F84" i="184" s="1"/>
  <c r="F85" i="184" s="1"/>
  <c r="F86" i="184" s="1"/>
  <c r="F87" i="184" s="1"/>
  <c r="F88" i="184" s="1"/>
  <c r="F89" i="184" s="1"/>
  <c r="F90" i="184" s="1"/>
  <c r="F91" i="184" s="1"/>
  <c r="F92" i="184" s="1"/>
  <c r="F93" i="184" s="1"/>
  <c r="F94" i="184" s="1"/>
  <c r="F95" i="184" s="1"/>
  <c r="F96" i="184" s="1"/>
  <c r="F97" i="184" s="1"/>
  <c r="F98" i="184" s="1"/>
  <c r="F99" i="184" s="1"/>
  <c r="F100" i="184" s="1"/>
  <c r="F101" i="184" s="1"/>
  <c r="F102" i="184" s="1"/>
  <c r="F103" i="184" s="1"/>
  <c r="F104" i="184" s="1"/>
  <c r="F105" i="184" s="1"/>
  <c r="F106" i="184" s="1"/>
  <c r="F107" i="184" s="1"/>
  <c r="F108" i="184" s="1"/>
  <c r="F109" i="184" s="1"/>
  <c r="F110" i="184" s="1"/>
  <c r="F111" i="184" s="1"/>
  <c r="F112" i="184" s="1"/>
  <c r="F113" i="184" s="1"/>
  <c r="F114" i="184" s="1"/>
  <c r="F115" i="184" s="1"/>
  <c r="F116" i="184" s="1"/>
  <c r="F117" i="184" s="1"/>
  <c r="F118" i="184" s="1"/>
  <c r="F119" i="184" s="1"/>
  <c r="F120" i="184" s="1"/>
  <c r="F121" i="184" s="1"/>
  <c r="F122" i="184" s="1"/>
  <c r="F123" i="184" s="1"/>
  <c r="F124" i="184" s="1"/>
  <c r="F125" i="184" s="1"/>
  <c r="F126" i="184" s="1"/>
  <c r="F127" i="184" s="1"/>
  <c r="F128" i="184" s="1"/>
  <c r="F129" i="184" s="1"/>
  <c r="F130" i="184" s="1"/>
  <c r="F131" i="184" s="1"/>
  <c r="F132" i="184" s="1"/>
  <c r="F133" i="184" s="1"/>
  <c r="F134" i="184" s="1"/>
  <c r="F135" i="184" s="1"/>
  <c r="F136" i="184" s="1"/>
  <c r="F137" i="184" s="1"/>
  <c r="F138" i="184" s="1"/>
  <c r="F139" i="184" s="1"/>
  <c r="F140" i="184" s="1"/>
  <c r="F141" i="184" s="1"/>
  <c r="F142" i="184" s="1"/>
  <c r="F143" i="184" s="1"/>
  <c r="F144" i="184" s="1"/>
  <c r="F145" i="184" s="1"/>
  <c r="F146" i="184" s="1"/>
  <c r="F147" i="184" s="1"/>
  <c r="F148" i="184" s="1"/>
  <c r="F149" i="184" s="1"/>
  <c r="F150" i="184" s="1"/>
  <c r="F151" i="184" s="1"/>
  <c r="F152" i="184" s="1"/>
  <c r="F153" i="184" s="1"/>
  <c r="F154" i="184" s="1"/>
  <c r="F155" i="184" s="1"/>
  <c r="F156" i="184" s="1"/>
  <c r="F157" i="184" s="1"/>
  <c r="F158" i="184" s="1"/>
  <c r="F159" i="184" s="1"/>
  <c r="F160" i="184" s="1"/>
  <c r="F161" i="184" s="1"/>
  <c r="F162" i="184" s="1"/>
  <c r="F163" i="184" s="1"/>
  <c r="F164" i="184" s="1"/>
  <c r="F165" i="184" s="1"/>
  <c r="F166" i="184" s="1"/>
  <c r="F167" i="184" s="1"/>
  <c r="F168" i="184" s="1"/>
  <c r="F169" i="184" s="1"/>
  <c r="F170" i="184" s="1"/>
  <c r="F171" i="184" s="1"/>
  <c r="F172" i="184" s="1"/>
  <c r="F173" i="184" s="1"/>
  <c r="F174" i="184" s="1"/>
  <c r="F175" i="184" s="1"/>
  <c r="F176" i="184" s="1"/>
  <c r="F177" i="184" s="1"/>
  <c r="F178" i="184" s="1"/>
  <c r="F179" i="184" s="1"/>
  <c r="F180" i="184" s="1"/>
  <c r="F181" i="184" s="1"/>
  <c r="F182" i="184" s="1"/>
  <c r="F183" i="184" s="1"/>
  <c r="F184" i="184" s="1"/>
  <c r="F185" i="184" s="1"/>
  <c r="F186" i="184" s="1"/>
  <c r="F187" i="184" s="1"/>
  <c r="F188" i="184" s="1"/>
  <c r="F189" i="184" s="1"/>
  <c r="F190" i="184" s="1"/>
  <c r="F191" i="184" s="1"/>
  <c r="F192" i="184" s="1"/>
  <c r="F193" i="184" s="1"/>
  <c r="F194" i="184" s="1"/>
  <c r="F195" i="184" s="1"/>
  <c r="F196" i="184" s="1"/>
  <c r="F197" i="184" s="1"/>
  <c r="F198" i="184" s="1"/>
  <c r="F199" i="184" s="1"/>
  <c r="F200" i="184" s="1"/>
  <c r="F201" i="184" s="1"/>
  <c r="F202" i="184" s="1"/>
  <c r="F203" i="184" s="1"/>
  <c r="F204" i="184" s="1"/>
  <c r="F205" i="184" s="1"/>
  <c r="F206" i="184" s="1"/>
  <c r="F207" i="184" s="1"/>
  <c r="F208" i="184" s="1"/>
  <c r="F209" i="184" s="1"/>
  <c r="F210" i="184" s="1"/>
  <c r="F211" i="184" s="1"/>
  <c r="F212" i="184" s="1"/>
  <c r="F213" i="184" s="1"/>
  <c r="F214" i="184" s="1"/>
  <c r="F215" i="184" s="1"/>
  <c r="F216" i="184" s="1"/>
  <c r="F217" i="184" s="1"/>
  <c r="F218" i="184" s="1"/>
  <c r="F219" i="184" s="1"/>
  <c r="F220" i="184" s="1"/>
  <c r="F221" i="184" s="1"/>
  <c r="F222" i="184" s="1"/>
  <c r="F223" i="184" s="1"/>
  <c r="F224" i="184" s="1"/>
  <c r="F225" i="184" s="1"/>
  <c r="F226" i="184" s="1"/>
  <c r="F227" i="184" s="1"/>
  <c r="F228" i="184" s="1"/>
  <c r="F229" i="184" s="1"/>
  <c r="F230" i="184" s="1"/>
  <c r="F231" i="184" s="1"/>
  <c r="F232" i="184" s="1"/>
  <c r="F233" i="184" s="1"/>
  <c r="F234" i="184" s="1"/>
  <c r="F235" i="184" s="1"/>
  <c r="F236" i="184" s="1"/>
  <c r="F237" i="184" s="1"/>
  <c r="F238" i="184" s="1"/>
  <c r="F239" i="184" s="1"/>
  <c r="F240" i="184" s="1"/>
  <c r="F241" i="184" s="1"/>
  <c r="F242" i="184" s="1"/>
  <c r="F243" i="184" s="1"/>
  <c r="F244" i="184" s="1"/>
  <c r="F245" i="184" s="1"/>
  <c r="F246" i="184" s="1"/>
  <c r="F247" i="184" s="1"/>
  <c r="F248" i="184" s="1"/>
  <c r="F249" i="184" s="1"/>
  <c r="F250" i="184" s="1"/>
  <c r="F251" i="184" s="1"/>
  <c r="F252" i="184" s="1"/>
  <c r="F253" i="184" s="1"/>
  <c r="F254" i="184" s="1"/>
  <c r="F255" i="184" s="1"/>
  <c r="F256" i="184" s="1"/>
  <c r="F257" i="184" s="1"/>
  <c r="F258" i="184" s="1"/>
  <c r="F259" i="184" s="1"/>
  <c r="F260" i="184" s="1"/>
  <c r="F261" i="184" s="1"/>
  <c r="F262" i="184" s="1"/>
  <c r="F263" i="184" s="1"/>
  <c r="F264" i="184" s="1"/>
  <c r="F265" i="184" s="1"/>
  <c r="F266" i="184" s="1"/>
  <c r="F267" i="184" s="1"/>
  <c r="F268" i="184" s="1"/>
  <c r="F269" i="184" s="1"/>
  <c r="F270" i="184" s="1"/>
  <c r="F271" i="184" s="1"/>
  <c r="F272" i="184" s="1"/>
  <c r="F273" i="184" s="1"/>
  <c r="F274" i="184" s="1"/>
  <c r="F275" i="184" s="1"/>
  <c r="F276" i="184" s="1"/>
  <c r="F277" i="184" s="1"/>
  <c r="F278" i="184" s="1"/>
  <c r="F279" i="184" s="1"/>
  <c r="F280" i="184" s="1"/>
  <c r="F281" i="184" s="1"/>
  <c r="F282" i="184" s="1"/>
  <c r="F283" i="184" s="1"/>
  <c r="F284" i="184" s="1"/>
  <c r="F285" i="184" s="1"/>
  <c r="F286" i="184" s="1"/>
  <c r="F287" i="184" s="1"/>
  <c r="F288" i="184" s="1"/>
  <c r="F289" i="184" s="1"/>
  <c r="F290" i="184" s="1"/>
  <c r="F291" i="184" s="1"/>
  <c r="F292" i="184" s="1"/>
  <c r="F293" i="184" s="1"/>
  <c r="F294" i="184" s="1"/>
  <c r="F295" i="184" s="1"/>
  <c r="F296" i="184" s="1"/>
  <c r="F297" i="184" s="1"/>
  <c r="F298" i="184" s="1"/>
  <c r="F299" i="184" s="1"/>
  <c r="F300" i="184" s="1"/>
  <c r="F301" i="184" s="1"/>
  <c r="F302" i="184" s="1"/>
  <c r="F303" i="184" s="1"/>
  <c r="F304" i="184" s="1"/>
  <c r="F305" i="184" s="1"/>
  <c r="F306" i="184" s="1"/>
  <c r="F307" i="184" s="1"/>
  <c r="F308" i="184" s="1"/>
  <c r="F309" i="184" s="1"/>
  <c r="F310" i="184" s="1"/>
  <c r="F311" i="184" s="1"/>
  <c r="F312" i="184" s="1"/>
  <c r="F313" i="184" s="1"/>
  <c r="F314" i="184" s="1"/>
  <c r="F315" i="184" s="1"/>
  <c r="F316" i="184" s="1"/>
  <c r="F317" i="184" s="1"/>
  <c r="F318" i="184" s="1"/>
  <c r="F319" i="184" s="1"/>
  <c r="F320" i="184" s="1"/>
  <c r="F321" i="184" s="1"/>
  <c r="F322" i="184" s="1"/>
  <c r="F323" i="184" s="1"/>
  <c r="F324" i="184" s="1"/>
  <c r="F325" i="184" s="1"/>
  <c r="F326" i="184" s="1"/>
  <c r="F327" i="184" s="1"/>
  <c r="F328" i="184" s="1"/>
  <c r="F329" i="184" s="1"/>
  <c r="F330" i="184" s="1"/>
  <c r="F331" i="184" s="1"/>
  <c r="F332" i="184" s="1"/>
  <c r="F333" i="184" s="1"/>
  <c r="F334" i="184" s="1"/>
  <c r="F335" i="184" s="1"/>
  <c r="F336" i="184" s="1"/>
  <c r="F337" i="184" s="1"/>
  <c r="F338" i="184" s="1"/>
  <c r="F339" i="184" s="1"/>
  <c r="F340" i="184" s="1"/>
  <c r="F341" i="184" s="1"/>
  <c r="F342" i="184" s="1"/>
  <c r="F343" i="184" s="1"/>
  <c r="F344" i="184" s="1"/>
  <c r="F345" i="184" s="1"/>
  <c r="F346" i="184" s="1"/>
  <c r="F347" i="184" s="1"/>
  <c r="F348" i="184" s="1"/>
  <c r="F349" i="184" s="1"/>
  <c r="F350" i="184" s="1"/>
  <c r="F351" i="184" s="1"/>
  <c r="F352" i="184" s="1"/>
  <c r="F353" i="184" s="1"/>
  <c r="F354" i="184" s="1"/>
  <c r="F355" i="184" s="1"/>
  <c r="F356" i="184" s="1"/>
  <c r="F357" i="184" s="1"/>
  <c r="F358" i="184" s="1"/>
  <c r="F359" i="184" s="1"/>
  <c r="F360" i="184" s="1"/>
  <c r="F361" i="184" s="1"/>
  <c r="F362" i="184" s="1"/>
  <c r="F363" i="184" s="1"/>
  <c r="D143" i="19" s="1"/>
  <c r="L11" i="180"/>
  <c r="H10" i="180"/>
  <c r="G10" i="180"/>
  <c r="M9" i="180"/>
  <c r="M7" i="180"/>
  <c r="M5" i="180"/>
  <c r="N5" i="180" s="1"/>
  <c r="N6" i="180" s="1"/>
  <c r="H7" i="180"/>
  <c r="G11" i="180"/>
  <c r="F5" i="183"/>
  <c r="F6" i="183" s="1"/>
  <c r="F7" i="183" s="1"/>
  <c r="F8" i="183" s="1"/>
  <c r="F9" i="183" s="1"/>
  <c r="F10" i="183" s="1"/>
  <c r="F5" i="182"/>
  <c r="F6" i="182" s="1"/>
  <c r="F7" i="182" s="1"/>
  <c r="F8" i="182" s="1"/>
  <c r="F9" i="182" s="1"/>
  <c r="F10" i="182" s="1"/>
  <c r="F11" i="182" s="1"/>
  <c r="F12" i="182" s="1"/>
  <c r="F13" i="182" s="1"/>
  <c r="F14" i="182" s="1"/>
  <c r="F15" i="182" s="1"/>
  <c r="F16" i="182" s="1"/>
  <c r="F17" i="182" s="1"/>
  <c r="F18" i="182" s="1"/>
  <c r="F19" i="182" s="1"/>
  <c r="F20" i="182" s="1"/>
  <c r="F21" i="182" s="1"/>
  <c r="F22" i="182" s="1"/>
  <c r="F23" i="182" s="1"/>
  <c r="F24" i="182" s="1"/>
  <c r="F25" i="182" s="1"/>
  <c r="F26" i="182" s="1"/>
  <c r="F27" i="182" s="1"/>
  <c r="F28" i="182" s="1"/>
  <c r="F29" i="182" s="1"/>
  <c r="F30" i="182" s="1"/>
  <c r="F31" i="182" s="1"/>
  <c r="F32" i="182" s="1"/>
  <c r="F33" i="182" s="1"/>
  <c r="F34" i="182" s="1"/>
  <c r="F35" i="182" s="1"/>
  <c r="F36" i="182" s="1"/>
  <c r="F37" i="182" s="1"/>
  <c r="F38" i="182" s="1"/>
  <c r="F39" i="182" s="1"/>
  <c r="F40" i="182" s="1"/>
  <c r="F41" i="182" s="1"/>
  <c r="F42" i="182" s="1"/>
  <c r="F43" i="182" s="1"/>
  <c r="F44" i="182" s="1"/>
  <c r="F45" i="182" s="1"/>
  <c r="F46" i="182" s="1"/>
  <c r="F47" i="182" s="1"/>
  <c r="F48" i="182" s="1"/>
  <c r="F49" i="182" s="1"/>
  <c r="F50" i="182" s="1"/>
  <c r="F51" i="182" s="1"/>
  <c r="F52" i="182" s="1"/>
  <c r="F53" i="182" s="1"/>
  <c r="F54" i="182" s="1"/>
  <c r="F55" i="182" s="1"/>
  <c r="F56" i="182" s="1"/>
  <c r="F57" i="182" s="1"/>
  <c r="F58" i="182" s="1"/>
  <c r="F59" i="182" s="1"/>
  <c r="F60" i="182" s="1"/>
  <c r="F61" i="182" s="1"/>
  <c r="F62" i="182" s="1"/>
  <c r="F63" i="182" s="1"/>
  <c r="F64" i="182" s="1"/>
  <c r="F65" i="182" s="1"/>
  <c r="F66" i="182" s="1"/>
  <c r="F67" i="182" s="1"/>
  <c r="F68" i="182" s="1"/>
  <c r="F69" i="182" s="1"/>
  <c r="F70" i="182" s="1"/>
  <c r="F71" i="182" s="1"/>
  <c r="F72" i="182" s="1"/>
  <c r="F73" i="182" s="1"/>
  <c r="F74" i="182" s="1"/>
  <c r="F75" i="182" s="1"/>
  <c r="F76" i="182" s="1"/>
  <c r="F77" i="182" s="1"/>
  <c r="F78" i="182" s="1"/>
  <c r="F79" i="182" s="1"/>
  <c r="F80" i="182" s="1"/>
  <c r="F81" i="182" s="1"/>
  <c r="F82" i="182" s="1"/>
  <c r="F83" i="182" s="1"/>
  <c r="F84" i="182" s="1"/>
  <c r="F85" i="182" s="1"/>
  <c r="F86" i="182" s="1"/>
  <c r="F87" i="182" s="1"/>
  <c r="F88" i="182" s="1"/>
  <c r="F89" i="182" s="1"/>
  <c r="F90" i="182" s="1"/>
  <c r="F91" i="182" s="1"/>
  <c r="F92" i="182" s="1"/>
  <c r="F93" i="182" s="1"/>
  <c r="F94" i="182" s="1"/>
  <c r="F95" i="182" s="1"/>
  <c r="F96" i="182" s="1"/>
  <c r="F97" i="182" s="1"/>
  <c r="F98" i="182" s="1"/>
  <c r="F99" i="182" s="1"/>
  <c r="F100" i="182" s="1"/>
  <c r="F101" i="182" s="1"/>
  <c r="F102" i="182" s="1"/>
  <c r="F103" i="182" s="1"/>
  <c r="F104" i="182" s="1"/>
  <c r="F105" i="182" s="1"/>
  <c r="F106" i="182" s="1"/>
  <c r="F107" i="182" s="1"/>
  <c r="F108" i="182" s="1"/>
  <c r="F109" i="182" s="1"/>
  <c r="F110" i="182" s="1"/>
  <c r="F111" i="182" s="1"/>
  <c r="F112" i="182" s="1"/>
  <c r="F113" i="182" s="1"/>
  <c r="F114" i="182" s="1"/>
  <c r="F115" i="182" s="1"/>
  <c r="F116" i="182" s="1"/>
  <c r="F117" i="182" s="1"/>
  <c r="F118" i="182" s="1"/>
  <c r="F119" i="182" s="1"/>
  <c r="F120" i="182" s="1"/>
  <c r="F121" i="182" s="1"/>
  <c r="F122" i="182" s="1"/>
  <c r="F123" i="182" s="1"/>
  <c r="F124" i="182" s="1"/>
  <c r="F125" i="182" s="1"/>
  <c r="F126" i="182" s="1"/>
  <c r="F127" i="182" s="1"/>
  <c r="F128" i="182" s="1"/>
  <c r="F129" i="182" s="1"/>
  <c r="F130" i="182" s="1"/>
  <c r="F131" i="182" s="1"/>
  <c r="F132" i="182" s="1"/>
  <c r="F133" i="182" s="1"/>
  <c r="F134" i="182" s="1"/>
  <c r="F135" i="182" s="1"/>
  <c r="F136" i="182" s="1"/>
  <c r="F137" i="182" s="1"/>
  <c r="F138" i="182" s="1"/>
  <c r="F139" i="182" s="1"/>
  <c r="F140" i="182" s="1"/>
  <c r="F141" i="182" s="1"/>
  <c r="F142" i="182" s="1"/>
  <c r="F143" i="182" s="1"/>
  <c r="F144" i="182" s="1"/>
  <c r="F145" i="182" s="1"/>
  <c r="F146" i="182" s="1"/>
  <c r="F147" i="182" s="1"/>
  <c r="F148" i="182" s="1"/>
  <c r="F149" i="182" s="1"/>
  <c r="F150" i="182" s="1"/>
  <c r="F151" i="182" s="1"/>
  <c r="F152" i="182" s="1"/>
  <c r="F153" i="182" s="1"/>
  <c r="F154" i="182" s="1"/>
  <c r="F155" i="182" s="1"/>
  <c r="F156" i="182" s="1"/>
  <c r="F157" i="182" s="1"/>
  <c r="F158" i="182" s="1"/>
  <c r="F159" i="182" s="1"/>
  <c r="F160" i="182" s="1"/>
  <c r="F161" i="182" s="1"/>
  <c r="F162" i="182" s="1"/>
  <c r="F163" i="182" s="1"/>
  <c r="F164" i="182" s="1"/>
  <c r="F165" i="182" s="1"/>
  <c r="F166" i="182" s="1"/>
  <c r="F167" i="182" s="1"/>
  <c r="F168" i="182" s="1"/>
  <c r="F169" i="182" s="1"/>
  <c r="F170" i="182" s="1"/>
  <c r="F171" i="182" s="1"/>
  <c r="F172" i="182" s="1"/>
  <c r="F173" i="182" s="1"/>
  <c r="F174" i="182" s="1"/>
  <c r="F175" i="182" s="1"/>
  <c r="F176" i="182" s="1"/>
  <c r="F177" i="182" s="1"/>
  <c r="F178" i="182" s="1"/>
  <c r="F179" i="182" s="1"/>
  <c r="F180" i="182" s="1"/>
  <c r="F181" i="182" s="1"/>
  <c r="F182" i="182" s="1"/>
  <c r="F183" i="182" s="1"/>
  <c r="F184" i="182" s="1"/>
  <c r="F185" i="182" s="1"/>
  <c r="F186" i="182" s="1"/>
  <c r="F187" i="182" s="1"/>
  <c r="F188" i="182" s="1"/>
  <c r="F189" i="182" s="1"/>
  <c r="F190" i="182" s="1"/>
  <c r="F191" i="182" s="1"/>
  <c r="F192" i="182" s="1"/>
  <c r="F193" i="182" s="1"/>
  <c r="F194" i="182" s="1"/>
  <c r="F195" i="182" s="1"/>
  <c r="F196" i="182" s="1"/>
  <c r="F197" i="182" s="1"/>
  <c r="F198" i="182" s="1"/>
  <c r="F199" i="182" s="1"/>
  <c r="F200" i="182" s="1"/>
  <c r="F201" i="182" s="1"/>
  <c r="F202" i="182" s="1"/>
  <c r="F203" i="182" s="1"/>
  <c r="F204" i="182" s="1"/>
  <c r="F205" i="182" s="1"/>
  <c r="F206" i="182" s="1"/>
  <c r="F207" i="182" s="1"/>
  <c r="F208" i="182" s="1"/>
  <c r="F209" i="182" s="1"/>
  <c r="F210" i="182" s="1"/>
  <c r="F211" i="182" s="1"/>
  <c r="F212" i="182" s="1"/>
  <c r="F213" i="182" s="1"/>
  <c r="F214" i="182" s="1"/>
  <c r="F215" i="182" s="1"/>
  <c r="F216" i="182" s="1"/>
  <c r="F217" i="182" s="1"/>
  <c r="F218" i="182" s="1"/>
  <c r="F219" i="182" s="1"/>
  <c r="F220" i="182" s="1"/>
  <c r="F221" i="182" s="1"/>
  <c r="F222" i="182" s="1"/>
  <c r="F223" i="182" s="1"/>
  <c r="F224" i="182" s="1"/>
  <c r="F225" i="182" s="1"/>
  <c r="F226" i="182" s="1"/>
  <c r="F227" i="182" s="1"/>
  <c r="F228" i="182" s="1"/>
  <c r="F229" i="182" s="1"/>
  <c r="F230" i="182" s="1"/>
  <c r="F231" i="182" s="1"/>
  <c r="F232" i="182" s="1"/>
  <c r="F233" i="182" s="1"/>
  <c r="F234" i="182" s="1"/>
  <c r="F235" i="182" s="1"/>
  <c r="F236" i="182" s="1"/>
  <c r="F237" i="182" s="1"/>
  <c r="F238" i="182" s="1"/>
  <c r="F239" i="182" s="1"/>
  <c r="F240" i="182" s="1"/>
  <c r="F241" i="182" s="1"/>
  <c r="F242" i="182" s="1"/>
  <c r="F243" i="182" s="1"/>
  <c r="F244" i="182" s="1"/>
  <c r="F245" i="182" s="1"/>
  <c r="F246" i="182" s="1"/>
  <c r="F247" i="182" s="1"/>
  <c r="F248" i="182" s="1"/>
  <c r="F249" i="182" s="1"/>
  <c r="F250" i="182" s="1"/>
  <c r="F251" i="182" s="1"/>
  <c r="F252" i="182" s="1"/>
  <c r="F253" i="182" s="1"/>
  <c r="F254" i="182" s="1"/>
  <c r="F255" i="182" s="1"/>
  <c r="F256" i="182" s="1"/>
  <c r="F257" i="182" s="1"/>
  <c r="F258" i="182" s="1"/>
  <c r="F259" i="182" s="1"/>
  <c r="F260" i="182" s="1"/>
  <c r="F261" i="182" s="1"/>
  <c r="F262" i="182" s="1"/>
  <c r="F263" i="182" s="1"/>
  <c r="F264" i="182" s="1"/>
  <c r="F265" i="182" s="1"/>
  <c r="F266" i="182" s="1"/>
  <c r="F267" i="182" s="1"/>
  <c r="F268" i="182" s="1"/>
  <c r="F269" i="182" s="1"/>
  <c r="F270" i="182" s="1"/>
  <c r="F271" i="182" s="1"/>
  <c r="F272" i="182" s="1"/>
  <c r="F273" i="182" s="1"/>
  <c r="F274" i="182" s="1"/>
  <c r="F275" i="182" s="1"/>
  <c r="F276" i="182" s="1"/>
  <c r="F277" i="182" s="1"/>
  <c r="F278" i="182" s="1"/>
  <c r="F279" i="182" s="1"/>
  <c r="F280" i="182" s="1"/>
  <c r="F281" i="182" s="1"/>
  <c r="F282" i="182" s="1"/>
  <c r="F283" i="182" s="1"/>
  <c r="F284" i="182" s="1"/>
  <c r="F285" i="182" s="1"/>
  <c r="F286" i="182" s="1"/>
  <c r="F287" i="182" s="1"/>
  <c r="F288" i="182" s="1"/>
  <c r="F289" i="182" s="1"/>
  <c r="F290" i="182" s="1"/>
  <c r="F291" i="182" s="1"/>
  <c r="F292" i="182" s="1"/>
  <c r="F293" i="182" s="1"/>
  <c r="F294" i="182" s="1"/>
  <c r="F295" i="182" s="1"/>
  <c r="F296" i="182" s="1"/>
  <c r="F297" i="182" s="1"/>
  <c r="F298" i="182" s="1"/>
  <c r="F299" i="182" s="1"/>
  <c r="F300" i="182" s="1"/>
  <c r="F301" i="182" s="1"/>
  <c r="F302" i="182" s="1"/>
  <c r="F303" i="182" s="1"/>
  <c r="F304" i="182" s="1"/>
  <c r="F305" i="182" s="1"/>
  <c r="F306" i="182" s="1"/>
  <c r="F307" i="182" s="1"/>
  <c r="F308" i="182" s="1"/>
  <c r="F309" i="182" s="1"/>
  <c r="F310" i="182" s="1"/>
  <c r="F311" i="182" s="1"/>
  <c r="F312" i="182" s="1"/>
  <c r="F313" i="182" s="1"/>
  <c r="F314" i="182" s="1"/>
  <c r="F315" i="182" s="1"/>
  <c r="F316" i="182" s="1"/>
  <c r="F317" i="182" s="1"/>
  <c r="F318" i="182" s="1"/>
  <c r="F319" i="182" s="1"/>
  <c r="F320" i="182" s="1"/>
  <c r="F321" i="182" s="1"/>
  <c r="F322" i="182" s="1"/>
  <c r="F323" i="182" s="1"/>
  <c r="F324" i="182" s="1"/>
  <c r="F325" i="182" s="1"/>
  <c r="F326" i="182" s="1"/>
  <c r="F327" i="182" s="1"/>
  <c r="F328" i="182" s="1"/>
  <c r="F329" i="182" s="1"/>
  <c r="F330" i="182" s="1"/>
  <c r="F331" i="182" s="1"/>
  <c r="F332" i="182" s="1"/>
  <c r="F333" i="182" s="1"/>
  <c r="F334" i="182" s="1"/>
  <c r="F335" i="182" s="1"/>
  <c r="F336" i="182" s="1"/>
  <c r="F337" i="182" s="1"/>
  <c r="F338" i="182" s="1"/>
  <c r="F339" i="182" s="1"/>
  <c r="F340" i="182" s="1"/>
  <c r="F341" i="182" s="1"/>
  <c r="F342" i="182" s="1"/>
  <c r="F343" i="182" s="1"/>
  <c r="F344" i="182" s="1"/>
  <c r="F345" i="182" s="1"/>
  <c r="F346" i="182" s="1"/>
  <c r="F347" i="182" s="1"/>
  <c r="F348" i="182" s="1"/>
  <c r="F349" i="182" s="1"/>
  <c r="F350" i="182" s="1"/>
  <c r="F351" i="182" s="1"/>
  <c r="F352" i="182" s="1"/>
  <c r="F353" i="182" s="1"/>
  <c r="F354" i="182" s="1"/>
  <c r="F355" i="182" s="1"/>
  <c r="F356" i="182" s="1"/>
  <c r="F357" i="182" s="1"/>
  <c r="F358" i="182" s="1"/>
  <c r="F359" i="182" s="1"/>
  <c r="F360" i="182" s="1"/>
  <c r="F361" i="182" s="1"/>
  <c r="F362" i="182" s="1"/>
  <c r="F363" i="182" s="1"/>
  <c r="D140" i="19" s="1"/>
  <c r="F5" i="181"/>
  <c r="F6" i="181" s="1"/>
  <c r="F7" i="181" s="1"/>
  <c r="F8" i="181" s="1"/>
  <c r="F9" i="181" s="1"/>
  <c r="F10" i="181" s="1"/>
  <c r="F11" i="181" s="1"/>
  <c r="F12" i="181" s="1"/>
  <c r="F13" i="181" s="1"/>
  <c r="F14" i="181" s="1"/>
  <c r="F15" i="181" s="1"/>
  <c r="F16" i="181" s="1"/>
  <c r="F17" i="181" s="1"/>
  <c r="F18" i="181" s="1"/>
  <c r="F19" i="181" s="1"/>
  <c r="F20" i="181" s="1"/>
  <c r="F21" i="181" s="1"/>
  <c r="F22" i="181" s="1"/>
  <c r="F23" i="181" s="1"/>
  <c r="F24" i="181" s="1"/>
  <c r="F25" i="181" s="1"/>
  <c r="F26" i="181" s="1"/>
  <c r="F27" i="181" s="1"/>
  <c r="F28" i="181" s="1"/>
  <c r="F29" i="181" s="1"/>
  <c r="F30" i="181" s="1"/>
  <c r="F31" i="181" s="1"/>
  <c r="F32" i="181" s="1"/>
  <c r="F33" i="181" s="1"/>
  <c r="F34" i="181" s="1"/>
  <c r="F35" i="181" s="1"/>
  <c r="F36" i="181" s="1"/>
  <c r="F37" i="181" s="1"/>
  <c r="F38" i="181" s="1"/>
  <c r="F39" i="181" s="1"/>
  <c r="F40" i="181" s="1"/>
  <c r="F41" i="181" s="1"/>
  <c r="F42" i="181" s="1"/>
  <c r="F43" i="181" s="1"/>
  <c r="F44" i="181" s="1"/>
  <c r="F45" i="181" s="1"/>
  <c r="F46" i="181" s="1"/>
  <c r="F47" i="181" s="1"/>
  <c r="F48" i="181" s="1"/>
  <c r="F49" i="181" s="1"/>
  <c r="F50" i="181" s="1"/>
  <c r="F51" i="181" s="1"/>
  <c r="F52" i="181" s="1"/>
  <c r="F53" i="181" s="1"/>
  <c r="F54" i="181" s="1"/>
  <c r="F55" i="181" s="1"/>
  <c r="F56" i="181" s="1"/>
  <c r="F57" i="181" s="1"/>
  <c r="F58" i="181" s="1"/>
  <c r="F59" i="181" s="1"/>
  <c r="F60" i="181" s="1"/>
  <c r="F61" i="181" s="1"/>
  <c r="F62" i="181" s="1"/>
  <c r="F63" i="181" s="1"/>
  <c r="F64" i="181" s="1"/>
  <c r="F65" i="181" s="1"/>
  <c r="F66" i="181" s="1"/>
  <c r="F67" i="181" s="1"/>
  <c r="F68" i="181" s="1"/>
  <c r="F69" i="181" s="1"/>
  <c r="F70" i="181" s="1"/>
  <c r="F71" i="181" s="1"/>
  <c r="F72" i="181" s="1"/>
  <c r="F73" i="181" s="1"/>
  <c r="F74" i="181" s="1"/>
  <c r="F75" i="181" s="1"/>
  <c r="F76" i="181" s="1"/>
  <c r="F77" i="181" s="1"/>
  <c r="F78" i="181" s="1"/>
  <c r="F79" i="181" s="1"/>
  <c r="F80" i="181" s="1"/>
  <c r="F81" i="181" s="1"/>
  <c r="F82" i="181" s="1"/>
  <c r="F83" i="181" s="1"/>
  <c r="F84" i="181" s="1"/>
  <c r="F85" i="181" s="1"/>
  <c r="F86" i="181" s="1"/>
  <c r="F87" i="181" s="1"/>
  <c r="F88" i="181" s="1"/>
  <c r="F89" i="181" s="1"/>
  <c r="F90" i="181" s="1"/>
  <c r="F91" i="181" s="1"/>
  <c r="F92" i="181" s="1"/>
  <c r="F93" i="181" s="1"/>
  <c r="F94" i="181" s="1"/>
  <c r="F95" i="181" s="1"/>
  <c r="F96" i="181" s="1"/>
  <c r="F97" i="181" s="1"/>
  <c r="F98" i="181" s="1"/>
  <c r="F99" i="181" s="1"/>
  <c r="F100" i="181" s="1"/>
  <c r="F101" i="181" s="1"/>
  <c r="F102" i="181" s="1"/>
  <c r="F103" i="181" s="1"/>
  <c r="F104" i="181" s="1"/>
  <c r="F105" i="181" s="1"/>
  <c r="F106" i="181" s="1"/>
  <c r="F107" i="181" s="1"/>
  <c r="F108" i="181" s="1"/>
  <c r="F109" i="181" s="1"/>
  <c r="F110" i="181" s="1"/>
  <c r="F111" i="181" s="1"/>
  <c r="F112" i="181" s="1"/>
  <c r="F113" i="181" s="1"/>
  <c r="F114" i="181" s="1"/>
  <c r="F115" i="181" s="1"/>
  <c r="F116" i="181" s="1"/>
  <c r="F117" i="181" s="1"/>
  <c r="F118" i="181" s="1"/>
  <c r="F119" i="181" s="1"/>
  <c r="F120" i="181" s="1"/>
  <c r="F121" i="181" s="1"/>
  <c r="F122" i="181" s="1"/>
  <c r="F123" i="181" s="1"/>
  <c r="F124" i="181" s="1"/>
  <c r="F125" i="181" s="1"/>
  <c r="F126" i="181" s="1"/>
  <c r="F127" i="181" s="1"/>
  <c r="F128" i="181" s="1"/>
  <c r="F129" i="181" s="1"/>
  <c r="F130" i="181" s="1"/>
  <c r="F131" i="181" s="1"/>
  <c r="F132" i="181" s="1"/>
  <c r="F133" i="181" s="1"/>
  <c r="F134" i="181" s="1"/>
  <c r="F135" i="181" s="1"/>
  <c r="F136" i="181" s="1"/>
  <c r="F137" i="181" s="1"/>
  <c r="F138" i="181" s="1"/>
  <c r="F139" i="181" s="1"/>
  <c r="F140" i="181" s="1"/>
  <c r="F141" i="181" s="1"/>
  <c r="F142" i="181" s="1"/>
  <c r="F143" i="181" s="1"/>
  <c r="F144" i="181" s="1"/>
  <c r="F145" i="181" s="1"/>
  <c r="F146" i="181" s="1"/>
  <c r="F147" i="181" s="1"/>
  <c r="F148" i="181" s="1"/>
  <c r="F149" i="181" s="1"/>
  <c r="F150" i="181" s="1"/>
  <c r="F151" i="181" s="1"/>
  <c r="F152" i="181" s="1"/>
  <c r="F153" i="181" s="1"/>
  <c r="F154" i="181" s="1"/>
  <c r="F155" i="181" s="1"/>
  <c r="F156" i="181" s="1"/>
  <c r="F157" i="181" s="1"/>
  <c r="F158" i="181" s="1"/>
  <c r="F159" i="181" s="1"/>
  <c r="F160" i="181" s="1"/>
  <c r="F161" i="181" s="1"/>
  <c r="F162" i="181" s="1"/>
  <c r="F163" i="181" s="1"/>
  <c r="F164" i="181" s="1"/>
  <c r="F165" i="181" s="1"/>
  <c r="F166" i="181" s="1"/>
  <c r="F167" i="181" s="1"/>
  <c r="F168" i="181" s="1"/>
  <c r="F169" i="181" s="1"/>
  <c r="F170" i="181" s="1"/>
  <c r="F171" i="181" s="1"/>
  <c r="F172" i="181" s="1"/>
  <c r="F173" i="181" s="1"/>
  <c r="F174" i="181" s="1"/>
  <c r="F175" i="181" s="1"/>
  <c r="F176" i="181" s="1"/>
  <c r="F177" i="181" s="1"/>
  <c r="F178" i="181" s="1"/>
  <c r="F179" i="181" s="1"/>
  <c r="F180" i="181" s="1"/>
  <c r="F181" i="181" s="1"/>
  <c r="F182" i="181" s="1"/>
  <c r="F183" i="181" s="1"/>
  <c r="F184" i="181" s="1"/>
  <c r="F185" i="181" s="1"/>
  <c r="F186" i="181" s="1"/>
  <c r="F187" i="181" s="1"/>
  <c r="F188" i="181" s="1"/>
  <c r="F189" i="181" s="1"/>
  <c r="F190" i="181" s="1"/>
  <c r="F191" i="181" s="1"/>
  <c r="F192" i="181" s="1"/>
  <c r="F193" i="181" s="1"/>
  <c r="F194" i="181" s="1"/>
  <c r="F195" i="181" s="1"/>
  <c r="F196" i="181" s="1"/>
  <c r="F197" i="181" s="1"/>
  <c r="F198" i="181" s="1"/>
  <c r="F199" i="181" s="1"/>
  <c r="F200" i="181" s="1"/>
  <c r="F201" i="181" s="1"/>
  <c r="F202" i="181" s="1"/>
  <c r="F203" i="181" s="1"/>
  <c r="F204" i="181" s="1"/>
  <c r="F205" i="181" s="1"/>
  <c r="F206" i="181" s="1"/>
  <c r="F207" i="181" s="1"/>
  <c r="F208" i="181" s="1"/>
  <c r="F209" i="181" s="1"/>
  <c r="F210" i="181" s="1"/>
  <c r="F211" i="181" s="1"/>
  <c r="F212" i="181" s="1"/>
  <c r="F213" i="181" s="1"/>
  <c r="F214" i="181" s="1"/>
  <c r="F215" i="181" s="1"/>
  <c r="F216" i="181" s="1"/>
  <c r="F217" i="181" s="1"/>
  <c r="F218" i="181" s="1"/>
  <c r="F219" i="181" s="1"/>
  <c r="F220" i="181" s="1"/>
  <c r="F221" i="181" s="1"/>
  <c r="F222" i="181" s="1"/>
  <c r="F223" i="181" s="1"/>
  <c r="F224" i="181" s="1"/>
  <c r="F225" i="181" s="1"/>
  <c r="F226" i="181" s="1"/>
  <c r="F227" i="181" s="1"/>
  <c r="F228" i="181" s="1"/>
  <c r="F229" i="181" s="1"/>
  <c r="F230" i="181" s="1"/>
  <c r="F231" i="181" s="1"/>
  <c r="F232" i="181" s="1"/>
  <c r="F233" i="181" s="1"/>
  <c r="F234" i="181" s="1"/>
  <c r="F235" i="181" s="1"/>
  <c r="F236" i="181" s="1"/>
  <c r="F237" i="181" s="1"/>
  <c r="F238" i="181" s="1"/>
  <c r="F239" i="181" s="1"/>
  <c r="F240" i="181" s="1"/>
  <c r="F241" i="181" s="1"/>
  <c r="F242" i="181" s="1"/>
  <c r="F243" i="181" s="1"/>
  <c r="F244" i="181" s="1"/>
  <c r="F245" i="181" s="1"/>
  <c r="F246" i="181" s="1"/>
  <c r="F247" i="181" s="1"/>
  <c r="F248" i="181" s="1"/>
  <c r="F249" i="181" s="1"/>
  <c r="F250" i="181" s="1"/>
  <c r="F251" i="181" s="1"/>
  <c r="F252" i="181" s="1"/>
  <c r="F253" i="181" s="1"/>
  <c r="F254" i="181" s="1"/>
  <c r="F255" i="181" s="1"/>
  <c r="F256" i="181" s="1"/>
  <c r="F257" i="181" s="1"/>
  <c r="F258" i="181" s="1"/>
  <c r="F259" i="181" s="1"/>
  <c r="F260" i="181" s="1"/>
  <c r="F261" i="181" s="1"/>
  <c r="F262" i="181" s="1"/>
  <c r="F263" i="181" s="1"/>
  <c r="F264" i="181" s="1"/>
  <c r="F265" i="181" s="1"/>
  <c r="F266" i="181" s="1"/>
  <c r="F267" i="181" s="1"/>
  <c r="F268" i="181" s="1"/>
  <c r="F269" i="181" s="1"/>
  <c r="F270" i="181" s="1"/>
  <c r="F271" i="181" s="1"/>
  <c r="F272" i="181" s="1"/>
  <c r="F273" i="181" s="1"/>
  <c r="F274" i="181" s="1"/>
  <c r="F275" i="181" s="1"/>
  <c r="F276" i="181" s="1"/>
  <c r="F277" i="181" s="1"/>
  <c r="F278" i="181" s="1"/>
  <c r="F279" i="181" s="1"/>
  <c r="F280" i="181" s="1"/>
  <c r="F281" i="181" s="1"/>
  <c r="F282" i="181" s="1"/>
  <c r="F283" i="181" s="1"/>
  <c r="F284" i="181" s="1"/>
  <c r="F285" i="181" s="1"/>
  <c r="F286" i="181" s="1"/>
  <c r="F287" i="181" s="1"/>
  <c r="F288" i="181" s="1"/>
  <c r="F289" i="181" s="1"/>
  <c r="F290" i="181" s="1"/>
  <c r="F291" i="181" s="1"/>
  <c r="F292" i="181" s="1"/>
  <c r="F293" i="181" s="1"/>
  <c r="F294" i="181" s="1"/>
  <c r="F295" i="181" s="1"/>
  <c r="F296" i="181" s="1"/>
  <c r="F297" i="181" s="1"/>
  <c r="F298" i="181" s="1"/>
  <c r="F299" i="181" s="1"/>
  <c r="F300" i="181" s="1"/>
  <c r="F301" i="181" s="1"/>
  <c r="F302" i="181" s="1"/>
  <c r="F303" i="181" s="1"/>
  <c r="F304" i="181" s="1"/>
  <c r="F305" i="181" s="1"/>
  <c r="F306" i="181" s="1"/>
  <c r="F307" i="181" s="1"/>
  <c r="F308" i="181" s="1"/>
  <c r="F309" i="181" s="1"/>
  <c r="F310" i="181" s="1"/>
  <c r="F311" i="181" s="1"/>
  <c r="F312" i="181" s="1"/>
  <c r="F313" i="181" s="1"/>
  <c r="F314" i="181" s="1"/>
  <c r="F315" i="181" s="1"/>
  <c r="F316" i="181" s="1"/>
  <c r="F317" i="181" s="1"/>
  <c r="F318" i="181" s="1"/>
  <c r="F319" i="181" s="1"/>
  <c r="F320" i="181" s="1"/>
  <c r="F321" i="181" s="1"/>
  <c r="F322" i="181" s="1"/>
  <c r="F323" i="181" s="1"/>
  <c r="F324" i="181" s="1"/>
  <c r="F325" i="181" s="1"/>
  <c r="F326" i="181" s="1"/>
  <c r="F327" i="181" s="1"/>
  <c r="F328" i="181" s="1"/>
  <c r="F329" i="181" s="1"/>
  <c r="F330" i="181" s="1"/>
  <c r="F331" i="181" s="1"/>
  <c r="F332" i="181" s="1"/>
  <c r="F333" i="181" s="1"/>
  <c r="F334" i="181" s="1"/>
  <c r="F335" i="181" s="1"/>
  <c r="F336" i="181" s="1"/>
  <c r="F337" i="181" s="1"/>
  <c r="F338" i="181" s="1"/>
  <c r="F339" i="181" s="1"/>
  <c r="F340" i="181" s="1"/>
  <c r="F341" i="181" s="1"/>
  <c r="F342" i="181" s="1"/>
  <c r="F343" i="181" s="1"/>
  <c r="F344" i="181" s="1"/>
  <c r="F345" i="181" s="1"/>
  <c r="F346" i="181" s="1"/>
  <c r="F347" i="181" s="1"/>
  <c r="F348" i="181" s="1"/>
  <c r="F349" i="181" s="1"/>
  <c r="F350" i="181" s="1"/>
  <c r="F351" i="181" s="1"/>
  <c r="F352" i="181" s="1"/>
  <c r="F353" i="181" s="1"/>
  <c r="F354" i="181" s="1"/>
  <c r="F355" i="181" s="1"/>
  <c r="F356" i="181" s="1"/>
  <c r="F357" i="181" s="1"/>
  <c r="F358" i="181" s="1"/>
  <c r="F359" i="181" s="1"/>
  <c r="F360" i="181" s="1"/>
  <c r="F361" i="181" s="1"/>
  <c r="F362" i="181" s="1"/>
  <c r="F363" i="181" s="1"/>
  <c r="D139" i="19" s="1"/>
  <c r="G6" i="180"/>
  <c r="G5" i="180"/>
  <c r="H6" i="180"/>
  <c r="H5" i="180"/>
  <c r="A1" i="27"/>
  <c r="F14" i="196" l="1"/>
  <c r="F15" i="196" s="1"/>
  <c r="F16" i="196" s="1"/>
  <c r="F17" i="196" s="1"/>
  <c r="F18" i="196" s="1"/>
  <c r="F19" i="196" s="1"/>
  <c r="F20" i="196" s="1"/>
  <c r="F21" i="196" s="1"/>
  <c r="F22" i="196" s="1"/>
  <c r="F23" i="196" s="1"/>
  <c r="F24" i="196" s="1"/>
  <c r="F25" i="196" s="1"/>
  <c r="F26" i="196" s="1"/>
  <c r="F27" i="196" s="1"/>
  <c r="F28" i="196" s="1"/>
  <c r="F29" i="196" s="1"/>
  <c r="F30" i="196" s="1"/>
  <c r="F31" i="196" s="1"/>
  <c r="F32" i="196" s="1"/>
  <c r="F33" i="196" s="1"/>
  <c r="F34" i="196" s="1"/>
  <c r="F35" i="196" s="1"/>
  <c r="F36" i="196" s="1"/>
  <c r="F37" i="196" s="1"/>
  <c r="F38" i="196" s="1"/>
  <c r="F39" i="196" s="1"/>
  <c r="F40" i="196" s="1"/>
  <c r="F41" i="196" s="1"/>
  <c r="F42" i="196" s="1"/>
  <c r="F43" i="196" s="1"/>
  <c r="F44" i="196" s="1"/>
  <c r="F45" i="196" s="1"/>
  <c r="F46" i="196" s="1"/>
  <c r="F47" i="196" s="1"/>
  <c r="F48" i="196" s="1"/>
  <c r="F49" i="196" s="1"/>
  <c r="F50" i="196" s="1"/>
  <c r="F51" i="196" s="1"/>
  <c r="F52" i="196" s="1"/>
  <c r="F53" i="196" s="1"/>
  <c r="F54" i="196" s="1"/>
  <c r="F55" i="196" s="1"/>
  <c r="F56" i="196" s="1"/>
  <c r="F57" i="196" s="1"/>
  <c r="F58" i="196" s="1"/>
  <c r="F59" i="196" s="1"/>
  <c r="F60" i="196" s="1"/>
  <c r="F61" i="196" s="1"/>
  <c r="F62" i="196" s="1"/>
  <c r="F63" i="196" s="1"/>
  <c r="F64" i="196" s="1"/>
  <c r="F65" i="196" s="1"/>
  <c r="F66" i="196" s="1"/>
  <c r="F67" i="196" s="1"/>
  <c r="F68" i="196" s="1"/>
  <c r="F69" i="196" s="1"/>
  <c r="F70" i="196" s="1"/>
  <c r="F71" i="196" s="1"/>
  <c r="F72" i="196" s="1"/>
  <c r="F73" i="196" s="1"/>
  <c r="F74" i="196" s="1"/>
  <c r="F75" i="196" s="1"/>
  <c r="F76" i="196" s="1"/>
  <c r="F77" i="196" s="1"/>
  <c r="F78" i="196" s="1"/>
  <c r="F79" i="196" s="1"/>
  <c r="F80" i="196" s="1"/>
  <c r="F81" i="196" s="1"/>
  <c r="F82" i="196" s="1"/>
  <c r="F83" i="196" s="1"/>
  <c r="F84" i="196" s="1"/>
  <c r="F85" i="196" s="1"/>
  <c r="F86" i="196" s="1"/>
  <c r="F87" i="196" s="1"/>
  <c r="F88" i="196" s="1"/>
  <c r="F89" i="196" s="1"/>
  <c r="F90" i="196" s="1"/>
  <c r="F91" i="196" s="1"/>
  <c r="F92" i="196" s="1"/>
  <c r="F93" i="196" s="1"/>
  <c r="F94" i="196" s="1"/>
  <c r="F95" i="196" s="1"/>
  <c r="F96" i="196" s="1"/>
  <c r="F97" i="196" s="1"/>
  <c r="F98" i="196" s="1"/>
  <c r="F99" i="196" s="1"/>
  <c r="F100" i="196" s="1"/>
  <c r="F101" i="196" s="1"/>
  <c r="F102" i="196" s="1"/>
  <c r="F103" i="196" s="1"/>
  <c r="F104" i="196" s="1"/>
  <c r="F105" i="196" s="1"/>
  <c r="F106" i="196" s="1"/>
  <c r="F107" i="196" s="1"/>
  <c r="F108" i="196" s="1"/>
  <c r="F109" i="196" s="1"/>
  <c r="F110" i="196" s="1"/>
  <c r="F111" i="196" s="1"/>
  <c r="F112" i="196" s="1"/>
  <c r="F113" i="196" s="1"/>
  <c r="F114" i="196" s="1"/>
  <c r="F115" i="196" s="1"/>
  <c r="F116" i="196" s="1"/>
  <c r="F117" i="196" s="1"/>
  <c r="F118" i="196" s="1"/>
  <c r="F119" i="196" s="1"/>
  <c r="F120" i="196" s="1"/>
  <c r="F121" i="196" s="1"/>
  <c r="F122" i="196" s="1"/>
  <c r="F123" i="196" s="1"/>
  <c r="F124" i="196" s="1"/>
  <c r="F125" i="196" s="1"/>
  <c r="F126" i="196" s="1"/>
  <c r="F127" i="196" s="1"/>
  <c r="F128" i="196" s="1"/>
  <c r="F129" i="196" s="1"/>
  <c r="F130" i="196" s="1"/>
  <c r="F131" i="196" s="1"/>
  <c r="F132" i="196" s="1"/>
  <c r="F133" i="196" s="1"/>
  <c r="F134" i="196" s="1"/>
  <c r="F135" i="196" s="1"/>
  <c r="F136" i="196" s="1"/>
  <c r="F137" i="196" s="1"/>
  <c r="F138" i="196" s="1"/>
  <c r="F139" i="196" s="1"/>
  <c r="F140" i="196" s="1"/>
  <c r="F141" i="196" s="1"/>
  <c r="F142" i="196" s="1"/>
  <c r="F143" i="196" s="1"/>
  <c r="F144" i="196" s="1"/>
  <c r="F145" i="196" s="1"/>
  <c r="F146" i="196" s="1"/>
  <c r="F147" i="196" s="1"/>
  <c r="F148" i="196" s="1"/>
  <c r="F149" i="196" s="1"/>
  <c r="F150" i="196" s="1"/>
  <c r="F151" i="196" s="1"/>
  <c r="F152" i="196" s="1"/>
  <c r="F153" i="196" s="1"/>
  <c r="F154" i="196" s="1"/>
  <c r="F155" i="196" s="1"/>
  <c r="F156" i="196" s="1"/>
  <c r="F157" i="196" s="1"/>
  <c r="F158" i="196" s="1"/>
  <c r="F159" i="196" s="1"/>
  <c r="F160" i="196" s="1"/>
  <c r="F161" i="196" s="1"/>
  <c r="F162" i="196" s="1"/>
  <c r="F163" i="196" s="1"/>
  <c r="F164" i="196" s="1"/>
  <c r="F165" i="196" s="1"/>
  <c r="F166" i="196" s="1"/>
  <c r="F167" i="196" s="1"/>
  <c r="F168" i="196" s="1"/>
  <c r="F169" i="196" s="1"/>
  <c r="F170" i="196" s="1"/>
  <c r="F171" i="196" s="1"/>
  <c r="F172" i="196" s="1"/>
  <c r="F173" i="196" s="1"/>
  <c r="F174" i="196" s="1"/>
  <c r="F175" i="196" s="1"/>
  <c r="F176" i="196" s="1"/>
  <c r="F177" i="196" s="1"/>
  <c r="F178" i="196" s="1"/>
  <c r="F179" i="196" s="1"/>
  <c r="F180" i="196" s="1"/>
  <c r="F181" i="196" s="1"/>
  <c r="F182" i="196" s="1"/>
  <c r="F183" i="196" s="1"/>
  <c r="F184" i="196" s="1"/>
  <c r="F185" i="196" s="1"/>
  <c r="F186" i="196" s="1"/>
  <c r="F187" i="196" s="1"/>
  <c r="F188" i="196" s="1"/>
  <c r="F189" i="196" s="1"/>
  <c r="F190" i="196" s="1"/>
  <c r="F191" i="196" s="1"/>
  <c r="F192" i="196" s="1"/>
  <c r="F193" i="196" s="1"/>
  <c r="F194" i="196" s="1"/>
  <c r="F195" i="196" s="1"/>
  <c r="F196" i="196" s="1"/>
  <c r="F197" i="196" s="1"/>
  <c r="F198" i="196" s="1"/>
  <c r="F199" i="196" s="1"/>
  <c r="F200" i="196" s="1"/>
  <c r="F201" i="196" s="1"/>
  <c r="F202" i="196" s="1"/>
  <c r="F203" i="196" s="1"/>
  <c r="F204" i="196" s="1"/>
  <c r="F205" i="196" s="1"/>
  <c r="F206" i="196" s="1"/>
  <c r="F207" i="196" s="1"/>
  <c r="F208" i="196" s="1"/>
  <c r="F209" i="196" s="1"/>
  <c r="F210" i="196" s="1"/>
  <c r="F211" i="196" s="1"/>
  <c r="F212" i="196" s="1"/>
  <c r="F213" i="196" s="1"/>
  <c r="F214" i="196" s="1"/>
  <c r="F215" i="196" s="1"/>
  <c r="F216" i="196" s="1"/>
  <c r="F217" i="196" s="1"/>
  <c r="F218" i="196" s="1"/>
  <c r="F219" i="196" s="1"/>
  <c r="F220" i="196" s="1"/>
  <c r="F221" i="196" s="1"/>
  <c r="F222" i="196" s="1"/>
  <c r="F223" i="196" s="1"/>
  <c r="F224" i="196" s="1"/>
  <c r="F225" i="196" s="1"/>
  <c r="F226" i="196" s="1"/>
  <c r="F227" i="196" s="1"/>
  <c r="F228" i="196" s="1"/>
  <c r="F229" i="196" s="1"/>
  <c r="F230" i="196" s="1"/>
  <c r="F231" i="196" s="1"/>
  <c r="F232" i="196" s="1"/>
  <c r="F233" i="196" s="1"/>
  <c r="F234" i="196" s="1"/>
  <c r="F235" i="196" s="1"/>
  <c r="F236" i="196" s="1"/>
  <c r="F237" i="196" s="1"/>
  <c r="F238" i="196" s="1"/>
  <c r="F239" i="196" s="1"/>
  <c r="F240" i="196" s="1"/>
  <c r="F241" i="196" s="1"/>
  <c r="F242" i="196" s="1"/>
  <c r="F243" i="196" s="1"/>
  <c r="F244" i="196" s="1"/>
  <c r="F245" i="196" s="1"/>
  <c r="F246" i="196" s="1"/>
  <c r="F247" i="196" s="1"/>
  <c r="F248" i="196" s="1"/>
  <c r="F249" i="196" s="1"/>
  <c r="F250" i="196" s="1"/>
  <c r="F251" i="196" s="1"/>
  <c r="F252" i="196" s="1"/>
  <c r="F253" i="196" s="1"/>
  <c r="F254" i="196" s="1"/>
  <c r="F255" i="196" s="1"/>
  <c r="F256" i="196" s="1"/>
  <c r="F257" i="196" s="1"/>
  <c r="F258" i="196" s="1"/>
  <c r="F259" i="196" s="1"/>
  <c r="F260" i="196" s="1"/>
  <c r="F261" i="196" s="1"/>
  <c r="F262" i="196" s="1"/>
  <c r="F263" i="196" s="1"/>
  <c r="F264" i="196" s="1"/>
  <c r="F265" i="196" s="1"/>
  <c r="F266" i="196" s="1"/>
  <c r="F267" i="196" s="1"/>
  <c r="F268" i="196" s="1"/>
  <c r="F269" i="196" s="1"/>
  <c r="F270" i="196" s="1"/>
  <c r="F271" i="196" s="1"/>
  <c r="F272" i="196" s="1"/>
  <c r="F273" i="196" s="1"/>
  <c r="F274" i="196" s="1"/>
  <c r="F275" i="196" s="1"/>
  <c r="F276" i="196" s="1"/>
  <c r="F277" i="196" s="1"/>
  <c r="F278" i="196" s="1"/>
  <c r="F279" i="196" s="1"/>
  <c r="F280" i="196" s="1"/>
  <c r="F281" i="196" s="1"/>
  <c r="F282" i="196" s="1"/>
  <c r="F283" i="196" s="1"/>
  <c r="F284" i="196" s="1"/>
  <c r="F285" i="196" s="1"/>
  <c r="F286" i="196" s="1"/>
  <c r="F287" i="196" s="1"/>
  <c r="F288" i="196" s="1"/>
  <c r="F289" i="196" s="1"/>
  <c r="F290" i="196" s="1"/>
  <c r="F291" i="196" s="1"/>
  <c r="F292" i="196" s="1"/>
  <c r="F293" i="196" s="1"/>
  <c r="F294" i="196" s="1"/>
  <c r="F295" i="196" s="1"/>
  <c r="F296" i="196" s="1"/>
  <c r="F297" i="196" s="1"/>
  <c r="F298" i="196" s="1"/>
  <c r="F299" i="196" s="1"/>
  <c r="F300" i="196" s="1"/>
  <c r="F301" i="196" s="1"/>
  <c r="F302" i="196" s="1"/>
  <c r="F303" i="196" s="1"/>
  <c r="F304" i="196" s="1"/>
  <c r="F305" i="196" s="1"/>
  <c r="F306" i="196" s="1"/>
  <c r="F307" i="196" s="1"/>
  <c r="F308" i="196" s="1"/>
  <c r="F309" i="196" s="1"/>
  <c r="F310" i="196" s="1"/>
  <c r="F311" i="196" s="1"/>
  <c r="F312" i="196" s="1"/>
  <c r="F313" i="196" s="1"/>
  <c r="F314" i="196" s="1"/>
  <c r="F315" i="196" s="1"/>
  <c r="F316" i="196" s="1"/>
  <c r="F317" i="196" s="1"/>
  <c r="F318" i="196" s="1"/>
  <c r="F319" i="196" s="1"/>
  <c r="F320" i="196" s="1"/>
  <c r="F321" i="196" s="1"/>
  <c r="F322" i="196" s="1"/>
  <c r="F323" i="196" s="1"/>
  <c r="F324" i="196" s="1"/>
  <c r="F325" i="196" s="1"/>
  <c r="F326" i="196" s="1"/>
  <c r="F327" i="196" s="1"/>
  <c r="F328" i="196" s="1"/>
  <c r="F329" i="196" s="1"/>
  <c r="F330" i="196" s="1"/>
  <c r="F331" i="196" s="1"/>
  <c r="F332" i="196" s="1"/>
  <c r="F333" i="196" s="1"/>
  <c r="F334" i="196" s="1"/>
  <c r="F335" i="196" s="1"/>
  <c r="F336" i="196" s="1"/>
  <c r="F337" i="196" s="1"/>
  <c r="F338" i="196" s="1"/>
  <c r="F339" i="196" s="1"/>
  <c r="F340" i="196" s="1"/>
  <c r="F341" i="196" s="1"/>
  <c r="F342" i="196" s="1"/>
  <c r="F343" i="196" s="1"/>
  <c r="F344" i="196" s="1"/>
  <c r="F345" i="196" s="1"/>
  <c r="F346" i="196" s="1"/>
  <c r="F347" i="196" s="1"/>
  <c r="F348" i="196" s="1"/>
  <c r="F349" i="196" s="1"/>
  <c r="F350" i="196" s="1"/>
  <c r="F351" i="196" s="1"/>
  <c r="F352" i="196" s="1"/>
  <c r="F353" i="196" s="1"/>
  <c r="F354" i="196" s="1"/>
  <c r="F355" i="196" s="1"/>
  <c r="F356" i="196" s="1"/>
  <c r="F357" i="196" s="1"/>
  <c r="F358" i="196" s="1"/>
  <c r="F359" i="196" s="1"/>
  <c r="F360" i="196" s="1"/>
  <c r="F361" i="196" s="1"/>
  <c r="F362" i="196" s="1"/>
  <c r="F363" i="196" s="1"/>
  <c r="D154" i="19" s="1"/>
  <c r="J16" i="223"/>
  <c r="J17" i="223" s="1"/>
  <c r="J18" i="223" s="1"/>
  <c r="J19" i="223" s="1"/>
  <c r="J20" i="223" s="1"/>
  <c r="J21" i="223" s="1"/>
  <c r="J22" i="223" s="1"/>
  <c r="J23" i="223" s="1"/>
  <c r="J24" i="223" s="1"/>
  <c r="J25" i="223" s="1"/>
  <c r="J26" i="223" s="1"/>
  <c r="J27" i="223" s="1"/>
  <c r="J28" i="223" s="1"/>
  <c r="J29" i="223" s="1"/>
  <c r="J30" i="223" s="1"/>
  <c r="J31" i="223" s="1"/>
  <c r="J32" i="223" s="1"/>
  <c r="J33" i="223" s="1"/>
  <c r="J34" i="223" s="1"/>
  <c r="J35" i="223" s="1"/>
  <c r="J36" i="223" s="1"/>
  <c r="J37" i="223" s="1"/>
  <c r="J38" i="223" s="1"/>
  <c r="J39" i="223" s="1"/>
  <c r="J40" i="223" s="1"/>
  <c r="J41" i="223" s="1"/>
  <c r="J42" i="223" s="1"/>
  <c r="J43" i="223" s="1"/>
  <c r="J44" i="223" s="1"/>
  <c r="J45" i="223" s="1"/>
  <c r="J46" i="223" s="1"/>
  <c r="J47" i="223" s="1"/>
  <c r="J48" i="223" s="1"/>
  <c r="J49" i="223" s="1"/>
  <c r="J50" i="223" s="1"/>
  <c r="J51" i="223" s="1"/>
  <c r="J52" i="223" s="1"/>
  <c r="J53" i="223" s="1"/>
  <c r="J54" i="223" s="1"/>
  <c r="J55" i="223" s="1"/>
  <c r="J56" i="223" s="1"/>
  <c r="D178" i="19" s="1"/>
  <c r="F25" i="208"/>
  <c r="F26" i="208" s="1"/>
  <c r="F27" i="208" s="1"/>
  <c r="F28" i="208" s="1"/>
  <c r="F29" i="208" s="1"/>
  <c r="F30" i="208" s="1"/>
  <c r="F31" i="208" s="1"/>
  <c r="F32" i="208" s="1"/>
  <c r="F33" i="208" s="1"/>
  <c r="F34" i="208" s="1"/>
  <c r="F35" i="208" s="1"/>
  <c r="F36" i="208" s="1"/>
  <c r="F37" i="208" s="1"/>
  <c r="F38" i="208" s="1"/>
  <c r="F39" i="208" s="1"/>
  <c r="F40" i="208" s="1"/>
  <c r="F41" i="208" s="1"/>
  <c r="F42" i="208" s="1"/>
  <c r="F43" i="208" s="1"/>
  <c r="F44" i="208" s="1"/>
  <c r="F45" i="208" s="1"/>
  <c r="F46" i="208" s="1"/>
  <c r="F47" i="208" s="1"/>
  <c r="F48" i="208" s="1"/>
  <c r="F49" i="208" s="1"/>
  <c r="F50" i="208" s="1"/>
  <c r="F51" i="208" s="1"/>
  <c r="F52" i="208" s="1"/>
  <c r="F53" i="208" s="1"/>
  <c r="F54" i="208" s="1"/>
  <c r="F55" i="208" s="1"/>
  <c r="F56" i="208" s="1"/>
  <c r="F57" i="208" s="1"/>
  <c r="F58" i="208" s="1"/>
  <c r="F59" i="208" s="1"/>
  <c r="F60" i="208" s="1"/>
  <c r="F61" i="208" s="1"/>
  <c r="F62" i="208" s="1"/>
  <c r="F63" i="208" s="1"/>
  <c r="F64" i="208" s="1"/>
  <c r="F65" i="208" s="1"/>
  <c r="F66" i="208" s="1"/>
  <c r="F67" i="208" s="1"/>
  <c r="F68" i="208" s="1"/>
  <c r="F69" i="208" s="1"/>
  <c r="F70" i="208" s="1"/>
  <c r="F71" i="208" s="1"/>
  <c r="F72" i="208" s="1"/>
  <c r="F73" i="208" s="1"/>
  <c r="F74" i="208" s="1"/>
  <c r="F75" i="208" s="1"/>
  <c r="F76" i="208" s="1"/>
  <c r="F77" i="208" s="1"/>
  <c r="F78" i="208" s="1"/>
  <c r="F79" i="208" s="1"/>
  <c r="F80" i="208" s="1"/>
  <c r="F81" i="208" s="1"/>
  <c r="F82" i="208" s="1"/>
  <c r="F83" i="208" s="1"/>
  <c r="F84" i="208" s="1"/>
  <c r="F85" i="208" s="1"/>
  <c r="F86" i="208" s="1"/>
  <c r="F87" i="208" s="1"/>
  <c r="F88" i="208" s="1"/>
  <c r="F89" i="208" s="1"/>
  <c r="F90" i="208" s="1"/>
  <c r="F91" i="208" s="1"/>
  <c r="F92" i="208" s="1"/>
  <c r="F93" i="208" s="1"/>
  <c r="F94" i="208" s="1"/>
  <c r="F95" i="208" s="1"/>
  <c r="F96" i="208" s="1"/>
  <c r="F97" i="208" s="1"/>
  <c r="F98" i="208" s="1"/>
  <c r="F99" i="208" s="1"/>
  <c r="F100" i="208" s="1"/>
  <c r="F101" i="208" s="1"/>
  <c r="F102" i="208" s="1"/>
  <c r="F103" i="208" s="1"/>
  <c r="F104" i="208" s="1"/>
  <c r="F105" i="208" s="1"/>
  <c r="F106" i="208" s="1"/>
  <c r="F107" i="208" s="1"/>
  <c r="F108" i="208" s="1"/>
  <c r="F109" i="208" s="1"/>
  <c r="F110" i="208" s="1"/>
  <c r="F111" i="208" s="1"/>
  <c r="F112" i="208" s="1"/>
  <c r="F113" i="208" s="1"/>
  <c r="F114" i="208" s="1"/>
  <c r="F115" i="208" s="1"/>
  <c r="F116" i="208" s="1"/>
  <c r="F117" i="208" s="1"/>
  <c r="F118" i="208" s="1"/>
  <c r="F119" i="208" s="1"/>
  <c r="F120" i="208" s="1"/>
  <c r="F121" i="208" s="1"/>
  <c r="F122" i="208" s="1"/>
  <c r="F123" i="208" s="1"/>
  <c r="F124" i="208" s="1"/>
  <c r="F125" i="208" s="1"/>
  <c r="F126" i="208" s="1"/>
  <c r="F127" i="208" s="1"/>
  <c r="F128" i="208" s="1"/>
  <c r="F129" i="208" s="1"/>
  <c r="F130" i="208" s="1"/>
  <c r="F131" i="208" s="1"/>
  <c r="F132" i="208" s="1"/>
  <c r="F133" i="208" s="1"/>
  <c r="F134" i="208" s="1"/>
  <c r="F135" i="208" s="1"/>
  <c r="F136" i="208" s="1"/>
  <c r="F137" i="208" s="1"/>
  <c r="F138" i="208" s="1"/>
  <c r="F139" i="208" s="1"/>
  <c r="F140" i="208" s="1"/>
  <c r="F141" i="208" s="1"/>
  <c r="F142" i="208" s="1"/>
  <c r="F143" i="208" s="1"/>
  <c r="F144" i="208" s="1"/>
  <c r="F145" i="208" s="1"/>
  <c r="F146" i="208" s="1"/>
  <c r="F147" i="208" s="1"/>
  <c r="F148" i="208" s="1"/>
  <c r="F149" i="208" s="1"/>
  <c r="F150" i="208" s="1"/>
  <c r="F151" i="208" s="1"/>
  <c r="F152" i="208" s="1"/>
  <c r="F153" i="208" s="1"/>
  <c r="F154" i="208" s="1"/>
  <c r="F155" i="208" s="1"/>
  <c r="F156" i="208" s="1"/>
  <c r="F157" i="208" s="1"/>
  <c r="F158" i="208" s="1"/>
  <c r="F159" i="208" s="1"/>
  <c r="F160" i="208" s="1"/>
  <c r="F161" i="208" s="1"/>
  <c r="F162" i="208" s="1"/>
  <c r="F163" i="208" s="1"/>
  <c r="F164" i="208" s="1"/>
  <c r="F165" i="208" s="1"/>
  <c r="F166" i="208" s="1"/>
  <c r="F167" i="208" s="1"/>
  <c r="F168" i="208" s="1"/>
  <c r="F169" i="208" s="1"/>
  <c r="F170" i="208" s="1"/>
  <c r="F171" i="208" s="1"/>
  <c r="F172" i="208" s="1"/>
  <c r="F173" i="208" s="1"/>
  <c r="F174" i="208" s="1"/>
  <c r="F175" i="208" s="1"/>
  <c r="F176" i="208" s="1"/>
  <c r="F177" i="208" s="1"/>
  <c r="F178" i="208" s="1"/>
  <c r="F179" i="208" s="1"/>
  <c r="F180" i="208" s="1"/>
  <c r="F181" i="208" s="1"/>
  <c r="F182" i="208" s="1"/>
  <c r="F183" i="208" s="1"/>
  <c r="F184" i="208" s="1"/>
  <c r="F185" i="208" s="1"/>
  <c r="F186" i="208" s="1"/>
  <c r="F187" i="208" s="1"/>
  <c r="F188" i="208" s="1"/>
  <c r="F189" i="208" s="1"/>
  <c r="F190" i="208" s="1"/>
  <c r="F191" i="208" s="1"/>
  <c r="F192" i="208" s="1"/>
  <c r="F193" i="208" s="1"/>
  <c r="F194" i="208" s="1"/>
  <c r="F195" i="208" s="1"/>
  <c r="F196" i="208" s="1"/>
  <c r="F197" i="208" s="1"/>
  <c r="F198" i="208" s="1"/>
  <c r="F199" i="208" s="1"/>
  <c r="F200" i="208" s="1"/>
  <c r="F201" i="208" s="1"/>
  <c r="F202" i="208" s="1"/>
  <c r="F203" i="208" s="1"/>
  <c r="F204" i="208" s="1"/>
  <c r="F205" i="208" s="1"/>
  <c r="F206" i="208" s="1"/>
  <c r="F207" i="208" s="1"/>
  <c r="F208" i="208" s="1"/>
  <c r="F209" i="208" s="1"/>
  <c r="F210" i="208" s="1"/>
  <c r="F211" i="208" s="1"/>
  <c r="F212" i="208" s="1"/>
  <c r="F213" i="208" s="1"/>
  <c r="F214" i="208" s="1"/>
  <c r="F215" i="208" s="1"/>
  <c r="F216" i="208" s="1"/>
  <c r="F217" i="208" s="1"/>
  <c r="F218" i="208" s="1"/>
  <c r="F219" i="208" s="1"/>
  <c r="F220" i="208" s="1"/>
  <c r="F221" i="208" s="1"/>
  <c r="F222" i="208" s="1"/>
  <c r="F223" i="208" s="1"/>
  <c r="F224" i="208" s="1"/>
  <c r="F225" i="208" s="1"/>
  <c r="F226" i="208" s="1"/>
  <c r="F227" i="208" s="1"/>
  <c r="F228" i="208" s="1"/>
  <c r="F229" i="208" s="1"/>
  <c r="F230" i="208" s="1"/>
  <c r="F231" i="208" s="1"/>
  <c r="F232" i="208" s="1"/>
  <c r="F233" i="208" s="1"/>
  <c r="F234" i="208" s="1"/>
  <c r="F235" i="208" s="1"/>
  <c r="F236" i="208" s="1"/>
  <c r="F237" i="208" s="1"/>
  <c r="F238" i="208" s="1"/>
  <c r="F239" i="208" s="1"/>
  <c r="F240" i="208" s="1"/>
  <c r="F241" i="208" s="1"/>
  <c r="F242" i="208" s="1"/>
  <c r="F243" i="208" s="1"/>
  <c r="F244" i="208" s="1"/>
  <c r="F245" i="208" s="1"/>
  <c r="F246" i="208" s="1"/>
  <c r="F247" i="208" s="1"/>
  <c r="F248" i="208" s="1"/>
  <c r="F249" i="208" s="1"/>
  <c r="F250" i="208" s="1"/>
  <c r="F251" i="208" s="1"/>
  <c r="F252" i="208" s="1"/>
  <c r="F253" i="208" s="1"/>
  <c r="F254" i="208" s="1"/>
  <c r="F255" i="208" s="1"/>
  <c r="F256" i="208" s="1"/>
  <c r="F257" i="208" s="1"/>
  <c r="F258" i="208" s="1"/>
  <c r="F259" i="208" s="1"/>
  <c r="F260" i="208" s="1"/>
  <c r="F261" i="208" s="1"/>
  <c r="F262" i="208" s="1"/>
  <c r="F263" i="208" s="1"/>
  <c r="F264" i="208" s="1"/>
  <c r="F265" i="208" s="1"/>
  <c r="F266" i="208" s="1"/>
  <c r="F267" i="208" s="1"/>
  <c r="F268" i="208" s="1"/>
  <c r="F269" i="208" s="1"/>
  <c r="F270" i="208" s="1"/>
  <c r="F271" i="208" s="1"/>
  <c r="F272" i="208" s="1"/>
  <c r="F273" i="208" s="1"/>
  <c r="F274" i="208" s="1"/>
  <c r="F275" i="208" s="1"/>
  <c r="F276" i="208" s="1"/>
  <c r="F277" i="208" s="1"/>
  <c r="F278" i="208" s="1"/>
  <c r="F279" i="208" s="1"/>
  <c r="F280" i="208" s="1"/>
  <c r="F281" i="208" s="1"/>
  <c r="F282" i="208" s="1"/>
  <c r="F283" i="208" s="1"/>
  <c r="F284" i="208" s="1"/>
  <c r="F285" i="208" s="1"/>
  <c r="F286" i="208" s="1"/>
  <c r="F287" i="208" s="1"/>
  <c r="F288" i="208" s="1"/>
  <c r="F289" i="208" s="1"/>
  <c r="F290" i="208" s="1"/>
  <c r="F291" i="208" s="1"/>
  <c r="F292" i="208" s="1"/>
  <c r="F293" i="208" s="1"/>
  <c r="F294" i="208" s="1"/>
  <c r="F295" i="208" s="1"/>
  <c r="F296" i="208" s="1"/>
  <c r="F297" i="208" s="1"/>
  <c r="F298" i="208" s="1"/>
  <c r="F299" i="208" s="1"/>
  <c r="F300" i="208" s="1"/>
  <c r="F301" i="208" s="1"/>
  <c r="F302" i="208" s="1"/>
  <c r="F303" i="208" s="1"/>
  <c r="F304" i="208" s="1"/>
  <c r="F305" i="208" s="1"/>
  <c r="F306" i="208" s="1"/>
  <c r="F307" i="208" s="1"/>
  <c r="F308" i="208" s="1"/>
  <c r="F309" i="208" s="1"/>
  <c r="F310" i="208" s="1"/>
  <c r="F311" i="208" s="1"/>
  <c r="F312" i="208" s="1"/>
  <c r="F313" i="208" s="1"/>
  <c r="F314" i="208" s="1"/>
  <c r="F315" i="208" s="1"/>
  <c r="F316" i="208" s="1"/>
  <c r="F317" i="208" s="1"/>
  <c r="F318" i="208" s="1"/>
  <c r="F319" i="208" s="1"/>
  <c r="F320" i="208" s="1"/>
  <c r="F321" i="208" s="1"/>
  <c r="F322" i="208" s="1"/>
  <c r="F323" i="208" s="1"/>
  <c r="F324" i="208" s="1"/>
  <c r="F325" i="208" s="1"/>
  <c r="F326" i="208" s="1"/>
  <c r="F327" i="208" s="1"/>
  <c r="F328" i="208" s="1"/>
  <c r="F329" i="208" s="1"/>
  <c r="F330" i="208" s="1"/>
  <c r="F331" i="208" s="1"/>
  <c r="F332" i="208" s="1"/>
  <c r="F333" i="208" s="1"/>
  <c r="F334" i="208" s="1"/>
  <c r="F335" i="208" s="1"/>
  <c r="F336" i="208" s="1"/>
  <c r="F337" i="208" s="1"/>
  <c r="F338" i="208" s="1"/>
  <c r="F339" i="208" s="1"/>
  <c r="F340" i="208" s="1"/>
  <c r="F341" i="208" s="1"/>
  <c r="F342" i="208" s="1"/>
  <c r="F343" i="208" s="1"/>
  <c r="F344" i="208" s="1"/>
  <c r="F345" i="208" s="1"/>
  <c r="F346" i="208" s="1"/>
  <c r="F347" i="208" s="1"/>
  <c r="F348" i="208" s="1"/>
  <c r="F349" i="208" s="1"/>
  <c r="F350" i="208" s="1"/>
  <c r="F351" i="208" s="1"/>
  <c r="F352" i="208" s="1"/>
  <c r="F353" i="208" s="1"/>
  <c r="F354" i="208" s="1"/>
  <c r="F355" i="208" s="1"/>
  <c r="F356" i="208" s="1"/>
  <c r="F357" i="208" s="1"/>
  <c r="F358" i="208" s="1"/>
  <c r="F359" i="208" s="1"/>
  <c r="F360" i="208" s="1"/>
  <c r="F361" i="208" s="1"/>
  <c r="F362" i="208" s="1"/>
  <c r="F363" i="208" s="1"/>
  <c r="D166" i="19" s="1"/>
  <c r="F37" i="186"/>
  <c r="F38" i="186" s="1"/>
  <c r="F39" i="186" s="1"/>
  <c r="F40" i="186" s="1"/>
  <c r="F41" i="186" s="1"/>
  <c r="F42" i="186" s="1"/>
  <c r="F43" i="186" s="1"/>
  <c r="F44" i="186" s="1"/>
  <c r="F45" i="186" s="1"/>
  <c r="F46" i="186" s="1"/>
  <c r="F47" i="186" s="1"/>
  <c r="F48" i="186" s="1"/>
  <c r="F49" i="186" s="1"/>
  <c r="F50" i="186" s="1"/>
  <c r="F51" i="186" s="1"/>
  <c r="F52" i="186" s="1"/>
  <c r="F53" i="186" s="1"/>
  <c r="F54" i="186" s="1"/>
  <c r="F55" i="186" s="1"/>
  <c r="F56" i="186" s="1"/>
  <c r="F57" i="186" s="1"/>
  <c r="F58" i="186" s="1"/>
  <c r="F59" i="186" s="1"/>
  <c r="F60" i="186" s="1"/>
  <c r="F61" i="186" s="1"/>
  <c r="F62" i="186" s="1"/>
  <c r="F63" i="186" s="1"/>
  <c r="F64" i="186" s="1"/>
  <c r="F65" i="186" s="1"/>
  <c r="F66" i="186" s="1"/>
  <c r="F67" i="186" s="1"/>
  <c r="F68" i="186" s="1"/>
  <c r="F69" i="186" s="1"/>
  <c r="F70" i="186" s="1"/>
  <c r="F71" i="186" s="1"/>
  <c r="F72" i="186" s="1"/>
  <c r="F73" i="186" s="1"/>
  <c r="F74" i="186" s="1"/>
  <c r="F75" i="186" s="1"/>
  <c r="F76" i="186" s="1"/>
  <c r="F77" i="186" s="1"/>
  <c r="F78" i="186" s="1"/>
  <c r="F79" i="186" s="1"/>
  <c r="F80" i="186" s="1"/>
  <c r="F81" i="186" s="1"/>
  <c r="F82" i="186" s="1"/>
  <c r="F83" i="186" s="1"/>
  <c r="F84" i="186" s="1"/>
  <c r="F85" i="186" s="1"/>
  <c r="F86" i="186" s="1"/>
  <c r="F87" i="186" s="1"/>
  <c r="F88" i="186" s="1"/>
  <c r="F89" i="186" s="1"/>
  <c r="F90" i="186" s="1"/>
  <c r="F91" i="186" s="1"/>
  <c r="F92" i="186" s="1"/>
  <c r="F93" i="186" s="1"/>
  <c r="F94" i="186" s="1"/>
  <c r="F95" i="186" s="1"/>
  <c r="F96" i="186" s="1"/>
  <c r="F97" i="186" s="1"/>
  <c r="F98" i="186" s="1"/>
  <c r="F99" i="186" s="1"/>
  <c r="F100" i="186" s="1"/>
  <c r="F101" i="186" s="1"/>
  <c r="F102" i="186" s="1"/>
  <c r="F103" i="186" s="1"/>
  <c r="F104" i="186" s="1"/>
  <c r="F105" i="186" s="1"/>
  <c r="F106" i="186" s="1"/>
  <c r="F107" i="186" s="1"/>
  <c r="F108" i="186" s="1"/>
  <c r="F109" i="186" s="1"/>
  <c r="F110" i="186" s="1"/>
  <c r="F111" i="186" s="1"/>
  <c r="F112" i="186" s="1"/>
  <c r="F113" i="186" s="1"/>
  <c r="F114" i="186" s="1"/>
  <c r="F115" i="186" s="1"/>
  <c r="F116" i="186" s="1"/>
  <c r="F117" i="186" s="1"/>
  <c r="F118" i="186" s="1"/>
  <c r="F119" i="186" s="1"/>
  <c r="F120" i="186" s="1"/>
  <c r="F121" i="186" s="1"/>
  <c r="F122" i="186" s="1"/>
  <c r="F123" i="186" s="1"/>
  <c r="F124" i="186" s="1"/>
  <c r="F125" i="186" s="1"/>
  <c r="F126" i="186" s="1"/>
  <c r="F127" i="186" s="1"/>
  <c r="F128" i="186" s="1"/>
  <c r="F129" i="186" s="1"/>
  <c r="F130" i="186" s="1"/>
  <c r="F131" i="186" s="1"/>
  <c r="F132" i="186" s="1"/>
  <c r="F133" i="186" s="1"/>
  <c r="F134" i="186" s="1"/>
  <c r="F135" i="186" s="1"/>
  <c r="F136" i="186" s="1"/>
  <c r="F137" i="186" s="1"/>
  <c r="F138" i="186" s="1"/>
  <c r="F139" i="186" s="1"/>
  <c r="F140" i="186" s="1"/>
  <c r="F141" i="186" s="1"/>
  <c r="F142" i="186" s="1"/>
  <c r="F143" i="186" s="1"/>
  <c r="F144" i="186" s="1"/>
  <c r="F145" i="186" s="1"/>
  <c r="F146" i="186" s="1"/>
  <c r="F147" i="186" s="1"/>
  <c r="F148" i="186" s="1"/>
  <c r="F149" i="186" s="1"/>
  <c r="F150" i="186" s="1"/>
  <c r="F151" i="186" s="1"/>
  <c r="F152" i="186" s="1"/>
  <c r="F153" i="186" s="1"/>
  <c r="F154" i="186" s="1"/>
  <c r="F155" i="186" s="1"/>
  <c r="F156" i="186" s="1"/>
  <c r="F157" i="186" s="1"/>
  <c r="F158" i="186" s="1"/>
  <c r="F159" i="186" s="1"/>
  <c r="F160" i="186" s="1"/>
  <c r="F161" i="186" s="1"/>
  <c r="F162" i="186" s="1"/>
  <c r="F163" i="186" s="1"/>
  <c r="F164" i="186" s="1"/>
  <c r="F165" i="186" s="1"/>
  <c r="F166" i="186" s="1"/>
  <c r="F167" i="186" s="1"/>
  <c r="F168" i="186" s="1"/>
  <c r="F169" i="186" s="1"/>
  <c r="F170" i="186" s="1"/>
  <c r="F171" i="186" s="1"/>
  <c r="F172" i="186" s="1"/>
  <c r="F173" i="186" s="1"/>
  <c r="F174" i="186" s="1"/>
  <c r="F175" i="186" s="1"/>
  <c r="F176" i="186" s="1"/>
  <c r="F177" i="186" s="1"/>
  <c r="F178" i="186" s="1"/>
  <c r="F179" i="186" s="1"/>
  <c r="F180" i="186" s="1"/>
  <c r="F181" i="186" s="1"/>
  <c r="F182" i="186" s="1"/>
  <c r="F183" i="186" s="1"/>
  <c r="F184" i="186" s="1"/>
  <c r="F185" i="186" s="1"/>
  <c r="F186" i="186" s="1"/>
  <c r="F187" i="186" s="1"/>
  <c r="F188" i="186" s="1"/>
  <c r="F189" i="186" s="1"/>
  <c r="F190" i="186" s="1"/>
  <c r="F191" i="186" s="1"/>
  <c r="F192" i="186" s="1"/>
  <c r="F193" i="186" s="1"/>
  <c r="F194" i="186" s="1"/>
  <c r="F195" i="186" s="1"/>
  <c r="F196" i="186" s="1"/>
  <c r="F197" i="186" s="1"/>
  <c r="F198" i="186" s="1"/>
  <c r="F199" i="186" s="1"/>
  <c r="F200" i="186" s="1"/>
  <c r="F201" i="186" s="1"/>
  <c r="F202" i="186" s="1"/>
  <c r="F203" i="186" s="1"/>
  <c r="F204" i="186" s="1"/>
  <c r="F205" i="186" s="1"/>
  <c r="F206" i="186" s="1"/>
  <c r="F207" i="186" s="1"/>
  <c r="F208" i="186" s="1"/>
  <c r="F209" i="186" s="1"/>
  <c r="F210" i="186" s="1"/>
  <c r="F211" i="186" s="1"/>
  <c r="F212" i="186" s="1"/>
  <c r="F213" i="186" s="1"/>
  <c r="F214" i="186" s="1"/>
  <c r="F215" i="186" s="1"/>
  <c r="F216" i="186" s="1"/>
  <c r="F217" i="186" s="1"/>
  <c r="F218" i="186" s="1"/>
  <c r="F219" i="186" s="1"/>
  <c r="F220" i="186" s="1"/>
  <c r="F221" i="186" s="1"/>
  <c r="F222" i="186" s="1"/>
  <c r="F223" i="186" s="1"/>
  <c r="F224" i="186" s="1"/>
  <c r="F225" i="186" s="1"/>
  <c r="F226" i="186" s="1"/>
  <c r="F227" i="186" s="1"/>
  <c r="F228" i="186" s="1"/>
  <c r="F229" i="186" s="1"/>
  <c r="F230" i="186" s="1"/>
  <c r="F231" i="186" s="1"/>
  <c r="F232" i="186" s="1"/>
  <c r="F233" i="186" s="1"/>
  <c r="F234" i="186" s="1"/>
  <c r="F235" i="186" s="1"/>
  <c r="F236" i="186" s="1"/>
  <c r="F237" i="186" s="1"/>
  <c r="F238" i="186" s="1"/>
  <c r="F239" i="186" s="1"/>
  <c r="F240" i="186" s="1"/>
  <c r="F241" i="186" s="1"/>
  <c r="F242" i="186" s="1"/>
  <c r="F243" i="186" s="1"/>
  <c r="F244" i="186" s="1"/>
  <c r="F245" i="186" s="1"/>
  <c r="F246" i="186" s="1"/>
  <c r="F247" i="186" s="1"/>
  <c r="F248" i="186" s="1"/>
  <c r="F249" i="186" s="1"/>
  <c r="F250" i="186" s="1"/>
  <c r="F251" i="186" s="1"/>
  <c r="F252" i="186" s="1"/>
  <c r="F253" i="186" s="1"/>
  <c r="F254" i="186" s="1"/>
  <c r="F255" i="186" s="1"/>
  <c r="F256" i="186" s="1"/>
  <c r="F257" i="186" s="1"/>
  <c r="F258" i="186" s="1"/>
  <c r="F259" i="186" s="1"/>
  <c r="F260" i="186" s="1"/>
  <c r="F261" i="186" s="1"/>
  <c r="F262" i="186" s="1"/>
  <c r="F263" i="186" s="1"/>
  <c r="F264" i="186" s="1"/>
  <c r="F265" i="186" s="1"/>
  <c r="F266" i="186" s="1"/>
  <c r="F267" i="186" s="1"/>
  <c r="F268" i="186" s="1"/>
  <c r="F269" i="186" s="1"/>
  <c r="F270" i="186" s="1"/>
  <c r="F271" i="186" s="1"/>
  <c r="F272" i="186" s="1"/>
  <c r="F273" i="186" s="1"/>
  <c r="F274" i="186" s="1"/>
  <c r="F275" i="186" s="1"/>
  <c r="F276" i="186" s="1"/>
  <c r="F277" i="186" s="1"/>
  <c r="F278" i="186" s="1"/>
  <c r="F279" i="186" s="1"/>
  <c r="F280" i="186" s="1"/>
  <c r="F281" i="186" s="1"/>
  <c r="F282" i="186" s="1"/>
  <c r="F283" i="186" s="1"/>
  <c r="F284" i="186" s="1"/>
  <c r="F285" i="186" s="1"/>
  <c r="F286" i="186" s="1"/>
  <c r="F287" i="186" s="1"/>
  <c r="F288" i="186" s="1"/>
  <c r="F289" i="186" s="1"/>
  <c r="F290" i="186" s="1"/>
  <c r="F291" i="186" s="1"/>
  <c r="F292" i="186" s="1"/>
  <c r="F293" i="186" s="1"/>
  <c r="F294" i="186" s="1"/>
  <c r="F295" i="186" s="1"/>
  <c r="F296" i="186" s="1"/>
  <c r="F297" i="186" s="1"/>
  <c r="F298" i="186" s="1"/>
  <c r="F299" i="186" s="1"/>
  <c r="F300" i="186" s="1"/>
  <c r="F301" i="186" s="1"/>
  <c r="F302" i="186" s="1"/>
  <c r="F303" i="186" s="1"/>
  <c r="F304" i="186" s="1"/>
  <c r="F305" i="186" s="1"/>
  <c r="F306" i="186" s="1"/>
  <c r="F307" i="186" s="1"/>
  <c r="F308" i="186" s="1"/>
  <c r="F309" i="186" s="1"/>
  <c r="F310" i="186" s="1"/>
  <c r="F311" i="186" s="1"/>
  <c r="F312" i="186" s="1"/>
  <c r="F313" i="186" s="1"/>
  <c r="F314" i="186" s="1"/>
  <c r="F315" i="186" s="1"/>
  <c r="F316" i="186" s="1"/>
  <c r="F317" i="186" s="1"/>
  <c r="F318" i="186" s="1"/>
  <c r="F319" i="186" s="1"/>
  <c r="F320" i="186" s="1"/>
  <c r="F321" i="186" s="1"/>
  <c r="F322" i="186" s="1"/>
  <c r="F323" i="186" s="1"/>
  <c r="F324" i="186" s="1"/>
  <c r="F325" i="186" s="1"/>
  <c r="F326" i="186" s="1"/>
  <c r="F327" i="186" s="1"/>
  <c r="F328" i="186" s="1"/>
  <c r="F329" i="186" s="1"/>
  <c r="F330" i="186" s="1"/>
  <c r="F331" i="186" s="1"/>
  <c r="F332" i="186" s="1"/>
  <c r="F333" i="186" s="1"/>
  <c r="F334" i="186" s="1"/>
  <c r="F335" i="186" s="1"/>
  <c r="F336" i="186" s="1"/>
  <c r="F337" i="186" s="1"/>
  <c r="F338" i="186" s="1"/>
  <c r="F339" i="186" s="1"/>
  <c r="F340" i="186" s="1"/>
  <c r="F341" i="186" s="1"/>
  <c r="F342" i="186" s="1"/>
  <c r="F343" i="186" s="1"/>
  <c r="F344" i="186" s="1"/>
  <c r="F345" i="186" s="1"/>
  <c r="F346" i="186" s="1"/>
  <c r="F347" i="186" s="1"/>
  <c r="F348" i="186" s="1"/>
  <c r="F349" i="186" s="1"/>
  <c r="F350" i="186" s="1"/>
  <c r="F351" i="186" s="1"/>
  <c r="F352" i="186" s="1"/>
  <c r="F353" i="186" s="1"/>
  <c r="F354" i="186" s="1"/>
  <c r="F355" i="186" s="1"/>
  <c r="F356" i="186" s="1"/>
  <c r="F357" i="186" s="1"/>
  <c r="F358" i="186" s="1"/>
  <c r="F359" i="186" s="1"/>
  <c r="F360" i="186" s="1"/>
  <c r="F361" i="186" s="1"/>
  <c r="F362" i="186" s="1"/>
  <c r="F363" i="186" s="1"/>
  <c r="D145" i="19" s="1"/>
  <c r="F6" i="207"/>
  <c r="F7" i="207" s="1"/>
  <c r="F8" i="207" s="1"/>
  <c r="F9" i="207" s="1"/>
  <c r="F10" i="207" s="1"/>
  <c r="F11" i="207" s="1"/>
  <c r="F12" i="207" s="1"/>
  <c r="F13" i="207" s="1"/>
  <c r="F14" i="207" s="1"/>
  <c r="F15" i="207" s="1"/>
  <c r="F16" i="207" s="1"/>
  <c r="F17" i="207" s="1"/>
  <c r="F18" i="207" s="1"/>
  <c r="F19" i="207" s="1"/>
  <c r="F20" i="207" s="1"/>
  <c r="F21" i="207" s="1"/>
  <c r="F22" i="207" s="1"/>
  <c r="F23" i="207" s="1"/>
  <c r="F24" i="207" s="1"/>
  <c r="F25" i="207" s="1"/>
  <c r="F26" i="207" s="1"/>
  <c r="F27" i="207" s="1"/>
  <c r="F28" i="207" s="1"/>
  <c r="F29" i="207" s="1"/>
  <c r="F30" i="207" s="1"/>
  <c r="F31" i="207" s="1"/>
  <c r="F32" i="207" s="1"/>
  <c r="F33" i="207" s="1"/>
  <c r="F34" i="207" s="1"/>
  <c r="F35" i="207" s="1"/>
  <c r="F36" i="207" s="1"/>
  <c r="F37" i="207" s="1"/>
  <c r="F38" i="207" s="1"/>
  <c r="F39" i="207" s="1"/>
  <c r="F40" i="207" s="1"/>
  <c r="F41" i="207" s="1"/>
  <c r="F42" i="207" s="1"/>
  <c r="F43" i="207" s="1"/>
  <c r="F44" i="207" s="1"/>
  <c r="F45" i="207" s="1"/>
  <c r="F46" i="207" s="1"/>
  <c r="F47" i="207" s="1"/>
  <c r="F48" i="207" s="1"/>
  <c r="F49" i="207" s="1"/>
  <c r="F50" i="207" s="1"/>
  <c r="F51" i="207" s="1"/>
  <c r="F52" i="207" s="1"/>
  <c r="F53" i="207" s="1"/>
  <c r="F54" i="207" s="1"/>
  <c r="F55" i="207" s="1"/>
  <c r="F56" i="207" s="1"/>
  <c r="F57" i="207" s="1"/>
  <c r="F58" i="207" s="1"/>
  <c r="F59" i="207" s="1"/>
  <c r="F60" i="207" s="1"/>
  <c r="F61" i="207" s="1"/>
  <c r="F62" i="207" s="1"/>
  <c r="F63" i="207" s="1"/>
  <c r="F64" i="207" s="1"/>
  <c r="F65" i="207" s="1"/>
  <c r="F66" i="207" s="1"/>
  <c r="F67" i="207" s="1"/>
  <c r="F68" i="207" s="1"/>
  <c r="F69" i="207" s="1"/>
  <c r="F70" i="207" s="1"/>
  <c r="F71" i="207" s="1"/>
  <c r="F72" i="207" s="1"/>
  <c r="F73" i="207" s="1"/>
  <c r="F74" i="207" s="1"/>
  <c r="F75" i="207" s="1"/>
  <c r="F76" i="207" s="1"/>
  <c r="F77" i="207" s="1"/>
  <c r="F78" i="207" s="1"/>
  <c r="F79" i="207" s="1"/>
  <c r="F80" i="207" s="1"/>
  <c r="F81" i="207" s="1"/>
  <c r="F82" i="207" s="1"/>
  <c r="F83" i="207" s="1"/>
  <c r="F84" i="207" s="1"/>
  <c r="F85" i="207" s="1"/>
  <c r="F86" i="207" s="1"/>
  <c r="F87" i="207" s="1"/>
  <c r="F88" i="207" s="1"/>
  <c r="F89" i="207" s="1"/>
  <c r="F90" i="207" s="1"/>
  <c r="F91" i="207" s="1"/>
  <c r="F92" i="207" s="1"/>
  <c r="F93" i="207" s="1"/>
  <c r="F94" i="207" s="1"/>
  <c r="F95" i="207" s="1"/>
  <c r="F96" i="207" s="1"/>
  <c r="F97" i="207" s="1"/>
  <c r="F98" i="207" s="1"/>
  <c r="F99" i="207" s="1"/>
  <c r="F100" i="207" s="1"/>
  <c r="F101" i="207" s="1"/>
  <c r="F102" i="207" s="1"/>
  <c r="F103" i="207" s="1"/>
  <c r="F104" i="207" s="1"/>
  <c r="F105" i="207" s="1"/>
  <c r="F106" i="207" s="1"/>
  <c r="F107" i="207" s="1"/>
  <c r="F108" i="207" s="1"/>
  <c r="F109" i="207" s="1"/>
  <c r="F110" i="207" s="1"/>
  <c r="F111" i="207" s="1"/>
  <c r="F112" i="207" s="1"/>
  <c r="F113" i="207" s="1"/>
  <c r="F114" i="207" s="1"/>
  <c r="F115" i="207" s="1"/>
  <c r="F116" i="207" s="1"/>
  <c r="F117" i="207" s="1"/>
  <c r="F118" i="207" s="1"/>
  <c r="F119" i="207" s="1"/>
  <c r="F120" i="207" s="1"/>
  <c r="F121" i="207" s="1"/>
  <c r="F122" i="207" s="1"/>
  <c r="F123" i="207" s="1"/>
  <c r="F124" i="207" s="1"/>
  <c r="F125" i="207" s="1"/>
  <c r="F126" i="207" s="1"/>
  <c r="F127" i="207" s="1"/>
  <c r="F128" i="207" s="1"/>
  <c r="F129" i="207" s="1"/>
  <c r="F130" i="207" s="1"/>
  <c r="F131" i="207" s="1"/>
  <c r="F132" i="207" s="1"/>
  <c r="F133" i="207" s="1"/>
  <c r="F134" i="207" s="1"/>
  <c r="F135" i="207" s="1"/>
  <c r="F136" i="207" s="1"/>
  <c r="F137" i="207" s="1"/>
  <c r="F138" i="207" s="1"/>
  <c r="F139" i="207" s="1"/>
  <c r="F140" i="207" s="1"/>
  <c r="F141" i="207" s="1"/>
  <c r="F142" i="207" s="1"/>
  <c r="F143" i="207" s="1"/>
  <c r="F144" i="207" s="1"/>
  <c r="F145" i="207" s="1"/>
  <c r="F146" i="207" s="1"/>
  <c r="F147" i="207" s="1"/>
  <c r="F148" i="207" s="1"/>
  <c r="F149" i="207" s="1"/>
  <c r="F150" i="207" s="1"/>
  <c r="F151" i="207" s="1"/>
  <c r="F152" i="207" s="1"/>
  <c r="F153" i="207" s="1"/>
  <c r="F154" i="207" s="1"/>
  <c r="F155" i="207" s="1"/>
  <c r="F156" i="207" s="1"/>
  <c r="F157" i="207" s="1"/>
  <c r="F158" i="207" s="1"/>
  <c r="F159" i="207" s="1"/>
  <c r="F160" i="207" s="1"/>
  <c r="F161" i="207" s="1"/>
  <c r="F162" i="207" s="1"/>
  <c r="F163" i="207" s="1"/>
  <c r="F164" i="207" s="1"/>
  <c r="F165" i="207" s="1"/>
  <c r="F166" i="207" s="1"/>
  <c r="F167" i="207" s="1"/>
  <c r="F168" i="207" s="1"/>
  <c r="F169" i="207" s="1"/>
  <c r="F170" i="207" s="1"/>
  <c r="F171" i="207" s="1"/>
  <c r="F172" i="207" s="1"/>
  <c r="F173" i="207" s="1"/>
  <c r="F174" i="207" s="1"/>
  <c r="F175" i="207" s="1"/>
  <c r="F176" i="207" s="1"/>
  <c r="F177" i="207" s="1"/>
  <c r="F178" i="207" s="1"/>
  <c r="F179" i="207" s="1"/>
  <c r="F180" i="207" s="1"/>
  <c r="F181" i="207" s="1"/>
  <c r="F182" i="207" s="1"/>
  <c r="F183" i="207" s="1"/>
  <c r="F184" i="207" s="1"/>
  <c r="F185" i="207" s="1"/>
  <c r="F186" i="207" s="1"/>
  <c r="F187" i="207" s="1"/>
  <c r="F188" i="207" s="1"/>
  <c r="F189" i="207" s="1"/>
  <c r="F190" i="207" s="1"/>
  <c r="F191" i="207" s="1"/>
  <c r="F192" i="207" s="1"/>
  <c r="F193" i="207" s="1"/>
  <c r="F194" i="207" s="1"/>
  <c r="F195" i="207" s="1"/>
  <c r="F196" i="207" s="1"/>
  <c r="F197" i="207" s="1"/>
  <c r="F198" i="207" s="1"/>
  <c r="F199" i="207" s="1"/>
  <c r="F200" i="207" s="1"/>
  <c r="F201" i="207" s="1"/>
  <c r="F202" i="207" s="1"/>
  <c r="F203" i="207" s="1"/>
  <c r="F204" i="207" s="1"/>
  <c r="F205" i="207" s="1"/>
  <c r="F206" i="207" s="1"/>
  <c r="F207" i="207" s="1"/>
  <c r="F208" i="207" s="1"/>
  <c r="F209" i="207" s="1"/>
  <c r="F210" i="207" s="1"/>
  <c r="F211" i="207" s="1"/>
  <c r="F212" i="207" s="1"/>
  <c r="F213" i="207" s="1"/>
  <c r="F214" i="207" s="1"/>
  <c r="F215" i="207" s="1"/>
  <c r="F216" i="207" s="1"/>
  <c r="F217" i="207" s="1"/>
  <c r="F218" i="207" s="1"/>
  <c r="F219" i="207" s="1"/>
  <c r="F220" i="207" s="1"/>
  <c r="F221" i="207" s="1"/>
  <c r="F222" i="207" s="1"/>
  <c r="F223" i="207" s="1"/>
  <c r="F224" i="207" s="1"/>
  <c r="F225" i="207" s="1"/>
  <c r="F226" i="207" s="1"/>
  <c r="F227" i="207" s="1"/>
  <c r="F228" i="207" s="1"/>
  <c r="F229" i="207" s="1"/>
  <c r="F230" i="207" s="1"/>
  <c r="F231" i="207" s="1"/>
  <c r="F232" i="207" s="1"/>
  <c r="F233" i="207" s="1"/>
  <c r="F234" i="207" s="1"/>
  <c r="F235" i="207" s="1"/>
  <c r="F236" i="207" s="1"/>
  <c r="F237" i="207" s="1"/>
  <c r="F238" i="207" s="1"/>
  <c r="F239" i="207" s="1"/>
  <c r="F240" i="207" s="1"/>
  <c r="F241" i="207" s="1"/>
  <c r="F242" i="207" s="1"/>
  <c r="F243" i="207" s="1"/>
  <c r="F244" i="207" s="1"/>
  <c r="F245" i="207" s="1"/>
  <c r="F246" i="207" s="1"/>
  <c r="F247" i="207" s="1"/>
  <c r="F248" i="207" s="1"/>
  <c r="F249" i="207" s="1"/>
  <c r="F250" i="207" s="1"/>
  <c r="F251" i="207" s="1"/>
  <c r="F252" i="207" s="1"/>
  <c r="F253" i="207" s="1"/>
  <c r="F254" i="207" s="1"/>
  <c r="F255" i="207" s="1"/>
  <c r="F256" i="207" s="1"/>
  <c r="F257" i="207" s="1"/>
  <c r="F258" i="207" s="1"/>
  <c r="F259" i="207" s="1"/>
  <c r="F260" i="207" s="1"/>
  <c r="F261" i="207" s="1"/>
  <c r="F262" i="207" s="1"/>
  <c r="F263" i="207" s="1"/>
  <c r="F264" i="207" s="1"/>
  <c r="F265" i="207" s="1"/>
  <c r="F266" i="207" s="1"/>
  <c r="F267" i="207" s="1"/>
  <c r="F268" i="207" s="1"/>
  <c r="F269" i="207" s="1"/>
  <c r="F270" i="207" s="1"/>
  <c r="F271" i="207" s="1"/>
  <c r="F272" i="207" s="1"/>
  <c r="F273" i="207" s="1"/>
  <c r="F274" i="207" s="1"/>
  <c r="F275" i="207" s="1"/>
  <c r="F276" i="207" s="1"/>
  <c r="F277" i="207" s="1"/>
  <c r="F278" i="207" s="1"/>
  <c r="F279" i="207" s="1"/>
  <c r="F280" i="207" s="1"/>
  <c r="F281" i="207" s="1"/>
  <c r="F282" i="207" s="1"/>
  <c r="F283" i="207" s="1"/>
  <c r="F284" i="207" s="1"/>
  <c r="F285" i="207" s="1"/>
  <c r="F286" i="207" s="1"/>
  <c r="F287" i="207" s="1"/>
  <c r="F288" i="207" s="1"/>
  <c r="F289" i="207" s="1"/>
  <c r="F290" i="207" s="1"/>
  <c r="F291" i="207" s="1"/>
  <c r="F292" i="207" s="1"/>
  <c r="F293" i="207" s="1"/>
  <c r="F294" i="207" s="1"/>
  <c r="F295" i="207" s="1"/>
  <c r="F296" i="207" s="1"/>
  <c r="F297" i="207" s="1"/>
  <c r="F298" i="207" s="1"/>
  <c r="F299" i="207" s="1"/>
  <c r="F300" i="207" s="1"/>
  <c r="F301" i="207" s="1"/>
  <c r="F302" i="207" s="1"/>
  <c r="F303" i="207" s="1"/>
  <c r="F304" i="207" s="1"/>
  <c r="F305" i="207" s="1"/>
  <c r="F306" i="207" s="1"/>
  <c r="F307" i="207" s="1"/>
  <c r="F308" i="207" s="1"/>
  <c r="F309" i="207" s="1"/>
  <c r="F310" i="207" s="1"/>
  <c r="F311" i="207" s="1"/>
  <c r="F312" i="207" s="1"/>
  <c r="F313" i="207" s="1"/>
  <c r="F314" i="207" s="1"/>
  <c r="F315" i="207" s="1"/>
  <c r="F316" i="207" s="1"/>
  <c r="F317" i="207" s="1"/>
  <c r="F318" i="207" s="1"/>
  <c r="F319" i="207" s="1"/>
  <c r="F320" i="207" s="1"/>
  <c r="F321" i="207" s="1"/>
  <c r="F322" i="207" s="1"/>
  <c r="F323" i="207" s="1"/>
  <c r="F324" i="207" s="1"/>
  <c r="F325" i="207" s="1"/>
  <c r="F326" i="207" s="1"/>
  <c r="F327" i="207" s="1"/>
  <c r="F328" i="207" s="1"/>
  <c r="F329" i="207" s="1"/>
  <c r="F330" i="207" s="1"/>
  <c r="F331" i="207" s="1"/>
  <c r="F332" i="207" s="1"/>
  <c r="F333" i="207" s="1"/>
  <c r="F334" i="207" s="1"/>
  <c r="F335" i="207" s="1"/>
  <c r="F336" i="207" s="1"/>
  <c r="F337" i="207" s="1"/>
  <c r="F338" i="207" s="1"/>
  <c r="F339" i="207" s="1"/>
  <c r="F340" i="207" s="1"/>
  <c r="F341" i="207" s="1"/>
  <c r="F342" i="207" s="1"/>
  <c r="F343" i="207" s="1"/>
  <c r="F344" i="207" s="1"/>
  <c r="F345" i="207" s="1"/>
  <c r="F346" i="207" s="1"/>
  <c r="F347" i="207" s="1"/>
  <c r="F348" i="207" s="1"/>
  <c r="F349" i="207" s="1"/>
  <c r="F350" i="207" s="1"/>
  <c r="F351" i="207" s="1"/>
  <c r="F352" i="207" s="1"/>
  <c r="F353" i="207" s="1"/>
  <c r="F354" i="207" s="1"/>
  <c r="F355" i="207" s="1"/>
  <c r="F356" i="207" s="1"/>
  <c r="F357" i="207" s="1"/>
  <c r="F358" i="207" s="1"/>
  <c r="F359" i="207" s="1"/>
  <c r="F360" i="207" s="1"/>
  <c r="F361" i="207" s="1"/>
  <c r="F362" i="207" s="1"/>
  <c r="F363" i="207" s="1"/>
  <c r="D165" i="19" s="1"/>
  <c r="F6" i="217"/>
  <c r="F7" i="217" s="1"/>
  <c r="F8" i="217" s="1"/>
  <c r="F9" i="217" s="1"/>
  <c r="F10" i="217" s="1"/>
  <c r="F11" i="217" s="1"/>
  <c r="F12" i="217" s="1"/>
  <c r="F13" i="217" s="1"/>
  <c r="F14" i="217" s="1"/>
  <c r="F15" i="217" s="1"/>
  <c r="F16" i="217" s="1"/>
  <c r="F17" i="217" s="1"/>
  <c r="F18" i="217" s="1"/>
  <c r="F19" i="217" s="1"/>
  <c r="F20" i="217" s="1"/>
  <c r="F21" i="217" s="1"/>
  <c r="F22" i="217" s="1"/>
  <c r="F23" i="217" s="1"/>
  <c r="F24" i="217" s="1"/>
  <c r="F25" i="217" s="1"/>
  <c r="F26" i="217" s="1"/>
  <c r="F27" i="217" s="1"/>
  <c r="F28" i="217" s="1"/>
  <c r="F29" i="217" s="1"/>
  <c r="F30" i="217" s="1"/>
  <c r="F31" i="217" s="1"/>
  <c r="F32" i="217" s="1"/>
  <c r="F33" i="217" s="1"/>
  <c r="F34" i="217" s="1"/>
  <c r="F35" i="217" s="1"/>
  <c r="F36" i="217" s="1"/>
  <c r="F37" i="217" s="1"/>
  <c r="F38" i="217" s="1"/>
  <c r="F39" i="217" s="1"/>
  <c r="F40" i="217" s="1"/>
  <c r="F41" i="217" s="1"/>
  <c r="F42" i="217" s="1"/>
  <c r="F43" i="217" s="1"/>
  <c r="F44" i="217" s="1"/>
  <c r="F45" i="217" s="1"/>
  <c r="F46" i="217" s="1"/>
  <c r="F47" i="217" s="1"/>
  <c r="F48" i="217" s="1"/>
  <c r="F49" i="217" s="1"/>
  <c r="F50" i="217" s="1"/>
  <c r="F51" i="217" s="1"/>
  <c r="F52" i="217" s="1"/>
  <c r="F53" i="217" s="1"/>
  <c r="F54" i="217" s="1"/>
  <c r="F55" i="217" s="1"/>
  <c r="F56" i="217" s="1"/>
  <c r="F57" i="217" s="1"/>
  <c r="F58" i="217" s="1"/>
  <c r="F59" i="217" s="1"/>
  <c r="F60" i="217" s="1"/>
  <c r="F61" i="217" s="1"/>
  <c r="F62" i="217" s="1"/>
  <c r="F63" i="217" s="1"/>
  <c r="F64" i="217" s="1"/>
  <c r="F65" i="217" s="1"/>
  <c r="F66" i="217" s="1"/>
  <c r="F67" i="217" s="1"/>
  <c r="F68" i="217" s="1"/>
  <c r="F69" i="217" s="1"/>
  <c r="F70" i="217" s="1"/>
  <c r="F71" i="217" s="1"/>
  <c r="F72" i="217" s="1"/>
  <c r="F73" i="217" s="1"/>
  <c r="F74" i="217" s="1"/>
  <c r="F75" i="217" s="1"/>
  <c r="F76" i="217" s="1"/>
  <c r="F77" i="217" s="1"/>
  <c r="F78" i="217" s="1"/>
  <c r="F79" i="217" s="1"/>
  <c r="F80" i="217" s="1"/>
  <c r="F81" i="217" s="1"/>
  <c r="F82" i="217" s="1"/>
  <c r="F83" i="217" s="1"/>
  <c r="F84" i="217" s="1"/>
  <c r="F85" i="217" s="1"/>
  <c r="F86" i="217" s="1"/>
  <c r="F87" i="217" s="1"/>
  <c r="F88" i="217" s="1"/>
  <c r="F89" i="217" s="1"/>
  <c r="F90" i="217" s="1"/>
  <c r="F91" i="217" s="1"/>
  <c r="F92" i="217" s="1"/>
  <c r="F93" i="217" s="1"/>
  <c r="F94" i="217" s="1"/>
  <c r="F95" i="217" s="1"/>
  <c r="F96" i="217" s="1"/>
  <c r="F97" i="217" s="1"/>
  <c r="F98" i="217" s="1"/>
  <c r="F99" i="217" s="1"/>
  <c r="F100" i="217" s="1"/>
  <c r="F101" i="217" s="1"/>
  <c r="F102" i="217" s="1"/>
  <c r="F103" i="217" s="1"/>
  <c r="F104" i="217" s="1"/>
  <c r="F105" i="217" s="1"/>
  <c r="F106" i="217" s="1"/>
  <c r="F107" i="217" s="1"/>
  <c r="F108" i="217" s="1"/>
  <c r="F109" i="217" s="1"/>
  <c r="F110" i="217" s="1"/>
  <c r="F111" i="217" s="1"/>
  <c r="F112" i="217" s="1"/>
  <c r="F113" i="217" s="1"/>
  <c r="F114" i="217" s="1"/>
  <c r="F115" i="217" s="1"/>
  <c r="F116" i="217" s="1"/>
  <c r="F117" i="217" s="1"/>
  <c r="F118" i="217" s="1"/>
  <c r="F119" i="217" s="1"/>
  <c r="F120" i="217" s="1"/>
  <c r="F121" i="217" s="1"/>
  <c r="F122" i="217" s="1"/>
  <c r="F123" i="217" s="1"/>
  <c r="F124" i="217" s="1"/>
  <c r="F125" i="217" s="1"/>
  <c r="F126" i="217" s="1"/>
  <c r="F127" i="217" s="1"/>
  <c r="F128" i="217" s="1"/>
  <c r="F129" i="217" s="1"/>
  <c r="F130" i="217" s="1"/>
  <c r="F131" i="217" s="1"/>
  <c r="F132" i="217" s="1"/>
  <c r="F133" i="217" s="1"/>
  <c r="F134" i="217" s="1"/>
  <c r="F135" i="217" s="1"/>
  <c r="F136" i="217" s="1"/>
  <c r="F137" i="217" s="1"/>
  <c r="F138" i="217" s="1"/>
  <c r="F139" i="217" s="1"/>
  <c r="F140" i="217" s="1"/>
  <c r="F141" i="217" s="1"/>
  <c r="F142" i="217" s="1"/>
  <c r="F143" i="217" s="1"/>
  <c r="F144" i="217" s="1"/>
  <c r="F145" i="217" s="1"/>
  <c r="F146" i="217" s="1"/>
  <c r="F147" i="217" s="1"/>
  <c r="F148" i="217" s="1"/>
  <c r="F149" i="217" s="1"/>
  <c r="F150" i="217" s="1"/>
  <c r="F151" i="217" s="1"/>
  <c r="F152" i="217" s="1"/>
  <c r="F153" i="217" s="1"/>
  <c r="F154" i="217" s="1"/>
  <c r="F155" i="217" s="1"/>
  <c r="F156" i="217" s="1"/>
  <c r="F157" i="217" s="1"/>
  <c r="F158" i="217" s="1"/>
  <c r="F159" i="217" s="1"/>
  <c r="F160" i="217" s="1"/>
  <c r="F161" i="217" s="1"/>
  <c r="F162" i="217" s="1"/>
  <c r="F163" i="217" s="1"/>
  <c r="F164" i="217" s="1"/>
  <c r="F165" i="217" s="1"/>
  <c r="F166" i="217" s="1"/>
  <c r="F167" i="217" s="1"/>
  <c r="F168" i="217" s="1"/>
  <c r="F169" i="217" s="1"/>
  <c r="F170" i="217" s="1"/>
  <c r="F171" i="217" s="1"/>
  <c r="F172" i="217" s="1"/>
  <c r="F173" i="217" s="1"/>
  <c r="F174" i="217" s="1"/>
  <c r="F175" i="217" s="1"/>
  <c r="F176" i="217" s="1"/>
  <c r="F177" i="217" s="1"/>
  <c r="F178" i="217" s="1"/>
  <c r="F179" i="217" s="1"/>
  <c r="F180" i="217" s="1"/>
  <c r="F181" i="217" s="1"/>
  <c r="F182" i="217" s="1"/>
  <c r="F183" i="217" s="1"/>
  <c r="F184" i="217" s="1"/>
  <c r="F185" i="217" s="1"/>
  <c r="F186" i="217" s="1"/>
  <c r="F187" i="217" s="1"/>
  <c r="F188" i="217" s="1"/>
  <c r="F189" i="217" s="1"/>
  <c r="F190" i="217" s="1"/>
  <c r="F191" i="217" s="1"/>
  <c r="F192" i="217" s="1"/>
  <c r="F193" i="217" s="1"/>
  <c r="F194" i="217" s="1"/>
  <c r="F195" i="217" s="1"/>
  <c r="F196" i="217" s="1"/>
  <c r="F197" i="217" s="1"/>
  <c r="F198" i="217" s="1"/>
  <c r="F199" i="217" s="1"/>
  <c r="F200" i="217" s="1"/>
  <c r="F201" i="217" s="1"/>
  <c r="F202" i="217" s="1"/>
  <c r="F203" i="217" s="1"/>
  <c r="F204" i="217" s="1"/>
  <c r="F205" i="217" s="1"/>
  <c r="F206" i="217" s="1"/>
  <c r="F207" i="217" s="1"/>
  <c r="F208" i="217" s="1"/>
  <c r="F209" i="217" s="1"/>
  <c r="F210" i="217" s="1"/>
  <c r="F211" i="217" s="1"/>
  <c r="F212" i="217" s="1"/>
  <c r="F213" i="217" s="1"/>
  <c r="F214" i="217" s="1"/>
  <c r="F215" i="217" s="1"/>
  <c r="F216" i="217" s="1"/>
  <c r="F217" i="217" s="1"/>
  <c r="F218" i="217" s="1"/>
  <c r="F219" i="217" s="1"/>
  <c r="F220" i="217" s="1"/>
  <c r="F221" i="217" s="1"/>
  <c r="F222" i="217" s="1"/>
  <c r="F223" i="217" s="1"/>
  <c r="F224" i="217" s="1"/>
  <c r="F225" i="217" s="1"/>
  <c r="F226" i="217" s="1"/>
  <c r="F227" i="217" s="1"/>
  <c r="F228" i="217" s="1"/>
  <c r="F229" i="217" s="1"/>
  <c r="F230" i="217" s="1"/>
  <c r="F231" i="217" s="1"/>
  <c r="F232" i="217" s="1"/>
  <c r="F233" i="217" s="1"/>
  <c r="F234" i="217" s="1"/>
  <c r="F235" i="217" s="1"/>
  <c r="F236" i="217" s="1"/>
  <c r="F237" i="217" s="1"/>
  <c r="F238" i="217" s="1"/>
  <c r="F239" i="217" s="1"/>
  <c r="F240" i="217" s="1"/>
  <c r="F241" i="217" s="1"/>
  <c r="F242" i="217" s="1"/>
  <c r="F243" i="217" s="1"/>
  <c r="F244" i="217" s="1"/>
  <c r="F245" i="217" s="1"/>
  <c r="F246" i="217" s="1"/>
  <c r="F247" i="217" s="1"/>
  <c r="F248" i="217" s="1"/>
  <c r="F249" i="217" s="1"/>
  <c r="F250" i="217" s="1"/>
  <c r="F251" i="217" s="1"/>
  <c r="F252" i="217" s="1"/>
  <c r="F253" i="217" s="1"/>
  <c r="F254" i="217" s="1"/>
  <c r="F255" i="217" s="1"/>
  <c r="F256" i="217" s="1"/>
  <c r="F257" i="217" s="1"/>
  <c r="F258" i="217" s="1"/>
  <c r="F259" i="217" s="1"/>
  <c r="F260" i="217" s="1"/>
  <c r="F261" i="217" s="1"/>
  <c r="F262" i="217" s="1"/>
  <c r="F263" i="217" s="1"/>
  <c r="F264" i="217" s="1"/>
  <c r="F265" i="217" s="1"/>
  <c r="F266" i="217" s="1"/>
  <c r="F267" i="217" s="1"/>
  <c r="F268" i="217" s="1"/>
  <c r="F269" i="217" s="1"/>
  <c r="F270" i="217" s="1"/>
  <c r="F271" i="217" s="1"/>
  <c r="F272" i="217" s="1"/>
  <c r="F273" i="217" s="1"/>
  <c r="F274" i="217" s="1"/>
  <c r="F275" i="217" s="1"/>
  <c r="F276" i="217" s="1"/>
  <c r="F277" i="217" s="1"/>
  <c r="F278" i="217" s="1"/>
  <c r="F279" i="217" s="1"/>
  <c r="F280" i="217" s="1"/>
  <c r="F281" i="217" s="1"/>
  <c r="F282" i="217" s="1"/>
  <c r="F283" i="217" s="1"/>
  <c r="F284" i="217" s="1"/>
  <c r="F285" i="217" s="1"/>
  <c r="F286" i="217" s="1"/>
  <c r="F287" i="217" s="1"/>
  <c r="F288" i="217" s="1"/>
  <c r="F289" i="217" s="1"/>
  <c r="F290" i="217" s="1"/>
  <c r="F291" i="217" s="1"/>
  <c r="F292" i="217" s="1"/>
  <c r="F293" i="217" s="1"/>
  <c r="F294" i="217" s="1"/>
  <c r="F295" i="217" s="1"/>
  <c r="F296" i="217" s="1"/>
  <c r="F297" i="217" s="1"/>
  <c r="F298" i="217" s="1"/>
  <c r="F299" i="217" s="1"/>
  <c r="F300" i="217" s="1"/>
  <c r="F301" i="217" s="1"/>
  <c r="F302" i="217" s="1"/>
  <c r="F303" i="217" s="1"/>
  <c r="F304" i="217" s="1"/>
  <c r="F305" i="217" s="1"/>
  <c r="F306" i="217" s="1"/>
  <c r="F307" i="217" s="1"/>
  <c r="F308" i="217" s="1"/>
  <c r="F309" i="217" s="1"/>
  <c r="F310" i="217" s="1"/>
  <c r="F311" i="217" s="1"/>
  <c r="F312" i="217" s="1"/>
  <c r="F313" i="217" s="1"/>
  <c r="F314" i="217" s="1"/>
  <c r="F315" i="217" s="1"/>
  <c r="F316" i="217" s="1"/>
  <c r="F317" i="217" s="1"/>
  <c r="F318" i="217" s="1"/>
  <c r="F319" i="217" s="1"/>
  <c r="F320" i="217" s="1"/>
  <c r="F321" i="217" s="1"/>
  <c r="F322" i="217" s="1"/>
  <c r="F323" i="217" s="1"/>
  <c r="F324" i="217" s="1"/>
  <c r="F325" i="217" s="1"/>
  <c r="F326" i="217" s="1"/>
  <c r="F327" i="217" s="1"/>
  <c r="F328" i="217" s="1"/>
  <c r="F329" i="217" s="1"/>
  <c r="F330" i="217" s="1"/>
  <c r="F331" i="217" s="1"/>
  <c r="F332" i="217" s="1"/>
  <c r="F333" i="217" s="1"/>
  <c r="F334" i="217" s="1"/>
  <c r="F335" i="217" s="1"/>
  <c r="F336" i="217" s="1"/>
  <c r="F337" i="217" s="1"/>
  <c r="F338" i="217" s="1"/>
  <c r="F339" i="217" s="1"/>
  <c r="F340" i="217" s="1"/>
  <c r="F341" i="217" s="1"/>
  <c r="F342" i="217" s="1"/>
  <c r="F343" i="217" s="1"/>
  <c r="F344" i="217" s="1"/>
  <c r="F345" i="217" s="1"/>
  <c r="F346" i="217" s="1"/>
  <c r="F347" i="217" s="1"/>
  <c r="F348" i="217" s="1"/>
  <c r="F349" i="217" s="1"/>
  <c r="F350" i="217" s="1"/>
  <c r="F351" i="217" s="1"/>
  <c r="F352" i="217" s="1"/>
  <c r="F353" i="217" s="1"/>
  <c r="F354" i="217" s="1"/>
  <c r="F355" i="217" s="1"/>
  <c r="F356" i="217" s="1"/>
  <c r="F357" i="217" s="1"/>
  <c r="F358" i="217" s="1"/>
  <c r="F359" i="217" s="1"/>
  <c r="F360" i="217" s="1"/>
  <c r="F361" i="217" s="1"/>
  <c r="F362" i="217" s="1"/>
  <c r="F363" i="217" s="1"/>
  <c r="D180" i="19" s="1"/>
  <c r="N7" i="180"/>
  <c r="N8" i="180" s="1"/>
  <c r="N9" i="180" s="1"/>
  <c r="N10" i="180" s="1"/>
  <c r="N11" i="180" s="1"/>
  <c r="N12" i="180" s="1"/>
  <c r="N13" i="180" s="1"/>
  <c r="N14" i="180" s="1"/>
  <c r="N15" i="180" s="1"/>
  <c r="N16" i="180" s="1"/>
  <c r="N17" i="180" s="1"/>
  <c r="N18" i="180" s="1"/>
  <c r="N19" i="180" s="1"/>
  <c r="N20" i="180" s="1"/>
  <c r="N21" i="180" s="1"/>
  <c r="N22" i="180" s="1"/>
  <c r="N23" i="180" s="1"/>
  <c r="N24" i="180" s="1"/>
  <c r="F11" i="183"/>
  <c r="F12" i="183" s="1"/>
  <c r="F13" i="183" s="1"/>
  <c r="F14" i="183" s="1"/>
  <c r="F15" i="183" s="1"/>
  <c r="F16" i="183" s="1"/>
  <c r="F17" i="183" s="1"/>
  <c r="F18" i="183" s="1"/>
  <c r="F19" i="183" s="1"/>
  <c r="F20" i="183" s="1"/>
  <c r="F21" i="183" s="1"/>
  <c r="F22" i="183" s="1"/>
  <c r="F23" i="183" s="1"/>
  <c r="F24" i="183" s="1"/>
  <c r="F25" i="183" s="1"/>
  <c r="F26" i="183" s="1"/>
  <c r="F27" i="183" s="1"/>
  <c r="F28" i="183" s="1"/>
  <c r="F29" i="183" s="1"/>
  <c r="F30" i="183" s="1"/>
  <c r="F31" i="183" s="1"/>
  <c r="F32" i="183" s="1"/>
  <c r="F33" i="183" s="1"/>
  <c r="F34" i="183" s="1"/>
  <c r="F35" i="183" s="1"/>
  <c r="F36" i="183" s="1"/>
  <c r="F37" i="183" s="1"/>
  <c r="F38" i="183" s="1"/>
  <c r="F39" i="183" s="1"/>
  <c r="F40" i="183" s="1"/>
  <c r="F41" i="183" s="1"/>
  <c r="F42" i="183" s="1"/>
  <c r="F43" i="183" s="1"/>
  <c r="F44" i="183" s="1"/>
  <c r="F45" i="183" s="1"/>
  <c r="F46" i="183" s="1"/>
  <c r="F47" i="183" s="1"/>
  <c r="F48" i="183" s="1"/>
  <c r="F49" i="183" s="1"/>
  <c r="F50" i="183" s="1"/>
  <c r="F51" i="183" s="1"/>
  <c r="F52" i="183" s="1"/>
  <c r="F53" i="183" s="1"/>
  <c r="F54" i="183" s="1"/>
  <c r="F55" i="183" s="1"/>
  <c r="F56" i="183" s="1"/>
  <c r="F57" i="183" s="1"/>
  <c r="F58" i="183" s="1"/>
  <c r="F59" i="183" s="1"/>
  <c r="F60" i="183" s="1"/>
  <c r="F61" i="183" s="1"/>
  <c r="F62" i="183" s="1"/>
  <c r="F63" i="183" s="1"/>
  <c r="F64" i="183" s="1"/>
  <c r="F65" i="183" s="1"/>
  <c r="F66" i="183" s="1"/>
  <c r="F67" i="183" s="1"/>
  <c r="F68" i="183" s="1"/>
  <c r="F69" i="183" s="1"/>
  <c r="F70" i="183" s="1"/>
  <c r="F71" i="183" s="1"/>
  <c r="F72" i="183" s="1"/>
  <c r="F73" i="183" s="1"/>
  <c r="F74" i="183" s="1"/>
  <c r="F75" i="183" s="1"/>
  <c r="F76" i="183" s="1"/>
  <c r="F77" i="183" s="1"/>
  <c r="F78" i="183" s="1"/>
  <c r="F79" i="183" s="1"/>
  <c r="F80" i="183" s="1"/>
  <c r="F81" i="183" s="1"/>
  <c r="F82" i="183" s="1"/>
  <c r="F83" i="183" s="1"/>
  <c r="F84" i="183" s="1"/>
  <c r="F85" i="183" s="1"/>
  <c r="F86" i="183" s="1"/>
  <c r="F87" i="183" s="1"/>
  <c r="F88" i="183" s="1"/>
  <c r="F89" i="183" s="1"/>
  <c r="F90" i="183" s="1"/>
  <c r="F91" i="183" s="1"/>
  <c r="F92" i="183" s="1"/>
  <c r="F93" i="183" s="1"/>
  <c r="F94" i="183" s="1"/>
  <c r="F95" i="183" s="1"/>
  <c r="F96" i="183" s="1"/>
  <c r="F97" i="183" s="1"/>
  <c r="F98" i="183" s="1"/>
  <c r="F99" i="183" s="1"/>
  <c r="F100" i="183" s="1"/>
  <c r="F101" i="183" s="1"/>
  <c r="F102" i="183" s="1"/>
  <c r="F103" i="183" s="1"/>
  <c r="F104" i="183" s="1"/>
  <c r="F105" i="183" s="1"/>
  <c r="F106" i="183" s="1"/>
  <c r="F107" i="183" s="1"/>
  <c r="F108" i="183" s="1"/>
  <c r="F109" i="183" s="1"/>
  <c r="F110" i="183" s="1"/>
  <c r="F111" i="183" s="1"/>
  <c r="F112" i="183" s="1"/>
  <c r="F113" i="183" s="1"/>
  <c r="F114" i="183" s="1"/>
  <c r="F115" i="183" s="1"/>
  <c r="F116" i="183" s="1"/>
  <c r="F117" i="183" s="1"/>
  <c r="F118" i="183" s="1"/>
  <c r="F119" i="183" s="1"/>
  <c r="F120" i="183" s="1"/>
  <c r="F121" i="183" s="1"/>
  <c r="F122" i="183" s="1"/>
  <c r="F123" i="183" s="1"/>
  <c r="F124" i="183" s="1"/>
  <c r="F125" i="183" s="1"/>
  <c r="F126" i="183" s="1"/>
  <c r="F127" i="183" s="1"/>
  <c r="F128" i="183" s="1"/>
  <c r="F129" i="183" s="1"/>
  <c r="F130" i="183" s="1"/>
  <c r="F131" i="183" s="1"/>
  <c r="F132" i="183" s="1"/>
  <c r="F133" i="183" s="1"/>
  <c r="F134" i="183" s="1"/>
  <c r="F135" i="183" s="1"/>
  <c r="F136" i="183" s="1"/>
  <c r="F137" i="183" s="1"/>
  <c r="F138" i="183" s="1"/>
  <c r="F139" i="183" s="1"/>
  <c r="F140" i="183" s="1"/>
  <c r="F141" i="183" s="1"/>
  <c r="F142" i="183" s="1"/>
  <c r="F143" i="183" s="1"/>
  <c r="F144" i="183" s="1"/>
  <c r="F145" i="183" s="1"/>
  <c r="F146" i="183" s="1"/>
  <c r="F147" i="183" s="1"/>
  <c r="F148" i="183" s="1"/>
  <c r="F149" i="183" s="1"/>
  <c r="F150" i="183" s="1"/>
  <c r="F151" i="183" s="1"/>
  <c r="F152" i="183" s="1"/>
  <c r="F153" i="183" s="1"/>
  <c r="F154" i="183" s="1"/>
  <c r="F155" i="183" s="1"/>
  <c r="F156" i="183" s="1"/>
  <c r="F157" i="183" s="1"/>
  <c r="F158" i="183" s="1"/>
  <c r="F159" i="183" s="1"/>
  <c r="F160" i="183" s="1"/>
  <c r="F161" i="183" s="1"/>
  <c r="F162" i="183" s="1"/>
  <c r="F163" i="183" s="1"/>
  <c r="F164" i="183" s="1"/>
  <c r="F165" i="183" s="1"/>
  <c r="F166" i="183" s="1"/>
  <c r="F167" i="183" s="1"/>
  <c r="F168" i="183" s="1"/>
  <c r="F169" i="183" s="1"/>
  <c r="F170" i="183" s="1"/>
  <c r="F171" i="183" s="1"/>
  <c r="F172" i="183" s="1"/>
  <c r="F173" i="183" s="1"/>
  <c r="F174" i="183" s="1"/>
  <c r="F175" i="183" s="1"/>
  <c r="F176" i="183" s="1"/>
  <c r="F177" i="183" s="1"/>
  <c r="F178" i="183" s="1"/>
  <c r="F179" i="183" s="1"/>
  <c r="F180" i="183" s="1"/>
  <c r="F181" i="183" s="1"/>
  <c r="F182" i="183" s="1"/>
  <c r="F183" i="183" s="1"/>
  <c r="F184" i="183" s="1"/>
  <c r="F185" i="183" s="1"/>
  <c r="F186" i="183" s="1"/>
  <c r="F187" i="183" s="1"/>
  <c r="F188" i="183" s="1"/>
  <c r="F189" i="183" s="1"/>
  <c r="F190" i="183" s="1"/>
  <c r="F191" i="183" s="1"/>
  <c r="F192" i="183" s="1"/>
  <c r="F193" i="183" s="1"/>
  <c r="F194" i="183" s="1"/>
  <c r="F195" i="183" s="1"/>
  <c r="F196" i="183" s="1"/>
  <c r="F197" i="183" s="1"/>
  <c r="F198" i="183" s="1"/>
  <c r="F199" i="183" s="1"/>
  <c r="F200" i="183" s="1"/>
  <c r="F201" i="183" s="1"/>
  <c r="F202" i="183" s="1"/>
  <c r="F203" i="183" s="1"/>
  <c r="F204" i="183" s="1"/>
  <c r="F205" i="183" s="1"/>
  <c r="F206" i="183" s="1"/>
  <c r="F207" i="183" s="1"/>
  <c r="F208" i="183" s="1"/>
  <c r="F209" i="183" s="1"/>
  <c r="F210" i="183" s="1"/>
  <c r="F211" i="183" s="1"/>
  <c r="F212" i="183" s="1"/>
  <c r="F213" i="183" s="1"/>
  <c r="F214" i="183" s="1"/>
  <c r="F215" i="183" s="1"/>
  <c r="F216" i="183" s="1"/>
  <c r="F217" i="183" s="1"/>
  <c r="F218" i="183" s="1"/>
  <c r="F219" i="183" s="1"/>
  <c r="F220" i="183" s="1"/>
  <c r="F221" i="183" s="1"/>
  <c r="F222" i="183" s="1"/>
  <c r="F223" i="183" s="1"/>
  <c r="F224" i="183" s="1"/>
  <c r="F225" i="183" s="1"/>
  <c r="F226" i="183" s="1"/>
  <c r="F227" i="183" s="1"/>
  <c r="F228" i="183" s="1"/>
  <c r="F229" i="183" s="1"/>
  <c r="F230" i="183" s="1"/>
  <c r="F231" i="183" s="1"/>
  <c r="F232" i="183" s="1"/>
  <c r="F233" i="183" s="1"/>
  <c r="F234" i="183" s="1"/>
  <c r="F235" i="183" s="1"/>
  <c r="F236" i="183" s="1"/>
  <c r="F237" i="183" s="1"/>
  <c r="F238" i="183" s="1"/>
  <c r="F239" i="183" s="1"/>
  <c r="F240" i="183" s="1"/>
  <c r="F241" i="183" s="1"/>
  <c r="F242" i="183" s="1"/>
  <c r="F243" i="183" s="1"/>
  <c r="F244" i="183" s="1"/>
  <c r="F245" i="183" s="1"/>
  <c r="F246" i="183" s="1"/>
  <c r="F247" i="183" s="1"/>
  <c r="F248" i="183" s="1"/>
  <c r="F249" i="183" s="1"/>
  <c r="F250" i="183" s="1"/>
  <c r="F251" i="183" s="1"/>
  <c r="F252" i="183" s="1"/>
  <c r="F253" i="183" s="1"/>
  <c r="F254" i="183" s="1"/>
  <c r="F255" i="183" s="1"/>
  <c r="F256" i="183" s="1"/>
  <c r="F257" i="183" s="1"/>
  <c r="F258" i="183" s="1"/>
  <c r="F259" i="183" s="1"/>
  <c r="F260" i="183" s="1"/>
  <c r="F261" i="183" s="1"/>
  <c r="F262" i="183" s="1"/>
  <c r="F263" i="183" s="1"/>
  <c r="F264" i="183" s="1"/>
  <c r="F265" i="183" s="1"/>
  <c r="F266" i="183" s="1"/>
  <c r="F267" i="183" s="1"/>
  <c r="F268" i="183" s="1"/>
  <c r="F269" i="183" s="1"/>
  <c r="F270" i="183" s="1"/>
  <c r="F271" i="183" s="1"/>
  <c r="F272" i="183" s="1"/>
  <c r="F273" i="183" s="1"/>
  <c r="F274" i="183" s="1"/>
  <c r="F275" i="183" s="1"/>
  <c r="F276" i="183" s="1"/>
  <c r="F277" i="183" s="1"/>
  <c r="F278" i="183" s="1"/>
  <c r="F279" i="183" s="1"/>
  <c r="F280" i="183" s="1"/>
  <c r="F281" i="183" s="1"/>
  <c r="F282" i="183" s="1"/>
  <c r="F283" i="183" s="1"/>
  <c r="F284" i="183" s="1"/>
  <c r="F285" i="183" s="1"/>
  <c r="F286" i="183" s="1"/>
  <c r="F287" i="183" s="1"/>
  <c r="F288" i="183" s="1"/>
  <c r="F289" i="183" s="1"/>
  <c r="F290" i="183" s="1"/>
  <c r="F291" i="183" s="1"/>
  <c r="F292" i="183" s="1"/>
  <c r="F293" i="183" s="1"/>
  <c r="F294" i="183" s="1"/>
  <c r="F295" i="183" s="1"/>
  <c r="F296" i="183" s="1"/>
  <c r="F297" i="183" s="1"/>
  <c r="F298" i="183" s="1"/>
  <c r="F299" i="183" s="1"/>
  <c r="F300" i="183" s="1"/>
  <c r="F301" i="183" s="1"/>
  <c r="F302" i="183" s="1"/>
  <c r="F303" i="183" s="1"/>
  <c r="F304" i="183" s="1"/>
  <c r="F305" i="183" s="1"/>
  <c r="F306" i="183" s="1"/>
  <c r="F307" i="183" s="1"/>
  <c r="F308" i="183" s="1"/>
  <c r="F309" i="183" s="1"/>
  <c r="F310" i="183" s="1"/>
  <c r="F311" i="183" s="1"/>
  <c r="F312" i="183" s="1"/>
  <c r="F313" i="183" s="1"/>
  <c r="F314" i="183" s="1"/>
  <c r="F315" i="183" s="1"/>
  <c r="F316" i="183" s="1"/>
  <c r="F317" i="183" s="1"/>
  <c r="F318" i="183" s="1"/>
  <c r="F319" i="183" s="1"/>
  <c r="F320" i="183" s="1"/>
  <c r="F321" i="183" s="1"/>
  <c r="F322" i="183" s="1"/>
  <c r="F323" i="183" s="1"/>
  <c r="F324" i="183" s="1"/>
  <c r="F325" i="183" s="1"/>
  <c r="F326" i="183" s="1"/>
  <c r="F327" i="183" s="1"/>
  <c r="F328" i="183" s="1"/>
  <c r="F329" i="183" s="1"/>
  <c r="F330" i="183" s="1"/>
  <c r="F331" i="183" s="1"/>
  <c r="F332" i="183" s="1"/>
  <c r="F333" i="183" s="1"/>
  <c r="F334" i="183" s="1"/>
  <c r="F335" i="183" s="1"/>
  <c r="F336" i="183" s="1"/>
  <c r="F337" i="183" s="1"/>
  <c r="F338" i="183" s="1"/>
  <c r="F339" i="183" s="1"/>
  <c r="F340" i="183" s="1"/>
  <c r="F341" i="183" s="1"/>
  <c r="F342" i="183" s="1"/>
  <c r="F343" i="183" s="1"/>
  <c r="F344" i="183" s="1"/>
  <c r="F345" i="183" s="1"/>
  <c r="F346" i="183" s="1"/>
  <c r="F347" i="183" s="1"/>
  <c r="F348" i="183" s="1"/>
  <c r="F349" i="183" s="1"/>
  <c r="F350" i="183" s="1"/>
  <c r="F351" i="183" s="1"/>
  <c r="F352" i="183" s="1"/>
  <c r="F353" i="183" s="1"/>
  <c r="F354" i="183" s="1"/>
  <c r="F355" i="183" s="1"/>
  <c r="F356" i="183" s="1"/>
  <c r="F357" i="183" s="1"/>
  <c r="F358" i="183" s="1"/>
  <c r="F359" i="183" s="1"/>
  <c r="F360" i="183" s="1"/>
  <c r="F361" i="183" s="1"/>
  <c r="F362" i="183" s="1"/>
  <c r="F363" i="183" s="1"/>
  <c r="D142" i="19" s="1"/>
  <c r="D157" i="19"/>
  <c r="D138" i="19"/>
  <c r="F5" i="178"/>
  <c r="F6" i="178" s="1"/>
  <c r="F7" i="178" s="1"/>
  <c r="F8" i="178" s="1"/>
  <c r="F9" i="178" s="1"/>
  <c r="F10" i="178" s="1"/>
  <c r="F11" i="178" s="1"/>
  <c r="F12" i="178" s="1"/>
  <c r="F13" i="178" s="1"/>
  <c r="F14" i="178" s="1"/>
  <c r="F15" i="178" s="1"/>
  <c r="F16" i="178" s="1"/>
  <c r="F17" i="178" s="1"/>
  <c r="F18" i="178" s="1"/>
  <c r="F19" i="178" s="1"/>
  <c r="F20" i="178" s="1"/>
  <c r="F21" i="178" s="1"/>
  <c r="F22" i="178" s="1"/>
  <c r="F23" i="178" s="1"/>
  <c r="F24" i="178" s="1"/>
  <c r="F25" i="178" s="1"/>
  <c r="F26" i="178" s="1"/>
  <c r="F27" i="178" s="1"/>
  <c r="F28" i="178" s="1"/>
  <c r="F29" i="178" s="1"/>
  <c r="F30" i="178" s="1"/>
  <c r="F31" i="178" s="1"/>
  <c r="F32" i="178" s="1"/>
  <c r="F33" i="178" s="1"/>
  <c r="F34" i="178" s="1"/>
  <c r="F35" i="178" s="1"/>
  <c r="F36" i="178" s="1"/>
  <c r="F37" i="178" s="1"/>
  <c r="F38" i="178" s="1"/>
  <c r="F39" i="178" s="1"/>
  <c r="F40" i="178" s="1"/>
  <c r="F41" i="178" s="1"/>
  <c r="F42" i="178" s="1"/>
  <c r="F43" i="178" s="1"/>
  <c r="F44" i="178" s="1"/>
  <c r="F45" i="178" s="1"/>
  <c r="F46" i="178" s="1"/>
  <c r="F47" i="178" s="1"/>
  <c r="F48" i="178" s="1"/>
  <c r="F49" i="178" s="1"/>
  <c r="F50" i="178" s="1"/>
  <c r="F51" i="178" s="1"/>
  <c r="F52" i="178" s="1"/>
  <c r="F53" i="178" s="1"/>
  <c r="F54" i="178" s="1"/>
  <c r="F55" i="178" s="1"/>
  <c r="F56" i="178" s="1"/>
  <c r="F57" i="178" s="1"/>
  <c r="F58" i="178" s="1"/>
  <c r="F59" i="178" s="1"/>
  <c r="F60" i="178" s="1"/>
  <c r="F61" i="178" s="1"/>
  <c r="F62" i="178" s="1"/>
  <c r="F63" i="178" s="1"/>
  <c r="F64" i="178" s="1"/>
  <c r="F65" i="178" s="1"/>
  <c r="F66" i="178" s="1"/>
  <c r="F67" i="178" s="1"/>
  <c r="F68" i="178" s="1"/>
  <c r="F69" i="178" s="1"/>
  <c r="F70" i="178" s="1"/>
  <c r="F71" i="178" s="1"/>
  <c r="F72" i="178" s="1"/>
  <c r="F73" i="178" s="1"/>
  <c r="F74" i="178" s="1"/>
  <c r="F75" i="178" s="1"/>
  <c r="F76" i="178" s="1"/>
  <c r="F77" i="178" s="1"/>
  <c r="F78" i="178" s="1"/>
  <c r="F79" i="178" s="1"/>
  <c r="F80" i="178" s="1"/>
  <c r="F81" i="178" s="1"/>
  <c r="F82" i="178" s="1"/>
  <c r="F83" i="178" s="1"/>
  <c r="F84" i="178" s="1"/>
  <c r="F85" i="178" s="1"/>
  <c r="F86" i="178" s="1"/>
  <c r="F87" i="178" s="1"/>
  <c r="F88" i="178" s="1"/>
  <c r="F89" i="178" s="1"/>
  <c r="F90" i="178" s="1"/>
  <c r="F91" i="178" s="1"/>
  <c r="F92" i="178" s="1"/>
  <c r="F93" i="178" s="1"/>
  <c r="F94" i="178" s="1"/>
  <c r="F95" i="178" s="1"/>
  <c r="F96" i="178" s="1"/>
  <c r="F97" i="178" s="1"/>
  <c r="F98" i="178" s="1"/>
  <c r="F99" i="178" s="1"/>
  <c r="F100" i="178" s="1"/>
  <c r="F101" i="178" s="1"/>
  <c r="F102" i="178" s="1"/>
  <c r="F103" i="178" s="1"/>
  <c r="F104" i="178" s="1"/>
  <c r="F105" i="178" s="1"/>
  <c r="F106" i="178" s="1"/>
  <c r="F107" i="178" s="1"/>
  <c r="F108" i="178" s="1"/>
  <c r="F109" i="178" s="1"/>
  <c r="F110" i="178" s="1"/>
  <c r="F111" i="178" s="1"/>
  <c r="F112" i="178" s="1"/>
  <c r="F113" i="178" s="1"/>
  <c r="F114" i="178" s="1"/>
  <c r="F115" i="178" s="1"/>
  <c r="F116" i="178" s="1"/>
  <c r="F117" i="178" s="1"/>
  <c r="F118" i="178" s="1"/>
  <c r="F119" i="178" s="1"/>
  <c r="F120" i="178" s="1"/>
  <c r="F121" i="178" s="1"/>
  <c r="F122" i="178" s="1"/>
  <c r="F123" i="178" s="1"/>
  <c r="F124" i="178" s="1"/>
  <c r="F125" i="178" s="1"/>
  <c r="F126" i="178" s="1"/>
  <c r="F127" i="178" s="1"/>
  <c r="F128" i="178" s="1"/>
  <c r="F129" i="178" s="1"/>
  <c r="F130" i="178" s="1"/>
  <c r="F131" i="178" s="1"/>
  <c r="F132" i="178" s="1"/>
  <c r="F133" i="178" s="1"/>
  <c r="F134" i="178" s="1"/>
  <c r="F135" i="178" s="1"/>
  <c r="F136" i="178" s="1"/>
  <c r="F137" i="178" s="1"/>
  <c r="F138" i="178" s="1"/>
  <c r="F139" i="178" s="1"/>
  <c r="F140" i="178" s="1"/>
  <c r="F141" i="178" s="1"/>
  <c r="F142" i="178" s="1"/>
  <c r="F143" i="178" s="1"/>
  <c r="F144" i="178" s="1"/>
  <c r="F145" i="178" s="1"/>
  <c r="F146" i="178" s="1"/>
  <c r="F147" i="178" s="1"/>
  <c r="F148" i="178" s="1"/>
  <c r="F149" i="178" s="1"/>
  <c r="F150" i="178" s="1"/>
  <c r="F151" i="178" s="1"/>
  <c r="F152" i="178" s="1"/>
  <c r="F153" i="178" s="1"/>
  <c r="F154" i="178" s="1"/>
  <c r="F155" i="178" s="1"/>
  <c r="F156" i="178" s="1"/>
  <c r="F157" i="178" s="1"/>
  <c r="F158" i="178" s="1"/>
  <c r="F159" i="178" s="1"/>
  <c r="F160" i="178" s="1"/>
  <c r="F161" i="178" s="1"/>
  <c r="F162" i="178" s="1"/>
  <c r="F163" i="178" s="1"/>
  <c r="F164" i="178" s="1"/>
  <c r="F165" i="178" s="1"/>
  <c r="F166" i="178" s="1"/>
  <c r="F167" i="178" s="1"/>
  <c r="F168" i="178" s="1"/>
  <c r="F169" i="178" s="1"/>
  <c r="F170" i="178" s="1"/>
  <c r="F171" i="178" s="1"/>
  <c r="F172" i="178" s="1"/>
  <c r="F173" i="178" s="1"/>
  <c r="F174" i="178" s="1"/>
  <c r="F175" i="178" s="1"/>
  <c r="F176" i="178" s="1"/>
  <c r="F177" i="178" s="1"/>
  <c r="F178" i="178" s="1"/>
  <c r="F179" i="178" s="1"/>
  <c r="F180" i="178" s="1"/>
  <c r="F181" i="178" s="1"/>
  <c r="F182" i="178" s="1"/>
  <c r="F183" i="178" s="1"/>
  <c r="F184" i="178" s="1"/>
  <c r="F185" i="178" s="1"/>
  <c r="F186" i="178" s="1"/>
  <c r="F187" i="178" s="1"/>
  <c r="F188" i="178" s="1"/>
  <c r="F189" i="178" s="1"/>
  <c r="F190" i="178" s="1"/>
  <c r="F191" i="178" s="1"/>
  <c r="F192" i="178" s="1"/>
  <c r="F193" i="178" s="1"/>
  <c r="F194" i="178" s="1"/>
  <c r="F195" i="178" s="1"/>
  <c r="F196" i="178" s="1"/>
  <c r="F197" i="178" s="1"/>
  <c r="F198" i="178" s="1"/>
  <c r="F199" i="178" s="1"/>
  <c r="F200" i="178" s="1"/>
  <c r="F201" i="178" s="1"/>
  <c r="F202" i="178" s="1"/>
  <c r="F203" i="178" s="1"/>
  <c r="F204" i="178" s="1"/>
  <c r="F205" i="178" s="1"/>
  <c r="F206" i="178" s="1"/>
  <c r="F207" i="178" s="1"/>
  <c r="F208" i="178" s="1"/>
  <c r="F209" i="178" s="1"/>
  <c r="F210" i="178" s="1"/>
  <c r="F211" i="178" s="1"/>
  <c r="F212" i="178" s="1"/>
  <c r="F213" i="178" s="1"/>
  <c r="F214" i="178" s="1"/>
  <c r="F215" i="178" s="1"/>
  <c r="F216" i="178" s="1"/>
  <c r="F217" i="178" s="1"/>
  <c r="F218" i="178" s="1"/>
  <c r="F219" i="178" s="1"/>
  <c r="F220" i="178" s="1"/>
  <c r="F221" i="178" s="1"/>
  <c r="F222" i="178" s="1"/>
  <c r="F223" i="178" s="1"/>
  <c r="F224" i="178" s="1"/>
  <c r="F225" i="178" s="1"/>
  <c r="F226" i="178" s="1"/>
  <c r="F227" i="178" s="1"/>
  <c r="F228" i="178" s="1"/>
  <c r="F229" i="178" s="1"/>
  <c r="F230" i="178" s="1"/>
  <c r="F231" i="178" s="1"/>
  <c r="F232" i="178" s="1"/>
  <c r="F233" i="178" s="1"/>
  <c r="F234" i="178" s="1"/>
  <c r="F235" i="178" s="1"/>
  <c r="F236" i="178" s="1"/>
  <c r="F237" i="178" s="1"/>
  <c r="F238" i="178" s="1"/>
  <c r="F239" i="178" s="1"/>
  <c r="F240" i="178" s="1"/>
  <c r="F241" i="178" s="1"/>
  <c r="F242" i="178" s="1"/>
  <c r="F243" i="178" s="1"/>
  <c r="F244" i="178" s="1"/>
  <c r="F245" i="178" s="1"/>
  <c r="F246" i="178" s="1"/>
  <c r="F247" i="178" s="1"/>
  <c r="F248" i="178" s="1"/>
  <c r="F249" i="178" s="1"/>
  <c r="F250" i="178" s="1"/>
  <c r="F251" i="178" s="1"/>
  <c r="F252" i="178" s="1"/>
  <c r="F253" i="178" s="1"/>
  <c r="F254" i="178" s="1"/>
  <c r="F255" i="178" s="1"/>
  <c r="F256" i="178" s="1"/>
  <c r="F257" i="178" s="1"/>
  <c r="F258" i="178" s="1"/>
  <c r="F259" i="178" s="1"/>
  <c r="F260" i="178" s="1"/>
  <c r="F261" i="178" s="1"/>
  <c r="F262" i="178" s="1"/>
  <c r="F263" i="178" s="1"/>
  <c r="F264" i="178" s="1"/>
  <c r="F265" i="178" s="1"/>
  <c r="F266" i="178" s="1"/>
  <c r="F267" i="178" s="1"/>
  <c r="F268" i="178" s="1"/>
  <c r="F269" i="178" s="1"/>
  <c r="F270" i="178" s="1"/>
  <c r="F271" i="178" s="1"/>
  <c r="F272" i="178" s="1"/>
  <c r="F273" i="178" s="1"/>
  <c r="F274" i="178" s="1"/>
  <c r="F275" i="178" s="1"/>
  <c r="F276" i="178" s="1"/>
  <c r="F277" i="178" s="1"/>
  <c r="F278" i="178" s="1"/>
  <c r="F279" i="178" s="1"/>
  <c r="F280" i="178" s="1"/>
  <c r="F281" i="178" s="1"/>
  <c r="F282" i="178" s="1"/>
  <c r="F283" i="178" s="1"/>
  <c r="F284" i="178" s="1"/>
  <c r="F285" i="178" s="1"/>
  <c r="F286" i="178" s="1"/>
  <c r="F287" i="178" s="1"/>
  <c r="F288" i="178" s="1"/>
  <c r="F289" i="178" s="1"/>
  <c r="F290" i="178" s="1"/>
  <c r="F291" i="178" s="1"/>
  <c r="F292" i="178" s="1"/>
  <c r="F293" i="178" s="1"/>
  <c r="F294" i="178" s="1"/>
  <c r="F295" i="178" s="1"/>
  <c r="F296" i="178" s="1"/>
  <c r="F297" i="178" s="1"/>
  <c r="F298" i="178" s="1"/>
  <c r="F299" i="178" s="1"/>
  <c r="F300" i="178" s="1"/>
  <c r="F301" i="178" s="1"/>
  <c r="F302" i="178" s="1"/>
  <c r="F303" i="178" s="1"/>
  <c r="F304" i="178" s="1"/>
  <c r="F305" i="178" s="1"/>
  <c r="F306" i="178" s="1"/>
  <c r="F307" i="178" s="1"/>
  <c r="F308" i="178" s="1"/>
  <c r="F309" i="178" s="1"/>
  <c r="F310" i="178" s="1"/>
  <c r="F311" i="178" s="1"/>
  <c r="F312" i="178" s="1"/>
  <c r="F313" i="178" s="1"/>
  <c r="F314" i="178" s="1"/>
  <c r="F315" i="178" s="1"/>
  <c r="F316" i="178" s="1"/>
  <c r="F317" i="178" s="1"/>
  <c r="F318" i="178" s="1"/>
  <c r="F319" i="178" s="1"/>
  <c r="F320" i="178" s="1"/>
  <c r="F321" i="178" s="1"/>
  <c r="F322" i="178" s="1"/>
  <c r="F323" i="178" s="1"/>
  <c r="F324" i="178" s="1"/>
  <c r="F325" i="178" s="1"/>
  <c r="F326" i="178" s="1"/>
  <c r="F327" i="178" s="1"/>
  <c r="F328" i="178" s="1"/>
  <c r="F329" i="178" s="1"/>
  <c r="F330" i="178" s="1"/>
  <c r="F331" i="178" s="1"/>
  <c r="F332" i="178" s="1"/>
  <c r="F333" i="178" s="1"/>
  <c r="F334" i="178" s="1"/>
  <c r="F335" i="178" s="1"/>
  <c r="F336" i="178" s="1"/>
  <c r="F337" i="178" s="1"/>
  <c r="F338" i="178" s="1"/>
  <c r="F339" i="178" s="1"/>
  <c r="F340" i="178" s="1"/>
  <c r="F341" i="178" s="1"/>
  <c r="F342" i="178" s="1"/>
  <c r="F343" i="178" s="1"/>
  <c r="F344" i="178" s="1"/>
  <c r="F345" i="178" s="1"/>
  <c r="F346" i="178" s="1"/>
  <c r="F347" i="178" s="1"/>
  <c r="F348" i="178" s="1"/>
  <c r="F349" i="178" s="1"/>
  <c r="F350" i="178" s="1"/>
  <c r="F351" i="178" s="1"/>
  <c r="F352" i="178" s="1"/>
  <c r="F353" i="178" s="1"/>
  <c r="F354" i="178" s="1"/>
  <c r="F355" i="178" s="1"/>
  <c r="F356" i="178" s="1"/>
  <c r="F357" i="178" s="1"/>
  <c r="F358" i="178" s="1"/>
  <c r="F359" i="178" s="1"/>
  <c r="F360" i="178" s="1"/>
  <c r="F361" i="178" s="1"/>
  <c r="F362" i="178" s="1"/>
  <c r="F363" i="178" s="1"/>
  <c r="D149" i="19" s="1"/>
  <c r="F5" i="177"/>
  <c r="F6" i="177" s="1"/>
  <c r="F7" i="177" s="1"/>
  <c r="F8" i="177" s="1"/>
  <c r="F9" i="177" s="1"/>
  <c r="F10" i="177" s="1"/>
  <c r="F11" i="177" s="1"/>
  <c r="F12" i="177" s="1"/>
  <c r="F13" i="177" s="1"/>
  <c r="F14" i="177" s="1"/>
  <c r="F15" i="177" s="1"/>
  <c r="F16" i="177" s="1"/>
  <c r="F17" i="177" s="1"/>
  <c r="F18" i="177" s="1"/>
  <c r="F19" i="177" s="1"/>
  <c r="F20" i="177" s="1"/>
  <c r="F21" i="177" s="1"/>
  <c r="F22" i="177" s="1"/>
  <c r="F23" i="177" s="1"/>
  <c r="F24" i="177" s="1"/>
  <c r="F25" i="177" s="1"/>
  <c r="F26" i="177" s="1"/>
  <c r="F27" i="177" s="1"/>
  <c r="F28" i="177" s="1"/>
  <c r="F29" i="177" s="1"/>
  <c r="F30" i="177" s="1"/>
  <c r="F31" i="177" s="1"/>
  <c r="F32" i="177" s="1"/>
  <c r="F33" i="177" s="1"/>
  <c r="F34" i="177" s="1"/>
  <c r="F35" i="177" s="1"/>
  <c r="F36" i="177" s="1"/>
  <c r="F37" i="177" s="1"/>
  <c r="F38" i="177" s="1"/>
  <c r="F39" i="177" s="1"/>
  <c r="F40" i="177" s="1"/>
  <c r="F41" i="177" s="1"/>
  <c r="F42" i="177" s="1"/>
  <c r="F43" i="177" s="1"/>
  <c r="F44" i="177" s="1"/>
  <c r="F45" i="177" s="1"/>
  <c r="F46" i="177" s="1"/>
  <c r="F47" i="177" s="1"/>
  <c r="F48" i="177" s="1"/>
  <c r="F49" i="177" s="1"/>
  <c r="F50" i="177" s="1"/>
  <c r="F51" i="177" s="1"/>
  <c r="F52" i="177" s="1"/>
  <c r="F53" i="177" s="1"/>
  <c r="F54" i="177" s="1"/>
  <c r="F55" i="177" s="1"/>
  <c r="F56" i="177" s="1"/>
  <c r="F57" i="177" s="1"/>
  <c r="F58" i="177" s="1"/>
  <c r="F59" i="177" s="1"/>
  <c r="F60" i="177" s="1"/>
  <c r="F61" i="177" s="1"/>
  <c r="F62" i="177" s="1"/>
  <c r="F63" i="177" s="1"/>
  <c r="F64" i="177" s="1"/>
  <c r="F65" i="177" s="1"/>
  <c r="F66" i="177" s="1"/>
  <c r="F67" i="177" s="1"/>
  <c r="F68" i="177" s="1"/>
  <c r="F69" i="177" s="1"/>
  <c r="F70" i="177" s="1"/>
  <c r="F71" i="177" s="1"/>
  <c r="F72" i="177" s="1"/>
  <c r="F73" i="177" s="1"/>
  <c r="F74" i="177" s="1"/>
  <c r="F75" i="177" s="1"/>
  <c r="F76" i="177" s="1"/>
  <c r="F77" i="177" s="1"/>
  <c r="F78" i="177" s="1"/>
  <c r="F79" i="177" s="1"/>
  <c r="F80" i="177" s="1"/>
  <c r="F81" i="177" s="1"/>
  <c r="F82" i="177" s="1"/>
  <c r="F83" i="177" s="1"/>
  <c r="F84" i="177" s="1"/>
  <c r="F85" i="177" s="1"/>
  <c r="F86" i="177" s="1"/>
  <c r="F87" i="177" s="1"/>
  <c r="F88" i="177" s="1"/>
  <c r="F89" i="177" s="1"/>
  <c r="F90" i="177" s="1"/>
  <c r="F91" i="177" s="1"/>
  <c r="F92" i="177" s="1"/>
  <c r="F93" i="177" s="1"/>
  <c r="F94" i="177" s="1"/>
  <c r="F95" i="177" s="1"/>
  <c r="F96" i="177" s="1"/>
  <c r="F97" i="177" s="1"/>
  <c r="F98" i="177" s="1"/>
  <c r="F99" i="177" s="1"/>
  <c r="F100" i="177" s="1"/>
  <c r="F101" i="177" s="1"/>
  <c r="F102" i="177" s="1"/>
  <c r="F103" i="177" s="1"/>
  <c r="F104" i="177" s="1"/>
  <c r="F105" i="177" s="1"/>
  <c r="F106" i="177" s="1"/>
  <c r="F107" i="177" s="1"/>
  <c r="F108" i="177" s="1"/>
  <c r="F109" i="177" s="1"/>
  <c r="F110" i="177" s="1"/>
  <c r="F111" i="177" s="1"/>
  <c r="F112" i="177" s="1"/>
  <c r="F113" i="177" s="1"/>
  <c r="F114" i="177" s="1"/>
  <c r="F115" i="177" s="1"/>
  <c r="F116" i="177" s="1"/>
  <c r="F117" i="177" s="1"/>
  <c r="F118" i="177" s="1"/>
  <c r="F119" i="177" s="1"/>
  <c r="F120" i="177" s="1"/>
  <c r="F121" i="177" s="1"/>
  <c r="F122" i="177" s="1"/>
  <c r="F123" i="177" s="1"/>
  <c r="F124" i="177" s="1"/>
  <c r="F125" i="177" s="1"/>
  <c r="F126" i="177" s="1"/>
  <c r="F127" i="177" s="1"/>
  <c r="F128" i="177" s="1"/>
  <c r="F129" i="177" s="1"/>
  <c r="F130" i="177" s="1"/>
  <c r="F131" i="177" s="1"/>
  <c r="F132" i="177" s="1"/>
  <c r="F133" i="177" s="1"/>
  <c r="F134" i="177" s="1"/>
  <c r="F135" i="177" s="1"/>
  <c r="F136" i="177" s="1"/>
  <c r="F137" i="177" s="1"/>
  <c r="F138" i="177" s="1"/>
  <c r="F139" i="177" s="1"/>
  <c r="F140" i="177" s="1"/>
  <c r="F141" i="177" s="1"/>
  <c r="F142" i="177" s="1"/>
  <c r="F143" i="177" s="1"/>
  <c r="F144" i="177" s="1"/>
  <c r="F145" i="177" s="1"/>
  <c r="F146" i="177" s="1"/>
  <c r="F147" i="177" s="1"/>
  <c r="F148" i="177" s="1"/>
  <c r="F149" i="177" s="1"/>
  <c r="F150" i="177" s="1"/>
  <c r="F151" i="177" s="1"/>
  <c r="F152" i="177" s="1"/>
  <c r="F153" i="177" s="1"/>
  <c r="F154" i="177" s="1"/>
  <c r="F155" i="177" s="1"/>
  <c r="F156" i="177" s="1"/>
  <c r="F157" i="177" s="1"/>
  <c r="F158" i="177" s="1"/>
  <c r="F159" i="177" s="1"/>
  <c r="F160" i="177" s="1"/>
  <c r="F161" i="177" s="1"/>
  <c r="F162" i="177" s="1"/>
  <c r="F163" i="177" s="1"/>
  <c r="F164" i="177" s="1"/>
  <c r="F165" i="177" s="1"/>
  <c r="F166" i="177" s="1"/>
  <c r="F167" i="177" s="1"/>
  <c r="F168" i="177" s="1"/>
  <c r="F169" i="177" s="1"/>
  <c r="F170" i="177" s="1"/>
  <c r="F171" i="177" s="1"/>
  <c r="F172" i="177" s="1"/>
  <c r="F173" i="177" s="1"/>
  <c r="F174" i="177" s="1"/>
  <c r="F175" i="177" s="1"/>
  <c r="F176" i="177" s="1"/>
  <c r="F177" i="177" s="1"/>
  <c r="F178" i="177" s="1"/>
  <c r="F179" i="177" s="1"/>
  <c r="F180" i="177" s="1"/>
  <c r="F181" i="177" s="1"/>
  <c r="F182" i="177" s="1"/>
  <c r="F183" i="177" s="1"/>
  <c r="F184" i="177" s="1"/>
  <c r="F185" i="177" s="1"/>
  <c r="F186" i="177" s="1"/>
  <c r="F187" i="177" s="1"/>
  <c r="F188" i="177" s="1"/>
  <c r="F189" i="177" s="1"/>
  <c r="F190" i="177" s="1"/>
  <c r="F191" i="177" s="1"/>
  <c r="F192" i="177" s="1"/>
  <c r="F193" i="177" s="1"/>
  <c r="F194" i="177" s="1"/>
  <c r="F195" i="177" s="1"/>
  <c r="F196" i="177" s="1"/>
  <c r="F197" i="177" s="1"/>
  <c r="F198" i="177" s="1"/>
  <c r="F199" i="177" s="1"/>
  <c r="F200" i="177" s="1"/>
  <c r="F201" i="177" s="1"/>
  <c r="F202" i="177" s="1"/>
  <c r="F203" i="177" s="1"/>
  <c r="F204" i="177" s="1"/>
  <c r="F205" i="177" s="1"/>
  <c r="F206" i="177" s="1"/>
  <c r="F207" i="177" s="1"/>
  <c r="F208" i="177" s="1"/>
  <c r="F209" i="177" s="1"/>
  <c r="F210" i="177" s="1"/>
  <c r="F211" i="177" s="1"/>
  <c r="F212" i="177" s="1"/>
  <c r="F213" i="177" s="1"/>
  <c r="F214" i="177" s="1"/>
  <c r="F215" i="177" s="1"/>
  <c r="F216" i="177" s="1"/>
  <c r="F217" i="177" s="1"/>
  <c r="F218" i="177" s="1"/>
  <c r="F219" i="177" s="1"/>
  <c r="F220" i="177" s="1"/>
  <c r="F221" i="177" s="1"/>
  <c r="F222" i="177" s="1"/>
  <c r="F223" i="177" s="1"/>
  <c r="F224" i="177" s="1"/>
  <c r="F225" i="177" s="1"/>
  <c r="F226" i="177" s="1"/>
  <c r="F227" i="177" s="1"/>
  <c r="F228" i="177" s="1"/>
  <c r="F229" i="177" s="1"/>
  <c r="F230" i="177" s="1"/>
  <c r="F231" i="177" s="1"/>
  <c r="F232" i="177" s="1"/>
  <c r="F233" i="177" s="1"/>
  <c r="F234" i="177" s="1"/>
  <c r="F235" i="177" s="1"/>
  <c r="F236" i="177" s="1"/>
  <c r="F237" i="177" s="1"/>
  <c r="F238" i="177" s="1"/>
  <c r="F239" i="177" s="1"/>
  <c r="F240" i="177" s="1"/>
  <c r="F241" i="177" s="1"/>
  <c r="F242" i="177" s="1"/>
  <c r="F243" i="177" s="1"/>
  <c r="F244" i="177" s="1"/>
  <c r="F245" i="177" s="1"/>
  <c r="F246" i="177" s="1"/>
  <c r="F247" i="177" s="1"/>
  <c r="F248" i="177" s="1"/>
  <c r="F249" i="177" s="1"/>
  <c r="F250" i="177" s="1"/>
  <c r="F251" i="177" s="1"/>
  <c r="F252" i="177" s="1"/>
  <c r="F253" i="177" s="1"/>
  <c r="F254" i="177" s="1"/>
  <c r="F255" i="177" s="1"/>
  <c r="F256" i="177" s="1"/>
  <c r="F257" i="177" s="1"/>
  <c r="F258" i="177" s="1"/>
  <c r="F259" i="177" s="1"/>
  <c r="F260" i="177" s="1"/>
  <c r="F261" i="177" s="1"/>
  <c r="F262" i="177" s="1"/>
  <c r="F263" i="177" s="1"/>
  <c r="F264" i="177" s="1"/>
  <c r="F265" i="177" s="1"/>
  <c r="F266" i="177" s="1"/>
  <c r="F267" i="177" s="1"/>
  <c r="F268" i="177" s="1"/>
  <c r="F269" i="177" s="1"/>
  <c r="F270" i="177" s="1"/>
  <c r="F271" i="177" s="1"/>
  <c r="F272" i="177" s="1"/>
  <c r="F273" i="177" s="1"/>
  <c r="F274" i="177" s="1"/>
  <c r="F275" i="177" s="1"/>
  <c r="F276" i="177" s="1"/>
  <c r="F277" i="177" s="1"/>
  <c r="F278" i="177" s="1"/>
  <c r="F279" i="177" s="1"/>
  <c r="F280" i="177" s="1"/>
  <c r="F281" i="177" s="1"/>
  <c r="F282" i="177" s="1"/>
  <c r="F283" i="177" s="1"/>
  <c r="F284" i="177" s="1"/>
  <c r="F285" i="177" s="1"/>
  <c r="F286" i="177" s="1"/>
  <c r="F287" i="177" s="1"/>
  <c r="F288" i="177" s="1"/>
  <c r="F289" i="177" s="1"/>
  <c r="F290" i="177" s="1"/>
  <c r="F291" i="177" s="1"/>
  <c r="F292" i="177" s="1"/>
  <c r="F293" i="177" s="1"/>
  <c r="F294" i="177" s="1"/>
  <c r="F295" i="177" s="1"/>
  <c r="F296" i="177" s="1"/>
  <c r="F297" i="177" s="1"/>
  <c r="F298" i="177" s="1"/>
  <c r="F299" i="177" s="1"/>
  <c r="F300" i="177" s="1"/>
  <c r="F301" i="177" s="1"/>
  <c r="F302" i="177" s="1"/>
  <c r="F303" i="177" s="1"/>
  <c r="F304" i="177" s="1"/>
  <c r="F305" i="177" s="1"/>
  <c r="F306" i="177" s="1"/>
  <c r="F307" i="177" s="1"/>
  <c r="F308" i="177" s="1"/>
  <c r="F309" i="177" s="1"/>
  <c r="F310" i="177" s="1"/>
  <c r="F311" i="177" s="1"/>
  <c r="F312" i="177" s="1"/>
  <c r="F313" i="177" s="1"/>
  <c r="F314" i="177" s="1"/>
  <c r="F315" i="177" s="1"/>
  <c r="F316" i="177" s="1"/>
  <c r="F317" i="177" s="1"/>
  <c r="F318" i="177" s="1"/>
  <c r="F319" i="177" s="1"/>
  <c r="F320" i="177" s="1"/>
  <c r="F321" i="177" s="1"/>
  <c r="F322" i="177" s="1"/>
  <c r="F323" i="177" s="1"/>
  <c r="F324" i="177" s="1"/>
  <c r="F325" i="177" s="1"/>
  <c r="F326" i="177" s="1"/>
  <c r="F327" i="177" s="1"/>
  <c r="F328" i="177" s="1"/>
  <c r="F329" i="177" s="1"/>
  <c r="F330" i="177" s="1"/>
  <c r="F331" i="177" s="1"/>
  <c r="F332" i="177" s="1"/>
  <c r="F333" i="177" s="1"/>
  <c r="F334" i="177" s="1"/>
  <c r="F335" i="177" s="1"/>
  <c r="F336" i="177" s="1"/>
  <c r="F337" i="177" s="1"/>
  <c r="F338" i="177" s="1"/>
  <c r="F339" i="177" s="1"/>
  <c r="F340" i="177" s="1"/>
  <c r="F341" i="177" s="1"/>
  <c r="F342" i="177" s="1"/>
  <c r="F343" i="177" s="1"/>
  <c r="F344" i="177" s="1"/>
  <c r="F345" i="177" s="1"/>
  <c r="F346" i="177" s="1"/>
  <c r="F347" i="177" s="1"/>
  <c r="F348" i="177" s="1"/>
  <c r="F349" i="177" s="1"/>
  <c r="F350" i="177" s="1"/>
  <c r="F351" i="177" s="1"/>
  <c r="F352" i="177" s="1"/>
  <c r="F353" i="177" s="1"/>
  <c r="F354" i="177" s="1"/>
  <c r="F355" i="177" s="1"/>
  <c r="F356" i="177" s="1"/>
  <c r="F357" i="177" s="1"/>
  <c r="F358" i="177" s="1"/>
  <c r="F359" i="177" s="1"/>
  <c r="F360" i="177" s="1"/>
  <c r="F361" i="177" s="1"/>
  <c r="F362" i="177" s="1"/>
  <c r="F363" i="177" s="1"/>
  <c r="D137" i="19" s="1"/>
  <c r="F5" i="175"/>
  <c r="F6" i="175" s="1"/>
  <c r="F7" i="175" s="1"/>
  <c r="F8" i="175" s="1"/>
  <c r="F9" i="175" s="1"/>
  <c r="F10" i="175" s="1"/>
  <c r="F11" i="175" s="1"/>
  <c r="F12" i="175" s="1"/>
  <c r="F13" i="175" s="1"/>
  <c r="F14" i="175" s="1"/>
  <c r="F15" i="175" s="1"/>
  <c r="F16" i="175" s="1"/>
  <c r="F17" i="175" s="1"/>
  <c r="F18" i="175" s="1"/>
  <c r="F19" i="175" s="1"/>
  <c r="F20" i="175" s="1"/>
  <c r="F21" i="175" s="1"/>
  <c r="F22" i="175" s="1"/>
  <c r="F23" i="175" s="1"/>
  <c r="F5" i="176"/>
  <c r="F6" i="176" s="1"/>
  <c r="F7" i="176" s="1"/>
  <c r="F8" i="176" s="1"/>
  <c r="F9" i="176" s="1"/>
  <c r="F10" i="176" s="1"/>
  <c r="F11" i="176" s="1"/>
  <c r="F12" i="176" s="1"/>
  <c r="F13" i="176" s="1"/>
  <c r="F14" i="176" s="1"/>
  <c r="F15" i="176" s="1"/>
  <c r="F16" i="176" s="1"/>
  <c r="F17" i="176" s="1"/>
  <c r="F18" i="176" s="1"/>
  <c r="F19" i="176" s="1"/>
  <c r="F20" i="176" s="1"/>
  <c r="F21" i="176" s="1"/>
  <c r="F22" i="176" s="1"/>
  <c r="F23" i="176" s="1"/>
  <c r="F24" i="176" s="1"/>
  <c r="F25" i="176" s="1"/>
  <c r="F26" i="176" s="1"/>
  <c r="F27" i="176" s="1"/>
  <c r="F28" i="176" s="1"/>
  <c r="F29" i="176" s="1"/>
  <c r="F30" i="176" s="1"/>
  <c r="F31" i="176" s="1"/>
  <c r="F32" i="176" s="1"/>
  <c r="F33" i="176" s="1"/>
  <c r="F34" i="176" s="1"/>
  <c r="F35" i="176" s="1"/>
  <c r="F36" i="176" s="1"/>
  <c r="F37" i="176" s="1"/>
  <c r="F38" i="176" s="1"/>
  <c r="F39" i="176" s="1"/>
  <c r="F40" i="176" s="1"/>
  <c r="F41" i="176" s="1"/>
  <c r="F42" i="176" s="1"/>
  <c r="F43" i="176" s="1"/>
  <c r="F44" i="176" s="1"/>
  <c r="F45" i="176" s="1"/>
  <c r="F46" i="176" s="1"/>
  <c r="F47" i="176" s="1"/>
  <c r="F48" i="176" s="1"/>
  <c r="F49" i="176" s="1"/>
  <c r="F50" i="176" s="1"/>
  <c r="F51" i="176" s="1"/>
  <c r="F52" i="176" s="1"/>
  <c r="F53" i="176" s="1"/>
  <c r="F54" i="176" s="1"/>
  <c r="F55" i="176" s="1"/>
  <c r="F56" i="176" s="1"/>
  <c r="F57" i="176" s="1"/>
  <c r="F58" i="176" s="1"/>
  <c r="F59" i="176" s="1"/>
  <c r="F60" i="176" s="1"/>
  <c r="F61" i="176" s="1"/>
  <c r="F62" i="176" s="1"/>
  <c r="F63" i="176" s="1"/>
  <c r="F64" i="176" s="1"/>
  <c r="F65" i="176" s="1"/>
  <c r="F66" i="176" s="1"/>
  <c r="F67" i="176" s="1"/>
  <c r="F68" i="176" s="1"/>
  <c r="F69" i="176" s="1"/>
  <c r="F70" i="176" s="1"/>
  <c r="F71" i="176" s="1"/>
  <c r="F72" i="176" s="1"/>
  <c r="F73" i="176" s="1"/>
  <c r="F74" i="176" s="1"/>
  <c r="F75" i="176" s="1"/>
  <c r="F76" i="176" s="1"/>
  <c r="F77" i="176" s="1"/>
  <c r="F78" i="176" s="1"/>
  <c r="F79" i="176" s="1"/>
  <c r="F80" i="176" s="1"/>
  <c r="F81" i="176" s="1"/>
  <c r="F82" i="176" s="1"/>
  <c r="F83" i="176" s="1"/>
  <c r="F84" i="176" s="1"/>
  <c r="F85" i="176" s="1"/>
  <c r="F86" i="176" s="1"/>
  <c r="F87" i="176" s="1"/>
  <c r="F88" i="176" s="1"/>
  <c r="F89" i="176" s="1"/>
  <c r="F90" i="176" s="1"/>
  <c r="F91" i="176" s="1"/>
  <c r="F92" i="176" s="1"/>
  <c r="F93" i="176" s="1"/>
  <c r="F94" i="176" s="1"/>
  <c r="F95" i="176" s="1"/>
  <c r="F96" i="176" s="1"/>
  <c r="F97" i="176" s="1"/>
  <c r="F98" i="176" s="1"/>
  <c r="F99" i="176" s="1"/>
  <c r="F100" i="176" s="1"/>
  <c r="F101" i="176" s="1"/>
  <c r="F102" i="176" s="1"/>
  <c r="F103" i="176" s="1"/>
  <c r="F104" i="176" s="1"/>
  <c r="F105" i="176" s="1"/>
  <c r="F106" i="176" s="1"/>
  <c r="F107" i="176" s="1"/>
  <c r="F108" i="176" s="1"/>
  <c r="F109" i="176" s="1"/>
  <c r="F110" i="176" s="1"/>
  <c r="F111" i="176" s="1"/>
  <c r="F112" i="176" s="1"/>
  <c r="F113" i="176" s="1"/>
  <c r="F114" i="176" s="1"/>
  <c r="F115" i="176" s="1"/>
  <c r="F116" i="176" s="1"/>
  <c r="F117" i="176" s="1"/>
  <c r="F118" i="176" s="1"/>
  <c r="F119" i="176" s="1"/>
  <c r="F120" i="176" s="1"/>
  <c r="F121" i="176" s="1"/>
  <c r="F122" i="176" s="1"/>
  <c r="F123" i="176" s="1"/>
  <c r="F124" i="176" s="1"/>
  <c r="F125" i="176" s="1"/>
  <c r="F126" i="176" s="1"/>
  <c r="F127" i="176" s="1"/>
  <c r="F128" i="176" s="1"/>
  <c r="F129" i="176" s="1"/>
  <c r="F130" i="176" s="1"/>
  <c r="F131" i="176" s="1"/>
  <c r="F132" i="176" s="1"/>
  <c r="F133" i="176" s="1"/>
  <c r="F134" i="176" s="1"/>
  <c r="F135" i="176" s="1"/>
  <c r="F136" i="176" s="1"/>
  <c r="F137" i="176" s="1"/>
  <c r="F138" i="176" s="1"/>
  <c r="F139" i="176" s="1"/>
  <c r="F140" i="176" s="1"/>
  <c r="F141" i="176" s="1"/>
  <c r="F142" i="176" s="1"/>
  <c r="F143" i="176" s="1"/>
  <c r="F144" i="176" s="1"/>
  <c r="F145" i="176" s="1"/>
  <c r="F146" i="176" s="1"/>
  <c r="F147" i="176" s="1"/>
  <c r="F148" i="176" s="1"/>
  <c r="F149" i="176" s="1"/>
  <c r="F150" i="176" s="1"/>
  <c r="F151" i="176" s="1"/>
  <c r="F152" i="176" s="1"/>
  <c r="F153" i="176" s="1"/>
  <c r="F154" i="176" s="1"/>
  <c r="F155" i="176" s="1"/>
  <c r="F156" i="176" s="1"/>
  <c r="F157" i="176" s="1"/>
  <c r="F158" i="176" s="1"/>
  <c r="F159" i="176" s="1"/>
  <c r="F160" i="176" s="1"/>
  <c r="F161" i="176" s="1"/>
  <c r="F162" i="176" s="1"/>
  <c r="F163" i="176" s="1"/>
  <c r="F164" i="176" s="1"/>
  <c r="F165" i="176" s="1"/>
  <c r="F166" i="176" s="1"/>
  <c r="F167" i="176" s="1"/>
  <c r="F168" i="176" s="1"/>
  <c r="F169" i="176" s="1"/>
  <c r="F170" i="176" s="1"/>
  <c r="F171" i="176" s="1"/>
  <c r="F172" i="176" s="1"/>
  <c r="F173" i="176" s="1"/>
  <c r="F174" i="176" s="1"/>
  <c r="F175" i="176" s="1"/>
  <c r="F176" i="176" s="1"/>
  <c r="F177" i="176" s="1"/>
  <c r="F178" i="176" s="1"/>
  <c r="F179" i="176" s="1"/>
  <c r="F180" i="176" s="1"/>
  <c r="F181" i="176" s="1"/>
  <c r="F182" i="176" s="1"/>
  <c r="F183" i="176" s="1"/>
  <c r="F184" i="176" s="1"/>
  <c r="F185" i="176" s="1"/>
  <c r="F186" i="176" s="1"/>
  <c r="F187" i="176" s="1"/>
  <c r="F188" i="176" s="1"/>
  <c r="F189" i="176" s="1"/>
  <c r="F190" i="176" s="1"/>
  <c r="F191" i="176" s="1"/>
  <c r="F192" i="176" s="1"/>
  <c r="F193" i="176" s="1"/>
  <c r="F194" i="176" s="1"/>
  <c r="F195" i="176" s="1"/>
  <c r="F196" i="176" s="1"/>
  <c r="F197" i="176" s="1"/>
  <c r="F198" i="176" s="1"/>
  <c r="F199" i="176" s="1"/>
  <c r="F200" i="176" s="1"/>
  <c r="F201" i="176" s="1"/>
  <c r="F202" i="176" s="1"/>
  <c r="F203" i="176" s="1"/>
  <c r="F204" i="176" s="1"/>
  <c r="F205" i="176" s="1"/>
  <c r="F206" i="176" s="1"/>
  <c r="F207" i="176" s="1"/>
  <c r="F208" i="176" s="1"/>
  <c r="F209" i="176" s="1"/>
  <c r="F210" i="176" s="1"/>
  <c r="F211" i="176" s="1"/>
  <c r="F212" i="176" s="1"/>
  <c r="F213" i="176" s="1"/>
  <c r="F214" i="176" s="1"/>
  <c r="F215" i="176" s="1"/>
  <c r="F216" i="176" s="1"/>
  <c r="F217" i="176" s="1"/>
  <c r="F218" i="176" s="1"/>
  <c r="F219" i="176" s="1"/>
  <c r="F220" i="176" s="1"/>
  <c r="F221" i="176" s="1"/>
  <c r="F222" i="176" s="1"/>
  <c r="F223" i="176" s="1"/>
  <c r="F224" i="176" s="1"/>
  <c r="F225" i="176" s="1"/>
  <c r="F226" i="176" s="1"/>
  <c r="F227" i="176" s="1"/>
  <c r="F228" i="176" s="1"/>
  <c r="F229" i="176" s="1"/>
  <c r="F230" i="176" s="1"/>
  <c r="F231" i="176" s="1"/>
  <c r="F232" i="176" s="1"/>
  <c r="F233" i="176" s="1"/>
  <c r="F234" i="176" s="1"/>
  <c r="F235" i="176" s="1"/>
  <c r="F236" i="176" s="1"/>
  <c r="F237" i="176" s="1"/>
  <c r="F238" i="176" s="1"/>
  <c r="F239" i="176" s="1"/>
  <c r="F240" i="176" s="1"/>
  <c r="F241" i="176" s="1"/>
  <c r="F242" i="176" s="1"/>
  <c r="F243" i="176" s="1"/>
  <c r="F244" i="176" s="1"/>
  <c r="F245" i="176" s="1"/>
  <c r="F246" i="176" s="1"/>
  <c r="F247" i="176" s="1"/>
  <c r="F248" i="176" s="1"/>
  <c r="F249" i="176" s="1"/>
  <c r="F250" i="176" s="1"/>
  <c r="F251" i="176" s="1"/>
  <c r="F252" i="176" s="1"/>
  <c r="F253" i="176" s="1"/>
  <c r="F254" i="176" s="1"/>
  <c r="F255" i="176" s="1"/>
  <c r="F256" i="176" s="1"/>
  <c r="F257" i="176" s="1"/>
  <c r="F258" i="176" s="1"/>
  <c r="F259" i="176" s="1"/>
  <c r="F260" i="176" s="1"/>
  <c r="F261" i="176" s="1"/>
  <c r="F262" i="176" s="1"/>
  <c r="F263" i="176" s="1"/>
  <c r="F264" i="176" s="1"/>
  <c r="F265" i="176" s="1"/>
  <c r="F266" i="176" s="1"/>
  <c r="F267" i="176" s="1"/>
  <c r="F268" i="176" s="1"/>
  <c r="F269" i="176" s="1"/>
  <c r="F270" i="176" s="1"/>
  <c r="F271" i="176" s="1"/>
  <c r="F272" i="176" s="1"/>
  <c r="F273" i="176" s="1"/>
  <c r="F274" i="176" s="1"/>
  <c r="F275" i="176" s="1"/>
  <c r="F276" i="176" s="1"/>
  <c r="F277" i="176" s="1"/>
  <c r="F278" i="176" s="1"/>
  <c r="F279" i="176" s="1"/>
  <c r="F280" i="176" s="1"/>
  <c r="F281" i="176" s="1"/>
  <c r="F282" i="176" s="1"/>
  <c r="F283" i="176" s="1"/>
  <c r="F284" i="176" s="1"/>
  <c r="F285" i="176" s="1"/>
  <c r="F286" i="176" s="1"/>
  <c r="F287" i="176" s="1"/>
  <c r="F288" i="176" s="1"/>
  <c r="F289" i="176" s="1"/>
  <c r="F290" i="176" s="1"/>
  <c r="F291" i="176" s="1"/>
  <c r="F292" i="176" s="1"/>
  <c r="F293" i="176" s="1"/>
  <c r="F294" i="176" s="1"/>
  <c r="F295" i="176" s="1"/>
  <c r="F296" i="176" s="1"/>
  <c r="F297" i="176" s="1"/>
  <c r="F298" i="176" s="1"/>
  <c r="F299" i="176" s="1"/>
  <c r="F300" i="176" s="1"/>
  <c r="F301" i="176" s="1"/>
  <c r="F302" i="176" s="1"/>
  <c r="F303" i="176" s="1"/>
  <c r="F304" i="176" s="1"/>
  <c r="F305" i="176" s="1"/>
  <c r="F306" i="176" s="1"/>
  <c r="F307" i="176" s="1"/>
  <c r="F308" i="176" s="1"/>
  <c r="F309" i="176" s="1"/>
  <c r="F310" i="176" s="1"/>
  <c r="F311" i="176" s="1"/>
  <c r="F312" i="176" s="1"/>
  <c r="F313" i="176" s="1"/>
  <c r="F314" i="176" s="1"/>
  <c r="F315" i="176" s="1"/>
  <c r="F316" i="176" s="1"/>
  <c r="F317" i="176" s="1"/>
  <c r="F318" i="176" s="1"/>
  <c r="F319" i="176" s="1"/>
  <c r="F320" i="176" s="1"/>
  <c r="F321" i="176" s="1"/>
  <c r="F322" i="176" s="1"/>
  <c r="F323" i="176" s="1"/>
  <c r="F324" i="176" s="1"/>
  <c r="F325" i="176" s="1"/>
  <c r="F326" i="176" s="1"/>
  <c r="F327" i="176" s="1"/>
  <c r="F328" i="176" s="1"/>
  <c r="F329" i="176" s="1"/>
  <c r="F330" i="176" s="1"/>
  <c r="F331" i="176" s="1"/>
  <c r="F332" i="176" s="1"/>
  <c r="F333" i="176" s="1"/>
  <c r="F334" i="176" s="1"/>
  <c r="F335" i="176" s="1"/>
  <c r="F336" i="176" s="1"/>
  <c r="F337" i="176" s="1"/>
  <c r="F338" i="176" s="1"/>
  <c r="F339" i="176" s="1"/>
  <c r="F340" i="176" s="1"/>
  <c r="F341" i="176" s="1"/>
  <c r="F342" i="176" s="1"/>
  <c r="F343" i="176" s="1"/>
  <c r="F344" i="176" s="1"/>
  <c r="F345" i="176" s="1"/>
  <c r="F346" i="176" s="1"/>
  <c r="F347" i="176" s="1"/>
  <c r="F348" i="176" s="1"/>
  <c r="F349" i="176" s="1"/>
  <c r="F350" i="176" s="1"/>
  <c r="F351" i="176" s="1"/>
  <c r="F352" i="176" s="1"/>
  <c r="F353" i="176" s="1"/>
  <c r="F354" i="176" s="1"/>
  <c r="F355" i="176" s="1"/>
  <c r="F356" i="176" s="1"/>
  <c r="F357" i="176" s="1"/>
  <c r="F358" i="176" s="1"/>
  <c r="F359" i="176" s="1"/>
  <c r="F360" i="176" s="1"/>
  <c r="F361" i="176" s="1"/>
  <c r="F362" i="176" s="1"/>
  <c r="F363" i="176" s="1"/>
  <c r="D136" i="19" s="1"/>
  <c r="F5" i="174"/>
  <c r="F6" i="174" s="1"/>
  <c r="F7" i="174" s="1"/>
  <c r="F8" i="174" s="1"/>
  <c r="F9" i="174" s="1"/>
  <c r="F10" i="174" s="1"/>
  <c r="F11" i="174" s="1"/>
  <c r="F12" i="174" s="1"/>
  <c r="F13" i="174" s="1"/>
  <c r="F14" i="174" s="1"/>
  <c r="F15" i="174" s="1"/>
  <c r="F16" i="174" s="1"/>
  <c r="F17" i="174" s="1"/>
  <c r="F18" i="174" s="1"/>
  <c r="F19" i="174" s="1"/>
  <c r="F20" i="174" s="1"/>
  <c r="F21" i="174" s="1"/>
  <c r="F22" i="174" s="1"/>
  <c r="F23" i="174" s="1"/>
  <c r="F24" i="174" s="1"/>
  <c r="F25" i="174" s="1"/>
  <c r="F26" i="174" s="1"/>
  <c r="F27" i="174" s="1"/>
  <c r="F28" i="174" s="1"/>
  <c r="F29" i="174" s="1"/>
  <c r="F30" i="174" s="1"/>
  <c r="F31" i="174" s="1"/>
  <c r="F32" i="174" s="1"/>
  <c r="F33" i="174" s="1"/>
  <c r="F34" i="174" s="1"/>
  <c r="F35" i="174" s="1"/>
  <c r="F36" i="174" s="1"/>
  <c r="F37" i="174" s="1"/>
  <c r="F38" i="174" s="1"/>
  <c r="F39" i="174" s="1"/>
  <c r="F40" i="174" s="1"/>
  <c r="F41" i="174" s="1"/>
  <c r="F42" i="174" s="1"/>
  <c r="F43" i="174" s="1"/>
  <c r="F44" i="174" s="1"/>
  <c r="F45" i="174" s="1"/>
  <c r="F46" i="174" s="1"/>
  <c r="F47" i="174" s="1"/>
  <c r="F48" i="174" s="1"/>
  <c r="F49" i="174" s="1"/>
  <c r="F50" i="174" s="1"/>
  <c r="F51" i="174" s="1"/>
  <c r="F52" i="174" s="1"/>
  <c r="F53" i="174" s="1"/>
  <c r="F54" i="174" s="1"/>
  <c r="F55" i="174" s="1"/>
  <c r="F56" i="174" s="1"/>
  <c r="F57" i="174" s="1"/>
  <c r="F58" i="174" s="1"/>
  <c r="F59" i="174" s="1"/>
  <c r="F60" i="174" s="1"/>
  <c r="F61" i="174" s="1"/>
  <c r="F62" i="174" s="1"/>
  <c r="F63" i="174" s="1"/>
  <c r="F64" i="174" s="1"/>
  <c r="F65" i="174" s="1"/>
  <c r="F66" i="174" s="1"/>
  <c r="F67" i="174" s="1"/>
  <c r="F68" i="174" s="1"/>
  <c r="F69" i="174" s="1"/>
  <c r="F70" i="174" s="1"/>
  <c r="F71" i="174" s="1"/>
  <c r="F72" i="174" s="1"/>
  <c r="F73" i="174" s="1"/>
  <c r="F74" i="174" s="1"/>
  <c r="F75" i="174" s="1"/>
  <c r="F76" i="174" s="1"/>
  <c r="F77" i="174" s="1"/>
  <c r="F78" i="174" s="1"/>
  <c r="F79" i="174" s="1"/>
  <c r="F80" i="174" s="1"/>
  <c r="F81" i="174" s="1"/>
  <c r="F82" i="174" s="1"/>
  <c r="F83" i="174" s="1"/>
  <c r="F84" i="174" s="1"/>
  <c r="F85" i="174" s="1"/>
  <c r="F86" i="174" s="1"/>
  <c r="F87" i="174" s="1"/>
  <c r="F88" i="174" s="1"/>
  <c r="F89" i="174" s="1"/>
  <c r="F90" i="174" s="1"/>
  <c r="F91" i="174" s="1"/>
  <c r="F92" i="174" s="1"/>
  <c r="F93" i="174" s="1"/>
  <c r="F94" i="174" s="1"/>
  <c r="F95" i="174" s="1"/>
  <c r="F96" i="174" s="1"/>
  <c r="F97" i="174" s="1"/>
  <c r="F98" i="174" s="1"/>
  <c r="F99" i="174" s="1"/>
  <c r="F100" i="174" s="1"/>
  <c r="F101" i="174" s="1"/>
  <c r="F102" i="174" s="1"/>
  <c r="F103" i="174" s="1"/>
  <c r="F104" i="174" s="1"/>
  <c r="F105" i="174" s="1"/>
  <c r="F106" i="174" s="1"/>
  <c r="F107" i="174" s="1"/>
  <c r="F108" i="174" s="1"/>
  <c r="F109" i="174" s="1"/>
  <c r="F110" i="174" s="1"/>
  <c r="F111" i="174" s="1"/>
  <c r="F112" i="174" s="1"/>
  <c r="F113" i="174" s="1"/>
  <c r="F114" i="174" s="1"/>
  <c r="F115" i="174" s="1"/>
  <c r="F116" i="174" s="1"/>
  <c r="F117" i="174" s="1"/>
  <c r="F118" i="174" s="1"/>
  <c r="F119" i="174" s="1"/>
  <c r="F120" i="174" s="1"/>
  <c r="F121" i="174" s="1"/>
  <c r="F122" i="174" s="1"/>
  <c r="F123" i="174" s="1"/>
  <c r="F124" i="174" s="1"/>
  <c r="F125" i="174" s="1"/>
  <c r="F126" i="174" s="1"/>
  <c r="F127" i="174" s="1"/>
  <c r="F128" i="174" s="1"/>
  <c r="F129" i="174" s="1"/>
  <c r="F130" i="174" s="1"/>
  <c r="F131" i="174" s="1"/>
  <c r="F132" i="174" s="1"/>
  <c r="F133" i="174" s="1"/>
  <c r="F134" i="174" s="1"/>
  <c r="F135" i="174" s="1"/>
  <c r="F136" i="174" s="1"/>
  <c r="F137" i="174" s="1"/>
  <c r="F138" i="174" s="1"/>
  <c r="F139" i="174" s="1"/>
  <c r="F140" i="174" s="1"/>
  <c r="F141" i="174" s="1"/>
  <c r="F142" i="174" s="1"/>
  <c r="F143" i="174" s="1"/>
  <c r="F144" i="174" s="1"/>
  <c r="F145" i="174" s="1"/>
  <c r="F146" i="174" s="1"/>
  <c r="F147" i="174" s="1"/>
  <c r="F148" i="174" s="1"/>
  <c r="F149" i="174" s="1"/>
  <c r="F150" i="174" s="1"/>
  <c r="F151" i="174" s="1"/>
  <c r="F152" i="174" s="1"/>
  <c r="F153" i="174" s="1"/>
  <c r="F154" i="174" s="1"/>
  <c r="F155" i="174" s="1"/>
  <c r="F156" i="174" s="1"/>
  <c r="F157" i="174" s="1"/>
  <c r="F158" i="174" s="1"/>
  <c r="F159" i="174" s="1"/>
  <c r="F160" i="174" s="1"/>
  <c r="F161" i="174" s="1"/>
  <c r="F162" i="174" s="1"/>
  <c r="F163" i="174" s="1"/>
  <c r="F164" i="174" s="1"/>
  <c r="F165" i="174" s="1"/>
  <c r="F166" i="174" s="1"/>
  <c r="F167" i="174" s="1"/>
  <c r="F168" i="174" s="1"/>
  <c r="F169" i="174" s="1"/>
  <c r="F170" i="174" s="1"/>
  <c r="F171" i="174" s="1"/>
  <c r="F172" i="174" s="1"/>
  <c r="F173" i="174" s="1"/>
  <c r="F174" i="174" s="1"/>
  <c r="F175" i="174" s="1"/>
  <c r="F176" i="174" s="1"/>
  <c r="F177" i="174" s="1"/>
  <c r="F178" i="174" s="1"/>
  <c r="F179" i="174" s="1"/>
  <c r="F180" i="174" s="1"/>
  <c r="F181" i="174" s="1"/>
  <c r="F182" i="174" s="1"/>
  <c r="F183" i="174" s="1"/>
  <c r="F184" i="174" s="1"/>
  <c r="F185" i="174" s="1"/>
  <c r="F186" i="174" s="1"/>
  <c r="F187" i="174" s="1"/>
  <c r="F188" i="174" s="1"/>
  <c r="F189" i="174" s="1"/>
  <c r="F190" i="174" s="1"/>
  <c r="F191" i="174" s="1"/>
  <c r="F192" i="174" s="1"/>
  <c r="F193" i="174" s="1"/>
  <c r="F194" i="174" s="1"/>
  <c r="F195" i="174" s="1"/>
  <c r="F196" i="174" s="1"/>
  <c r="F197" i="174" s="1"/>
  <c r="F198" i="174" s="1"/>
  <c r="F199" i="174" s="1"/>
  <c r="F200" i="174" s="1"/>
  <c r="F201" i="174" s="1"/>
  <c r="F202" i="174" s="1"/>
  <c r="F203" i="174" s="1"/>
  <c r="F204" i="174" s="1"/>
  <c r="F205" i="174" s="1"/>
  <c r="F206" i="174" s="1"/>
  <c r="F207" i="174" s="1"/>
  <c r="F208" i="174" s="1"/>
  <c r="F209" i="174" s="1"/>
  <c r="F210" i="174" s="1"/>
  <c r="F211" i="174" s="1"/>
  <c r="F212" i="174" s="1"/>
  <c r="F213" i="174" s="1"/>
  <c r="F214" i="174" s="1"/>
  <c r="F215" i="174" s="1"/>
  <c r="F216" i="174" s="1"/>
  <c r="F217" i="174" s="1"/>
  <c r="F218" i="174" s="1"/>
  <c r="F219" i="174" s="1"/>
  <c r="F220" i="174" s="1"/>
  <c r="F221" i="174" s="1"/>
  <c r="F222" i="174" s="1"/>
  <c r="F223" i="174" s="1"/>
  <c r="F224" i="174" s="1"/>
  <c r="F225" i="174" s="1"/>
  <c r="F226" i="174" s="1"/>
  <c r="F227" i="174" s="1"/>
  <c r="F228" i="174" s="1"/>
  <c r="F229" i="174" s="1"/>
  <c r="F230" i="174" s="1"/>
  <c r="F231" i="174" s="1"/>
  <c r="F232" i="174" s="1"/>
  <c r="F233" i="174" s="1"/>
  <c r="F234" i="174" s="1"/>
  <c r="F235" i="174" s="1"/>
  <c r="F236" i="174" s="1"/>
  <c r="F237" i="174" s="1"/>
  <c r="F238" i="174" s="1"/>
  <c r="F239" i="174" s="1"/>
  <c r="F240" i="174" s="1"/>
  <c r="F241" i="174" s="1"/>
  <c r="F242" i="174" s="1"/>
  <c r="F243" i="174" s="1"/>
  <c r="F244" i="174" s="1"/>
  <c r="F245" i="174" s="1"/>
  <c r="F246" i="174" s="1"/>
  <c r="F247" i="174" s="1"/>
  <c r="F248" i="174" s="1"/>
  <c r="F249" i="174" s="1"/>
  <c r="F250" i="174" s="1"/>
  <c r="F251" i="174" s="1"/>
  <c r="F252" i="174" s="1"/>
  <c r="F253" i="174" s="1"/>
  <c r="F254" i="174" s="1"/>
  <c r="F255" i="174" s="1"/>
  <c r="F256" i="174" s="1"/>
  <c r="F257" i="174" s="1"/>
  <c r="F258" i="174" s="1"/>
  <c r="F259" i="174" s="1"/>
  <c r="F260" i="174" s="1"/>
  <c r="F261" i="174" s="1"/>
  <c r="F262" i="174" s="1"/>
  <c r="F263" i="174" s="1"/>
  <c r="F264" i="174" s="1"/>
  <c r="F265" i="174" s="1"/>
  <c r="F266" i="174" s="1"/>
  <c r="F267" i="174" s="1"/>
  <c r="F268" i="174" s="1"/>
  <c r="F269" i="174" s="1"/>
  <c r="F270" i="174" s="1"/>
  <c r="F271" i="174" s="1"/>
  <c r="F272" i="174" s="1"/>
  <c r="F273" i="174" s="1"/>
  <c r="F274" i="174" s="1"/>
  <c r="F275" i="174" s="1"/>
  <c r="F276" i="174" s="1"/>
  <c r="F277" i="174" s="1"/>
  <c r="F278" i="174" s="1"/>
  <c r="F279" i="174" s="1"/>
  <c r="F280" i="174" s="1"/>
  <c r="F281" i="174" s="1"/>
  <c r="F282" i="174" s="1"/>
  <c r="F283" i="174" s="1"/>
  <c r="F284" i="174" s="1"/>
  <c r="F285" i="174" s="1"/>
  <c r="F286" i="174" s="1"/>
  <c r="F287" i="174" s="1"/>
  <c r="F288" i="174" s="1"/>
  <c r="F289" i="174" s="1"/>
  <c r="F290" i="174" s="1"/>
  <c r="F291" i="174" s="1"/>
  <c r="F292" i="174" s="1"/>
  <c r="F293" i="174" s="1"/>
  <c r="F294" i="174" s="1"/>
  <c r="F295" i="174" s="1"/>
  <c r="F296" i="174" s="1"/>
  <c r="F297" i="174" s="1"/>
  <c r="F298" i="174" s="1"/>
  <c r="F299" i="174" s="1"/>
  <c r="F300" i="174" s="1"/>
  <c r="F301" i="174" s="1"/>
  <c r="F302" i="174" s="1"/>
  <c r="F303" i="174" s="1"/>
  <c r="F304" i="174" s="1"/>
  <c r="F305" i="174" s="1"/>
  <c r="F306" i="174" s="1"/>
  <c r="F307" i="174" s="1"/>
  <c r="F308" i="174" s="1"/>
  <c r="F309" i="174" s="1"/>
  <c r="F310" i="174" s="1"/>
  <c r="F311" i="174" s="1"/>
  <c r="F312" i="174" s="1"/>
  <c r="F313" i="174" s="1"/>
  <c r="F314" i="174" s="1"/>
  <c r="F315" i="174" s="1"/>
  <c r="F316" i="174" s="1"/>
  <c r="F317" i="174" s="1"/>
  <c r="F318" i="174" s="1"/>
  <c r="F319" i="174" s="1"/>
  <c r="F320" i="174" s="1"/>
  <c r="F321" i="174" s="1"/>
  <c r="F322" i="174" s="1"/>
  <c r="F323" i="174" s="1"/>
  <c r="F324" i="174" s="1"/>
  <c r="F325" i="174" s="1"/>
  <c r="F326" i="174" s="1"/>
  <c r="F327" i="174" s="1"/>
  <c r="F328" i="174" s="1"/>
  <c r="F329" i="174" s="1"/>
  <c r="F330" i="174" s="1"/>
  <c r="F331" i="174" s="1"/>
  <c r="F332" i="174" s="1"/>
  <c r="F333" i="174" s="1"/>
  <c r="F334" i="174" s="1"/>
  <c r="F335" i="174" s="1"/>
  <c r="F336" i="174" s="1"/>
  <c r="F337" i="174" s="1"/>
  <c r="F338" i="174" s="1"/>
  <c r="F339" i="174" s="1"/>
  <c r="F340" i="174" s="1"/>
  <c r="F341" i="174" s="1"/>
  <c r="F342" i="174" s="1"/>
  <c r="F343" i="174" s="1"/>
  <c r="F344" i="174" s="1"/>
  <c r="F345" i="174" s="1"/>
  <c r="F346" i="174" s="1"/>
  <c r="F347" i="174" s="1"/>
  <c r="F348" i="174" s="1"/>
  <c r="F349" i="174" s="1"/>
  <c r="F350" i="174" s="1"/>
  <c r="F351" i="174" s="1"/>
  <c r="F352" i="174" s="1"/>
  <c r="F353" i="174" s="1"/>
  <c r="F354" i="174" s="1"/>
  <c r="F355" i="174" s="1"/>
  <c r="F356" i="174" s="1"/>
  <c r="F357" i="174" s="1"/>
  <c r="F358" i="174" s="1"/>
  <c r="F359" i="174" s="1"/>
  <c r="F360" i="174" s="1"/>
  <c r="F361" i="174" s="1"/>
  <c r="F362" i="174" s="1"/>
  <c r="F363" i="174" s="1"/>
  <c r="D134" i="19" s="1"/>
  <c r="A1" i="2"/>
  <c r="K5" i="173"/>
  <c r="K6" i="173" s="1"/>
  <c r="K7" i="173" s="1"/>
  <c r="K8" i="173" s="1"/>
  <c r="K9" i="173" s="1"/>
  <c r="K10" i="173" s="1"/>
  <c r="K11" i="173" s="1"/>
  <c r="K12" i="173" s="1"/>
  <c r="K13" i="173" s="1"/>
  <c r="K14" i="173" s="1"/>
  <c r="K15" i="173" s="1"/>
  <c r="K16" i="173" s="1"/>
  <c r="K17" i="173" s="1"/>
  <c r="K18" i="173" s="1"/>
  <c r="K19" i="173" s="1"/>
  <c r="K20" i="173" s="1"/>
  <c r="K21" i="173" s="1"/>
  <c r="K22" i="173" s="1"/>
  <c r="K23" i="173" s="1"/>
  <c r="K24" i="173" s="1"/>
  <c r="K25" i="173" s="1"/>
  <c r="K26" i="173" s="1"/>
  <c r="K27" i="173" s="1"/>
  <c r="K28" i="173" s="1"/>
  <c r="K29" i="173" s="1"/>
  <c r="K30" i="173" s="1"/>
  <c r="K31" i="173" s="1"/>
  <c r="K32" i="173" s="1"/>
  <c r="K33" i="173" s="1"/>
  <c r="K34" i="173" s="1"/>
  <c r="K35" i="173" s="1"/>
  <c r="K36" i="173" s="1"/>
  <c r="K37" i="173" s="1"/>
  <c r="K38" i="173" s="1"/>
  <c r="K39" i="173" s="1"/>
  <c r="K40" i="173" s="1"/>
  <c r="K41" i="173" s="1"/>
  <c r="K42" i="173" s="1"/>
  <c r="K43" i="173" s="1"/>
  <c r="K44" i="173" s="1"/>
  <c r="K45" i="173" s="1"/>
  <c r="K46" i="173" s="1"/>
  <c r="K47" i="173" s="1"/>
  <c r="K48" i="173" s="1"/>
  <c r="K49" i="173" s="1"/>
  <c r="K50" i="173" s="1"/>
  <c r="K51" i="173" s="1"/>
  <c r="K52" i="173" s="1"/>
  <c r="K53" i="173" s="1"/>
  <c r="K54" i="173" s="1"/>
  <c r="K55" i="173" s="1"/>
  <c r="K56" i="173" s="1"/>
  <c r="K57" i="173" s="1"/>
  <c r="K58" i="173" s="1"/>
  <c r="K59" i="173" s="1"/>
  <c r="K60" i="173" s="1"/>
  <c r="K61" i="173" s="1"/>
  <c r="K62" i="173" s="1"/>
  <c r="K63" i="173" s="1"/>
  <c r="K64" i="173" s="1"/>
  <c r="K65" i="173" s="1"/>
  <c r="K66" i="173" s="1"/>
  <c r="K67" i="173" s="1"/>
  <c r="K68" i="173" s="1"/>
  <c r="K69" i="173" s="1"/>
  <c r="K70" i="173" s="1"/>
  <c r="K71" i="173" s="1"/>
  <c r="K72" i="173" s="1"/>
  <c r="K73" i="173" s="1"/>
  <c r="K74" i="173" s="1"/>
  <c r="K75" i="173" s="1"/>
  <c r="K76" i="173" s="1"/>
  <c r="K77" i="173" s="1"/>
  <c r="K78" i="173" s="1"/>
  <c r="K79" i="173" s="1"/>
  <c r="K80" i="173" s="1"/>
  <c r="K81" i="173" s="1"/>
  <c r="K82" i="173" s="1"/>
  <c r="K83" i="173" s="1"/>
  <c r="K84" i="173" s="1"/>
  <c r="K85" i="173" s="1"/>
  <c r="K86" i="173" s="1"/>
  <c r="K87" i="173" s="1"/>
  <c r="K88" i="173" s="1"/>
  <c r="K89" i="173" s="1"/>
  <c r="K90" i="173" s="1"/>
  <c r="K91" i="173" s="1"/>
  <c r="K92" i="173" s="1"/>
  <c r="K93" i="173" s="1"/>
  <c r="K94" i="173" s="1"/>
  <c r="K95" i="173" s="1"/>
  <c r="K96" i="173" s="1"/>
  <c r="K97" i="173" s="1"/>
  <c r="K98" i="173" s="1"/>
  <c r="K99" i="173" s="1"/>
  <c r="K100" i="173" s="1"/>
  <c r="K101" i="173" s="1"/>
  <c r="K102" i="173" s="1"/>
  <c r="K103" i="173" s="1"/>
  <c r="K104" i="173" s="1"/>
  <c r="K105" i="173" s="1"/>
  <c r="K106" i="173" s="1"/>
  <c r="K107" i="173" s="1"/>
  <c r="K108" i="173" s="1"/>
  <c r="K109" i="173" s="1"/>
  <c r="K110" i="173" s="1"/>
  <c r="K111" i="173" s="1"/>
  <c r="K112" i="173" s="1"/>
  <c r="K113" i="173" s="1"/>
  <c r="K114" i="173" s="1"/>
  <c r="K115" i="173" s="1"/>
  <c r="K116" i="173" s="1"/>
  <c r="K117" i="173" s="1"/>
  <c r="K118" i="173" s="1"/>
  <c r="K119" i="173" s="1"/>
  <c r="K120" i="173" s="1"/>
  <c r="K121" i="173" s="1"/>
  <c r="K122" i="173" s="1"/>
  <c r="K123" i="173" s="1"/>
  <c r="K124" i="173" s="1"/>
  <c r="K125" i="173" s="1"/>
  <c r="K126" i="173" s="1"/>
  <c r="K127" i="173" s="1"/>
  <c r="K128" i="173" s="1"/>
  <c r="K129" i="173" s="1"/>
  <c r="K130" i="173" s="1"/>
  <c r="K131" i="173" s="1"/>
  <c r="K132" i="173" s="1"/>
  <c r="K133" i="173" s="1"/>
  <c r="K134" i="173" s="1"/>
  <c r="K135" i="173" s="1"/>
  <c r="K136" i="173" s="1"/>
  <c r="K137" i="173" s="1"/>
  <c r="K138" i="173" s="1"/>
  <c r="K139" i="173" s="1"/>
  <c r="K140" i="173" s="1"/>
  <c r="K141" i="173" s="1"/>
  <c r="K142" i="173" s="1"/>
  <c r="K143" i="173" s="1"/>
  <c r="K144" i="173" s="1"/>
  <c r="K145" i="173" s="1"/>
  <c r="K146" i="173" s="1"/>
  <c r="K147" i="173" s="1"/>
  <c r="K148" i="173" s="1"/>
  <c r="K149" i="173" s="1"/>
  <c r="K150" i="173" s="1"/>
  <c r="K151" i="173" s="1"/>
  <c r="K152" i="173" s="1"/>
  <c r="K153" i="173" s="1"/>
  <c r="K154" i="173" s="1"/>
  <c r="K155" i="173" s="1"/>
  <c r="K156" i="173" s="1"/>
  <c r="K157" i="173" s="1"/>
  <c r="K158" i="173" s="1"/>
  <c r="K159" i="173" s="1"/>
  <c r="K160" i="173" s="1"/>
  <c r="K161" i="173" s="1"/>
  <c r="K162" i="173" s="1"/>
  <c r="K163" i="173" s="1"/>
  <c r="K164" i="173" s="1"/>
  <c r="K165" i="173" s="1"/>
  <c r="K166" i="173" s="1"/>
  <c r="K167" i="173" s="1"/>
  <c r="K168" i="173" s="1"/>
  <c r="K169" i="173" s="1"/>
  <c r="K170" i="173" s="1"/>
  <c r="K171" i="173" s="1"/>
  <c r="K172" i="173" s="1"/>
  <c r="K173" i="173" s="1"/>
  <c r="K174" i="173" s="1"/>
  <c r="K175" i="173" s="1"/>
  <c r="K176" i="173" s="1"/>
  <c r="K177" i="173" s="1"/>
  <c r="K178" i="173" s="1"/>
  <c r="K179" i="173" s="1"/>
  <c r="K180" i="173" s="1"/>
  <c r="K181" i="173" s="1"/>
  <c r="K182" i="173" s="1"/>
  <c r="K183" i="173" s="1"/>
  <c r="K184" i="173" s="1"/>
  <c r="K185" i="173" s="1"/>
  <c r="K186" i="173" s="1"/>
  <c r="K187" i="173" s="1"/>
  <c r="K188" i="173" s="1"/>
  <c r="K189" i="173" s="1"/>
  <c r="K190" i="173" s="1"/>
  <c r="K191" i="173" s="1"/>
  <c r="K192" i="173" s="1"/>
  <c r="K193" i="173" s="1"/>
  <c r="K194" i="173" s="1"/>
  <c r="K195" i="173" s="1"/>
  <c r="K196" i="173" s="1"/>
  <c r="K197" i="173" s="1"/>
  <c r="K198" i="173" s="1"/>
  <c r="K199" i="173" s="1"/>
  <c r="K200" i="173" s="1"/>
  <c r="K201" i="173" s="1"/>
  <c r="K202" i="173" s="1"/>
  <c r="K203" i="173" s="1"/>
  <c r="K204" i="173" s="1"/>
  <c r="K205" i="173" s="1"/>
  <c r="K206" i="173" s="1"/>
  <c r="K207" i="173" s="1"/>
  <c r="K208" i="173" s="1"/>
  <c r="K209" i="173" s="1"/>
  <c r="K210" i="173" s="1"/>
  <c r="K211" i="173" s="1"/>
  <c r="K212" i="173" s="1"/>
  <c r="K213" i="173" s="1"/>
  <c r="K214" i="173" s="1"/>
  <c r="K215" i="173" s="1"/>
  <c r="K216" i="173" s="1"/>
  <c r="K217" i="173" s="1"/>
  <c r="K218" i="173" s="1"/>
  <c r="K219" i="173" s="1"/>
  <c r="K220" i="173" s="1"/>
  <c r="K221" i="173" s="1"/>
  <c r="K222" i="173" s="1"/>
  <c r="K223" i="173" s="1"/>
  <c r="K224" i="173" s="1"/>
  <c r="K225" i="173" s="1"/>
  <c r="K226" i="173" s="1"/>
  <c r="K227" i="173" s="1"/>
  <c r="K228" i="173" s="1"/>
  <c r="K229" i="173" s="1"/>
  <c r="K230" i="173" s="1"/>
  <c r="K231" i="173" s="1"/>
  <c r="K232" i="173" s="1"/>
  <c r="K233" i="173" s="1"/>
  <c r="K234" i="173" s="1"/>
  <c r="K235" i="173" s="1"/>
  <c r="K236" i="173" s="1"/>
  <c r="K237" i="173" s="1"/>
  <c r="K238" i="173" s="1"/>
  <c r="K239" i="173" s="1"/>
  <c r="K240" i="173" s="1"/>
  <c r="K241" i="173" s="1"/>
  <c r="K242" i="173" s="1"/>
  <c r="K243" i="173" s="1"/>
  <c r="K244" i="173" s="1"/>
  <c r="K245" i="173" s="1"/>
  <c r="K246" i="173" s="1"/>
  <c r="K247" i="173" s="1"/>
  <c r="K248" i="173" s="1"/>
  <c r="K249" i="173" s="1"/>
  <c r="K250" i="173" s="1"/>
  <c r="K251" i="173" s="1"/>
  <c r="K252" i="173" s="1"/>
  <c r="K253" i="173" s="1"/>
  <c r="K254" i="173" s="1"/>
  <c r="K255" i="173" s="1"/>
  <c r="K256" i="173" s="1"/>
  <c r="K257" i="173" s="1"/>
  <c r="K258" i="173" s="1"/>
  <c r="K259" i="173" s="1"/>
  <c r="K260" i="173" s="1"/>
  <c r="K261" i="173" s="1"/>
  <c r="K262" i="173" s="1"/>
  <c r="K263" i="173" s="1"/>
  <c r="K264" i="173" s="1"/>
  <c r="K265" i="173" s="1"/>
  <c r="K266" i="173" s="1"/>
  <c r="K267" i="173" s="1"/>
  <c r="K268" i="173" s="1"/>
  <c r="K269" i="173" s="1"/>
  <c r="K270" i="173" s="1"/>
  <c r="K271" i="173" s="1"/>
  <c r="K272" i="173" s="1"/>
  <c r="K273" i="173" s="1"/>
  <c r="K274" i="173" s="1"/>
  <c r="K275" i="173" s="1"/>
  <c r="K276" i="173" s="1"/>
  <c r="K277" i="173" s="1"/>
  <c r="K278" i="173" s="1"/>
  <c r="K279" i="173" s="1"/>
  <c r="K280" i="173" s="1"/>
  <c r="K281" i="173" s="1"/>
  <c r="K282" i="173" s="1"/>
  <c r="K283" i="173" s="1"/>
  <c r="K284" i="173" s="1"/>
  <c r="K285" i="173" s="1"/>
  <c r="K286" i="173" s="1"/>
  <c r="K287" i="173" s="1"/>
  <c r="K288" i="173" s="1"/>
  <c r="K289" i="173" s="1"/>
  <c r="K290" i="173" s="1"/>
  <c r="K291" i="173" s="1"/>
  <c r="K292" i="173" s="1"/>
  <c r="K293" i="173" s="1"/>
  <c r="K294" i="173" s="1"/>
  <c r="K295" i="173" s="1"/>
  <c r="K296" i="173" s="1"/>
  <c r="K297" i="173" s="1"/>
  <c r="K298" i="173" s="1"/>
  <c r="K299" i="173" s="1"/>
  <c r="K300" i="173" s="1"/>
  <c r="K301" i="173" s="1"/>
  <c r="K302" i="173" s="1"/>
  <c r="K303" i="173" s="1"/>
  <c r="K304" i="173" s="1"/>
  <c r="K305" i="173" s="1"/>
  <c r="K306" i="173" s="1"/>
  <c r="K307" i="173" s="1"/>
  <c r="K308" i="173" s="1"/>
  <c r="K309" i="173" s="1"/>
  <c r="K310" i="173" s="1"/>
  <c r="K311" i="173" s="1"/>
  <c r="K312" i="173" s="1"/>
  <c r="K313" i="173" s="1"/>
  <c r="K314" i="173" s="1"/>
  <c r="K315" i="173" s="1"/>
  <c r="K316" i="173" s="1"/>
  <c r="K317" i="173" s="1"/>
  <c r="K318" i="173" s="1"/>
  <c r="K319" i="173" s="1"/>
  <c r="K320" i="173" s="1"/>
  <c r="K321" i="173" s="1"/>
  <c r="K322" i="173" s="1"/>
  <c r="K323" i="173" s="1"/>
  <c r="K324" i="173" s="1"/>
  <c r="K325" i="173" s="1"/>
  <c r="K326" i="173" s="1"/>
  <c r="K327" i="173" s="1"/>
  <c r="K328" i="173" s="1"/>
  <c r="K329" i="173" s="1"/>
  <c r="K330" i="173" s="1"/>
  <c r="K331" i="173" s="1"/>
  <c r="K332" i="173" s="1"/>
  <c r="K333" i="173" s="1"/>
  <c r="K334" i="173" s="1"/>
  <c r="K335" i="173" s="1"/>
  <c r="K336" i="173" s="1"/>
  <c r="K337" i="173" s="1"/>
  <c r="K338" i="173" s="1"/>
  <c r="K339" i="173" s="1"/>
  <c r="K340" i="173" s="1"/>
  <c r="K341" i="173" s="1"/>
  <c r="K342" i="173" s="1"/>
  <c r="K343" i="173" s="1"/>
  <c r="K344" i="173" s="1"/>
  <c r="K345" i="173" s="1"/>
  <c r="K346" i="173" s="1"/>
  <c r="K347" i="173" s="1"/>
  <c r="K348" i="173" s="1"/>
  <c r="K349" i="173" s="1"/>
  <c r="K350" i="173" s="1"/>
  <c r="K351" i="173" s="1"/>
  <c r="K352" i="173" s="1"/>
  <c r="K353" i="173" s="1"/>
  <c r="K354" i="173" s="1"/>
  <c r="K355" i="173" s="1"/>
  <c r="K356" i="173" s="1"/>
  <c r="K357" i="173" s="1"/>
  <c r="K358" i="173" s="1"/>
  <c r="K359" i="173" s="1"/>
  <c r="K360" i="173" s="1"/>
  <c r="K361" i="173" s="1"/>
  <c r="K362" i="173" s="1"/>
  <c r="K363" i="173" s="1"/>
  <c r="D127" i="19" s="1"/>
  <c r="E21" i="89"/>
  <c r="F5" i="172"/>
  <c r="F6" i="172" s="1"/>
  <c r="F7" i="172" s="1"/>
  <c r="F8" i="172" s="1"/>
  <c r="F9" i="172" s="1"/>
  <c r="F10" i="172" s="1"/>
  <c r="F11" i="172" s="1"/>
  <c r="F12" i="172" s="1"/>
  <c r="F13" i="172" s="1"/>
  <c r="F14" i="172" s="1"/>
  <c r="F15" i="172" s="1"/>
  <c r="F16" i="172" s="1"/>
  <c r="F17" i="172" s="1"/>
  <c r="F18" i="172" s="1"/>
  <c r="F19" i="172" s="1"/>
  <c r="F20" i="172" s="1"/>
  <c r="F21" i="172" s="1"/>
  <c r="F22" i="172" s="1"/>
  <c r="F23" i="172" s="1"/>
  <c r="F24" i="172" s="1"/>
  <c r="F25" i="172" s="1"/>
  <c r="F26" i="172" s="1"/>
  <c r="F27" i="172" s="1"/>
  <c r="F28" i="172" s="1"/>
  <c r="F29" i="172" s="1"/>
  <c r="F30" i="172" s="1"/>
  <c r="F31" i="172" s="1"/>
  <c r="F32" i="172" s="1"/>
  <c r="F33" i="172" s="1"/>
  <c r="F34" i="172" s="1"/>
  <c r="F35" i="172" s="1"/>
  <c r="F36" i="172" s="1"/>
  <c r="F37" i="172" s="1"/>
  <c r="F38" i="172" s="1"/>
  <c r="F39" i="172" s="1"/>
  <c r="F40" i="172" s="1"/>
  <c r="F41" i="172" s="1"/>
  <c r="F42" i="172" s="1"/>
  <c r="F43" i="172" s="1"/>
  <c r="F44" i="172" s="1"/>
  <c r="F45" i="172" s="1"/>
  <c r="F46" i="172" s="1"/>
  <c r="F47" i="172" s="1"/>
  <c r="F48" i="172" s="1"/>
  <c r="F49" i="172" s="1"/>
  <c r="F50" i="172" s="1"/>
  <c r="F51" i="172" s="1"/>
  <c r="F52" i="172" s="1"/>
  <c r="F53" i="172" s="1"/>
  <c r="F54" i="172" s="1"/>
  <c r="F55" i="172" s="1"/>
  <c r="F56" i="172" s="1"/>
  <c r="F57" i="172" s="1"/>
  <c r="F58" i="172" s="1"/>
  <c r="F59" i="172" s="1"/>
  <c r="F60" i="172" s="1"/>
  <c r="F61" i="172" s="1"/>
  <c r="F62" i="172" s="1"/>
  <c r="F63" i="172" s="1"/>
  <c r="F64" i="172" s="1"/>
  <c r="F65" i="172" s="1"/>
  <c r="F66" i="172" s="1"/>
  <c r="F67" i="172" s="1"/>
  <c r="F68" i="172" s="1"/>
  <c r="F69" i="172" s="1"/>
  <c r="F70" i="172" s="1"/>
  <c r="F71" i="172" s="1"/>
  <c r="F72" i="172" s="1"/>
  <c r="F73" i="172" s="1"/>
  <c r="F74" i="172" s="1"/>
  <c r="F75" i="172" s="1"/>
  <c r="F76" i="172" s="1"/>
  <c r="F77" i="172" s="1"/>
  <c r="F78" i="172" s="1"/>
  <c r="F79" i="172" s="1"/>
  <c r="F80" i="172" s="1"/>
  <c r="F81" i="172" s="1"/>
  <c r="F82" i="172" s="1"/>
  <c r="F83" i="172" s="1"/>
  <c r="F84" i="172" s="1"/>
  <c r="F85" i="172" s="1"/>
  <c r="F86" i="172" s="1"/>
  <c r="F87" i="172" s="1"/>
  <c r="F88" i="172" s="1"/>
  <c r="F89" i="172" s="1"/>
  <c r="F90" i="172" s="1"/>
  <c r="F91" i="172" s="1"/>
  <c r="F92" i="172" s="1"/>
  <c r="F93" i="172" s="1"/>
  <c r="F94" i="172" s="1"/>
  <c r="F95" i="172" s="1"/>
  <c r="F96" i="172" s="1"/>
  <c r="F97" i="172" s="1"/>
  <c r="F98" i="172" s="1"/>
  <c r="F99" i="172" s="1"/>
  <c r="F100" i="172" s="1"/>
  <c r="F101" i="172" s="1"/>
  <c r="F102" i="172" s="1"/>
  <c r="F103" i="172" s="1"/>
  <c r="F104" i="172" s="1"/>
  <c r="F105" i="172" s="1"/>
  <c r="F106" i="172" s="1"/>
  <c r="F107" i="172" s="1"/>
  <c r="F108" i="172" s="1"/>
  <c r="F109" i="172" s="1"/>
  <c r="F110" i="172" s="1"/>
  <c r="F111" i="172" s="1"/>
  <c r="F112" i="172" s="1"/>
  <c r="F113" i="172" s="1"/>
  <c r="F114" i="172" s="1"/>
  <c r="F115" i="172" s="1"/>
  <c r="F116" i="172" s="1"/>
  <c r="F117" i="172" s="1"/>
  <c r="F118" i="172" s="1"/>
  <c r="F119" i="172" s="1"/>
  <c r="F120" i="172" s="1"/>
  <c r="F121" i="172" s="1"/>
  <c r="F122" i="172" s="1"/>
  <c r="F123" i="172" s="1"/>
  <c r="F124" i="172" s="1"/>
  <c r="F125" i="172" s="1"/>
  <c r="F126" i="172" s="1"/>
  <c r="F127" i="172" s="1"/>
  <c r="F128" i="172" s="1"/>
  <c r="F129" i="172" s="1"/>
  <c r="F130" i="172" s="1"/>
  <c r="F131" i="172" s="1"/>
  <c r="F132" i="172" s="1"/>
  <c r="F133" i="172" s="1"/>
  <c r="F134" i="172" s="1"/>
  <c r="F135" i="172" s="1"/>
  <c r="F136" i="172" s="1"/>
  <c r="F137" i="172" s="1"/>
  <c r="F138" i="172" s="1"/>
  <c r="F139" i="172" s="1"/>
  <c r="F140" i="172" s="1"/>
  <c r="F141" i="172" s="1"/>
  <c r="F142" i="172" s="1"/>
  <c r="F143" i="172" s="1"/>
  <c r="F144" i="172" s="1"/>
  <c r="F145" i="172" s="1"/>
  <c r="F146" i="172" s="1"/>
  <c r="F147" i="172" s="1"/>
  <c r="F148" i="172" s="1"/>
  <c r="F149" i="172" s="1"/>
  <c r="F150" i="172" s="1"/>
  <c r="F151" i="172" s="1"/>
  <c r="F152" i="172" s="1"/>
  <c r="F153" i="172" s="1"/>
  <c r="F154" i="172" s="1"/>
  <c r="F155" i="172" s="1"/>
  <c r="F156" i="172" s="1"/>
  <c r="F157" i="172" s="1"/>
  <c r="F158" i="172" s="1"/>
  <c r="F159" i="172" s="1"/>
  <c r="F160" i="172" s="1"/>
  <c r="F161" i="172" s="1"/>
  <c r="F162" i="172" s="1"/>
  <c r="F163" i="172" s="1"/>
  <c r="F164" i="172" s="1"/>
  <c r="F165" i="172" s="1"/>
  <c r="F166" i="172" s="1"/>
  <c r="F167" i="172" s="1"/>
  <c r="F168" i="172" s="1"/>
  <c r="F169" i="172" s="1"/>
  <c r="F170" i="172" s="1"/>
  <c r="F171" i="172" s="1"/>
  <c r="F172" i="172" s="1"/>
  <c r="F173" i="172" s="1"/>
  <c r="F174" i="172" s="1"/>
  <c r="F175" i="172" s="1"/>
  <c r="F176" i="172" s="1"/>
  <c r="F177" i="172" s="1"/>
  <c r="F178" i="172" s="1"/>
  <c r="F179" i="172" s="1"/>
  <c r="F180" i="172" s="1"/>
  <c r="F181" i="172" s="1"/>
  <c r="F182" i="172" s="1"/>
  <c r="F183" i="172" s="1"/>
  <c r="F184" i="172" s="1"/>
  <c r="F185" i="172" s="1"/>
  <c r="F186" i="172" s="1"/>
  <c r="F187" i="172" s="1"/>
  <c r="F188" i="172" s="1"/>
  <c r="F189" i="172" s="1"/>
  <c r="F190" i="172" s="1"/>
  <c r="F191" i="172" s="1"/>
  <c r="F192" i="172" s="1"/>
  <c r="F193" i="172" s="1"/>
  <c r="F194" i="172" s="1"/>
  <c r="F195" i="172" s="1"/>
  <c r="F196" i="172" s="1"/>
  <c r="F197" i="172" s="1"/>
  <c r="F198" i="172" s="1"/>
  <c r="F199" i="172" s="1"/>
  <c r="F200" i="172" s="1"/>
  <c r="F201" i="172" s="1"/>
  <c r="F202" i="172" s="1"/>
  <c r="F203" i="172" s="1"/>
  <c r="F204" i="172" s="1"/>
  <c r="F205" i="172" s="1"/>
  <c r="F206" i="172" s="1"/>
  <c r="F207" i="172" s="1"/>
  <c r="F208" i="172" s="1"/>
  <c r="F209" i="172" s="1"/>
  <c r="F210" i="172" s="1"/>
  <c r="F211" i="172" s="1"/>
  <c r="F212" i="172" s="1"/>
  <c r="F213" i="172" s="1"/>
  <c r="F214" i="172" s="1"/>
  <c r="F215" i="172" s="1"/>
  <c r="F216" i="172" s="1"/>
  <c r="F217" i="172" s="1"/>
  <c r="F218" i="172" s="1"/>
  <c r="F219" i="172" s="1"/>
  <c r="F220" i="172" s="1"/>
  <c r="F221" i="172" s="1"/>
  <c r="F222" i="172" s="1"/>
  <c r="F223" i="172" s="1"/>
  <c r="F224" i="172" s="1"/>
  <c r="F225" i="172" s="1"/>
  <c r="F226" i="172" s="1"/>
  <c r="F227" i="172" s="1"/>
  <c r="F228" i="172" s="1"/>
  <c r="F229" i="172" s="1"/>
  <c r="F230" i="172" s="1"/>
  <c r="F231" i="172" s="1"/>
  <c r="F232" i="172" s="1"/>
  <c r="F233" i="172" s="1"/>
  <c r="F234" i="172" s="1"/>
  <c r="F235" i="172" s="1"/>
  <c r="F236" i="172" s="1"/>
  <c r="F237" i="172" s="1"/>
  <c r="F238" i="172" s="1"/>
  <c r="F239" i="172" s="1"/>
  <c r="F240" i="172" s="1"/>
  <c r="F241" i="172" s="1"/>
  <c r="F242" i="172" s="1"/>
  <c r="F243" i="172" s="1"/>
  <c r="F244" i="172" s="1"/>
  <c r="F245" i="172" s="1"/>
  <c r="F246" i="172" s="1"/>
  <c r="F247" i="172" s="1"/>
  <c r="F248" i="172" s="1"/>
  <c r="F249" i="172" s="1"/>
  <c r="F250" i="172" s="1"/>
  <c r="F251" i="172" s="1"/>
  <c r="F252" i="172" s="1"/>
  <c r="F253" i="172" s="1"/>
  <c r="F254" i="172" s="1"/>
  <c r="F255" i="172" s="1"/>
  <c r="F256" i="172" s="1"/>
  <c r="F257" i="172" s="1"/>
  <c r="F258" i="172" s="1"/>
  <c r="F259" i="172" s="1"/>
  <c r="F260" i="172" s="1"/>
  <c r="F261" i="172" s="1"/>
  <c r="F262" i="172" s="1"/>
  <c r="F263" i="172" s="1"/>
  <c r="F264" i="172" s="1"/>
  <c r="F265" i="172" s="1"/>
  <c r="F266" i="172" s="1"/>
  <c r="F267" i="172" s="1"/>
  <c r="F268" i="172" s="1"/>
  <c r="F269" i="172" s="1"/>
  <c r="F270" i="172" s="1"/>
  <c r="F271" i="172" s="1"/>
  <c r="F272" i="172" s="1"/>
  <c r="F273" i="172" s="1"/>
  <c r="F274" i="172" s="1"/>
  <c r="F275" i="172" s="1"/>
  <c r="F276" i="172" s="1"/>
  <c r="F277" i="172" s="1"/>
  <c r="F278" i="172" s="1"/>
  <c r="F279" i="172" s="1"/>
  <c r="F280" i="172" s="1"/>
  <c r="F281" i="172" s="1"/>
  <c r="F282" i="172" s="1"/>
  <c r="F283" i="172" s="1"/>
  <c r="F284" i="172" s="1"/>
  <c r="F285" i="172" s="1"/>
  <c r="F286" i="172" s="1"/>
  <c r="F287" i="172" s="1"/>
  <c r="F288" i="172" s="1"/>
  <c r="F289" i="172" s="1"/>
  <c r="F290" i="172" s="1"/>
  <c r="F291" i="172" s="1"/>
  <c r="F292" i="172" s="1"/>
  <c r="F293" i="172" s="1"/>
  <c r="F294" i="172" s="1"/>
  <c r="F295" i="172" s="1"/>
  <c r="F296" i="172" s="1"/>
  <c r="F297" i="172" s="1"/>
  <c r="F298" i="172" s="1"/>
  <c r="F299" i="172" s="1"/>
  <c r="F300" i="172" s="1"/>
  <c r="F301" i="172" s="1"/>
  <c r="F302" i="172" s="1"/>
  <c r="F303" i="172" s="1"/>
  <c r="F304" i="172" s="1"/>
  <c r="F305" i="172" s="1"/>
  <c r="F306" i="172" s="1"/>
  <c r="F307" i="172" s="1"/>
  <c r="F308" i="172" s="1"/>
  <c r="F309" i="172" s="1"/>
  <c r="F310" i="172" s="1"/>
  <c r="F311" i="172" s="1"/>
  <c r="F312" i="172" s="1"/>
  <c r="F313" i="172" s="1"/>
  <c r="F314" i="172" s="1"/>
  <c r="F315" i="172" s="1"/>
  <c r="F316" i="172" s="1"/>
  <c r="F317" i="172" s="1"/>
  <c r="F318" i="172" s="1"/>
  <c r="F319" i="172" s="1"/>
  <c r="F320" i="172" s="1"/>
  <c r="F321" i="172" s="1"/>
  <c r="F322" i="172" s="1"/>
  <c r="F323" i="172" s="1"/>
  <c r="F324" i="172" s="1"/>
  <c r="F325" i="172" s="1"/>
  <c r="F326" i="172" s="1"/>
  <c r="F327" i="172" s="1"/>
  <c r="F328" i="172" s="1"/>
  <c r="F329" i="172" s="1"/>
  <c r="F330" i="172" s="1"/>
  <c r="F331" i="172" s="1"/>
  <c r="F332" i="172" s="1"/>
  <c r="F333" i="172" s="1"/>
  <c r="F334" i="172" s="1"/>
  <c r="F335" i="172" s="1"/>
  <c r="F336" i="172" s="1"/>
  <c r="F337" i="172" s="1"/>
  <c r="F338" i="172" s="1"/>
  <c r="F339" i="172" s="1"/>
  <c r="F340" i="172" s="1"/>
  <c r="F341" i="172" s="1"/>
  <c r="F342" i="172" s="1"/>
  <c r="F343" i="172" s="1"/>
  <c r="F344" i="172" s="1"/>
  <c r="F345" i="172" s="1"/>
  <c r="F346" i="172" s="1"/>
  <c r="F347" i="172" s="1"/>
  <c r="F348" i="172" s="1"/>
  <c r="F349" i="172" s="1"/>
  <c r="F350" i="172" s="1"/>
  <c r="F351" i="172" s="1"/>
  <c r="F352" i="172" s="1"/>
  <c r="F353" i="172" s="1"/>
  <c r="F354" i="172" s="1"/>
  <c r="F355" i="172" s="1"/>
  <c r="F356" i="172" s="1"/>
  <c r="F357" i="172" s="1"/>
  <c r="F358" i="172" s="1"/>
  <c r="F359" i="172" s="1"/>
  <c r="F360" i="172" s="1"/>
  <c r="F361" i="172" s="1"/>
  <c r="F362" i="172" s="1"/>
  <c r="F363" i="172" s="1"/>
  <c r="D11" i="19" s="1"/>
  <c r="A1" i="12"/>
  <c r="A1" i="14"/>
  <c r="F5" i="171"/>
  <c r="F6" i="171" s="1"/>
  <c r="F7" i="171" s="1"/>
  <c r="F8" i="171" s="1"/>
  <c r="F9" i="171" s="1"/>
  <c r="F10" i="171" s="1"/>
  <c r="F11" i="171" s="1"/>
  <c r="F12" i="171" s="1"/>
  <c r="F13" i="171" s="1"/>
  <c r="F14" i="171" s="1"/>
  <c r="F15" i="171" s="1"/>
  <c r="F16" i="171" s="1"/>
  <c r="F17" i="171" s="1"/>
  <c r="F18" i="171" s="1"/>
  <c r="F19" i="171" s="1"/>
  <c r="F20" i="171" s="1"/>
  <c r="F21" i="171" s="1"/>
  <c r="F22" i="171" s="1"/>
  <c r="F23" i="171" s="1"/>
  <c r="F24" i="171" s="1"/>
  <c r="F25" i="171" s="1"/>
  <c r="F26" i="171" s="1"/>
  <c r="F27" i="171" s="1"/>
  <c r="F28" i="171" s="1"/>
  <c r="F29" i="171" s="1"/>
  <c r="F30" i="171" s="1"/>
  <c r="F31" i="171" s="1"/>
  <c r="F32" i="171" s="1"/>
  <c r="F33" i="171" s="1"/>
  <c r="F34" i="171" s="1"/>
  <c r="F35" i="171" s="1"/>
  <c r="F36" i="171" s="1"/>
  <c r="F37" i="171" s="1"/>
  <c r="F38" i="171" s="1"/>
  <c r="F39" i="171" s="1"/>
  <c r="F40" i="171" s="1"/>
  <c r="F41" i="171" s="1"/>
  <c r="F42" i="171" s="1"/>
  <c r="F43" i="171" s="1"/>
  <c r="F44" i="171" s="1"/>
  <c r="F45" i="171" s="1"/>
  <c r="F46" i="171" s="1"/>
  <c r="F47" i="171" s="1"/>
  <c r="F48" i="171" s="1"/>
  <c r="F49" i="171" s="1"/>
  <c r="F50" i="171" s="1"/>
  <c r="F51" i="171" s="1"/>
  <c r="F52" i="171" s="1"/>
  <c r="F53" i="171" s="1"/>
  <c r="F54" i="171" s="1"/>
  <c r="F55" i="171" s="1"/>
  <c r="F56" i="171" s="1"/>
  <c r="F57" i="171" s="1"/>
  <c r="F58" i="171" s="1"/>
  <c r="F59" i="171" s="1"/>
  <c r="F60" i="171" s="1"/>
  <c r="F61" i="171" s="1"/>
  <c r="F62" i="171" s="1"/>
  <c r="F63" i="171" s="1"/>
  <c r="F64" i="171" s="1"/>
  <c r="F65" i="171" s="1"/>
  <c r="F66" i="171" s="1"/>
  <c r="F67" i="171" s="1"/>
  <c r="F68" i="171" s="1"/>
  <c r="F69" i="171" s="1"/>
  <c r="F70" i="171" s="1"/>
  <c r="F71" i="171" s="1"/>
  <c r="F72" i="171" s="1"/>
  <c r="F73" i="171" s="1"/>
  <c r="F74" i="171" s="1"/>
  <c r="F75" i="171" s="1"/>
  <c r="F76" i="171" s="1"/>
  <c r="F77" i="171" s="1"/>
  <c r="F78" i="171" s="1"/>
  <c r="F79" i="171" s="1"/>
  <c r="F80" i="171" s="1"/>
  <c r="F81" i="171" s="1"/>
  <c r="F82" i="171" s="1"/>
  <c r="F83" i="171" s="1"/>
  <c r="F84" i="171" s="1"/>
  <c r="F85" i="171" s="1"/>
  <c r="F86" i="171" s="1"/>
  <c r="F87" i="171" s="1"/>
  <c r="F88" i="171" s="1"/>
  <c r="F89" i="171" s="1"/>
  <c r="F90" i="171" s="1"/>
  <c r="F91" i="171" s="1"/>
  <c r="F92" i="171" s="1"/>
  <c r="F93" i="171" s="1"/>
  <c r="F94" i="171" s="1"/>
  <c r="F95" i="171" s="1"/>
  <c r="F96" i="171" s="1"/>
  <c r="F97" i="171" s="1"/>
  <c r="F98" i="171" s="1"/>
  <c r="F99" i="171" s="1"/>
  <c r="F100" i="171" s="1"/>
  <c r="F101" i="171" s="1"/>
  <c r="F102" i="171" s="1"/>
  <c r="F103" i="171" s="1"/>
  <c r="F104" i="171" s="1"/>
  <c r="F105" i="171" s="1"/>
  <c r="F106" i="171" s="1"/>
  <c r="F107" i="171" s="1"/>
  <c r="F108" i="171" s="1"/>
  <c r="F109" i="171" s="1"/>
  <c r="F110" i="171" s="1"/>
  <c r="F111" i="171" s="1"/>
  <c r="F112" i="171" s="1"/>
  <c r="F113" i="171" s="1"/>
  <c r="F114" i="171" s="1"/>
  <c r="F115" i="171" s="1"/>
  <c r="F116" i="171" s="1"/>
  <c r="F117" i="171" s="1"/>
  <c r="F118" i="171" s="1"/>
  <c r="F119" i="171" s="1"/>
  <c r="F120" i="171" s="1"/>
  <c r="F121" i="171" s="1"/>
  <c r="F122" i="171" s="1"/>
  <c r="F123" i="171" s="1"/>
  <c r="F124" i="171" s="1"/>
  <c r="F125" i="171" s="1"/>
  <c r="F126" i="171" s="1"/>
  <c r="F127" i="171" s="1"/>
  <c r="F128" i="171" s="1"/>
  <c r="F129" i="171" s="1"/>
  <c r="F130" i="171" s="1"/>
  <c r="F131" i="171" s="1"/>
  <c r="F132" i="171" s="1"/>
  <c r="F133" i="171" s="1"/>
  <c r="F134" i="171" s="1"/>
  <c r="F135" i="171" s="1"/>
  <c r="F136" i="171" s="1"/>
  <c r="F137" i="171" s="1"/>
  <c r="F138" i="171" s="1"/>
  <c r="F139" i="171" s="1"/>
  <c r="F140" i="171" s="1"/>
  <c r="F141" i="171" s="1"/>
  <c r="F142" i="171" s="1"/>
  <c r="F143" i="171" s="1"/>
  <c r="F144" i="171" s="1"/>
  <c r="F145" i="171" s="1"/>
  <c r="F146" i="171" s="1"/>
  <c r="F147" i="171" s="1"/>
  <c r="F148" i="171" s="1"/>
  <c r="F149" i="171" s="1"/>
  <c r="F150" i="171" s="1"/>
  <c r="F151" i="171" s="1"/>
  <c r="F152" i="171" s="1"/>
  <c r="F153" i="171" s="1"/>
  <c r="F154" i="171" s="1"/>
  <c r="F155" i="171" s="1"/>
  <c r="F156" i="171" s="1"/>
  <c r="F157" i="171" s="1"/>
  <c r="F158" i="171" s="1"/>
  <c r="F159" i="171" s="1"/>
  <c r="F160" i="171" s="1"/>
  <c r="F161" i="171" s="1"/>
  <c r="F162" i="171" s="1"/>
  <c r="F163" i="171" s="1"/>
  <c r="F164" i="171" s="1"/>
  <c r="F165" i="171" s="1"/>
  <c r="F166" i="171" s="1"/>
  <c r="F167" i="171" s="1"/>
  <c r="F168" i="171" s="1"/>
  <c r="F169" i="171" s="1"/>
  <c r="F170" i="171" s="1"/>
  <c r="F171" i="171" s="1"/>
  <c r="F172" i="171" s="1"/>
  <c r="F173" i="171" s="1"/>
  <c r="F174" i="171" s="1"/>
  <c r="F175" i="171" s="1"/>
  <c r="F176" i="171" s="1"/>
  <c r="F177" i="171" s="1"/>
  <c r="F178" i="171" s="1"/>
  <c r="F179" i="171" s="1"/>
  <c r="F180" i="171" s="1"/>
  <c r="F181" i="171" s="1"/>
  <c r="F182" i="171" s="1"/>
  <c r="F183" i="171" s="1"/>
  <c r="F184" i="171" s="1"/>
  <c r="F185" i="171" s="1"/>
  <c r="F186" i="171" s="1"/>
  <c r="F187" i="171" s="1"/>
  <c r="F188" i="171" s="1"/>
  <c r="F189" i="171" s="1"/>
  <c r="F190" i="171" s="1"/>
  <c r="F191" i="171" s="1"/>
  <c r="F192" i="171" s="1"/>
  <c r="F193" i="171" s="1"/>
  <c r="F194" i="171" s="1"/>
  <c r="F195" i="171" s="1"/>
  <c r="F196" i="171" s="1"/>
  <c r="F197" i="171" s="1"/>
  <c r="F198" i="171" s="1"/>
  <c r="F199" i="171" s="1"/>
  <c r="F200" i="171" s="1"/>
  <c r="F201" i="171" s="1"/>
  <c r="F202" i="171" s="1"/>
  <c r="F203" i="171" s="1"/>
  <c r="F204" i="171" s="1"/>
  <c r="F205" i="171" s="1"/>
  <c r="F206" i="171" s="1"/>
  <c r="F207" i="171" s="1"/>
  <c r="F208" i="171" s="1"/>
  <c r="F209" i="171" s="1"/>
  <c r="F210" i="171" s="1"/>
  <c r="F211" i="171" s="1"/>
  <c r="F212" i="171" s="1"/>
  <c r="F213" i="171" s="1"/>
  <c r="F214" i="171" s="1"/>
  <c r="F215" i="171" s="1"/>
  <c r="F216" i="171" s="1"/>
  <c r="F217" i="171" s="1"/>
  <c r="F218" i="171" s="1"/>
  <c r="F219" i="171" s="1"/>
  <c r="F220" i="171" s="1"/>
  <c r="F221" i="171" s="1"/>
  <c r="F222" i="171" s="1"/>
  <c r="F223" i="171" s="1"/>
  <c r="F224" i="171" s="1"/>
  <c r="F225" i="171" s="1"/>
  <c r="F226" i="171" s="1"/>
  <c r="F227" i="171" s="1"/>
  <c r="F228" i="171" s="1"/>
  <c r="F229" i="171" s="1"/>
  <c r="F230" i="171" s="1"/>
  <c r="F231" i="171" s="1"/>
  <c r="F232" i="171" s="1"/>
  <c r="F233" i="171" s="1"/>
  <c r="F234" i="171" s="1"/>
  <c r="F235" i="171" s="1"/>
  <c r="F236" i="171" s="1"/>
  <c r="F237" i="171" s="1"/>
  <c r="F238" i="171" s="1"/>
  <c r="F239" i="171" s="1"/>
  <c r="F240" i="171" s="1"/>
  <c r="F241" i="171" s="1"/>
  <c r="F242" i="171" s="1"/>
  <c r="F243" i="171" s="1"/>
  <c r="F244" i="171" s="1"/>
  <c r="F245" i="171" s="1"/>
  <c r="F246" i="171" s="1"/>
  <c r="F247" i="171" s="1"/>
  <c r="F248" i="171" s="1"/>
  <c r="F249" i="171" s="1"/>
  <c r="F250" i="171" s="1"/>
  <c r="F251" i="171" s="1"/>
  <c r="F252" i="171" s="1"/>
  <c r="F253" i="171" s="1"/>
  <c r="F254" i="171" s="1"/>
  <c r="F255" i="171" s="1"/>
  <c r="F256" i="171" s="1"/>
  <c r="F257" i="171" s="1"/>
  <c r="F258" i="171" s="1"/>
  <c r="F259" i="171" s="1"/>
  <c r="F260" i="171" s="1"/>
  <c r="F261" i="171" s="1"/>
  <c r="F262" i="171" s="1"/>
  <c r="F263" i="171" s="1"/>
  <c r="F264" i="171" s="1"/>
  <c r="F265" i="171" s="1"/>
  <c r="F266" i="171" s="1"/>
  <c r="F267" i="171" s="1"/>
  <c r="F268" i="171" s="1"/>
  <c r="F269" i="171" s="1"/>
  <c r="F270" i="171" s="1"/>
  <c r="F271" i="171" s="1"/>
  <c r="F272" i="171" s="1"/>
  <c r="F273" i="171" s="1"/>
  <c r="F274" i="171" s="1"/>
  <c r="F275" i="171" s="1"/>
  <c r="F276" i="171" s="1"/>
  <c r="F277" i="171" s="1"/>
  <c r="F278" i="171" s="1"/>
  <c r="F279" i="171" s="1"/>
  <c r="F280" i="171" s="1"/>
  <c r="F281" i="171" s="1"/>
  <c r="F282" i="171" s="1"/>
  <c r="F283" i="171" s="1"/>
  <c r="F284" i="171" s="1"/>
  <c r="F285" i="171" s="1"/>
  <c r="F286" i="171" s="1"/>
  <c r="F287" i="171" s="1"/>
  <c r="F288" i="171" s="1"/>
  <c r="F289" i="171" s="1"/>
  <c r="F290" i="171" s="1"/>
  <c r="F291" i="171" s="1"/>
  <c r="F292" i="171" s="1"/>
  <c r="F293" i="171" s="1"/>
  <c r="F294" i="171" s="1"/>
  <c r="F295" i="171" s="1"/>
  <c r="F296" i="171" s="1"/>
  <c r="F297" i="171" s="1"/>
  <c r="F298" i="171" s="1"/>
  <c r="F299" i="171" s="1"/>
  <c r="F300" i="171" s="1"/>
  <c r="F301" i="171" s="1"/>
  <c r="F302" i="171" s="1"/>
  <c r="F303" i="171" s="1"/>
  <c r="F304" i="171" s="1"/>
  <c r="F305" i="171" s="1"/>
  <c r="F306" i="171" s="1"/>
  <c r="F307" i="171" s="1"/>
  <c r="F308" i="171" s="1"/>
  <c r="F309" i="171" s="1"/>
  <c r="F310" i="171" s="1"/>
  <c r="F311" i="171" s="1"/>
  <c r="F312" i="171" s="1"/>
  <c r="F313" i="171" s="1"/>
  <c r="F314" i="171" s="1"/>
  <c r="F315" i="171" s="1"/>
  <c r="F316" i="171" s="1"/>
  <c r="F317" i="171" s="1"/>
  <c r="F318" i="171" s="1"/>
  <c r="F319" i="171" s="1"/>
  <c r="F320" i="171" s="1"/>
  <c r="F321" i="171" s="1"/>
  <c r="F322" i="171" s="1"/>
  <c r="F323" i="171" s="1"/>
  <c r="F324" i="171" s="1"/>
  <c r="F325" i="171" s="1"/>
  <c r="F326" i="171" s="1"/>
  <c r="F327" i="171" s="1"/>
  <c r="F328" i="171" s="1"/>
  <c r="F329" i="171" s="1"/>
  <c r="F330" i="171" s="1"/>
  <c r="F331" i="171" s="1"/>
  <c r="F332" i="171" s="1"/>
  <c r="F333" i="171" s="1"/>
  <c r="F334" i="171" s="1"/>
  <c r="F335" i="171" s="1"/>
  <c r="F336" i="171" s="1"/>
  <c r="F337" i="171" s="1"/>
  <c r="F338" i="171" s="1"/>
  <c r="F339" i="171" s="1"/>
  <c r="F340" i="171" s="1"/>
  <c r="F341" i="171" s="1"/>
  <c r="F342" i="171" s="1"/>
  <c r="F343" i="171" s="1"/>
  <c r="F344" i="171" s="1"/>
  <c r="F345" i="171" s="1"/>
  <c r="F346" i="171" s="1"/>
  <c r="F347" i="171" s="1"/>
  <c r="F348" i="171" s="1"/>
  <c r="F349" i="171" s="1"/>
  <c r="F350" i="171" s="1"/>
  <c r="F351" i="171" s="1"/>
  <c r="F352" i="171" s="1"/>
  <c r="F353" i="171" s="1"/>
  <c r="F354" i="171" s="1"/>
  <c r="F355" i="171" s="1"/>
  <c r="F356" i="171" s="1"/>
  <c r="F357" i="171" s="1"/>
  <c r="F358" i="171" s="1"/>
  <c r="F359" i="171" s="1"/>
  <c r="F360" i="171" s="1"/>
  <c r="F361" i="171" s="1"/>
  <c r="F362" i="171" s="1"/>
  <c r="F363" i="171" s="1"/>
  <c r="D133" i="19" s="1"/>
  <c r="F5" i="170"/>
  <c r="F6" i="170" s="1"/>
  <c r="F7" i="170" s="1"/>
  <c r="F8" i="170" s="1"/>
  <c r="F9" i="170" s="1"/>
  <c r="F10" i="170" s="1"/>
  <c r="F11" i="170" s="1"/>
  <c r="F12" i="170" s="1"/>
  <c r="F13" i="170" s="1"/>
  <c r="F14" i="170" s="1"/>
  <c r="F15" i="170" s="1"/>
  <c r="F16" i="170" s="1"/>
  <c r="F17" i="170" s="1"/>
  <c r="F18" i="170" s="1"/>
  <c r="F19" i="170" s="1"/>
  <c r="F20" i="170" s="1"/>
  <c r="F21" i="170" s="1"/>
  <c r="F22" i="170" s="1"/>
  <c r="F23" i="170" s="1"/>
  <c r="F24" i="170" s="1"/>
  <c r="F25" i="170" s="1"/>
  <c r="F26" i="170" s="1"/>
  <c r="F27" i="170" s="1"/>
  <c r="F28" i="170" s="1"/>
  <c r="F29" i="170" s="1"/>
  <c r="F30" i="170" s="1"/>
  <c r="F31" i="170" s="1"/>
  <c r="F32" i="170" s="1"/>
  <c r="F33" i="170" s="1"/>
  <c r="F34" i="170" s="1"/>
  <c r="F35" i="170" s="1"/>
  <c r="F36" i="170" s="1"/>
  <c r="F37" i="170" s="1"/>
  <c r="F38" i="170" s="1"/>
  <c r="F39" i="170" s="1"/>
  <c r="F40" i="170" s="1"/>
  <c r="F41" i="170" s="1"/>
  <c r="F42" i="170" s="1"/>
  <c r="F43" i="170" s="1"/>
  <c r="F44" i="170" s="1"/>
  <c r="F45" i="170" s="1"/>
  <c r="F46" i="170" s="1"/>
  <c r="F47" i="170" s="1"/>
  <c r="F48" i="170" s="1"/>
  <c r="F49" i="170" s="1"/>
  <c r="F50" i="170" s="1"/>
  <c r="F51" i="170" s="1"/>
  <c r="F52" i="170" s="1"/>
  <c r="F53" i="170" s="1"/>
  <c r="F54" i="170" s="1"/>
  <c r="F55" i="170" s="1"/>
  <c r="F56" i="170" s="1"/>
  <c r="F57" i="170" s="1"/>
  <c r="F58" i="170" s="1"/>
  <c r="F59" i="170" s="1"/>
  <c r="F60" i="170" s="1"/>
  <c r="F61" i="170" s="1"/>
  <c r="F62" i="170" s="1"/>
  <c r="F63" i="170" s="1"/>
  <c r="F64" i="170" s="1"/>
  <c r="F65" i="170" s="1"/>
  <c r="F66" i="170" s="1"/>
  <c r="F67" i="170" s="1"/>
  <c r="F68" i="170" s="1"/>
  <c r="F69" i="170" s="1"/>
  <c r="F70" i="170" s="1"/>
  <c r="F71" i="170" s="1"/>
  <c r="F72" i="170" s="1"/>
  <c r="F73" i="170" s="1"/>
  <c r="F74" i="170" s="1"/>
  <c r="F75" i="170" s="1"/>
  <c r="F76" i="170" s="1"/>
  <c r="F77" i="170" s="1"/>
  <c r="F78" i="170" s="1"/>
  <c r="F79" i="170" s="1"/>
  <c r="F80" i="170" s="1"/>
  <c r="F81" i="170" s="1"/>
  <c r="F82" i="170" s="1"/>
  <c r="F83" i="170" s="1"/>
  <c r="F84" i="170" s="1"/>
  <c r="F85" i="170" s="1"/>
  <c r="F86" i="170" s="1"/>
  <c r="F87" i="170" s="1"/>
  <c r="F88" i="170" s="1"/>
  <c r="F89" i="170" s="1"/>
  <c r="F90" i="170" s="1"/>
  <c r="F91" i="170" s="1"/>
  <c r="F92" i="170" s="1"/>
  <c r="F93" i="170" s="1"/>
  <c r="F94" i="170" s="1"/>
  <c r="F95" i="170" s="1"/>
  <c r="F96" i="170" s="1"/>
  <c r="F97" i="170" s="1"/>
  <c r="F98" i="170" s="1"/>
  <c r="F99" i="170" s="1"/>
  <c r="F100" i="170" s="1"/>
  <c r="F101" i="170" s="1"/>
  <c r="F102" i="170" s="1"/>
  <c r="F103" i="170" s="1"/>
  <c r="F104" i="170" s="1"/>
  <c r="F105" i="170" s="1"/>
  <c r="F106" i="170" s="1"/>
  <c r="F107" i="170" s="1"/>
  <c r="F108" i="170" s="1"/>
  <c r="F109" i="170" s="1"/>
  <c r="F110" i="170" s="1"/>
  <c r="F111" i="170" s="1"/>
  <c r="F112" i="170" s="1"/>
  <c r="F113" i="170" s="1"/>
  <c r="F114" i="170" s="1"/>
  <c r="F115" i="170" s="1"/>
  <c r="F116" i="170" s="1"/>
  <c r="F117" i="170" s="1"/>
  <c r="F118" i="170" s="1"/>
  <c r="F119" i="170" s="1"/>
  <c r="F120" i="170" s="1"/>
  <c r="F121" i="170" s="1"/>
  <c r="F122" i="170" s="1"/>
  <c r="F123" i="170" s="1"/>
  <c r="F124" i="170" s="1"/>
  <c r="F125" i="170" s="1"/>
  <c r="F126" i="170" s="1"/>
  <c r="F127" i="170" s="1"/>
  <c r="F128" i="170" s="1"/>
  <c r="F129" i="170" s="1"/>
  <c r="F130" i="170" s="1"/>
  <c r="F131" i="170" s="1"/>
  <c r="F132" i="170" s="1"/>
  <c r="F133" i="170" s="1"/>
  <c r="F134" i="170" s="1"/>
  <c r="F135" i="170" s="1"/>
  <c r="F136" i="170" s="1"/>
  <c r="F137" i="170" s="1"/>
  <c r="F138" i="170" s="1"/>
  <c r="F139" i="170" s="1"/>
  <c r="F140" i="170" s="1"/>
  <c r="F141" i="170" s="1"/>
  <c r="F142" i="170" s="1"/>
  <c r="F143" i="170" s="1"/>
  <c r="F144" i="170" s="1"/>
  <c r="F145" i="170" s="1"/>
  <c r="F146" i="170" s="1"/>
  <c r="F147" i="170" s="1"/>
  <c r="F148" i="170" s="1"/>
  <c r="F149" i="170" s="1"/>
  <c r="F150" i="170" s="1"/>
  <c r="F151" i="170" s="1"/>
  <c r="F152" i="170" s="1"/>
  <c r="F153" i="170" s="1"/>
  <c r="F154" i="170" s="1"/>
  <c r="F155" i="170" s="1"/>
  <c r="F156" i="170" s="1"/>
  <c r="F157" i="170" s="1"/>
  <c r="F158" i="170" s="1"/>
  <c r="F159" i="170" s="1"/>
  <c r="F160" i="170" s="1"/>
  <c r="F161" i="170" s="1"/>
  <c r="F162" i="170" s="1"/>
  <c r="F163" i="170" s="1"/>
  <c r="F164" i="170" s="1"/>
  <c r="F165" i="170" s="1"/>
  <c r="F166" i="170" s="1"/>
  <c r="F167" i="170" s="1"/>
  <c r="F168" i="170" s="1"/>
  <c r="F169" i="170" s="1"/>
  <c r="F170" i="170" s="1"/>
  <c r="F171" i="170" s="1"/>
  <c r="F172" i="170" s="1"/>
  <c r="F173" i="170" s="1"/>
  <c r="F174" i="170" s="1"/>
  <c r="F175" i="170" s="1"/>
  <c r="F176" i="170" s="1"/>
  <c r="F177" i="170" s="1"/>
  <c r="F178" i="170" s="1"/>
  <c r="F179" i="170" s="1"/>
  <c r="F180" i="170" s="1"/>
  <c r="F181" i="170" s="1"/>
  <c r="F182" i="170" s="1"/>
  <c r="F183" i="170" s="1"/>
  <c r="F184" i="170" s="1"/>
  <c r="F185" i="170" s="1"/>
  <c r="F186" i="170" s="1"/>
  <c r="F187" i="170" s="1"/>
  <c r="F188" i="170" s="1"/>
  <c r="F189" i="170" s="1"/>
  <c r="F190" i="170" s="1"/>
  <c r="F191" i="170" s="1"/>
  <c r="F192" i="170" s="1"/>
  <c r="F193" i="170" s="1"/>
  <c r="F194" i="170" s="1"/>
  <c r="F195" i="170" s="1"/>
  <c r="F196" i="170" s="1"/>
  <c r="F197" i="170" s="1"/>
  <c r="F198" i="170" s="1"/>
  <c r="F199" i="170" s="1"/>
  <c r="F200" i="170" s="1"/>
  <c r="F5" i="169"/>
  <c r="F6" i="169" s="1"/>
  <c r="F7" i="169" s="1"/>
  <c r="F8" i="169" s="1"/>
  <c r="F9" i="169" s="1"/>
  <c r="F10" i="169" s="1"/>
  <c r="F11" i="169" s="1"/>
  <c r="F12" i="169" s="1"/>
  <c r="F13" i="169" s="1"/>
  <c r="F14" i="169" s="1"/>
  <c r="F15" i="169" s="1"/>
  <c r="F16" i="169" s="1"/>
  <c r="F17" i="169" s="1"/>
  <c r="F18" i="169" s="1"/>
  <c r="F19" i="169" s="1"/>
  <c r="F20" i="169" s="1"/>
  <c r="F21" i="169" s="1"/>
  <c r="F22" i="169" s="1"/>
  <c r="F23" i="169" s="1"/>
  <c r="F24" i="169" s="1"/>
  <c r="F25" i="169" s="1"/>
  <c r="F26" i="169" s="1"/>
  <c r="F27" i="169" s="1"/>
  <c r="F28" i="169" s="1"/>
  <c r="F29" i="169" s="1"/>
  <c r="F30" i="169" s="1"/>
  <c r="F31" i="169" s="1"/>
  <c r="F32" i="169" s="1"/>
  <c r="F33" i="169" s="1"/>
  <c r="F34" i="169" s="1"/>
  <c r="F35" i="169" s="1"/>
  <c r="F36" i="169" s="1"/>
  <c r="F37" i="169" s="1"/>
  <c r="F38" i="169" s="1"/>
  <c r="F39" i="169" s="1"/>
  <c r="F40" i="169" s="1"/>
  <c r="F41" i="169" s="1"/>
  <c r="F42" i="169" s="1"/>
  <c r="F43" i="169" s="1"/>
  <c r="F44" i="169" s="1"/>
  <c r="F45" i="169" s="1"/>
  <c r="F46" i="169" s="1"/>
  <c r="F47" i="169" s="1"/>
  <c r="F48" i="169" s="1"/>
  <c r="F49" i="169" s="1"/>
  <c r="F50" i="169" s="1"/>
  <c r="F51" i="169" s="1"/>
  <c r="F52" i="169" s="1"/>
  <c r="F53" i="169" s="1"/>
  <c r="F54" i="169" s="1"/>
  <c r="F55" i="169" s="1"/>
  <c r="F56" i="169" s="1"/>
  <c r="F57" i="169" s="1"/>
  <c r="F58" i="169" s="1"/>
  <c r="F59" i="169" s="1"/>
  <c r="F60" i="169" s="1"/>
  <c r="F61" i="169" s="1"/>
  <c r="F62" i="169" s="1"/>
  <c r="F63" i="169" s="1"/>
  <c r="F64" i="169" s="1"/>
  <c r="F65" i="169" s="1"/>
  <c r="F66" i="169" s="1"/>
  <c r="F67" i="169" s="1"/>
  <c r="F68" i="169" s="1"/>
  <c r="F69" i="169" s="1"/>
  <c r="F70" i="169" s="1"/>
  <c r="F71" i="169" s="1"/>
  <c r="F72" i="169" s="1"/>
  <c r="F73" i="169" s="1"/>
  <c r="F74" i="169" s="1"/>
  <c r="F75" i="169" s="1"/>
  <c r="F76" i="169" s="1"/>
  <c r="F77" i="169" s="1"/>
  <c r="F78" i="169" s="1"/>
  <c r="F79" i="169" s="1"/>
  <c r="F80" i="169" s="1"/>
  <c r="F81" i="169" s="1"/>
  <c r="F82" i="169" s="1"/>
  <c r="F83" i="169" s="1"/>
  <c r="F84" i="169" s="1"/>
  <c r="F85" i="169" s="1"/>
  <c r="F86" i="169" s="1"/>
  <c r="F87" i="169" s="1"/>
  <c r="F88" i="169" s="1"/>
  <c r="F89" i="169" s="1"/>
  <c r="F90" i="169" s="1"/>
  <c r="F91" i="169" s="1"/>
  <c r="F92" i="169" s="1"/>
  <c r="F93" i="169" s="1"/>
  <c r="F94" i="169" s="1"/>
  <c r="F95" i="169" s="1"/>
  <c r="F96" i="169" s="1"/>
  <c r="F97" i="169" s="1"/>
  <c r="F98" i="169" s="1"/>
  <c r="F99" i="169" s="1"/>
  <c r="F100" i="169" s="1"/>
  <c r="F101" i="169" s="1"/>
  <c r="F102" i="169" s="1"/>
  <c r="F103" i="169" s="1"/>
  <c r="F104" i="169" s="1"/>
  <c r="F105" i="169" s="1"/>
  <c r="F106" i="169" s="1"/>
  <c r="F107" i="169" s="1"/>
  <c r="F108" i="169" s="1"/>
  <c r="F109" i="169" s="1"/>
  <c r="F110" i="169" s="1"/>
  <c r="F111" i="169" s="1"/>
  <c r="F112" i="169" s="1"/>
  <c r="F113" i="169" s="1"/>
  <c r="F114" i="169" s="1"/>
  <c r="F115" i="169" s="1"/>
  <c r="F116" i="169" s="1"/>
  <c r="F117" i="169" s="1"/>
  <c r="F118" i="169" s="1"/>
  <c r="F119" i="169" s="1"/>
  <c r="F120" i="169" s="1"/>
  <c r="F121" i="169" s="1"/>
  <c r="F122" i="169" s="1"/>
  <c r="F123" i="169" s="1"/>
  <c r="F124" i="169" s="1"/>
  <c r="F125" i="169" s="1"/>
  <c r="F126" i="169" s="1"/>
  <c r="F127" i="169" s="1"/>
  <c r="F128" i="169" s="1"/>
  <c r="F129" i="169" s="1"/>
  <c r="F130" i="169" s="1"/>
  <c r="F131" i="169" s="1"/>
  <c r="F132" i="169" s="1"/>
  <c r="F133" i="169" s="1"/>
  <c r="F134" i="169" s="1"/>
  <c r="F135" i="169" s="1"/>
  <c r="F136" i="169" s="1"/>
  <c r="F137" i="169" s="1"/>
  <c r="F138" i="169" s="1"/>
  <c r="F139" i="169" s="1"/>
  <c r="F140" i="169" s="1"/>
  <c r="F141" i="169" s="1"/>
  <c r="F142" i="169" s="1"/>
  <c r="F143" i="169" s="1"/>
  <c r="F144" i="169" s="1"/>
  <c r="F145" i="169" s="1"/>
  <c r="F146" i="169" s="1"/>
  <c r="F147" i="169" s="1"/>
  <c r="F148" i="169" s="1"/>
  <c r="F149" i="169" s="1"/>
  <c r="F150" i="169" s="1"/>
  <c r="F151" i="169" s="1"/>
  <c r="F152" i="169" s="1"/>
  <c r="F153" i="169" s="1"/>
  <c r="F154" i="169" s="1"/>
  <c r="F155" i="169" s="1"/>
  <c r="F156" i="169" s="1"/>
  <c r="F157" i="169" s="1"/>
  <c r="F158" i="169" s="1"/>
  <c r="F159" i="169" s="1"/>
  <c r="F160" i="169" s="1"/>
  <c r="F161" i="169" s="1"/>
  <c r="F162" i="169" s="1"/>
  <c r="F163" i="169" s="1"/>
  <c r="F164" i="169" s="1"/>
  <c r="F165" i="169" s="1"/>
  <c r="F166" i="169" s="1"/>
  <c r="F167" i="169" s="1"/>
  <c r="F168" i="169" s="1"/>
  <c r="F169" i="169" s="1"/>
  <c r="F170" i="169" s="1"/>
  <c r="F171" i="169" s="1"/>
  <c r="F172" i="169" s="1"/>
  <c r="F173" i="169" s="1"/>
  <c r="F174" i="169" s="1"/>
  <c r="F175" i="169" s="1"/>
  <c r="F176" i="169" s="1"/>
  <c r="F177" i="169" s="1"/>
  <c r="F178" i="169" s="1"/>
  <c r="F179" i="169" s="1"/>
  <c r="F180" i="169" s="1"/>
  <c r="F181" i="169" s="1"/>
  <c r="F182" i="169" s="1"/>
  <c r="F183" i="169" s="1"/>
  <c r="F184" i="169" s="1"/>
  <c r="F185" i="169" s="1"/>
  <c r="F186" i="169" s="1"/>
  <c r="F187" i="169" s="1"/>
  <c r="F188" i="169" s="1"/>
  <c r="F189" i="169" s="1"/>
  <c r="F190" i="169" s="1"/>
  <c r="F191" i="169" s="1"/>
  <c r="F192" i="169" s="1"/>
  <c r="F193" i="169" s="1"/>
  <c r="F194" i="169" s="1"/>
  <c r="F195" i="169" s="1"/>
  <c r="F196" i="169" s="1"/>
  <c r="F197" i="169" s="1"/>
  <c r="F198" i="169" s="1"/>
  <c r="F199" i="169" s="1"/>
  <c r="F200" i="169" s="1"/>
  <c r="F201" i="169" s="1"/>
  <c r="F202" i="169" s="1"/>
  <c r="F203" i="169" s="1"/>
  <c r="F204" i="169" s="1"/>
  <c r="F205" i="169" s="1"/>
  <c r="F206" i="169" s="1"/>
  <c r="F207" i="169" s="1"/>
  <c r="F208" i="169" s="1"/>
  <c r="F209" i="169" s="1"/>
  <c r="F210" i="169" s="1"/>
  <c r="F211" i="169" s="1"/>
  <c r="F212" i="169" s="1"/>
  <c r="F213" i="169" s="1"/>
  <c r="F214" i="169" s="1"/>
  <c r="F215" i="169" s="1"/>
  <c r="F216" i="169" s="1"/>
  <c r="F217" i="169" s="1"/>
  <c r="F218" i="169" s="1"/>
  <c r="F219" i="169" s="1"/>
  <c r="F220" i="169" s="1"/>
  <c r="F221" i="169" s="1"/>
  <c r="F222" i="169" s="1"/>
  <c r="F223" i="169" s="1"/>
  <c r="F224" i="169" s="1"/>
  <c r="F225" i="169" s="1"/>
  <c r="F226" i="169" s="1"/>
  <c r="F227" i="169" s="1"/>
  <c r="F228" i="169" s="1"/>
  <c r="F229" i="169" s="1"/>
  <c r="F230" i="169" s="1"/>
  <c r="F231" i="169" s="1"/>
  <c r="F232" i="169" s="1"/>
  <c r="F233" i="169" s="1"/>
  <c r="F234" i="169" s="1"/>
  <c r="F235" i="169" s="1"/>
  <c r="F236" i="169" s="1"/>
  <c r="F237" i="169" s="1"/>
  <c r="F238" i="169" s="1"/>
  <c r="F239" i="169" s="1"/>
  <c r="F240" i="169" s="1"/>
  <c r="F241" i="169" s="1"/>
  <c r="F242" i="169" s="1"/>
  <c r="F243" i="169" s="1"/>
  <c r="F244" i="169" s="1"/>
  <c r="F245" i="169" s="1"/>
  <c r="F246" i="169" s="1"/>
  <c r="F247" i="169" s="1"/>
  <c r="F248" i="169" s="1"/>
  <c r="F249" i="169" s="1"/>
  <c r="F250" i="169" s="1"/>
  <c r="F251" i="169" s="1"/>
  <c r="F252" i="169" s="1"/>
  <c r="F253" i="169" s="1"/>
  <c r="F254" i="169" s="1"/>
  <c r="F255" i="169" s="1"/>
  <c r="F256" i="169" s="1"/>
  <c r="F257" i="169" s="1"/>
  <c r="F258" i="169" s="1"/>
  <c r="F259" i="169" s="1"/>
  <c r="F260" i="169" s="1"/>
  <c r="F261" i="169" s="1"/>
  <c r="F262" i="169" s="1"/>
  <c r="F263" i="169" s="1"/>
  <c r="F264" i="169" s="1"/>
  <c r="F265" i="169" s="1"/>
  <c r="F266" i="169" s="1"/>
  <c r="F267" i="169" s="1"/>
  <c r="F268" i="169" s="1"/>
  <c r="F269" i="169" s="1"/>
  <c r="F270" i="169" s="1"/>
  <c r="F271" i="169" s="1"/>
  <c r="F272" i="169" s="1"/>
  <c r="F273" i="169" s="1"/>
  <c r="F274" i="169" s="1"/>
  <c r="F275" i="169" s="1"/>
  <c r="F276" i="169" s="1"/>
  <c r="F277" i="169" s="1"/>
  <c r="F278" i="169" s="1"/>
  <c r="F279" i="169" s="1"/>
  <c r="F280" i="169" s="1"/>
  <c r="F281" i="169" s="1"/>
  <c r="F282" i="169" s="1"/>
  <c r="F283" i="169" s="1"/>
  <c r="F284" i="169" s="1"/>
  <c r="F285" i="169" s="1"/>
  <c r="F286" i="169" s="1"/>
  <c r="F287" i="169" s="1"/>
  <c r="F288" i="169" s="1"/>
  <c r="F289" i="169" s="1"/>
  <c r="F290" i="169" s="1"/>
  <c r="F291" i="169" s="1"/>
  <c r="F292" i="169" s="1"/>
  <c r="F293" i="169" s="1"/>
  <c r="F294" i="169" s="1"/>
  <c r="F295" i="169" s="1"/>
  <c r="F296" i="169" s="1"/>
  <c r="F297" i="169" s="1"/>
  <c r="F298" i="169" s="1"/>
  <c r="F299" i="169" s="1"/>
  <c r="F300" i="169" s="1"/>
  <c r="F301" i="169" s="1"/>
  <c r="F302" i="169" s="1"/>
  <c r="F303" i="169" s="1"/>
  <c r="F304" i="169" s="1"/>
  <c r="F305" i="169" s="1"/>
  <c r="F306" i="169" s="1"/>
  <c r="F307" i="169" s="1"/>
  <c r="F308" i="169" s="1"/>
  <c r="F309" i="169" s="1"/>
  <c r="F310" i="169" s="1"/>
  <c r="F311" i="169" s="1"/>
  <c r="F312" i="169" s="1"/>
  <c r="F313" i="169" s="1"/>
  <c r="F314" i="169" s="1"/>
  <c r="F315" i="169" s="1"/>
  <c r="F316" i="169" s="1"/>
  <c r="F317" i="169" s="1"/>
  <c r="F318" i="169" s="1"/>
  <c r="F319" i="169" s="1"/>
  <c r="F320" i="169" s="1"/>
  <c r="F321" i="169" s="1"/>
  <c r="F322" i="169" s="1"/>
  <c r="F323" i="169" s="1"/>
  <c r="F324" i="169" s="1"/>
  <c r="F325" i="169" s="1"/>
  <c r="F326" i="169" s="1"/>
  <c r="F327" i="169" s="1"/>
  <c r="F328" i="169" s="1"/>
  <c r="F329" i="169" s="1"/>
  <c r="F330" i="169" s="1"/>
  <c r="F331" i="169" s="1"/>
  <c r="F332" i="169" s="1"/>
  <c r="F333" i="169" s="1"/>
  <c r="F334" i="169" s="1"/>
  <c r="F335" i="169" s="1"/>
  <c r="F336" i="169" s="1"/>
  <c r="F337" i="169" s="1"/>
  <c r="F338" i="169" s="1"/>
  <c r="F339" i="169" s="1"/>
  <c r="F340" i="169" s="1"/>
  <c r="F341" i="169" s="1"/>
  <c r="F342" i="169" s="1"/>
  <c r="F343" i="169" s="1"/>
  <c r="F344" i="169" s="1"/>
  <c r="F345" i="169" s="1"/>
  <c r="F346" i="169" s="1"/>
  <c r="F347" i="169" s="1"/>
  <c r="F348" i="169" s="1"/>
  <c r="F349" i="169" s="1"/>
  <c r="F350" i="169" s="1"/>
  <c r="F351" i="169" s="1"/>
  <c r="F352" i="169" s="1"/>
  <c r="F353" i="169" s="1"/>
  <c r="F354" i="169" s="1"/>
  <c r="F355" i="169" s="1"/>
  <c r="F356" i="169" s="1"/>
  <c r="F357" i="169" s="1"/>
  <c r="F358" i="169" s="1"/>
  <c r="F359" i="169" s="1"/>
  <c r="F360" i="169" s="1"/>
  <c r="F361" i="169" s="1"/>
  <c r="F362" i="169" s="1"/>
  <c r="F363" i="169" s="1"/>
  <c r="D131" i="19" s="1"/>
  <c r="F5" i="168"/>
  <c r="F7" i="167"/>
  <c r="F5" i="166"/>
  <c r="F6" i="166" s="1"/>
  <c r="F7" i="166" s="1"/>
  <c r="F8" i="166" s="1"/>
  <c r="F9" i="166" s="1"/>
  <c r="F10" i="166" s="1"/>
  <c r="F11" i="166" s="1"/>
  <c r="F12" i="166" s="1"/>
  <c r="F13" i="166" s="1"/>
  <c r="F14" i="166" s="1"/>
  <c r="F15" i="166" s="1"/>
  <c r="F16" i="166" s="1"/>
  <c r="F17" i="166" s="1"/>
  <c r="F18" i="166" s="1"/>
  <c r="F19" i="166" s="1"/>
  <c r="F20" i="166" s="1"/>
  <c r="F21" i="166" s="1"/>
  <c r="F22" i="166" s="1"/>
  <c r="F23" i="166" s="1"/>
  <c r="F24" i="166" s="1"/>
  <c r="F25" i="166" s="1"/>
  <c r="F26" i="166" s="1"/>
  <c r="F27" i="166" s="1"/>
  <c r="F28" i="166" s="1"/>
  <c r="F29" i="166" s="1"/>
  <c r="F30" i="166" s="1"/>
  <c r="F31" i="166" s="1"/>
  <c r="F32" i="166" s="1"/>
  <c r="F33" i="166" s="1"/>
  <c r="F34" i="166" s="1"/>
  <c r="F35" i="166" s="1"/>
  <c r="F36" i="166" s="1"/>
  <c r="F37" i="166" s="1"/>
  <c r="F38" i="166" s="1"/>
  <c r="F39" i="166" s="1"/>
  <c r="F40" i="166" s="1"/>
  <c r="F41" i="166" s="1"/>
  <c r="F42" i="166" s="1"/>
  <c r="F43" i="166" s="1"/>
  <c r="F44" i="166" s="1"/>
  <c r="F45" i="166" s="1"/>
  <c r="F46" i="166" s="1"/>
  <c r="F47" i="166" s="1"/>
  <c r="F48" i="166" s="1"/>
  <c r="F49" i="166" s="1"/>
  <c r="F50" i="166" s="1"/>
  <c r="F51" i="166" s="1"/>
  <c r="F52" i="166" s="1"/>
  <c r="F53" i="166" s="1"/>
  <c r="F54" i="166" s="1"/>
  <c r="F55" i="166" s="1"/>
  <c r="F56" i="166" s="1"/>
  <c r="F57" i="166" s="1"/>
  <c r="F58" i="166" s="1"/>
  <c r="F59" i="166" s="1"/>
  <c r="F60" i="166" s="1"/>
  <c r="F61" i="166" s="1"/>
  <c r="F62" i="166" s="1"/>
  <c r="F63" i="166" s="1"/>
  <c r="F64" i="166" s="1"/>
  <c r="F65" i="166" s="1"/>
  <c r="F66" i="166" s="1"/>
  <c r="F67" i="166" s="1"/>
  <c r="F68" i="166" s="1"/>
  <c r="F69" i="166" s="1"/>
  <c r="F70" i="166" s="1"/>
  <c r="F71" i="166" s="1"/>
  <c r="F72" i="166" s="1"/>
  <c r="F73" i="166" s="1"/>
  <c r="F74" i="166" s="1"/>
  <c r="F75" i="166" s="1"/>
  <c r="F76" i="166" s="1"/>
  <c r="F77" i="166" s="1"/>
  <c r="F78" i="166" s="1"/>
  <c r="F79" i="166" s="1"/>
  <c r="F80" i="166" s="1"/>
  <c r="F81" i="166" s="1"/>
  <c r="F82" i="166" s="1"/>
  <c r="F83" i="166" s="1"/>
  <c r="F84" i="166" s="1"/>
  <c r="F85" i="166" s="1"/>
  <c r="F86" i="166" s="1"/>
  <c r="F87" i="166" s="1"/>
  <c r="F88" i="166" s="1"/>
  <c r="F89" i="166" s="1"/>
  <c r="F90" i="166" s="1"/>
  <c r="F91" i="166" s="1"/>
  <c r="F92" i="166" s="1"/>
  <c r="F93" i="166" s="1"/>
  <c r="F94" i="166" s="1"/>
  <c r="F95" i="166" s="1"/>
  <c r="F96" i="166" s="1"/>
  <c r="F97" i="166" s="1"/>
  <c r="F98" i="166" s="1"/>
  <c r="F99" i="166" s="1"/>
  <c r="F100" i="166" s="1"/>
  <c r="F101" i="166" s="1"/>
  <c r="F102" i="166" s="1"/>
  <c r="F103" i="166" s="1"/>
  <c r="F104" i="166" s="1"/>
  <c r="F105" i="166" s="1"/>
  <c r="F106" i="166" s="1"/>
  <c r="F107" i="166" s="1"/>
  <c r="F108" i="166" s="1"/>
  <c r="F109" i="166" s="1"/>
  <c r="F110" i="166" s="1"/>
  <c r="F111" i="166" s="1"/>
  <c r="F112" i="166" s="1"/>
  <c r="F113" i="166" s="1"/>
  <c r="F114" i="166" s="1"/>
  <c r="F115" i="166" s="1"/>
  <c r="F116" i="166" s="1"/>
  <c r="F117" i="166" s="1"/>
  <c r="F118" i="166" s="1"/>
  <c r="F119" i="166" s="1"/>
  <c r="F120" i="166" s="1"/>
  <c r="F121" i="166" s="1"/>
  <c r="F122" i="166" s="1"/>
  <c r="F123" i="166" s="1"/>
  <c r="F124" i="166" s="1"/>
  <c r="F125" i="166" s="1"/>
  <c r="F126" i="166" s="1"/>
  <c r="F127" i="166" s="1"/>
  <c r="F128" i="166" s="1"/>
  <c r="F129" i="166" s="1"/>
  <c r="F130" i="166" s="1"/>
  <c r="F131" i="166" s="1"/>
  <c r="F132" i="166" s="1"/>
  <c r="F133" i="166" s="1"/>
  <c r="F134" i="166" s="1"/>
  <c r="F135" i="166" s="1"/>
  <c r="F136" i="166" s="1"/>
  <c r="F137" i="166" s="1"/>
  <c r="F138" i="166" s="1"/>
  <c r="F139" i="166" s="1"/>
  <c r="F140" i="166" s="1"/>
  <c r="F141" i="166" s="1"/>
  <c r="F142" i="166" s="1"/>
  <c r="F143" i="166" s="1"/>
  <c r="F144" i="166" s="1"/>
  <c r="F145" i="166" s="1"/>
  <c r="F146" i="166" s="1"/>
  <c r="F147" i="166" s="1"/>
  <c r="F148" i="166" s="1"/>
  <c r="F149" i="166" s="1"/>
  <c r="F150" i="166" s="1"/>
  <c r="F151" i="166" s="1"/>
  <c r="F152" i="166" s="1"/>
  <c r="F153" i="166" s="1"/>
  <c r="F154" i="166" s="1"/>
  <c r="F155" i="166" s="1"/>
  <c r="F156" i="166" s="1"/>
  <c r="F157" i="166" s="1"/>
  <c r="F158" i="166" s="1"/>
  <c r="F159" i="166" s="1"/>
  <c r="F160" i="166" s="1"/>
  <c r="F161" i="166" s="1"/>
  <c r="F162" i="166" s="1"/>
  <c r="F163" i="166" s="1"/>
  <c r="F164" i="166" s="1"/>
  <c r="F165" i="166" s="1"/>
  <c r="F166" i="166" s="1"/>
  <c r="F167" i="166" s="1"/>
  <c r="F168" i="166" s="1"/>
  <c r="F169" i="166" s="1"/>
  <c r="F170" i="166" s="1"/>
  <c r="F171" i="166" s="1"/>
  <c r="F172" i="166" s="1"/>
  <c r="F173" i="166" s="1"/>
  <c r="F174" i="166" s="1"/>
  <c r="F175" i="166" s="1"/>
  <c r="F176" i="166" s="1"/>
  <c r="F177" i="166" s="1"/>
  <c r="F178" i="166" s="1"/>
  <c r="F179" i="166" s="1"/>
  <c r="F180" i="166" s="1"/>
  <c r="F181" i="166" s="1"/>
  <c r="F182" i="166" s="1"/>
  <c r="F183" i="166" s="1"/>
  <c r="F184" i="166" s="1"/>
  <c r="F185" i="166" s="1"/>
  <c r="F186" i="166" s="1"/>
  <c r="F187" i="166" s="1"/>
  <c r="F188" i="166" s="1"/>
  <c r="F189" i="166" s="1"/>
  <c r="F190" i="166" s="1"/>
  <c r="F191" i="166" s="1"/>
  <c r="F192" i="166" s="1"/>
  <c r="F193" i="166" s="1"/>
  <c r="F194" i="166" s="1"/>
  <c r="F195" i="166" s="1"/>
  <c r="F196" i="166" s="1"/>
  <c r="F197" i="166" s="1"/>
  <c r="F198" i="166" s="1"/>
  <c r="F199" i="166" s="1"/>
  <c r="F200" i="166" s="1"/>
  <c r="F201" i="166" s="1"/>
  <c r="F202" i="166" s="1"/>
  <c r="F203" i="166" s="1"/>
  <c r="F204" i="166" s="1"/>
  <c r="F205" i="166" s="1"/>
  <c r="F206" i="166" s="1"/>
  <c r="F207" i="166" s="1"/>
  <c r="F208" i="166" s="1"/>
  <c r="F209" i="166" s="1"/>
  <c r="F210" i="166" s="1"/>
  <c r="F211" i="166" s="1"/>
  <c r="F212" i="166" s="1"/>
  <c r="F213" i="166" s="1"/>
  <c r="F214" i="166" s="1"/>
  <c r="F215" i="166" s="1"/>
  <c r="F216" i="166" s="1"/>
  <c r="F217" i="166" s="1"/>
  <c r="F218" i="166" s="1"/>
  <c r="F219" i="166" s="1"/>
  <c r="F220" i="166" s="1"/>
  <c r="F221" i="166" s="1"/>
  <c r="F222" i="166" s="1"/>
  <c r="F223" i="166" s="1"/>
  <c r="F224" i="166" s="1"/>
  <c r="F225" i="166" s="1"/>
  <c r="F226" i="166" s="1"/>
  <c r="F227" i="166" s="1"/>
  <c r="F228" i="166" s="1"/>
  <c r="F229" i="166" s="1"/>
  <c r="F230" i="166" s="1"/>
  <c r="F231" i="166" s="1"/>
  <c r="F232" i="166" s="1"/>
  <c r="F233" i="166" s="1"/>
  <c r="F234" i="166" s="1"/>
  <c r="F235" i="166" s="1"/>
  <c r="F236" i="166" s="1"/>
  <c r="F237" i="166" s="1"/>
  <c r="F238" i="166" s="1"/>
  <c r="F239" i="166" s="1"/>
  <c r="F240" i="166" s="1"/>
  <c r="F241" i="166" s="1"/>
  <c r="F242" i="166" s="1"/>
  <c r="F243" i="166" s="1"/>
  <c r="F244" i="166" s="1"/>
  <c r="F245" i="166" s="1"/>
  <c r="F246" i="166" s="1"/>
  <c r="F247" i="166" s="1"/>
  <c r="F248" i="166" s="1"/>
  <c r="F249" i="166" s="1"/>
  <c r="F250" i="166" s="1"/>
  <c r="F251" i="166" s="1"/>
  <c r="F252" i="166" s="1"/>
  <c r="F253" i="166" s="1"/>
  <c r="F254" i="166" s="1"/>
  <c r="F255" i="166" s="1"/>
  <c r="F256" i="166" s="1"/>
  <c r="F257" i="166" s="1"/>
  <c r="F258" i="166" s="1"/>
  <c r="F259" i="166" s="1"/>
  <c r="F260" i="166" s="1"/>
  <c r="F261" i="166" s="1"/>
  <c r="F262" i="166" s="1"/>
  <c r="F263" i="166" s="1"/>
  <c r="F264" i="166" s="1"/>
  <c r="F265" i="166" s="1"/>
  <c r="F266" i="166" s="1"/>
  <c r="F267" i="166" s="1"/>
  <c r="F268" i="166" s="1"/>
  <c r="F269" i="166" s="1"/>
  <c r="F270" i="166" s="1"/>
  <c r="F271" i="166" s="1"/>
  <c r="F272" i="166" s="1"/>
  <c r="F273" i="166" s="1"/>
  <c r="F274" i="166" s="1"/>
  <c r="F275" i="166" s="1"/>
  <c r="F276" i="166" s="1"/>
  <c r="F277" i="166" s="1"/>
  <c r="F278" i="166" s="1"/>
  <c r="F279" i="166" s="1"/>
  <c r="F280" i="166" s="1"/>
  <c r="F281" i="166" s="1"/>
  <c r="F282" i="166" s="1"/>
  <c r="F283" i="166" s="1"/>
  <c r="F284" i="166" s="1"/>
  <c r="F285" i="166" s="1"/>
  <c r="F286" i="166" s="1"/>
  <c r="F287" i="166" s="1"/>
  <c r="F288" i="166" s="1"/>
  <c r="F289" i="166" s="1"/>
  <c r="F290" i="166" s="1"/>
  <c r="F291" i="166" s="1"/>
  <c r="F292" i="166" s="1"/>
  <c r="F293" i="166" s="1"/>
  <c r="F294" i="166" s="1"/>
  <c r="F295" i="166" s="1"/>
  <c r="F296" i="166" s="1"/>
  <c r="F297" i="166" s="1"/>
  <c r="F298" i="166" s="1"/>
  <c r="F299" i="166" s="1"/>
  <c r="F300" i="166" s="1"/>
  <c r="F301" i="166" s="1"/>
  <c r="F302" i="166" s="1"/>
  <c r="F303" i="166" s="1"/>
  <c r="F304" i="166" s="1"/>
  <c r="F305" i="166" s="1"/>
  <c r="F306" i="166" s="1"/>
  <c r="F307" i="166" s="1"/>
  <c r="F308" i="166" s="1"/>
  <c r="F309" i="166" s="1"/>
  <c r="F310" i="166" s="1"/>
  <c r="F311" i="166" s="1"/>
  <c r="F312" i="166" s="1"/>
  <c r="F313" i="166" s="1"/>
  <c r="F314" i="166" s="1"/>
  <c r="F315" i="166" s="1"/>
  <c r="F316" i="166" s="1"/>
  <c r="F317" i="166" s="1"/>
  <c r="F318" i="166" s="1"/>
  <c r="F319" i="166" s="1"/>
  <c r="F320" i="166" s="1"/>
  <c r="F321" i="166" s="1"/>
  <c r="F322" i="166" s="1"/>
  <c r="F323" i="166" s="1"/>
  <c r="F324" i="166" s="1"/>
  <c r="F325" i="166" s="1"/>
  <c r="F326" i="166" s="1"/>
  <c r="F327" i="166" s="1"/>
  <c r="F328" i="166" s="1"/>
  <c r="F329" i="166" s="1"/>
  <c r="F330" i="166" s="1"/>
  <c r="F331" i="166" s="1"/>
  <c r="F332" i="166" s="1"/>
  <c r="F333" i="166" s="1"/>
  <c r="F334" i="166" s="1"/>
  <c r="F335" i="166" s="1"/>
  <c r="F336" i="166" s="1"/>
  <c r="F337" i="166" s="1"/>
  <c r="F338" i="166" s="1"/>
  <c r="F339" i="166" s="1"/>
  <c r="F340" i="166" s="1"/>
  <c r="F341" i="166" s="1"/>
  <c r="F342" i="166" s="1"/>
  <c r="F343" i="166" s="1"/>
  <c r="F344" i="166" s="1"/>
  <c r="F345" i="166" s="1"/>
  <c r="F346" i="166" s="1"/>
  <c r="F347" i="166" s="1"/>
  <c r="F348" i="166" s="1"/>
  <c r="F349" i="166" s="1"/>
  <c r="F350" i="166" s="1"/>
  <c r="F351" i="166" s="1"/>
  <c r="F352" i="166" s="1"/>
  <c r="F353" i="166" s="1"/>
  <c r="F354" i="166" s="1"/>
  <c r="F355" i="166" s="1"/>
  <c r="F356" i="166" s="1"/>
  <c r="F357" i="166" s="1"/>
  <c r="F358" i="166" s="1"/>
  <c r="F359" i="166" s="1"/>
  <c r="F360" i="166" s="1"/>
  <c r="F361" i="166" s="1"/>
  <c r="F362" i="166" s="1"/>
  <c r="F363" i="166" s="1"/>
  <c r="D129" i="19" s="1"/>
  <c r="F5" i="165"/>
  <c r="F6" i="165" s="1"/>
  <c r="F7" i="165" s="1"/>
  <c r="F8" i="165" s="1"/>
  <c r="F9" i="165" s="1"/>
  <c r="F10" i="165" s="1"/>
  <c r="F11" i="165" s="1"/>
  <c r="F12" i="165" s="1"/>
  <c r="F13" i="165" s="1"/>
  <c r="F14" i="165" s="1"/>
  <c r="F15" i="165" s="1"/>
  <c r="F16" i="165" s="1"/>
  <c r="F17" i="165" s="1"/>
  <c r="F18" i="165" s="1"/>
  <c r="F19" i="165" s="1"/>
  <c r="F20" i="165" s="1"/>
  <c r="F21" i="165" s="1"/>
  <c r="F22" i="165" s="1"/>
  <c r="F23" i="165" s="1"/>
  <c r="F24" i="165" s="1"/>
  <c r="F25" i="165" s="1"/>
  <c r="F26" i="165" s="1"/>
  <c r="F27" i="165" s="1"/>
  <c r="F28" i="165" s="1"/>
  <c r="F29" i="165" s="1"/>
  <c r="F30" i="165" s="1"/>
  <c r="F31" i="165" s="1"/>
  <c r="F32" i="165" s="1"/>
  <c r="F33" i="165" s="1"/>
  <c r="F34" i="165" s="1"/>
  <c r="F35" i="165" s="1"/>
  <c r="F36" i="165" s="1"/>
  <c r="F37" i="165" s="1"/>
  <c r="F38" i="165" s="1"/>
  <c r="F39" i="165" s="1"/>
  <c r="F40" i="165" s="1"/>
  <c r="F41" i="165" s="1"/>
  <c r="F42" i="165" s="1"/>
  <c r="F43" i="165" s="1"/>
  <c r="F44" i="165" s="1"/>
  <c r="F45" i="165" s="1"/>
  <c r="F46" i="165" s="1"/>
  <c r="F47" i="165" s="1"/>
  <c r="F48" i="165" s="1"/>
  <c r="F49" i="165" s="1"/>
  <c r="F50" i="165" s="1"/>
  <c r="F51" i="165" s="1"/>
  <c r="F52" i="165" s="1"/>
  <c r="F53" i="165" s="1"/>
  <c r="F54" i="165" s="1"/>
  <c r="F55" i="165" s="1"/>
  <c r="F56" i="165" s="1"/>
  <c r="F57" i="165" s="1"/>
  <c r="F58" i="165" s="1"/>
  <c r="F59" i="165" s="1"/>
  <c r="F60" i="165" s="1"/>
  <c r="F61" i="165" s="1"/>
  <c r="F62" i="165" s="1"/>
  <c r="F63" i="165" s="1"/>
  <c r="F64" i="165" s="1"/>
  <c r="F65" i="165" s="1"/>
  <c r="F66" i="165" s="1"/>
  <c r="F67" i="165" s="1"/>
  <c r="F68" i="165" s="1"/>
  <c r="F69" i="165" s="1"/>
  <c r="F70" i="165" s="1"/>
  <c r="F71" i="165" s="1"/>
  <c r="F72" i="165" s="1"/>
  <c r="F73" i="165" s="1"/>
  <c r="F74" i="165" s="1"/>
  <c r="F75" i="165" s="1"/>
  <c r="F76" i="165" s="1"/>
  <c r="F77" i="165" s="1"/>
  <c r="F78" i="165" s="1"/>
  <c r="F79" i="165" s="1"/>
  <c r="F80" i="165" s="1"/>
  <c r="F81" i="165" s="1"/>
  <c r="F82" i="165" s="1"/>
  <c r="F83" i="165" s="1"/>
  <c r="F84" i="165" s="1"/>
  <c r="F85" i="165" s="1"/>
  <c r="F86" i="165" s="1"/>
  <c r="F87" i="165" s="1"/>
  <c r="F88" i="165" s="1"/>
  <c r="F89" i="165" s="1"/>
  <c r="F90" i="165" s="1"/>
  <c r="F91" i="165" s="1"/>
  <c r="F92" i="165" s="1"/>
  <c r="F93" i="165" s="1"/>
  <c r="F94" i="165" s="1"/>
  <c r="F95" i="165" s="1"/>
  <c r="F96" i="165" s="1"/>
  <c r="F97" i="165" s="1"/>
  <c r="F98" i="165" s="1"/>
  <c r="F99" i="165" s="1"/>
  <c r="F100" i="165" s="1"/>
  <c r="F101" i="165" s="1"/>
  <c r="F102" i="165" s="1"/>
  <c r="F103" i="165" s="1"/>
  <c r="F104" i="165" s="1"/>
  <c r="F105" i="165" s="1"/>
  <c r="F106" i="165" s="1"/>
  <c r="F107" i="165" s="1"/>
  <c r="F108" i="165" s="1"/>
  <c r="F109" i="165" s="1"/>
  <c r="F110" i="165" s="1"/>
  <c r="F111" i="165" s="1"/>
  <c r="F112" i="165" s="1"/>
  <c r="F113" i="165" s="1"/>
  <c r="F114" i="165" s="1"/>
  <c r="F115" i="165" s="1"/>
  <c r="F116" i="165" s="1"/>
  <c r="F117" i="165" s="1"/>
  <c r="F118" i="165" s="1"/>
  <c r="F119" i="165" s="1"/>
  <c r="F120" i="165" s="1"/>
  <c r="F121" i="165" s="1"/>
  <c r="F122" i="165" s="1"/>
  <c r="F123" i="165" s="1"/>
  <c r="F124" i="165" s="1"/>
  <c r="F125" i="165" s="1"/>
  <c r="F126" i="165" s="1"/>
  <c r="F127" i="165" s="1"/>
  <c r="F128" i="165" s="1"/>
  <c r="F129" i="165" s="1"/>
  <c r="F130" i="165" s="1"/>
  <c r="F131" i="165" s="1"/>
  <c r="F132" i="165" s="1"/>
  <c r="F133" i="165" s="1"/>
  <c r="F134" i="165" s="1"/>
  <c r="F135" i="165" s="1"/>
  <c r="F136" i="165" s="1"/>
  <c r="F137" i="165" s="1"/>
  <c r="F138" i="165" s="1"/>
  <c r="F139" i="165" s="1"/>
  <c r="F140" i="165" s="1"/>
  <c r="F141" i="165" s="1"/>
  <c r="F142" i="165" s="1"/>
  <c r="F143" i="165" s="1"/>
  <c r="F144" i="165" s="1"/>
  <c r="F145" i="165" s="1"/>
  <c r="F146" i="165" s="1"/>
  <c r="F147" i="165" s="1"/>
  <c r="F148" i="165" s="1"/>
  <c r="F149" i="165" s="1"/>
  <c r="F150" i="165" s="1"/>
  <c r="F151" i="165" s="1"/>
  <c r="F152" i="165" s="1"/>
  <c r="F153" i="165" s="1"/>
  <c r="F154" i="165" s="1"/>
  <c r="F155" i="165" s="1"/>
  <c r="F156" i="165" s="1"/>
  <c r="F157" i="165" s="1"/>
  <c r="F158" i="165" s="1"/>
  <c r="F159" i="165" s="1"/>
  <c r="F160" i="165" s="1"/>
  <c r="F161" i="165" s="1"/>
  <c r="F162" i="165" s="1"/>
  <c r="F163" i="165" s="1"/>
  <c r="F164" i="165" s="1"/>
  <c r="F165" i="165" s="1"/>
  <c r="F166" i="165" s="1"/>
  <c r="F167" i="165" s="1"/>
  <c r="F168" i="165" s="1"/>
  <c r="F169" i="165" s="1"/>
  <c r="F170" i="165" s="1"/>
  <c r="F171" i="165" s="1"/>
  <c r="F172" i="165" s="1"/>
  <c r="F173" i="165" s="1"/>
  <c r="F174" i="165" s="1"/>
  <c r="F175" i="165" s="1"/>
  <c r="F176" i="165" s="1"/>
  <c r="F177" i="165" s="1"/>
  <c r="F178" i="165" s="1"/>
  <c r="F179" i="165" s="1"/>
  <c r="F180" i="165" s="1"/>
  <c r="F181" i="165" s="1"/>
  <c r="F182" i="165" s="1"/>
  <c r="F183" i="165" s="1"/>
  <c r="F184" i="165" s="1"/>
  <c r="F185" i="165" s="1"/>
  <c r="F186" i="165" s="1"/>
  <c r="F187" i="165" s="1"/>
  <c r="F188" i="165" s="1"/>
  <c r="F189" i="165" s="1"/>
  <c r="F190" i="165" s="1"/>
  <c r="F191" i="165" s="1"/>
  <c r="F192" i="165" s="1"/>
  <c r="F193" i="165" s="1"/>
  <c r="F194" i="165" s="1"/>
  <c r="F195" i="165" s="1"/>
  <c r="F196" i="165" s="1"/>
  <c r="F197" i="165" s="1"/>
  <c r="F198" i="165" s="1"/>
  <c r="F199" i="165" s="1"/>
  <c r="F200" i="165" s="1"/>
  <c r="F201" i="165" s="1"/>
  <c r="F202" i="165" s="1"/>
  <c r="F203" i="165" s="1"/>
  <c r="F204" i="165" s="1"/>
  <c r="F205" i="165" s="1"/>
  <c r="F206" i="165" s="1"/>
  <c r="F207" i="165" s="1"/>
  <c r="F208" i="165" s="1"/>
  <c r="F209" i="165" s="1"/>
  <c r="F210" i="165" s="1"/>
  <c r="F211" i="165" s="1"/>
  <c r="F212" i="165" s="1"/>
  <c r="F213" i="165" s="1"/>
  <c r="F214" i="165" s="1"/>
  <c r="F215" i="165" s="1"/>
  <c r="F216" i="165" s="1"/>
  <c r="F217" i="165" s="1"/>
  <c r="F218" i="165" s="1"/>
  <c r="F219" i="165" s="1"/>
  <c r="F220" i="165" s="1"/>
  <c r="F221" i="165" s="1"/>
  <c r="F222" i="165" s="1"/>
  <c r="F223" i="165" s="1"/>
  <c r="F224" i="165" s="1"/>
  <c r="F225" i="165" s="1"/>
  <c r="F226" i="165" s="1"/>
  <c r="F227" i="165" s="1"/>
  <c r="F228" i="165" s="1"/>
  <c r="F229" i="165" s="1"/>
  <c r="F230" i="165" s="1"/>
  <c r="F231" i="165" s="1"/>
  <c r="F232" i="165" s="1"/>
  <c r="F233" i="165" s="1"/>
  <c r="F234" i="165" s="1"/>
  <c r="F235" i="165" s="1"/>
  <c r="F236" i="165" s="1"/>
  <c r="F237" i="165" s="1"/>
  <c r="F238" i="165" s="1"/>
  <c r="F239" i="165" s="1"/>
  <c r="F240" i="165" s="1"/>
  <c r="F241" i="165" s="1"/>
  <c r="F242" i="165" s="1"/>
  <c r="F243" i="165" s="1"/>
  <c r="F244" i="165" s="1"/>
  <c r="F245" i="165" s="1"/>
  <c r="F246" i="165" s="1"/>
  <c r="F247" i="165" s="1"/>
  <c r="F248" i="165" s="1"/>
  <c r="F249" i="165" s="1"/>
  <c r="F250" i="165" s="1"/>
  <c r="F251" i="165" s="1"/>
  <c r="F252" i="165" s="1"/>
  <c r="F253" i="165" s="1"/>
  <c r="F254" i="165" s="1"/>
  <c r="F255" i="165" s="1"/>
  <c r="F256" i="165" s="1"/>
  <c r="F257" i="165" s="1"/>
  <c r="F258" i="165" s="1"/>
  <c r="F259" i="165" s="1"/>
  <c r="F260" i="165" s="1"/>
  <c r="F261" i="165" s="1"/>
  <c r="F262" i="165" s="1"/>
  <c r="F263" i="165" s="1"/>
  <c r="F264" i="165" s="1"/>
  <c r="F265" i="165" s="1"/>
  <c r="F266" i="165" s="1"/>
  <c r="F267" i="165" s="1"/>
  <c r="F268" i="165" s="1"/>
  <c r="F269" i="165" s="1"/>
  <c r="F270" i="165" s="1"/>
  <c r="F271" i="165" s="1"/>
  <c r="F272" i="165" s="1"/>
  <c r="F273" i="165" s="1"/>
  <c r="F274" i="165" s="1"/>
  <c r="F275" i="165" s="1"/>
  <c r="F276" i="165" s="1"/>
  <c r="F277" i="165" s="1"/>
  <c r="F278" i="165" s="1"/>
  <c r="F279" i="165" s="1"/>
  <c r="F280" i="165" s="1"/>
  <c r="F281" i="165" s="1"/>
  <c r="F282" i="165" s="1"/>
  <c r="F283" i="165" s="1"/>
  <c r="F284" i="165" s="1"/>
  <c r="F285" i="165" s="1"/>
  <c r="F286" i="165" s="1"/>
  <c r="F287" i="165" s="1"/>
  <c r="F288" i="165" s="1"/>
  <c r="F289" i="165" s="1"/>
  <c r="F290" i="165" s="1"/>
  <c r="F291" i="165" s="1"/>
  <c r="F292" i="165" s="1"/>
  <c r="F293" i="165" s="1"/>
  <c r="F294" i="165" s="1"/>
  <c r="F295" i="165" s="1"/>
  <c r="F296" i="165" s="1"/>
  <c r="F297" i="165" s="1"/>
  <c r="F298" i="165" s="1"/>
  <c r="F299" i="165" s="1"/>
  <c r="F300" i="165" s="1"/>
  <c r="F301" i="165" s="1"/>
  <c r="F302" i="165" s="1"/>
  <c r="F303" i="165" s="1"/>
  <c r="F304" i="165" s="1"/>
  <c r="F305" i="165" s="1"/>
  <c r="F306" i="165" s="1"/>
  <c r="F307" i="165" s="1"/>
  <c r="F308" i="165" s="1"/>
  <c r="F309" i="165" s="1"/>
  <c r="F310" i="165" s="1"/>
  <c r="F311" i="165" s="1"/>
  <c r="F312" i="165" s="1"/>
  <c r="F313" i="165" s="1"/>
  <c r="F314" i="165" s="1"/>
  <c r="F315" i="165" s="1"/>
  <c r="F316" i="165" s="1"/>
  <c r="F317" i="165" s="1"/>
  <c r="F318" i="165" s="1"/>
  <c r="F319" i="165" s="1"/>
  <c r="F320" i="165" s="1"/>
  <c r="F321" i="165" s="1"/>
  <c r="F322" i="165" s="1"/>
  <c r="F323" i="165" s="1"/>
  <c r="F324" i="165" s="1"/>
  <c r="F325" i="165" s="1"/>
  <c r="F326" i="165" s="1"/>
  <c r="F327" i="165" s="1"/>
  <c r="F328" i="165" s="1"/>
  <c r="F329" i="165" s="1"/>
  <c r="F330" i="165" s="1"/>
  <c r="F331" i="165" s="1"/>
  <c r="F332" i="165" s="1"/>
  <c r="F333" i="165" s="1"/>
  <c r="F334" i="165" s="1"/>
  <c r="F335" i="165" s="1"/>
  <c r="F336" i="165" s="1"/>
  <c r="F337" i="165" s="1"/>
  <c r="F338" i="165" s="1"/>
  <c r="F339" i="165" s="1"/>
  <c r="F340" i="165" s="1"/>
  <c r="F341" i="165" s="1"/>
  <c r="F342" i="165" s="1"/>
  <c r="F343" i="165" s="1"/>
  <c r="F344" i="165" s="1"/>
  <c r="F345" i="165" s="1"/>
  <c r="F346" i="165" s="1"/>
  <c r="F347" i="165" s="1"/>
  <c r="F348" i="165" s="1"/>
  <c r="F349" i="165" s="1"/>
  <c r="F350" i="165" s="1"/>
  <c r="F351" i="165" s="1"/>
  <c r="F352" i="165" s="1"/>
  <c r="F353" i="165" s="1"/>
  <c r="F354" i="165" s="1"/>
  <c r="F355" i="165" s="1"/>
  <c r="F356" i="165" s="1"/>
  <c r="F357" i="165" s="1"/>
  <c r="F358" i="165" s="1"/>
  <c r="F359" i="165" s="1"/>
  <c r="F360" i="165" s="1"/>
  <c r="F361" i="165" s="1"/>
  <c r="F362" i="165" s="1"/>
  <c r="F363" i="165" s="1"/>
  <c r="D128" i="19" s="1"/>
  <c r="F5" i="164"/>
  <c r="F6" i="164" s="1"/>
  <c r="F7" i="164" s="1"/>
  <c r="F8" i="164" s="1"/>
  <c r="F9" i="164" s="1"/>
  <c r="F10" i="164" s="1"/>
  <c r="F11" i="164" s="1"/>
  <c r="F12" i="164" s="1"/>
  <c r="F13" i="164" s="1"/>
  <c r="F14" i="164" s="1"/>
  <c r="F15" i="164" s="1"/>
  <c r="F16" i="164" s="1"/>
  <c r="F17" i="164" s="1"/>
  <c r="F18" i="164" s="1"/>
  <c r="F19" i="164" s="1"/>
  <c r="F20" i="164" s="1"/>
  <c r="F21" i="164" s="1"/>
  <c r="F22" i="164" s="1"/>
  <c r="F23" i="164" s="1"/>
  <c r="F24" i="164" s="1"/>
  <c r="F25" i="164" s="1"/>
  <c r="F26" i="164" s="1"/>
  <c r="F27" i="164" s="1"/>
  <c r="F28" i="164" s="1"/>
  <c r="F29" i="164" s="1"/>
  <c r="F30" i="164" s="1"/>
  <c r="F31" i="164" s="1"/>
  <c r="F32" i="164" s="1"/>
  <c r="F33" i="164" s="1"/>
  <c r="F34" i="164" s="1"/>
  <c r="F35" i="164" s="1"/>
  <c r="F36" i="164" s="1"/>
  <c r="F37" i="164" s="1"/>
  <c r="F38" i="164" s="1"/>
  <c r="F39" i="164" s="1"/>
  <c r="F40" i="164" s="1"/>
  <c r="F41" i="164" s="1"/>
  <c r="F42" i="164" s="1"/>
  <c r="F43" i="164" s="1"/>
  <c r="F44" i="164" s="1"/>
  <c r="F45" i="164" s="1"/>
  <c r="F46" i="164" s="1"/>
  <c r="F47" i="164" s="1"/>
  <c r="F48" i="164" s="1"/>
  <c r="F49" i="164" s="1"/>
  <c r="F50" i="164" s="1"/>
  <c r="F51" i="164" s="1"/>
  <c r="F52" i="164" s="1"/>
  <c r="F53" i="164" s="1"/>
  <c r="F54" i="164" s="1"/>
  <c r="F55" i="164" s="1"/>
  <c r="F56" i="164" s="1"/>
  <c r="F57" i="164" s="1"/>
  <c r="F58" i="164" s="1"/>
  <c r="F59" i="164" s="1"/>
  <c r="F60" i="164" s="1"/>
  <c r="F61" i="164" s="1"/>
  <c r="F62" i="164" s="1"/>
  <c r="F63" i="164" s="1"/>
  <c r="F64" i="164" s="1"/>
  <c r="F65" i="164" s="1"/>
  <c r="F66" i="164" s="1"/>
  <c r="F67" i="164" s="1"/>
  <c r="F68" i="164" s="1"/>
  <c r="F69" i="164" s="1"/>
  <c r="F70" i="164" s="1"/>
  <c r="F71" i="164" s="1"/>
  <c r="F72" i="164" s="1"/>
  <c r="F73" i="164" s="1"/>
  <c r="F74" i="164" s="1"/>
  <c r="F75" i="164" s="1"/>
  <c r="F76" i="164" s="1"/>
  <c r="F77" i="164" s="1"/>
  <c r="F78" i="164" s="1"/>
  <c r="F79" i="164" s="1"/>
  <c r="F80" i="164" s="1"/>
  <c r="F81" i="164" s="1"/>
  <c r="F82" i="164" s="1"/>
  <c r="F83" i="164" s="1"/>
  <c r="F84" i="164" s="1"/>
  <c r="F85" i="164" s="1"/>
  <c r="F86" i="164" s="1"/>
  <c r="F87" i="164" s="1"/>
  <c r="F88" i="164" s="1"/>
  <c r="F89" i="164" s="1"/>
  <c r="F90" i="164" s="1"/>
  <c r="F91" i="164" s="1"/>
  <c r="F92" i="164" s="1"/>
  <c r="F93" i="164" s="1"/>
  <c r="F94" i="164" s="1"/>
  <c r="F95" i="164" s="1"/>
  <c r="F96" i="164" s="1"/>
  <c r="F97" i="164" s="1"/>
  <c r="F98" i="164" s="1"/>
  <c r="F99" i="164" s="1"/>
  <c r="F100" i="164" s="1"/>
  <c r="F101" i="164" s="1"/>
  <c r="F102" i="164" s="1"/>
  <c r="F103" i="164" s="1"/>
  <c r="F104" i="164" s="1"/>
  <c r="F105" i="164" s="1"/>
  <c r="F106" i="164" s="1"/>
  <c r="F107" i="164" s="1"/>
  <c r="F108" i="164" s="1"/>
  <c r="F109" i="164" s="1"/>
  <c r="F110" i="164" s="1"/>
  <c r="F111" i="164" s="1"/>
  <c r="F112" i="164" s="1"/>
  <c r="F113" i="164" s="1"/>
  <c r="F114" i="164" s="1"/>
  <c r="F115" i="164" s="1"/>
  <c r="F116" i="164" s="1"/>
  <c r="F117" i="164" s="1"/>
  <c r="F118" i="164" s="1"/>
  <c r="F119" i="164" s="1"/>
  <c r="F120" i="164" s="1"/>
  <c r="F121" i="164" s="1"/>
  <c r="F122" i="164" s="1"/>
  <c r="F123" i="164" s="1"/>
  <c r="F124" i="164" s="1"/>
  <c r="F125" i="164" s="1"/>
  <c r="F126" i="164" s="1"/>
  <c r="F127" i="164" s="1"/>
  <c r="F128" i="164" s="1"/>
  <c r="F129" i="164" s="1"/>
  <c r="F130" i="164" s="1"/>
  <c r="F131" i="164" s="1"/>
  <c r="F132" i="164" s="1"/>
  <c r="F133" i="164" s="1"/>
  <c r="F134" i="164" s="1"/>
  <c r="F135" i="164" s="1"/>
  <c r="F136" i="164" s="1"/>
  <c r="F137" i="164" s="1"/>
  <c r="F138" i="164" s="1"/>
  <c r="F139" i="164" s="1"/>
  <c r="F140" i="164" s="1"/>
  <c r="F141" i="164" s="1"/>
  <c r="F142" i="164" s="1"/>
  <c r="F143" i="164" s="1"/>
  <c r="F144" i="164" s="1"/>
  <c r="F145" i="164" s="1"/>
  <c r="F146" i="164" s="1"/>
  <c r="F147" i="164" s="1"/>
  <c r="F148" i="164" s="1"/>
  <c r="F149" i="164" s="1"/>
  <c r="F150" i="164" s="1"/>
  <c r="F151" i="164" s="1"/>
  <c r="F152" i="164" s="1"/>
  <c r="F153" i="164" s="1"/>
  <c r="F154" i="164" s="1"/>
  <c r="F155" i="164" s="1"/>
  <c r="F156" i="164" s="1"/>
  <c r="F157" i="164" s="1"/>
  <c r="F158" i="164" s="1"/>
  <c r="F159" i="164" s="1"/>
  <c r="F160" i="164" s="1"/>
  <c r="F161" i="164" s="1"/>
  <c r="F162" i="164" s="1"/>
  <c r="F163" i="164" s="1"/>
  <c r="F164" i="164" s="1"/>
  <c r="F165" i="164" s="1"/>
  <c r="F166" i="164" s="1"/>
  <c r="F167" i="164" s="1"/>
  <c r="F168" i="164" s="1"/>
  <c r="F169" i="164" s="1"/>
  <c r="F170" i="164" s="1"/>
  <c r="F171" i="164" s="1"/>
  <c r="F172" i="164" s="1"/>
  <c r="F173" i="164" s="1"/>
  <c r="F174" i="164" s="1"/>
  <c r="F175" i="164" s="1"/>
  <c r="F176" i="164" s="1"/>
  <c r="F177" i="164" s="1"/>
  <c r="F178" i="164" s="1"/>
  <c r="F179" i="164" s="1"/>
  <c r="F180" i="164" s="1"/>
  <c r="F181" i="164" s="1"/>
  <c r="F182" i="164" s="1"/>
  <c r="F183" i="164" s="1"/>
  <c r="F184" i="164" s="1"/>
  <c r="F185" i="164" s="1"/>
  <c r="F186" i="164" s="1"/>
  <c r="F187" i="164" s="1"/>
  <c r="F188" i="164" s="1"/>
  <c r="F189" i="164" s="1"/>
  <c r="F190" i="164" s="1"/>
  <c r="F191" i="164" s="1"/>
  <c r="F192" i="164" s="1"/>
  <c r="F193" i="164" s="1"/>
  <c r="F194" i="164" s="1"/>
  <c r="F195" i="164" s="1"/>
  <c r="F196" i="164" s="1"/>
  <c r="F197" i="164" s="1"/>
  <c r="F198" i="164" s="1"/>
  <c r="F199" i="164" s="1"/>
  <c r="F200" i="164" s="1"/>
  <c r="F201" i="164" s="1"/>
  <c r="F202" i="164" s="1"/>
  <c r="F203" i="164" s="1"/>
  <c r="F204" i="164" s="1"/>
  <c r="F205" i="164" s="1"/>
  <c r="F206" i="164" s="1"/>
  <c r="F207" i="164" s="1"/>
  <c r="F208" i="164" s="1"/>
  <c r="F209" i="164" s="1"/>
  <c r="F210" i="164" s="1"/>
  <c r="F211" i="164" s="1"/>
  <c r="F212" i="164" s="1"/>
  <c r="F213" i="164" s="1"/>
  <c r="F214" i="164" s="1"/>
  <c r="F215" i="164" s="1"/>
  <c r="F216" i="164" s="1"/>
  <c r="F217" i="164" s="1"/>
  <c r="F218" i="164" s="1"/>
  <c r="F219" i="164" s="1"/>
  <c r="F220" i="164" s="1"/>
  <c r="F221" i="164" s="1"/>
  <c r="F222" i="164" s="1"/>
  <c r="F223" i="164" s="1"/>
  <c r="F224" i="164" s="1"/>
  <c r="F225" i="164" s="1"/>
  <c r="F226" i="164" s="1"/>
  <c r="F227" i="164" s="1"/>
  <c r="F228" i="164" s="1"/>
  <c r="F229" i="164" s="1"/>
  <c r="F230" i="164" s="1"/>
  <c r="F231" i="164" s="1"/>
  <c r="F232" i="164" s="1"/>
  <c r="F233" i="164" s="1"/>
  <c r="F234" i="164" s="1"/>
  <c r="F235" i="164" s="1"/>
  <c r="F236" i="164" s="1"/>
  <c r="F237" i="164" s="1"/>
  <c r="F238" i="164" s="1"/>
  <c r="F239" i="164" s="1"/>
  <c r="F240" i="164" s="1"/>
  <c r="F241" i="164" s="1"/>
  <c r="F242" i="164" s="1"/>
  <c r="F243" i="164" s="1"/>
  <c r="F244" i="164" s="1"/>
  <c r="F245" i="164" s="1"/>
  <c r="F246" i="164" s="1"/>
  <c r="F247" i="164" s="1"/>
  <c r="F248" i="164" s="1"/>
  <c r="F249" i="164" s="1"/>
  <c r="F250" i="164" s="1"/>
  <c r="F251" i="164" s="1"/>
  <c r="F252" i="164" s="1"/>
  <c r="F253" i="164" s="1"/>
  <c r="F254" i="164" s="1"/>
  <c r="F255" i="164" s="1"/>
  <c r="F256" i="164" s="1"/>
  <c r="F257" i="164" s="1"/>
  <c r="F258" i="164" s="1"/>
  <c r="F259" i="164" s="1"/>
  <c r="F260" i="164" s="1"/>
  <c r="F261" i="164" s="1"/>
  <c r="F262" i="164" s="1"/>
  <c r="F263" i="164" s="1"/>
  <c r="F264" i="164" s="1"/>
  <c r="F265" i="164" s="1"/>
  <c r="F266" i="164" s="1"/>
  <c r="F267" i="164" s="1"/>
  <c r="F268" i="164" s="1"/>
  <c r="F269" i="164" s="1"/>
  <c r="F270" i="164" s="1"/>
  <c r="F271" i="164" s="1"/>
  <c r="F272" i="164" s="1"/>
  <c r="F273" i="164" s="1"/>
  <c r="F274" i="164" s="1"/>
  <c r="F275" i="164" s="1"/>
  <c r="F276" i="164" s="1"/>
  <c r="F277" i="164" s="1"/>
  <c r="F278" i="164" s="1"/>
  <c r="F279" i="164" s="1"/>
  <c r="F280" i="164" s="1"/>
  <c r="F281" i="164" s="1"/>
  <c r="F282" i="164" s="1"/>
  <c r="F283" i="164" s="1"/>
  <c r="F284" i="164" s="1"/>
  <c r="F285" i="164" s="1"/>
  <c r="F286" i="164" s="1"/>
  <c r="F287" i="164" s="1"/>
  <c r="F288" i="164" s="1"/>
  <c r="F289" i="164" s="1"/>
  <c r="F290" i="164" s="1"/>
  <c r="F291" i="164" s="1"/>
  <c r="F292" i="164" s="1"/>
  <c r="F293" i="164" s="1"/>
  <c r="F294" i="164" s="1"/>
  <c r="F295" i="164" s="1"/>
  <c r="F296" i="164" s="1"/>
  <c r="F297" i="164" s="1"/>
  <c r="F298" i="164" s="1"/>
  <c r="F299" i="164" s="1"/>
  <c r="F300" i="164" s="1"/>
  <c r="F301" i="164" s="1"/>
  <c r="F302" i="164" s="1"/>
  <c r="F303" i="164" s="1"/>
  <c r="F304" i="164" s="1"/>
  <c r="F305" i="164" s="1"/>
  <c r="F306" i="164" s="1"/>
  <c r="F307" i="164" s="1"/>
  <c r="F308" i="164" s="1"/>
  <c r="F309" i="164" s="1"/>
  <c r="F310" i="164" s="1"/>
  <c r="F311" i="164" s="1"/>
  <c r="F312" i="164" s="1"/>
  <c r="F313" i="164" s="1"/>
  <c r="F314" i="164" s="1"/>
  <c r="F315" i="164" s="1"/>
  <c r="F316" i="164" s="1"/>
  <c r="F317" i="164" s="1"/>
  <c r="F318" i="164" s="1"/>
  <c r="F319" i="164" s="1"/>
  <c r="F320" i="164" s="1"/>
  <c r="F321" i="164" s="1"/>
  <c r="F322" i="164" s="1"/>
  <c r="F323" i="164" s="1"/>
  <c r="F324" i="164" s="1"/>
  <c r="F325" i="164" s="1"/>
  <c r="F326" i="164" s="1"/>
  <c r="F327" i="164" s="1"/>
  <c r="F328" i="164" s="1"/>
  <c r="F329" i="164" s="1"/>
  <c r="F330" i="164" s="1"/>
  <c r="F331" i="164" s="1"/>
  <c r="F332" i="164" s="1"/>
  <c r="F333" i="164" s="1"/>
  <c r="F334" i="164" s="1"/>
  <c r="F335" i="164" s="1"/>
  <c r="F336" i="164" s="1"/>
  <c r="F337" i="164" s="1"/>
  <c r="F338" i="164" s="1"/>
  <c r="F339" i="164" s="1"/>
  <c r="F340" i="164" s="1"/>
  <c r="F341" i="164" s="1"/>
  <c r="F342" i="164" s="1"/>
  <c r="F343" i="164" s="1"/>
  <c r="F344" i="164" s="1"/>
  <c r="F345" i="164" s="1"/>
  <c r="F346" i="164" s="1"/>
  <c r="F347" i="164" s="1"/>
  <c r="F348" i="164" s="1"/>
  <c r="F349" i="164" s="1"/>
  <c r="F350" i="164" s="1"/>
  <c r="F351" i="164" s="1"/>
  <c r="F352" i="164" s="1"/>
  <c r="F353" i="164" s="1"/>
  <c r="F354" i="164" s="1"/>
  <c r="F355" i="164" s="1"/>
  <c r="F356" i="164" s="1"/>
  <c r="F357" i="164" s="1"/>
  <c r="F358" i="164" s="1"/>
  <c r="F359" i="164" s="1"/>
  <c r="F360" i="164" s="1"/>
  <c r="F361" i="164" s="1"/>
  <c r="F362" i="164" s="1"/>
  <c r="F363" i="164" s="1"/>
  <c r="D105" i="19" s="1"/>
  <c r="F5" i="163"/>
  <c r="F6" i="163" s="1"/>
  <c r="F7" i="163" s="1"/>
  <c r="F8" i="163" s="1"/>
  <c r="F9" i="163" s="1"/>
  <c r="F10" i="163" s="1"/>
  <c r="F11" i="163" s="1"/>
  <c r="F12" i="163" s="1"/>
  <c r="F13" i="163" s="1"/>
  <c r="F14" i="163" s="1"/>
  <c r="F15" i="163" s="1"/>
  <c r="F16" i="163" s="1"/>
  <c r="F17" i="163" s="1"/>
  <c r="F18" i="163" s="1"/>
  <c r="F19" i="163" s="1"/>
  <c r="K25" i="162"/>
  <c r="K26" i="162" s="1"/>
  <c r="K27" i="162" s="1"/>
  <c r="K28" i="162" s="1"/>
  <c r="K29" i="162" s="1"/>
  <c r="K30" i="162" s="1"/>
  <c r="K31" i="162" s="1"/>
  <c r="K32" i="162" s="1"/>
  <c r="K33" i="162" s="1"/>
  <c r="K34" i="162" s="1"/>
  <c r="K35" i="162" s="1"/>
  <c r="K36" i="162" s="1"/>
  <c r="K37" i="162" s="1"/>
  <c r="K38" i="162" s="1"/>
  <c r="K39" i="162" s="1"/>
  <c r="K40" i="162" s="1"/>
  <c r="K41" i="162" s="1"/>
  <c r="K42" i="162" s="1"/>
  <c r="K43" i="162" s="1"/>
  <c r="K44" i="162" s="1"/>
  <c r="K45" i="162" s="1"/>
  <c r="K46" i="162" s="1"/>
  <c r="K47" i="162" s="1"/>
  <c r="K48" i="162" s="1"/>
  <c r="K49" i="162" s="1"/>
  <c r="K50" i="162" s="1"/>
  <c r="K51" i="162" s="1"/>
  <c r="K52" i="162" s="1"/>
  <c r="K53" i="162" s="1"/>
  <c r="K54" i="162" s="1"/>
  <c r="K55" i="162" s="1"/>
  <c r="K56" i="162" s="1"/>
  <c r="K57" i="162" s="1"/>
  <c r="K58" i="162" s="1"/>
  <c r="K59" i="162" s="1"/>
  <c r="K60" i="162" s="1"/>
  <c r="K61" i="162" s="1"/>
  <c r="K62" i="162" s="1"/>
  <c r="K63" i="162" s="1"/>
  <c r="K64" i="162" s="1"/>
  <c r="K65" i="162" s="1"/>
  <c r="K66" i="162" s="1"/>
  <c r="K67" i="162" s="1"/>
  <c r="K68" i="162" s="1"/>
  <c r="K69" i="162" s="1"/>
  <c r="K70" i="162" s="1"/>
  <c r="K71" i="162" s="1"/>
  <c r="K72" i="162" s="1"/>
  <c r="K73" i="162" s="1"/>
  <c r="K74" i="162" s="1"/>
  <c r="K75" i="162" s="1"/>
  <c r="K76" i="162" s="1"/>
  <c r="K77" i="162" s="1"/>
  <c r="K78" i="162" s="1"/>
  <c r="K79" i="162" s="1"/>
  <c r="K80" i="162" s="1"/>
  <c r="K81" i="162" s="1"/>
  <c r="K82" i="162" s="1"/>
  <c r="K83" i="162" s="1"/>
  <c r="K84" i="162" s="1"/>
  <c r="K85" i="162" s="1"/>
  <c r="K86" i="162" s="1"/>
  <c r="K87" i="162" s="1"/>
  <c r="K88" i="162" s="1"/>
  <c r="K89" i="162" s="1"/>
  <c r="K90" i="162" s="1"/>
  <c r="K91" i="162" s="1"/>
  <c r="K92" i="162" s="1"/>
  <c r="K93" i="162" s="1"/>
  <c r="K94" i="162" s="1"/>
  <c r="K95" i="162" s="1"/>
  <c r="K96" i="162" s="1"/>
  <c r="K97" i="162" s="1"/>
  <c r="K98" i="162" s="1"/>
  <c r="K99" i="162" s="1"/>
  <c r="K100" i="162" s="1"/>
  <c r="K101" i="162" s="1"/>
  <c r="K102" i="162" s="1"/>
  <c r="K103" i="162" s="1"/>
  <c r="K104" i="162" s="1"/>
  <c r="K105" i="162" s="1"/>
  <c r="K106" i="162" s="1"/>
  <c r="K107" i="162" s="1"/>
  <c r="K108" i="162" s="1"/>
  <c r="K109" i="162" s="1"/>
  <c r="K110" i="162" s="1"/>
  <c r="K111" i="162" s="1"/>
  <c r="K112" i="162" s="1"/>
  <c r="K113" i="162" s="1"/>
  <c r="K114" i="162" s="1"/>
  <c r="K115" i="162" s="1"/>
  <c r="K116" i="162" s="1"/>
  <c r="K117" i="162" s="1"/>
  <c r="K118" i="162" s="1"/>
  <c r="K119" i="162" s="1"/>
  <c r="K120" i="162" s="1"/>
  <c r="K121" i="162" s="1"/>
  <c r="K122" i="162" s="1"/>
  <c r="K123" i="162" s="1"/>
  <c r="K124" i="162" s="1"/>
  <c r="K125" i="162" s="1"/>
  <c r="K126" i="162" s="1"/>
  <c r="K127" i="162" s="1"/>
  <c r="K128" i="162" s="1"/>
  <c r="K129" i="162" s="1"/>
  <c r="K130" i="162" s="1"/>
  <c r="K131" i="162" s="1"/>
  <c r="K132" i="162" s="1"/>
  <c r="K133" i="162" s="1"/>
  <c r="K134" i="162" s="1"/>
  <c r="K135" i="162" s="1"/>
  <c r="K136" i="162" s="1"/>
  <c r="K137" i="162" s="1"/>
  <c r="K138" i="162" s="1"/>
  <c r="K139" i="162" s="1"/>
  <c r="K140" i="162" s="1"/>
  <c r="K141" i="162" s="1"/>
  <c r="K142" i="162" s="1"/>
  <c r="K143" i="162" s="1"/>
  <c r="K144" i="162" s="1"/>
  <c r="K145" i="162" s="1"/>
  <c r="K146" i="162" s="1"/>
  <c r="K147" i="162" s="1"/>
  <c r="K148" i="162" s="1"/>
  <c r="K149" i="162" s="1"/>
  <c r="K150" i="162" s="1"/>
  <c r="K151" i="162" s="1"/>
  <c r="K152" i="162" s="1"/>
  <c r="K153" i="162" s="1"/>
  <c r="K154" i="162" s="1"/>
  <c r="K155" i="162" s="1"/>
  <c r="K156" i="162" s="1"/>
  <c r="K157" i="162" s="1"/>
  <c r="K158" i="162" s="1"/>
  <c r="K159" i="162" s="1"/>
  <c r="K160" i="162" s="1"/>
  <c r="K161" i="162" s="1"/>
  <c r="K162" i="162" s="1"/>
  <c r="K163" i="162" s="1"/>
  <c r="K164" i="162" s="1"/>
  <c r="K165" i="162" s="1"/>
  <c r="K166" i="162" s="1"/>
  <c r="K167" i="162" s="1"/>
  <c r="K168" i="162" s="1"/>
  <c r="K169" i="162" s="1"/>
  <c r="K170" i="162" s="1"/>
  <c r="K171" i="162" s="1"/>
  <c r="K172" i="162" s="1"/>
  <c r="K173" i="162" s="1"/>
  <c r="K174" i="162" s="1"/>
  <c r="K175" i="162" s="1"/>
  <c r="K176" i="162" s="1"/>
  <c r="K177" i="162" s="1"/>
  <c r="K178" i="162" s="1"/>
  <c r="K179" i="162" s="1"/>
  <c r="K180" i="162" s="1"/>
  <c r="K181" i="162" s="1"/>
  <c r="K182" i="162" s="1"/>
  <c r="K183" i="162" s="1"/>
  <c r="K184" i="162" s="1"/>
  <c r="K185" i="162" s="1"/>
  <c r="K186" i="162" s="1"/>
  <c r="K187" i="162" s="1"/>
  <c r="K188" i="162" s="1"/>
  <c r="K189" i="162" s="1"/>
  <c r="K190" i="162" s="1"/>
  <c r="K191" i="162" s="1"/>
  <c r="K192" i="162" s="1"/>
  <c r="K193" i="162" s="1"/>
  <c r="K194" i="162" s="1"/>
  <c r="K195" i="162" s="1"/>
  <c r="K196" i="162" s="1"/>
  <c r="K197" i="162" s="1"/>
  <c r="K198" i="162" s="1"/>
  <c r="K199" i="162" s="1"/>
  <c r="K200" i="162" s="1"/>
  <c r="K201" i="162" s="1"/>
  <c r="K202" i="162" s="1"/>
  <c r="K203" i="162" s="1"/>
  <c r="K204" i="162" s="1"/>
  <c r="K205" i="162" s="1"/>
  <c r="K206" i="162" s="1"/>
  <c r="K207" i="162" s="1"/>
  <c r="K208" i="162" s="1"/>
  <c r="K209" i="162" s="1"/>
  <c r="K210" i="162" s="1"/>
  <c r="K211" i="162" s="1"/>
  <c r="K212" i="162" s="1"/>
  <c r="K213" i="162" s="1"/>
  <c r="K214" i="162" s="1"/>
  <c r="K215" i="162" s="1"/>
  <c r="K216" i="162" s="1"/>
  <c r="K217" i="162" s="1"/>
  <c r="K218" i="162" s="1"/>
  <c r="K219" i="162" s="1"/>
  <c r="K220" i="162" s="1"/>
  <c r="K221" i="162" s="1"/>
  <c r="K222" i="162" s="1"/>
  <c r="K223" i="162" s="1"/>
  <c r="K224" i="162" s="1"/>
  <c r="K225" i="162" s="1"/>
  <c r="K226" i="162" s="1"/>
  <c r="K227" i="162" s="1"/>
  <c r="K228" i="162" s="1"/>
  <c r="K229" i="162" s="1"/>
  <c r="K230" i="162" s="1"/>
  <c r="K231" i="162" s="1"/>
  <c r="K232" i="162" s="1"/>
  <c r="K233" i="162" s="1"/>
  <c r="K234" i="162" s="1"/>
  <c r="K235" i="162" s="1"/>
  <c r="K236" i="162" s="1"/>
  <c r="K237" i="162" s="1"/>
  <c r="K238" i="162" s="1"/>
  <c r="K239" i="162" s="1"/>
  <c r="K240" i="162" s="1"/>
  <c r="K241" i="162" s="1"/>
  <c r="K242" i="162" s="1"/>
  <c r="K243" i="162" s="1"/>
  <c r="K244" i="162" s="1"/>
  <c r="K245" i="162" s="1"/>
  <c r="K246" i="162" s="1"/>
  <c r="K247" i="162" s="1"/>
  <c r="K248" i="162" s="1"/>
  <c r="K249" i="162" s="1"/>
  <c r="K250" i="162" s="1"/>
  <c r="K251" i="162" s="1"/>
  <c r="K252" i="162" s="1"/>
  <c r="K253" i="162" s="1"/>
  <c r="K254" i="162" s="1"/>
  <c r="K255" i="162" s="1"/>
  <c r="K256" i="162" s="1"/>
  <c r="K257" i="162" s="1"/>
  <c r="K258" i="162" s="1"/>
  <c r="K259" i="162" s="1"/>
  <c r="K260" i="162" s="1"/>
  <c r="K261" i="162" s="1"/>
  <c r="K262" i="162" s="1"/>
  <c r="K263" i="162" s="1"/>
  <c r="K264" i="162" s="1"/>
  <c r="K265" i="162" s="1"/>
  <c r="K266" i="162" s="1"/>
  <c r="K267" i="162" s="1"/>
  <c r="K268" i="162" s="1"/>
  <c r="K269" i="162" s="1"/>
  <c r="K270" i="162" s="1"/>
  <c r="K271" i="162" s="1"/>
  <c r="K272" i="162" s="1"/>
  <c r="K273" i="162" s="1"/>
  <c r="K274" i="162" s="1"/>
  <c r="K275" i="162" s="1"/>
  <c r="K276" i="162" s="1"/>
  <c r="K277" i="162" s="1"/>
  <c r="K278" i="162" s="1"/>
  <c r="K279" i="162" s="1"/>
  <c r="K280" i="162" s="1"/>
  <c r="K281" i="162" s="1"/>
  <c r="K282" i="162" s="1"/>
  <c r="K283" i="162" s="1"/>
  <c r="K284" i="162" s="1"/>
  <c r="K285" i="162" s="1"/>
  <c r="K286" i="162" s="1"/>
  <c r="K287" i="162" s="1"/>
  <c r="K288" i="162" s="1"/>
  <c r="K289" i="162" s="1"/>
  <c r="K290" i="162" s="1"/>
  <c r="K291" i="162" s="1"/>
  <c r="K292" i="162" s="1"/>
  <c r="K293" i="162" s="1"/>
  <c r="K294" i="162" s="1"/>
  <c r="K295" i="162" s="1"/>
  <c r="K296" i="162" s="1"/>
  <c r="K297" i="162" s="1"/>
  <c r="K298" i="162" s="1"/>
  <c r="K299" i="162" s="1"/>
  <c r="K300" i="162" s="1"/>
  <c r="K301" i="162" s="1"/>
  <c r="K302" i="162" s="1"/>
  <c r="K303" i="162" s="1"/>
  <c r="K304" i="162" s="1"/>
  <c r="K305" i="162" s="1"/>
  <c r="K306" i="162" s="1"/>
  <c r="K307" i="162" s="1"/>
  <c r="K308" i="162" s="1"/>
  <c r="K309" i="162" s="1"/>
  <c r="K310" i="162" s="1"/>
  <c r="K311" i="162" s="1"/>
  <c r="K312" i="162" s="1"/>
  <c r="K313" i="162" s="1"/>
  <c r="K314" i="162" s="1"/>
  <c r="K315" i="162" s="1"/>
  <c r="K316" i="162" s="1"/>
  <c r="K317" i="162" s="1"/>
  <c r="K318" i="162" s="1"/>
  <c r="K319" i="162" s="1"/>
  <c r="K320" i="162" s="1"/>
  <c r="K321" i="162" s="1"/>
  <c r="K322" i="162" s="1"/>
  <c r="K323" i="162" s="1"/>
  <c r="K324" i="162" s="1"/>
  <c r="K325" i="162" s="1"/>
  <c r="K326" i="162" s="1"/>
  <c r="K327" i="162" s="1"/>
  <c r="K328" i="162" s="1"/>
  <c r="K329" i="162" s="1"/>
  <c r="K330" i="162" s="1"/>
  <c r="K331" i="162" s="1"/>
  <c r="K332" i="162" s="1"/>
  <c r="K333" i="162" s="1"/>
  <c r="K334" i="162" s="1"/>
  <c r="K335" i="162" s="1"/>
  <c r="K336" i="162" s="1"/>
  <c r="K337" i="162" s="1"/>
  <c r="K338" i="162" s="1"/>
  <c r="K339" i="162" s="1"/>
  <c r="K340" i="162" s="1"/>
  <c r="K341" i="162" s="1"/>
  <c r="K342" i="162" s="1"/>
  <c r="K343" i="162" s="1"/>
  <c r="K344" i="162" s="1"/>
  <c r="K345" i="162" s="1"/>
  <c r="K346" i="162" s="1"/>
  <c r="K347" i="162" s="1"/>
  <c r="K348" i="162" s="1"/>
  <c r="K349" i="162" s="1"/>
  <c r="K350" i="162" s="1"/>
  <c r="K351" i="162" s="1"/>
  <c r="K352" i="162" s="1"/>
  <c r="K353" i="162" s="1"/>
  <c r="K354" i="162" s="1"/>
  <c r="K355" i="162" s="1"/>
  <c r="K356" i="162" s="1"/>
  <c r="K357" i="162" s="1"/>
  <c r="K358" i="162" s="1"/>
  <c r="K359" i="162" s="1"/>
  <c r="K360" i="162" s="1"/>
  <c r="K361" i="162" s="1"/>
  <c r="K362" i="162" s="1"/>
  <c r="K363" i="162" s="1"/>
  <c r="K364" i="162" s="1"/>
  <c r="D125" i="19" s="1"/>
  <c r="F5" i="161"/>
  <c r="F6" i="161" s="1"/>
  <c r="F7" i="161" s="1"/>
  <c r="F8" i="161" s="1"/>
  <c r="F9" i="161" s="1"/>
  <c r="F10" i="161" s="1"/>
  <c r="F11" i="161" s="1"/>
  <c r="F12" i="161" s="1"/>
  <c r="F13" i="161" s="1"/>
  <c r="F14" i="161" s="1"/>
  <c r="F15" i="161" s="1"/>
  <c r="F16" i="161" s="1"/>
  <c r="F17" i="161" s="1"/>
  <c r="F18" i="161" s="1"/>
  <c r="F19" i="161" s="1"/>
  <c r="F20" i="161" s="1"/>
  <c r="F21" i="161" s="1"/>
  <c r="F22" i="161" s="1"/>
  <c r="F23" i="161" s="1"/>
  <c r="F24" i="161" s="1"/>
  <c r="F25" i="161" s="1"/>
  <c r="F26" i="161" s="1"/>
  <c r="F27" i="161" s="1"/>
  <c r="F28" i="161" s="1"/>
  <c r="F29" i="161" s="1"/>
  <c r="F30" i="161" s="1"/>
  <c r="F31" i="161" s="1"/>
  <c r="F32" i="161" s="1"/>
  <c r="F33" i="161" s="1"/>
  <c r="F34" i="161" s="1"/>
  <c r="F35" i="161" s="1"/>
  <c r="F36" i="161" s="1"/>
  <c r="F37" i="161" s="1"/>
  <c r="F38" i="161" s="1"/>
  <c r="F39" i="161" s="1"/>
  <c r="F40" i="161" s="1"/>
  <c r="F41" i="161" s="1"/>
  <c r="F42" i="161" s="1"/>
  <c r="F43" i="161" s="1"/>
  <c r="F44" i="161" s="1"/>
  <c r="F45" i="161" s="1"/>
  <c r="F46" i="161" s="1"/>
  <c r="F47" i="161" s="1"/>
  <c r="F48" i="161" s="1"/>
  <c r="F49" i="161" s="1"/>
  <c r="F50" i="161" s="1"/>
  <c r="F51" i="161" s="1"/>
  <c r="F52" i="161" s="1"/>
  <c r="F53" i="161" s="1"/>
  <c r="F54" i="161" s="1"/>
  <c r="F55" i="161" s="1"/>
  <c r="F56" i="161" s="1"/>
  <c r="F57" i="161" s="1"/>
  <c r="F58" i="161" s="1"/>
  <c r="F59" i="161" s="1"/>
  <c r="F60" i="161" s="1"/>
  <c r="F61" i="161" s="1"/>
  <c r="F62" i="161" s="1"/>
  <c r="F63" i="161" s="1"/>
  <c r="F64" i="161" s="1"/>
  <c r="F65" i="161" s="1"/>
  <c r="F66" i="161" s="1"/>
  <c r="F67" i="161" s="1"/>
  <c r="F68" i="161" s="1"/>
  <c r="F69" i="161" s="1"/>
  <c r="F70" i="161" s="1"/>
  <c r="F71" i="161" s="1"/>
  <c r="F72" i="161" s="1"/>
  <c r="F73" i="161" s="1"/>
  <c r="F74" i="161" s="1"/>
  <c r="F75" i="161" s="1"/>
  <c r="F76" i="161" s="1"/>
  <c r="F77" i="161" s="1"/>
  <c r="F78" i="161" s="1"/>
  <c r="F79" i="161" s="1"/>
  <c r="F80" i="161" s="1"/>
  <c r="F81" i="161" s="1"/>
  <c r="F82" i="161" s="1"/>
  <c r="F83" i="161" s="1"/>
  <c r="F84" i="161" s="1"/>
  <c r="F85" i="161" s="1"/>
  <c r="F86" i="161" s="1"/>
  <c r="F87" i="161" s="1"/>
  <c r="F88" i="161" s="1"/>
  <c r="F89" i="161" s="1"/>
  <c r="F90" i="161" s="1"/>
  <c r="F91" i="161" s="1"/>
  <c r="F92" i="161" s="1"/>
  <c r="F93" i="161" s="1"/>
  <c r="F94" i="161" s="1"/>
  <c r="F95" i="161" s="1"/>
  <c r="F96" i="161" s="1"/>
  <c r="F97" i="161" s="1"/>
  <c r="F98" i="161" s="1"/>
  <c r="F99" i="161" s="1"/>
  <c r="F100" i="161" s="1"/>
  <c r="F101" i="161" s="1"/>
  <c r="F102" i="161" s="1"/>
  <c r="F103" i="161" s="1"/>
  <c r="F104" i="161" s="1"/>
  <c r="F105" i="161" s="1"/>
  <c r="F106" i="161" s="1"/>
  <c r="F107" i="161" s="1"/>
  <c r="F108" i="161" s="1"/>
  <c r="F109" i="161" s="1"/>
  <c r="F110" i="161" s="1"/>
  <c r="F111" i="161" s="1"/>
  <c r="F112" i="161" s="1"/>
  <c r="F113" i="161" s="1"/>
  <c r="F114" i="161" s="1"/>
  <c r="F115" i="161" s="1"/>
  <c r="F116" i="161" s="1"/>
  <c r="F117" i="161" s="1"/>
  <c r="F118" i="161" s="1"/>
  <c r="F119" i="161" s="1"/>
  <c r="F120" i="161" s="1"/>
  <c r="F121" i="161" s="1"/>
  <c r="F122" i="161" s="1"/>
  <c r="F123" i="161" s="1"/>
  <c r="F124" i="161" s="1"/>
  <c r="F125" i="161" s="1"/>
  <c r="F126" i="161" s="1"/>
  <c r="F127" i="161" s="1"/>
  <c r="F128" i="161" s="1"/>
  <c r="F129" i="161" s="1"/>
  <c r="F130" i="161" s="1"/>
  <c r="F131" i="161" s="1"/>
  <c r="F132" i="161" s="1"/>
  <c r="F133" i="161" s="1"/>
  <c r="F134" i="161" s="1"/>
  <c r="F135" i="161" s="1"/>
  <c r="F136" i="161" s="1"/>
  <c r="F137" i="161" s="1"/>
  <c r="F138" i="161" s="1"/>
  <c r="F139" i="161" s="1"/>
  <c r="F140" i="161" s="1"/>
  <c r="F141" i="161" s="1"/>
  <c r="F142" i="161" s="1"/>
  <c r="F143" i="161" s="1"/>
  <c r="F144" i="161" s="1"/>
  <c r="F145" i="161" s="1"/>
  <c r="F146" i="161" s="1"/>
  <c r="F147" i="161" s="1"/>
  <c r="F148" i="161" s="1"/>
  <c r="F149" i="161" s="1"/>
  <c r="F150" i="161" s="1"/>
  <c r="F151" i="161" s="1"/>
  <c r="F152" i="161" s="1"/>
  <c r="F153" i="161" s="1"/>
  <c r="F154" i="161" s="1"/>
  <c r="F155" i="161" s="1"/>
  <c r="F156" i="161" s="1"/>
  <c r="F157" i="161" s="1"/>
  <c r="F158" i="161" s="1"/>
  <c r="F159" i="161" s="1"/>
  <c r="F160" i="161" s="1"/>
  <c r="F161" i="161" s="1"/>
  <c r="F162" i="161" s="1"/>
  <c r="F163" i="161" s="1"/>
  <c r="F164" i="161" s="1"/>
  <c r="F165" i="161" s="1"/>
  <c r="F166" i="161" s="1"/>
  <c r="F167" i="161" s="1"/>
  <c r="F168" i="161" s="1"/>
  <c r="F169" i="161" s="1"/>
  <c r="F170" i="161" s="1"/>
  <c r="F171" i="161" s="1"/>
  <c r="F172" i="161" s="1"/>
  <c r="F173" i="161" s="1"/>
  <c r="F174" i="161" s="1"/>
  <c r="F175" i="161" s="1"/>
  <c r="F176" i="161" s="1"/>
  <c r="F177" i="161" s="1"/>
  <c r="F178" i="161" s="1"/>
  <c r="F179" i="161" s="1"/>
  <c r="F180" i="161" s="1"/>
  <c r="F181" i="161" s="1"/>
  <c r="F182" i="161" s="1"/>
  <c r="F183" i="161" s="1"/>
  <c r="F184" i="161" s="1"/>
  <c r="F185" i="161" s="1"/>
  <c r="F186" i="161" s="1"/>
  <c r="F187" i="161" s="1"/>
  <c r="F188" i="161" s="1"/>
  <c r="F189" i="161" s="1"/>
  <c r="F190" i="161" s="1"/>
  <c r="F191" i="161" s="1"/>
  <c r="F192" i="161" s="1"/>
  <c r="F193" i="161" s="1"/>
  <c r="F194" i="161" s="1"/>
  <c r="F195" i="161" s="1"/>
  <c r="F196" i="161" s="1"/>
  <c r="F197" i="161" s="1"/>
  <c r="F198" i="161" s="1"/>
  <c r="F199" i="161" s="1"/>
  <c r="F200" i="161" s="1"/>
  <c r="F201" i="161" s="1"/>
  <c r="F202" i="161" s="1"/>
  <c r="F203" i="161" s="1"/>
  <c r="F204" i="161" s="1"/>
  <c r="F205" i="161" s="1"/>
  <c r="F206" i="161" s="1"/>
  <c r="F207" i="161" s="1"/>
  <c r="F208" i="161" s="1"/>
  <c r="F209" i="161" s="1"/>
  <c r="F210" i="161" s="1"/>
  <c r="F211" i="161" s="1"/>
  <c r="F212" i="161" s="1"/>
  <c r="F213" i="161" s="1"/>
  <c r="F214" i="161" s="1"/>
  <c r="F215" i="161" s="1"/>
  <c r="F216" i="161" s="1"/>
  <c r="F217" i="161" s="1"/>
  <c r="F218" i="161" s="1"/>
  <c r="F219" i="161" s="1"/>
  <c r="F220" i="161" s="1"/>
  <c r="F221" i="161" s="1"/>
  <c r="F222" i="161" s="1"/>
  <c r="F223" i="161" s="1"/>
  <c r="F224" i="161" s="1"/>
  <c r="F225" i="161" s="1"/>
  <c r="F226" i="161" s="1"/>
  <c r="F227" i="161" s="1"/>
  <c r="F228" i="161" s="1"/>
  <c r="F229" i="161" s="1"/>
  <c r="F230" i="161" s="1"/>
  <c r="F231" i="161" s="1"/>
  <c r="F232" i="161" s="1"/>
  <c r="F233" i="161" s="1"/>
  <c r="F234" i="161" s="1"/>
  <c r="F235" i="161" s="1"/>
  <c r="F236" i="161" s="1"/>
  <c r="F237" i="161" s="1"/>
  <c r="F238" i="161" s="1"/>
  <c r="F239" i="161" s="1"/>
  <c r="F240" i="161" s="1"/>
  <c r="F241" i="161" s="1"/>
  <c r="F242" i="161" s="1"/>
  <c r="F243" i="161" s="1"/>
  <c r="F244" i="161" s="1"/>
  <c r="F245" i="161" s="1"/>
  <c r="F246" i="161" s="1"/>
  <c r="F247" i="161" s="1"/>
  <c r="F248" i="161" s="1"/>
  <c r="F249" i="161" s="1"/>
  <c r="F250" i="161" s="1"/>
  <c r="F251" i="161" s="1"/>
  <c r="F252" i="161" s="1"/>
  <c r="F253" i="161" s="1"/>
  <c r="F254" i="161" s="1"/>
  <c r="F255" i="161" s="1"/>
  <c r="F256" i="161" s="1"/>
  <c r="F257" i="161" s="1"/>
  <c r="F258" i="161" s="1"/>
  <c r="F259" i="161" s="1"/>
  <c r="F260" i="161" s="1"/>
  <c r="F261" i="161" s="1"/>
  <c r="F262" i="161" s="1"/>
  <c r="F263" i="161" s="1"/>
  <c r="F264" i="161" s="1"/>
  <c r="F265" i="161" s="1"/>
  <c r="F266" i="161" s="1"/>
  <c r="F267" i="161" s="1"/>
  <c r="F268" i="161" s="1"/>
  <c r="F269" i="161" s="1"/>
  <c r="F270" i="161" s="1"/>
  <c r="F271" i="161" s="1"/>
  <c r="F272" i="161" s="1"/>
  <c r="F273" i="161" s="1"/>
  <c r="F274" i="161" s="1"/>
  <c r="F275" i="161" s="1"/>
  <c r="F276" i="161" s="1"/>
  <c r="F277" i="161" s="1"/>
  <c r="F278" i="161" s="1"/>
  <c r="F279" i="161" s="1"/>
  <c r="F280" i="161" s="1"/>
  <c r="F281" i="161" s="1"/>
  <c r="F282" i="161" s="1"/>
  <c r="F283" i="161" s="1"/>
  <c r="F284" i="161" s="1"/>
  <c r="F285" i="161" s="1"/>
  <c r="F286" i="161" s="1"/>
  <c r="F287" i="161" s="1"/>
  <c r="F288" i="161" s="1"/>
  <c r="F289" i="161" s="1"/>
  <c r="F290" i="161" s="1"/>
  <c r="F291" i="161" s="1"/>
  <c r="F292" i="161" s="1"/>
  <c r="F293" i="161" s="1"/>
  <c r="F294" i="161" s="1"/>
  <c r="F295" i="161" s="1"/>
  <c r="F296" i="161" s="1"/>
  <c r="F297" i="161" s="1"/>
  <c r="F298" i="161" s="1"/>
  <c r="F299" i="161" s="1"/>
  <c r="F300" i="161" s="1"/>
  <c r="F301" i="161" s="1"/>
  <c r="F302" i="161" s="1"/>
  <c r="F303" i="161" s="1"/>
  <c r="F304" i="161" s="1"/>
  <c r="F305" i="161" s="1"/>
  <c r="F306" i="161" s="1"/>
  <c r="F307" i="161" s="1"/>
  <c r="F308" i="161" s="1"/>
  <c r="F309" i="161" s="1"/>
  <c r="F310" i="161" s="1"/>
  <c r="F311" i="161" s="1"/>
  <c r="F312" i="161" s="1"/>
  <c r="F313" i="161" s="1"/>
  <c r="F314" i="161" s="1"/>
  <c r="F315" i="161" s="1"/>
  <c r="F316" i="161" s="1"/>
  <c r="F317" i="161" s="1"/>
  <c r="F318" i="161" s="1"/>
  <c r="F319" i="161" s="1"/>
  <c r="F320" i="161" s="1"/>
  <c r="F321" i="161" s="1"/>
  <c r="F322" i="161" s="1"/>
  <c r="F323" i="161" s="1"/>
  <c r="F324" i="161" s="1"/>
  <c r="F325" i="161" s="1"/>
  <c r="F326" i="161" s="1"/>
  <c r="F327" i="161" s="1"/>
  <c r="F328" i="161" s="1"/>
  <c r="F329" i="161" s="1"/>
  <c r="F330" i="161" s="1"/>
  <c r="F331" i="161" s="1"/>
  <c r="F332" i="161" s="1"/>
  <c r="F333" i="161" s="1"/>
  <c r="F334" i="161" s="1"/>
  <c r="F335" i="161" s="1"/>
  <c r="F336" i="161" s="1"/>
  <c r="F337" i="161" s="1"/>
  <c r="F338" i="161" s="1"/>
  <c r="F339" i="161" s="1"/>
  <c r="F340" i="161" s="1"/>
  <c r="F341" i="161" s="1"/>
  <c r="F342" i="161" s="1"/>
  <c r="F343" i="161" s="1"/>
  <c r="F344" i="161" s="1"/>
  <c r="F345" i="161" s="1"/>
  <c r="F346" i="161" s="1"/>
  <c r="F347" i="161" s="1"/>
  <c r="F348" i="161" s="1"/>
  <c r="F349" i="161" s="1"/>
  <c r="F350" i="161" s="1"/>
  <c r="F351" i="161" s="1"/>
  <c r="F352" i="161" s="1"/>
  <c r="F353" i="161" s="1"/>
  <c r="F354" i="161" s="1"/>
  <c r="F355" i="161" s="1"/>
  <c r="F356" i="161" s="1"/>
  <c r="F357" i="161" s="1"/>
  <c r="F358" i="161" s="1"/>
  <c r="F359" i="161" s="1"/>
  <c r="F360" i="161" s="1"/>
  <c r="F361" i="161" s="1"/>
  <c r="F362" i="161" s="1"/>
  <c r="F363" i="161" s="1"/>
  <c r="D124" i="19" s="1"/>
  <c r="F5" i="160"/>
  <c r="F6" i="160" s="1"/>
  <c r="F7" i="160" s="1"/>
  <c r="F8" i="160" s="1"/>
  <c r="F9" i="160" s="1"/>
  <c r="F10" i="160" s="1"/>
  <c r="F11" i="160" s="1"/>
  <c r="F12" i="160" s="1"/>
  <c r="F13" i="160" s="1"/>
  <c r="F14" i="160" s="1"/>
  <c r="F15" i="160" s="1"/>
  <c r="F16" i="160" s="1"/>
  <c r="F17" i="160" s="1"/>
  <c r="F18" i="160" s="1"/>
  <c r="F19" i="160" s="1"/>
  <c r="F20" i="160" s="1"/>
  <c r="F21" i="160" s="1"/>
  <c r="F22" i="160" s="1"/>
  <c r="F23" i="160" s="1"/>
  <c r="F24" i="160" s="1"/>
  <c r="F25" i="160" s="1"/>
  <c r="F26" i="160" s="1"/>
  <c r="F27" i="160" s="1"/>
  <c r="F28" i="160" s="1"/>
  <c r="F29" i="160" s="1"/>
  <c r="F30" i="160" s="1"/>
  <c r="F31" i="160" s="1"/>
  <c r="F32" i="160" s="1"/>
  <c r="F33" i="160" s="1"/>
  <c r="F34" i="160" s="1"/>
  <c r="F35" i="160" s="1"/>
  <c r="F36" i="160" s="1"/>
  <c r="F37" i="160" s="1"/>
  <c r="F38" i="160" s="1"/>
  <c r="F39" i="160" s="1"/>
  <c r="F40" i="160" s="1"/>
  <c r="F41" i="160" s="1"/>
  <c r="F42" i="160" s="1"/>
  <c r="F43" i="160" s="1"/>
  <c r="F44" i="160" s="1"/>
  <c r="F45" i="160" s="1"/>
  <c r="F46" i="160" s="1"/>
  <c r="F47" i="160" s="1"/>
  <c r="F48" i="160" s="1"/>
  <c r="F49" i="160" s="1"/>
  <c r="F50" i="160" s="1"/>
  <c r="F51" i="160" s="1"/>
  <c r="F52" i="160" s="1"/>
  <c r="F53" i="160" s="1"/>
  <c r="F54" i="160" s="1"/>
  <c r="F55" i="160" s="1"/>
  <c r="F56" i="160" s="1"/>
  <c r="F57" i="160" s="1"/>
  <c r="F58" i="160" s="1"/>
  <c r="F59" i="160" s="1"/>
  <c r="F60" i="160" s="1"/>
  <c r="F61" i="160" s="1"/>
  <c r="F62" i="160" s="1"/>
  <c r="F63" i="160" s="1"/>
  <c r="F64" i="160" s="1"/>
  <c r="F65" i="160" s="1"/>
  <c r="F66" i="160" s="1"/>
  <c r="F67" i="160" s="1"/>
  <c r="F68" i="160" s="1"/>
  <c r="F69" i="160" s="1"/>
  <c r="F70" i="160" s="1"/>
  <c r="F71" i="160" s="1"/>
  <c r="F72" i="160" s="1"/>
  <c r="F73" i="160" s="1"/>
  <c r="F74" i="160" s="1"/>
  <c r="F75" i="160" s="1"/>
  <c r="F76" i="160" s="1"/>
  <c r="F77" i="160" s="1"/>
  <c r="F78" i="160" s="1"/>
  <c r="F79" i="160" s="1"/>
  <c r="F80" i="160" s="1"/>
  <c r="F81" i="160" s="1"/>
  <c r="F82" i="160" s="1"/>
  <c r="F83" i="160" s="1"/>
  <c r="F84" i="160" s="1"/>
  <c r="F85" i="160" s="1"/>
  <c r="F86" i="160" s="1"/>
  <c r="F87" i="160" s="1"/>
  <c r="F88" i="160" s="1"/>
  <c r="F89" i="160" s="1"/>
  <c r="F90" i="160" s="1"/>
  <c r="F91" i="160" s="1"/>
  <c r="F92" i="160" s="1"/>
  <c r="F93" i="160" s="1"/>
  <c r="F94" i="160" s="1"/>
  <c r="F95" i="160" s="1"/>
  <c r="F96" i="160" s="1"/>
  <c r="F97" i="160" s="1"/>
  <c r="F98" i="160" s="1"/>
  <c r="F99" i="160" s="1"/>
  <c r="F100" i="160" s="1"/>
  <c r="F101" i="160" s="1"/>
  <c r="F102" i="160" s="1"/>
  <c r="F103" i="160" s="1"/>
  <c r="F104" i="160" s="1"/>
  <c r="F105" i="160" s="1"/>
  <c r="F106" i="160" s="1"/>
  <c r="F107" i="160" s="1"/>
  <c r="F108" i="160" s="1"/>
  <c r="F109" i="160" s="1"/>
  <c r="F110" i="160" s="1"/>
  <c r="F111" i="160" s="1"/>
  <c r="F112" i="160" s="1"/>
  <c r="F113" i="160" s="1"/>
  <c r="F114" i="160" s="1"/>
  <c r="F115" i="160" s="1"/>
  <c r="F116" i="160" s="1"/>
  <c r="F117" i="160" s="1"/>
  <c r="F118" i="160" s="1"/>
  <c r="F119" i="160" s="1"/>
  <c r="F120" i="160" s="1"/>
  <c r="F121" i="160" s="1"/>
  <c r="F122" i="160" s="1"/>
  <c r="F123" i="160" s="1"/>
  <c r="F124" i="160" s="1"/>
  <c r="F125" i="160" s="1"/>
  <c r="F126" i="160" s="1"/>
  <c r="F127" i="160" s="1"/>
  <c r="F128" i="160" s="1"/>
  <c r="F129" i="160" s="1"/>
  <c r="F130" i="160" s="1"/>
  <c r="F131" i="160" s="1"/>
  <c r="F132" i="160" s="1"/>
  <c r="F133" i="160" s="1"/>
  <c r="F134" i="160" s="1"/>
  <c r="F135" i="160" s="1"/>
  <c r="F136" i="160" s="1"/>
  <c r="F137" i="160" s="1"/>
  <c r="F138" i="160" s="1"/>
  <c r="F139" i="160" s="1"/>
  <c r="F140" i="160" s="1"/>
  <c r="F141" i="160" s="1"/>
  <c r="F142" i="160" s="1"/>
  <c r="F143" i="160" s="1"/>
  <c r="F144" i="160" s="1"/>
  <c r="F145" i="160" s="1"/>
  <c r="F146" i="160" s="1"/>
  <c r="F147" i="160" s="1"/>
  <c r="F148" i="160" s="1"/>
  <c r="F149" i="160" s="1"/>
  <c r="F150" i="160" s="1"/>
  <c r="F151" i="160" s="1"/>
  <c r="F152" i="160" s="1"/>
  <c r="F153" i="160" s="1"/>
  <c r="F154" i="160" s="1"/>
  <c r="F155" i="160" s="1"/>
  <c r="F156" i="160" s="1"/>
  <c r="F157" i="160" s="1"/>
  <c r="F158" i="160" s="1"/>
  <c r="F159" i="160" s="1"/>
  <c r="F160" i="160" s="1"/>
  <c r="F161" i="160" s="1"/>
  <c r="F162" i="160" s="1"/>
  <c r="F163" i="160" s="1"/>
  <c r="F164" i="160" s="1"/>
  <c r="F165" i="160" s="1"/>
  <c r="F166" i="160" s="1"/>
  <c r="F167" i="160" s="1"/>
  <c r="F168" i="160" s="1"/>
  <c r="F169" i="160" s="1"/>
  <c r="F170" i="160" s="1"/>
  <c r="F171" i="160" s="1"/>
  <c r="F172" i="160" s="1"/>
  <c r="F173" i="160" s="1"/>
  <c r="F174" i="160" s="1"/>
  <c r="F175" i="160" s="1"/>
  <c r="F176" i="160" s="1"/>
  <c r="F177" i="160" s="1"/>
  <c r="F178" i="160" s="1"/>
  <c r="F179" i="160" s="1"/>
  <c r="F180" i="160" s="1"/>
  <c r="F181" i="160" s="1"/>
  <c r="F182" i="160" s="1"/>
  <c r="F183" i="160" s="1"/>
  <c r="F184" i="160" s="1"/>
  <c r="F185" i="160" s="1"/>
  <c r="F186" i="160" s="1"/>
  <c r="F187" i="160" s="1"/>
  <c r="F188" i="160" s="1"/>
  <c r="F189" i="160" s="1"/>
  <c r="F190" i="160" s="1"/>
  <c r="F191" i="160" s="1"/>
  <c r="F192" i="160" s="1"/>
  <c r="F193" i="160" s="1"/>
  <c r="F194" i="160" s="1"/>
  <c r="F195" i="160" s="1"/>
  <c r="F196" i="160" s="1"/>
  <c r="F197" i="160" s="1"/>
  <c r="F198" i="160" s="1"/>
  <c r="F199" i="160" s="1"/>
  <c r="F200" i="160" s="1"/>
  <c r="F201" i="160" s="1"/>
  <c r="F202" i="160" s="1"/>
  <c r="F203" i="160" s="1"/>
  <c r="F204" i="160" s="1"/>
  <c r="F205" i="160" s="1"/>
  <c r="F206" i="160" s="1"/>
  <c r="F207" i="160" s="1"/>
  <c r="F208" i="160" s="1"/>
  <c r="F209" i="160" s="1"/>
  <c r="F210" i="160" s="1"/>
  <c r="F211" i="160" s="1"/>
  <c r="F212" i="160" s="1"/>
  <c r="F213" i="160" s="1"/>
  <c r="F214" i="160" s="1"/>
  <c r="F215" i="160" s="1"/>
  <c r="F216" i="160" s="1"/>
  <c r="F217" i="160" s="1"/>
  <c r="F218" i="160" s="1"/>
  <c r="F219" i="160" s="1"/>
  <c r="F220" i="160" s="1"/>
  <c r="F221" i="160" s="1"/>
  <c r="F222" i="160" s="1"/>
  <c r="F223" i="160" s="1"/>
  <c r="F224" i="160" s="1"/>
  <c r="F225" i="160" s="1"/>
  <c r="F226" i="160" s="1"/>
  <c r="F227" i="160" s="1"/>
  <c r="F228" i="160" s="1"/>
  <c r="F229" i="160" s="1"/>
  <c r="F230" i="160" s="1"/>
  <c r="F231" i="160" s="1"/>
  <c r="F232" i="160" s="1"/>
  <c r="F233" i="160" s="1"/>
  <c r="F234" i="160" s="1"/>
  <c r="F235" i="160" s="1"/>
  <c r="F236" i="160" s="1"/>
  <c r="F237" i="160" s="1"/>
  <c r="F238" i="160" s="1"/>
  <c r="F239" i="160" s="1"/>
  <c r="F240" i="160" s="1"/>
  <c r="F241" i="160" s="1"/>
  <c r="F242" i="160" s="1"/>
  <c r="F243" i="160" s="1"/>
  <c r="F244" i="160" s="1"/>
  <c r="F245" i="160" s="1"/>
  <c r="F246" i="160" s="1"/>
  <c r="F247" i="160" s="1"/>
  <c r="F248" i="160" s="1"/>
  <c r="F249" i="160" s="1"/>
  <c r="F250" i="160" s="1"/>
  <c r="F251" i="160" s="1"/>
  <c r="F252" i="160" s="1"/>
  <c r="F253" i="160" s="1"/>
  <c r="F254" i="160" s="1"/>
  <c r="F255" i="160" s="1"/>
  <c r="F256" i="160" s="1"/>
  <c r="F257" i="160" s="1"/>
  <c r="F258" i="160" s="1"/>
  <c r="F259" i="160" s="1"/>
  <c r="F260" i="160" s="1"/>
  <c r="F261" i="160" s="1"/>
  <c r="F262" i="160" s="1"/>
  <c r="F263" i="160" s="1"/>
  <c r="F264" i="160" s="1"/>
  <c r="F265" i="160" s="1"/>
  <c r="F266" i="160" s="1"/>
  <c r="F267" i="160" s="1"/>
  <c r="F268" i="160" s="1"/>
  <c r="F269" i="160" s="1"/>
  <c r="F270" i="160" s="1"/>
  <c r="F271" i="160" s="1"/>
  <c r="F272" i="160" s="1"/>
  <c r="F273" i="160" s="1"/>
  <c r="F274" i="160" s="1"/>
  <c r="F275" i="160" s="1"/>
  <c r="F276" i="160" s="1"/>
  <c r="F277" i="160" s="1"/>
  <c r="F278" i="160" s="1"/>
  <c r="F279" i="160" s="1"/>
  <c r="F280" i="160" s="1"/>
  <c r="F281" i="160" s="1"/>
  <c r="F282" i="160" s="1"/>
  <c r="F283" i="160" s="1"/>
  <c r="F284" i="160" s="1"/>
  <c r="F285" i="160" s="1"/>
  <c r="F286" i="160" s="1"/>
  <c r="F287" i="160" s="1"/>
  <c r="F288" i="160" s="1"/>
  <c r="F289" i="160" s="1"/>
  <c r="F290" i="160" s="1"/>
  <c r="F291" i="160" s="1"/>
  <c r="F292" i="160" s="1"/>
  <c r="F293" i="160" s="1"/>
  <c r="F294" i="160" s="1"/>
  <c r="F295" i="160" s="1"/>
  <c r="F296" i="160" s="1"/>
  <c r="F297" i="160" s="1"/>
  <c r="F298" i="160" s="1"/>
  <c r="F299" i="160" s="1"/>
  <c r="F300" i="160" s="1"/>
  <c r="F301" i="160" s="1"/>
  <c r="F302" i="160" s="1"/>
  <c r="F303" i="160" s="1"/>
  <c r="F304" i="160" s="1"/>
  <c r="F305" i="160" s="1"/>
  <c r="F306" i="160" s="1"/>
  <c r="F307" i="160" s="1"/>
  <c r="F308" i="160" s="1"/>
  <c r="F309" i="160" s="1"/>
  <c r="F310" i="160" s="1"/>
  <c r="F311" i="160" s="1"/>
  <c r="F312" i="160" s="1"/>
  <c r="F313" i="160" s="1"/>
  <c r="F314" i="160" s="1"/>
  <c r="F315" i="160" s="1"/>
  <c r="F316" i="160" s="1"/>
  <c r="F317" i="160" s="1"/>
  <c r="F318" i="160" s="1"/>
  <c r="F319" i="160" s="1"/>
  <c r="F320" i="160" s="1"/>
  <c r="F321" i="160" s="1"/>
  <c r="F322" i="160" s="1"/>
  <c r="F323" i="160" s="1"/>
  <c r="F324" i="160" s="1"/>
  <c r="F325" i="160" s="1"/>
  <c r="F326" i="160" s="1"/>
  <c r="F327" i="160" s="1"/>
  <c r="F328" i="160" s="1"/>
  <c r="F329" i="160" s="1"/>
  <c r="F330" i="160" s="1"/>
  <c r="F331" i="160" s="1"/>
  <c r="F332" i="160" s="1"/>
  <c r="F333" i="160" s="1"/>
  <c r="F334" i="160" s="1"/>
  <c r="F335" i="160" s="1"/>
  <c r="F336" i="160" s="1"/>
  <c r="F337" i="160" s="1"/>
  <c r="F338" i="160" s="1"/>
  <c r="F339" i="160" s="1"/>
  <c r="F340" i="160" s="1"/>
  <c r="F341" i="160" s="1"/>
  <c r="F342" i="160" s="1"/>
  <c r="F343" i="160" s="1"/>
  <c r="F344" i="160" s="1"/>
  <c r="F345" i="160" s="1"/>
  <c r="F346" i="160" s="1"/>
  <c r="F347" i="160" s="1"/>
  <c r="F348" i="160" s="1"/>
  <c r="F349" i="160" s="1"/>
  <c r="F350" i="160" s="1"/>
  <c r="F351" i="160" s="1"/>
  <c r="F352" i="160" s="1"/>
  <c r="F353" i="160" s="1"/>
  <c r="F354" i="160" s="1"/>
  <c r="F355" i="160" s="1"/>
  <c r="F356" i="160" s="1"/>
  <c r="F357" i="160" s="1"/>
  <c r="F358" i="160" s="1"/>
  <c r="F359" i="160" s="1"/>
  <c r="F360" i="160" s="1"/>
  <c r="F361" i="160" s="1"/>
  <c r="F362" i="160" s="1"/>
  <c r="F363" i="160" s="1"/>
  <c r="F5" i="159"/>
  <c r="F6" i="159" s="1"/>
  <c r="F7" i="159" s="1"/>
  <c r="F8" i="159" s="1"/>
  <c r="F9" i="159" s="1"/>
  <c r="F10" i="159" s="1"/>
  <c r="F11" i="159" s="1"/>
  <c r="F12" i="159" s="1"/>
  <c r="F13" i="159" s="1"/>
  <c r="F14" i="159" s="1"/>
  <c r="F15" i="159" s="1"/>
  <c r="F16" i="159" s="1"/>
  <c r="F17" i="159" s="1"/>
  <c r="F18" i="159" s="1"/>
  <c r="F19" i="159" s="1"/>
  <c r="F20" i="159" s="1"/>
  <c r="F21" i="159" s="1"/>
  <c r="F22" i="159" s="1"/>
  <c r="F23" i="159" s="1"/>
  <c r="F24" i="159" s="1"/>
  <c r="F25" i="159" s="1"/>
  <c r="F26" i="159" s="1"/>
  <c r="F27" i="159" s="1"/>
  <c r="F28" i="159" s="1"/>
  <c r="F29" i="159" s="1"/>
  <c r="F30" i="159" s="1"/>
  <c r="F31" i="159" s="1"/>
  <c r="F32" i="159" s="1"/>
  <c r="F33" i="159" s="1"/>
  <c r="F34" i="159" s="1"/>
  <c r="F35" i="159" s="1"/>
  <c r="F36" i="159" s="1"/>
  <c r="F37" i="159" s="1"/>
  <c r="F38" i="159" s="1"/>
  <c r="F39" i="159" s="1"/>
  <c r="F40" i="159" s="1"/>
  <c r="F41" i="159" s="1"/>
  <c r="F42" i="159" s="1"/>
  <c r="F43" i="159" s="1"/>
  <c r="F44" i="159" s="1"/>
  <c r="F45" i="159" s="1"/>
  <c r="F46" i="159" s="1"/>
  <c r="F47" i="159" s="1"/>
  <c r="F48" i="159" s="1"/>
  <c r="F49" i="159" s="1"/>
  <c r="F50" i="159" s="1"/>
  <c r="F51" i="159" s="1"/>
  <c r="F52" i="159" s="1"/>
  <c r="F53" i="159" s="1"/>
  <c r="F54" i="159" s="1"/>
  <c r="F55" i="159" s="1"/>
  <c r="F56" i="159" s="1"/>
  <c r="F57" i="159" s="1"/>
  <c r="F58" i="159" s="1"/>
  <c r="F59" i="159" s="1"/>
  <c r="F60" i="159" s="1"/>
  <c r="F61" i="159" s="1"/>
  <c r="F62" i="159" s="1"/>
  <c r="F63" i="159" s="1"/>
  <c r="F64" i="159" s="1"/>
  <c r="F65" i="159" s="1"/>
  <c r="F66" i="159" s="1"/>
  <c r="F67" i="159" s="1"/>
  <c r="F68" i="159" s="1"/>
  <c r="F69" i="159" s="1"/>
  <c r="F70" i="159" s="1"/>
  <c r="F71" i="159" s="1"/>
  <c r="F72" i="159" s="1"/>
  <c r="F73" i="159" s="1"/>
  <c r="F74" i="159" s="1"/>
  <c r="F75" i="159" s="1"/>
  <c r="F76" i="159" s="1"/>
  <c r="F77" i="159" s="1"/>
  <c r="F78" i="159" s="1"/>
  <c r="F79" i="159" s="1"/>
  <c r="F80" i="159" s="1"/>
  <c r="F81" i="159" s="1"/>
  <c r="F82" i="159" s="1"/>
  <c r="F83" i="159" s="1"/>
  <c r="F84" i="159" s="1"/>
  <c r="F85" i="159" s="1"/>
  <c r="F86" i="159" s="1"/>
  <c r="F87" i="159" s="1"/>
  <c r="F88" i="159" s="1"/>
  <c r="F89" i="159" s="1"/>
  <c r="F90" i="159" s="1"/>
  <c r="F91" i="159" s="1"/>
  <c r="F92" i="159" s="1"/>
  <c r="F93" i="159" s="1"/>
  <c r="F94" i="159" s="1"/>
  <c r="F95" i="159" s="1"/>
  <c r="F96" i="159" s="1"/>
  <c r="F97" i="159" s="1"/>
  <c r="F98" i="159" s="1"/>
  <c r="F99" i="159" s="1"/>
  <c r="F100" i="159" s="1"/>
  <c r="F101" i="159" s="1"/>
  <c r="F102" i="159" s="1"/>
  <c r="F103" i="159" s="1"/>
  <c r="F104" i="159" s="1"/>
  <c r="F105" i="159" s="1"/>
  <c r="F106" i="159" s="1"/>
  <c r="F107" i="159" s="1"/>
  <c r="F108" i="159" s="1"/>
  <c r="F109" i="159" s="1"/>
  <c r="F110" i="159" s="1"/>
  <c r="F111" i="159" s="1"/>
  <c r="F112" i="159" s="1"/>
  <c r="F113" i="159" s="1"/>
  <c r="F114" i="159" s="1"/>
  <c r="F115" i="159" s="1"/>
  <c r="F116" i="159" s="1"/>
  <c r="F117" i="159" s="1"/>
  <c r="F118" i="159" s="1"/>
  <c r="F119" i="159" s="1"/>
  <c r="F120" i="159" s="1"/>
  <c r="F121" i="159" s="1"/>
  <c r="F122" i="159" s="1"/>
  <c r="F123" i="159" s="1"/>
  <c r="F124" i="159" s="1"/>
  <c r="F125" i="159" s="1"/>
  <c r="F126" i="159" s="1"/>
  <c r="F127" i="159" s="1"/>
  <c r="F128" i="159" s="1"/>
  <c r="F129" i="159" s="1"/>
  <c r="F130" i="159" s="1"/>
  <c r="F131" i="159" s="1"/>
  <c r="F132" i="159" s="1"/>
  <c r="F133" i="159" s="1"/>
  <c r="F134" i="159" s="1"/>
  <c r="F135" i="159" s="1"/>
  <c r="F136" i="159" s="1"/>
  <c r="F137" i="159" s="1"/>
  <c r="F138" i="159" s="1"/>
  <c r="F139" i="159" s="1"/>
  <c r="F140" i="159" s="1"/>
  <c r="F141" i="159" s="1"/>
  <c r="F142" i="159" s="1"/>
  <c r="F143" i="159" s="1"/>
  <c r="F144" i="159" s="1"/>
  <c r="F145" i="159" s="1"/>
  <c r="F146" i="159" s="1"/>
  <c r="F147" i="159" s="1"/>
  <c r="F148" i="159" s="1"/>
  <c r="F149" i="159" s="1"/>
  <c r="F150" i="159" s="1"/>
  <c r="F151" i="159" s="1"/>
  <c r="F152" i="159" s="1"/>
  <c r="F153" i="159" s="1"/>
  <c r="F154" i="159" s="1"/>
  <c r="F155" i="159" s="1"/>
  <c r="F156" i="159" s="1"/>
  <c r="F157" i="159" s="1"/>
  <c r="F158" i="159" s="1"/>
  <c r="F159" i="159" s="1"/>
  <c r="F160" i="159" s="1"/>
  <c r="F161" i="159" s="1"/>
  <c r="F162" i="159" s="1"/>
  <c r="F163" i="159" s="1"/>
  <c r="F164" i="159" s="1"/>
  <c r="F165" i="159" s="1"/>
  <c r="F166" i="159" s="1"/>
  <c r="F167" i="159" s="1"/>
  <c r="F168" i="159" s="1"/>
  <c r="F169" i="159" s="1"/>
  <c r="F170" i="159" s="1"/>
  <c r="F171" i="159" s="1"/>
  <c r="F172" i="159" s="1"/>
  <c r="F173" i="159" s="1"/>
  <c r="F174" i="159" s="1"/>
  <c r="F175" i="159" s="1"/>
  <c r="F176" i="159" s="1"/>
  <c r="F177" i="159" s="1"/>
  <c r="F178" i="159" s="1"/>
  <c r="F179" i="159" s="1"/>
  <c r="F180" i="159" s="1"/>
  <c r="F181" i="159" s="1"/>
  <c r="F182" i="159" s="1"/>
  <c r="F183" i="159" s="1"/>
  <c r="F184" i="159" s="1"/>
  <c r="F185" i="159" s="1"/>
  <c r="F186" i="159" s="1"/>
  <c r="F187" i="159" s="1"/>
  <c r="F188" i="159" s="1"/>
  <c r="F189" i="159" s="1"/>
  <c r="F190" i="159" s="1"/>
  <c r="F191" i="159" s="1"/>
  <c r="F192" i="159" s="1"/>
  <c r="F193" i="159" s="1"/>
  <c r="F194" i="159" s="1"/>
  <c r="F195" i="159" s="1"/>
  <c r="F196" i="159" s="1"/>
  <c r="F197" i="159" s="1"/>
  <c r="F198" i="159" s="1"/>
  <c r="F199" i="159" s="1"/>
  <c r="F200" i="159" s="1"/>
  <c r="F201" i="159" s="1"/>
  <c r="F202" i="159" s="1"/>
  <c r="F203" i="159" s="1"/>
  <c r="F204" i="159" s="1"/>
  <c r="F205" i="159" s="1"/>
  <c r="F206" i="159" s="1"/>
  <c r="F207" i="159" s="1"/>
  <c r="F208" i="159" s="1"/>
  <c r="F209" i="159" s="1"/>
  <c r="F210" i="159" s="1"/>
  <c r="F211" i="159" s="1"/>
  <c r="F212" i="159" s="1"/>
  <c r="F213" i="159" s="1"/>
  <c r="F214" i="159" s="1"/>
  <c r="F215" i="159" s="1"/>
  <c r="F216" i="159" s="1"/>
  <c r="F217" i="159" s="1"/>
  <c r="F218" i="159" s="1"/>
  <c r="F219" i="159" s="1"/>
  <c r="F220" i="159" s="1"/>
  <c r="F221" i="159" s="1"/>
  <c r="F222" i="159" s="1"/>
  <c r="F223" i="159" s="1"/>
  <c r="F224" i="159" s="1"/>
  <c r="F225" i="159" s="1"/>
  <c r="F226" i="159" s="1"/>
  <c r="F227" i="159" s="1"/>
  <c r="F228" i="159" s="1"/>
  <c r="F229" i="159" s="1"/>
  <c r="F230" i="159" s="1"/>
  <c r="F231" i="159" s="1"/>
  <c r="F232" i="159" s="1"/>
  <c r="F233" i="159" s="1"/>
  <c r="F234" i="159" s="1"/>
  <c r="F235" i="159" s="1"/>
  <c r="F236" i="159" s="1"/>
  <c r="F237" i="159" s="1"/>
  <c r="F238" i="159" s="1"/>
  <c r="F239" i="159" s="1"/>
  <c r="F240" i="159" s="1"/>
  <c r="F241" i="159" s="1"/>
  <c r="F242" i="159" s="1"/>
  <c r="F243" i="159" s="1"/>
  <c r="F244" i="159" s="1"/>
  <c r="F245" i="159" s="1"/>
  <c r="F246" i="159" s="1"/>
  <c r="F247" i="159" s="1"/>
  <c r="F248" i="159" s="1"/>
  <c r="F249" i="159" s="1"/>
  <c r="F250" i="159" s="1"/>
  <c r="F251" i="159" s="1"/>
  <c r="F252" i="159" s="1"/>
  <c r="F253" i="159" s="1"/>
  <c r="F254" i="159" s="1"/>
  <c r="F255" i="159" s="1"/>
  <c r="F256" i="159" s="1"/>
  <c r="F257" i="159" s="1"/>
  <c r="F258" i="159" s="1"/>
  <c r="F259" i="159" s="1"/>
  <c r="F260" i="159" s="1"/>
  <c r="F261" i="159" s="1"/>
  <c r="F262" i="159" s="1"/>
  <c r="F263" i="159" s="1"/>
  <c r="F264" i="159" s="1"/>
  <c r="F265" i="159" s="1"/>
  <c r="F266" i="159" s="1"/>
  <c r="F267" i="159" s="1"/>
  <c r="F268" i="159" s="1"/>
  <c r="F269" i="159" s="1"/>
  <c r="F270" i="159" s="1"/>
  <c r="F271" i="159" s="1"/>
  <c r="F272" i="159" s="1"/>
  <c r="F273" i="159" s="1"/>
  <c r="F274" i="159" s="1"/>
  <c r="F275" i="159" s="1"/>
  <c r="F276" i="159" s="1"/>
  <c r="F277" i="159" s="1"/>
  <c r="F278" i="159" s="1"/>
  <c r="F279" i="159" s="1"/>
  <c r="F280" i="159" s="1"/>
  <c r="F281" i="159" s="1"/>
  <c r="F282" i="159" s="1"/>
  <c r="F283" i="159" s="1"/>
  <c r="F284" i="159" s="1"/>
  <c r="F285" i="159" s="1"/>
  <c r="F286" i="159" s="1"/>
  <c r="F287" i="159" s="1"/>
  <c r="F288" i="159" s="1"/>
  <c r="F289" i="159" s="1"/>
  <c r="F290" i="159" s="1"/>
  <c r="F291" i="159" s="1"/>
  <c r="F292" i="159" s="1"/>
  <c r="F293" i="159" s="1"/>
  <c r="F294" i="159" s="1"/>
  <c r="F295" i="159" s="1"/>
  <c r="F296" i="159" s="1"/>
  <c r="F297" i="159" s="1"/>
  <c r="F298" i="159" s="1"/>
  <c r="F299" i="159" s="1"/>
  <c r="F300" i="159" s="1"/>
  <c r="F301" i="159" s="1"/>
  <c r="F302" i="159" s="1"/>
  <c r="F303" i="159" s="1"/>
  <c r="F304" i="159" s="1"/>
  <c r="F305" i="159" s="1"/>
  <c r="F306" i="159" s="1"/>
  <c r="F307" i="159" s="1"/>
  <c r="F308" i="159" s="1"/>
  <c r="F309" i="159" s="1"/>
  <c r="F310" i="159" s="1"/>
  <c r="F311" i="159" s="1"/>
  <c r="F312" i="159" s="1"/>
  <c r="F313" i="159" s="1"/>
  <c r="F314" i="159" s="1"/>
  <c r="F315" i="159" s="1"/>
  <c r="F316" i="159" s="1"/>
  <c r="F317" i="159" s="1"/>
  <c r="F318" i="159" s="1"/>
  <c r="F319" i="159" s="1"/>
  <c r="F320" i="159" s="1"/>
  <c r="F321" i="159" s="1"/>
  <c r="F322" i="159" s="1"/>
  <c r="F323" i="159" s="1"/>
  <c r="F324" i="159" s="1"/>
  <c r="F325" i="159" s="1"/>
  <c r="F326" i="159" s="1"/>
  <c r="F327" i="159" s="1"/>
  <c r="F328" i="159" s="1"/>
  <c r="F329" i="159" s="1"/>
  <c r="F330" i="159" s="1"/>
  <c r="F331" i="159" s="1"/>
  <c r="F332" i="159" s="1"/>
  <c r="F333" i="159" s="1"/>
  <c r="F334" i="159" s="1"/>
  <c r="F335" i="159" s="1"/>
  <c r="F336" i="159" s="1"/>
  <c r="F337" i="159" s="1"/>
  <c r="F338" i="159" s="1"/>
  <c r="F339" i="159" s="1"/>
  <c r="F340" i="159" s="1"/>
  <c r="F341" i="159" s="1"/>
  <c r="F342" i="159" s="1"/>
  <c r="F343" i="159" s="1"/>
  <c r="F344" i="159" s="1"/>
  <c r="F345" i="159" s="1"/>
  <c r="F346" i="159" s="1"/>
  <c r="F347" i="159" s="1"/>
  <c r="F348" i="159" s="1"/>
  <c r="F349" i="159" s="1"/>
  <c r="F350" i="159" s="1"/>
  <c r="F351" i="159" s="1"/>
  <c r="F352" i="159" s="1"/>
  <c r="F353" i="159" s="1"/>
  <c r="F354" i="159" s="1"/>
  <c r="F355" i="159" s="1"/>
  <c r="F356" i="159" s="1"/>
  <c r="F357" i="159" s="1"/>
  <c r="F358" i="159" s="1"/>
  <c r="F359" i="159" s="1"/>
  <c r="F360" i="159" s="1"/>
  <c r="F361" i="159" s="1"/>
  <c r="F362" i="159" s="1"/>
  <c r="F363" i="159" s="1"/>
  <c r="D123" i="19" s="1"/>
  <c r="F5" i="158"/>
  <c r="F6" i="158" s="1"/>
  <c r="F7" i="158" s="1"/>
  <c r="F8" i="158" s="1"/>
  <c r="F9" i="158" s="1"/>
  <c r="F10" i="158" s="1"/>
  <c r="F11" i="158" s="1"/>
  <c r="F12" i="158" s="1"/>
  <c r="F13" i="158" s="1"/>
  <c r="F14" i="158" s="1"/>
  <c r="F15" i="158" s="1"/>
  <c r="F16" i="158" s="1"/>
  <c r="F17" i="158" s="1"/>
  <c r="F18" i="158" s="1"/>
  <c r="F19" i="158" s="1"/>
  <c r="F20" i="158" s="1"/>
  <c r="F21" i="158" s="1"/>
  <c r="F22" i="158" s="1"/>
  <c r="F23" i="158" s="1"/>
  <c r="F24" i="158" s="1"/>
  <c r="F25" i="158" s="1"/>
  <c r="F26" i="158" s="1"/>
  <c r="F27" i="158" s="1"/>
  <c r="F28" i="158" s="1"/>
  <c r="F29" i="158" s="1"/>
  <c r="F30" i="158" s="1"/>
  <c r="F31" i="158" s="1"/>
  <c r="F32" i="158" s="1"/>
  <c r="F33" i="158" s="1"/>
  <c r="F34" i="158" s="1"/>
  <c r="F35" i="158" s="1"/>
  <c r="F36" i="158" s="1"/>
  <c r="F37" i="158" s="1"/>
  <c r="F38" i="158" s="1"/>
  <c r="F39" i="158" s="1"/>
  <c r="F40" i="158" s="1"/>
  <c r="F41" i="158" s="1"/>
  <c r="F42" i="158" s="1"/>
  <c r="F43" i="158" s="1"/>
  <c r="F44" i="158" s="1"/>
  <c r="F45" i="158" s="1"/>
  <c r="F46" i="158" s="1"/>
  <c r="F47" i="158" s="1"/>
  <c r="F48" i="158" s="1"/>
  <c r="F49" i="158" s="1"/>
  <c r="F50" i="158" s="1"/>
  <c r="F51" i="158" s="1"/>
  <c r="F52" i="158" s="1"/>
  <c r="F53" i="158" s="1"/>
  <c r="F54" i="158" s="1"/>
  <c r="F55" i="158" s="1"/>
  <c r="F56" i="158" s="1"/>
  <c r="F57" i="158" s="1"/>
  <c r="F58" i="158" s="1"/>
  <c r="F59" i="158" s="1"/>
  <c r="F60" i="158" s="1"/>
  <c r="F61" i="158" s="1"/>
  <c r="F62" i="158" s="1"/>
  <c r="F63" i="158" s="1"/>
  <c r="F64" i="158" s="1"/>
  <c r="F65" i="158" s="1"/>
  <c r="F66" i="158" s="1"/>
  <c r="F67" i="158" s="1"/>
  <c r="F68" i="158" s="1"/>
  <c r="F69" i="158" s="1"/>
  <c r="F70" i="158" s="1"/>
  <c r="F71" i="158" s="1"/>
  <c r="F72" i="158" s="1"/>
  <c r="F73" i="158" s="1"/>
  <c r="F74" i="158" s="1"/>
  <c r="F75" i="158" s="1"/>
  <c r="F76" i="158" s="1"/>
  <c r="F77" i="158" s="1"/>
  <c r="F78" i="158" s="1"/>
  <c r="F79" i="158" s="1"/>
  <c r="F80" i="158" s="1"/>
  <c r="F81" i="158" s="1"/>
  <c r="F82" i="158" s="1"/>
  <c r="F83" i="158" s="1"/>
  <c r="F84" i="158" s="1"/>
  <c r="F85" i="158" s="1"/>
  <c r="F86" i="158" s="1"/>
  <c r="F87" i="158" s="1"/>
  <c r="F88" i="158" s="1"/>
  <c r="F89" i="158" s="1"/>
  <c r="F90" i="158" s="1"/>
  <c r="F91" i="158" s="1"/>
  <c r="F92" i="158" s="1"/>
  <c r="F93" i="158" s="1"/>
  <c r="F94" i="158" s="1"/>
  <c r="F95" i="158" s="1"/>
  <c r="F96" i="158" s="1"/>
  <c r="F97" i="158" s="1"/>
  <c r="F98" i="158" s="1"/>
  <c r="F99" i="158" s="1"/>
  <c r="F100" i="158" s="1"/>
  <c r="F101" i="158" s="1"/>
  <c r="F102" i="158" s="1"/>
  <c r="F103" i="158" s="1"/>
  <c r="F104" i="158" s="1"/>
  <c r="F105" i="158" s="1"/>
  <c r="F106" i="158" s="1"/>
  <c r="F107" i="158" s="1"/>
  <c r="F108" i="158" s="1"/>
  <c r="F109" i="158" s="1"/>
  <c r="F110" i="158" s="1"/>
  <c r="F111" i="158" s="1"/>
  <c r="F112" i="158" s="1"/>
  <c r="F113" i="158" s="1"/>
  <c r="F114" i="158" s="1"/>
  <c r="F115" i="158" s="1"/>
  <c r="F116" i="158" s="1"/>
  <c r="F117" i="158" s="1"/>
  <c r="F118" i="158" s="1"/>
  <c r="F119" i="158" s="1"/>
  <c r="F120" i="158" s="1"/>
  <c r="F121" i="158" s="1"/>
  <c r="F122" i="158" s="1"/>
  <c r="F123" i="158" s="1"/>
  <c r="F124" i="158" s="1"/>
  <c r="F125" i="158" s="1"/>
  <c r="F126" i="158" s="1"/>
  <c r="F127" i="158" s="1"/>
  <c r="F128" i="158" s="1"/>
  <c r="F129" i="158" s="1"/>
  <c r="F130" i="158" s="1"/>
  <c r="F131" i="158" s="1"/>
  <c r="F132" i="158" s="1"/>
  <c r="F133" i="158" s="1"/>
  <c r="F134" i="158" s="1"/>
  <c r="F135" i="158" s="1"/>
  <c r="F136" i="158" s="1"/>
  <c r="F137" i="158" s="1"/>
  <c r="F138" i="158" s="1"/>
  <c r="F139" i="158" s="1"/>
  <c r="F140" i="158" s="1"/>
  <c r="F141" i="158" s="1"/>
  <c r="F142" i="158" s="1"/>
  <c r="F143" i="158" s="1"/>
  <c r="F144" i="158" s="1"/>
  <c r="F145" i="158" s="1"/>
  <c r="F146" i="158" s="1"/>
  <c r="F147" i="158" s="1"/>
  <c r="F148" i="158" s="1"/>
  <c r="F149" i="158" s="1"/>
  <c r="F150" i="158" s="1"/>
  <c r="F151" i="158" s="1"/>
  <c r="F152" i="158" s="1"/>
  <c r="F153" i="158" s="1"/>
  <c r="F154" i="158" s="1"/>
  <c r="F155" i="158" s="1"/>
  <c r="F156" i="158" s="1"/>
  <c r="F157" i="158" s="1"/>
  <c r="F158" i="158" s="1"/>
  <c r="F159" i="158" s="1"/>
  <c r="F160" i="158" s="1"/>
  <c r="F161" i="158" s="1"/>
  <c r="F162" i="158" s="1"/>
  <c r="F163" i="158" s="1"/>
  <c r="F164" i="158" s="1"/>
  <c r="F165" i="158" s="1"/>
  <c r="F166" i="158" s="1"/>
  <c r="F167" i="158" s="1"/>
  <c r="F168" i="158" s="1"/>
  <c r="F169" i="158" s="1"/>
  <c r="F170" i="158" s="1"/>
  <c r="F171" i="158" s="1"/>
  <c r="F172" i="158" s="1"/>
  <c r="F173" i="158" s="1"/>
  <c r="F174" i="158" s="1"/>
  <c r="F175" i="158" s="1"/>
  <c r="F176" i="158" s="1"/>
  <c r="F177" i="158" s="1"/>
  <c r="F178" i="158" s="1"/>
  <c r="F179" i="158" s="1"/>
  <c r="F180" i="158" s="1"/>
  <c r="F181" i="158" s="1"/>
  <c r="F182" i="158" s="1"/>
  <c r="F183" i="158" s="1"/>
  <c r="F184" i="158" s="1"/>
  <c r="F185" i="158" s="1"/>
  <c r="F186" i="158" s="1"/>
  <c r="F187" i="158" s="1"/>
  <c r="F188" i="158" s="1"/>
  <c r="F189" i="158" s="1"/>
  <c r="F190" i="158" s="1"/>
  <c r="F191" i="158" s="1"/>
  <c r="F192" i="158" s="1"/>
  <c r="F193" i="158" s="1"/>
  <c r="F194" i="158" s="1"/>
  <c r="F195" i="158" s="1"/>
  <c r="F196" i="158" s="1"/>
  <c r="F197" i="158" s="1"/>
  <c r="F198" i="158" s="1"/>
  <c r="F199" i="158" s="1"/>
  <c r="F200" i="158" s="1"/>
  <c r="F201" i="158" s="1"/>
  <c r="F202" i="158" s="1"/>
  <c r="F203" i="158" s="1"/>
  <c r="F204" i="158" s="1"/>
  <c r="F205" i="158" s="1"/>
  <c r="F206" i="158" s="1"/>
  <c r="F207" i="158" s="1"/>
  <c r="F208" i="158" s="1"/>
  <c r="F209" i="158" s="1"/>
  <c r="F210" i="158" s="1"/>
  <c r="F211" i="158" s="1"/>
  <c r="F212" i="158" s="1"/>
  <c r="F213" i="158" s="1"/>
  <c r="F214" i="158" s="1"/>
  <c r="F215" i="158" s="1"/>
  <c r="F216" i="158" s="1"/>
  <c r="F217" i="158" s="1"/>
  <c r="F218" i="158" s="1"/>
  <c r="F219" i="158" s="1"/>
  <c r="F220" i="158" s="1"/>
  <c r="F221" i="158" s="1"/>
  <c r="F222" i="158" s="1"/>
  <c r="F223" i="158" s="1"/>
  <c r="F224" i="158" s="1"/>
  <c r="F225" i="158" s="1"/>
  <c r="F226" i="158" s="1"/>
  <c r="F227" i="158" s="1"/>
  <c r="F228" i="158" s="1"/>
  <c r="F229" i="158" s="1"/>
  <c r="F230" i="158" s="1"/>
  <c r="F231" i="158" s="1"/>
  <c r="F232" i="158" s="1"/>
  <c r="F233" i="158" s="1"/>
  <c r="F234" i="158" s="1"/>
  <c r="F235" i="158" s="1"/>
  <c r="F236" i="158" s="1"/>
  <c r="F237" i="158" s="1"/>
  <c r="F238" i="158" s="1"/>
  <c r="F239" i="158" s="1"/>
  <c r="F240" i="158" s="1"/>
  <c r="F241" i="158" s="1"/>
  <c r="F242" i="158" s="1"/>
  <c r="F243" i="158" s="1"/>
  <c r="F244" i="158" s="1"/>
  <c r="F245" i="158" s="1"/>
  <c r="F246" i="158" s="1"/>
  <c r="F247" i="158" s="1"/>
  <c r="F248" i="158" s="1"/>
  <c r="F249" i="158" s="1"/>
  <c r="F250" i="158" s="1"/>
  <c r="F251" i="158" s="1"/>
  <c r="F252" i="158" s="1"/>
  <c r="F253" i="158" s="1"/>
  <c r="F254" i="158" s="1"/>
  <c r="F255" i="158" s="1"/>
  <c r="F256" i="158" s="1"/>
  <c r="F257" i="158" s="1"/>
  <c r="F258" i="158" s="1"/>
  <c r="F259" i="158" s="1"/>
  <c r="F260" i="158" s="1"/>
  <c r="F261" i="158" s="1"/>
  <c r="F262" i="158" s="1"/>
  <c r="F263" i="158" s="1"/>
  <c r="F264" i="158" s="1"/>
  <c r="F265" i="158" s="1"/>
  <c r="F266" i="158" s="1"/>
  <c r="F267" i="158" s="1"/>
  <c r="F268" i="158" s="1"/>
  <c r="F269" i="158" s="1"/>
  <c r="F270" i="158" s="1"/>
  <c r="F271" i="158" s="1"/>
  <c r="F272" i="158" s="1"/>
  <c r="F273" i="158" s="1"/>
  <c r="F274" i="158" s="1"/>
  <c r="F275" i="158" s="1"/>
  <c r="F276" i="158" s="1"/>
  <c r="F277" i="158" s="1"/>
  <c r="F278" i="158" s="1"/>
  <c r="F279" i="158" s="1"/>
  <c r="F280" i="158" s="1"/>
  <c r="F281" i="158" s="1"/>
  <c r="F282" i="158" s="1"/>
  <c r="F283" i="158" s="1"/>
  <c r="F284" i="158" s="1"/>
  <c r="F285" i="158" s="1"/>
  <c r="F286" i="158" s="1"/>
  <c r="F287" i="158" s="1"/>
  <c r="F288" i="158" s="1"/>
  <c r="F289" i="158" s="1"/>
  <c r="F290" i="158" s="1"/>
  <c r="F291" i="158" s="1"/>
  <c r="F292" i="158" s="1"/>
  <c r="F293" i="158" s="1"/>
  <c r="F294" i="158" s="1"/>
  <c r="F295" i="158" s="1"/>
  <c r="F296" i="158" s="1"/>
  <c r="F297" i="158" s="1"/>
  <c r="F298" i="158" s="1"/>
  <c r="F299" i="158" s="1"/>
  <c r="F300" i="158" s="1"/>
  <c r="F301" i="158" s="1"/>
  <c r="F302" i="158" s="1"/>
  <c r="F303" i="158" s="1"/>
  <c r="F304" i="158" s="1"/>
  <c r="F305" i="158" s="1"/>
  <c r="F306" i="158" s="1"/>
  <c r="F307" i="158" s="1"/>
  <c r="F308" i="158" s="1"/>
  <c r="F309" i="158" s="1"/>
  <c r="F310" i="158" s="1"/>
  <c r="F311" i="158" s="1"/>
  <c r="F312" i="158" s="1"/>
  <c r="F313" i="158" s="1"/>
  <c r="F314" i="158" s="1"/>
  <c r="F315" i="158" s="1"/>
  <c r="F316" i="158" s="1"/>
  <c r="F317" i="158" s="1"/>
  <c r="F318" i="158" s="1"/>
  <c r="F319" i="158" s="1"/>
  <c r="F320" i="158" s="1"/>
  <c r="F321" i="158" s="1"/>
  <c r="F322" i="158" s="1"/>
  <c r="F323" i="158" s="1"/>
  <c r="F324" i="158" s="1"/>
  <c r="F325" i="158" s="1"/>
  <c r="F326" i="158" s="1"/>
  <c r="F327" i="158" s="1"/>
  <c r="F328" i="158" s="1"/>
  <c r="F329" i="158" s="1"/>
  <c r="F330" i="158" s="1"/>
  <c r="F331" i="158" s="1"/>
  <c r="F332" i="158" s="1"/>
  <c r="F333" i="158" s="1"/>
  <c r="F334" i="158" s="1"/>
  <c r="F335" i="158" s="1"/>
  <c r="F336" i="158" s="1"/>
  <c r="F337" i="158" s="1"/>
  <c r="F338" i="158" s="1"/>
  <c r="F339" i="158" s="1"/>
  <c r="F340" i="158" s="1"/>
  <c r="F341" i="158" s="1"/>
  <c r="F342" i="158" s="1"/>
  <c r="F343" i="158" s="1"/>
  <c r="F344" i="158" s="1"/>
  <c r="F345" i="158" s="1"/>
  <c r="F346" i="158" s="1"/>
  <c r="F347" i="158" s="1"/>
  <c r="F348" i="158" s="1"/>
  <c r="F349" i="158" s="1"/>
  <c r="F350" i="158" s="1"/>
  <c r="F351" i="158" s="1"/>
  <c r="F352" i="158" s="1"/>
  <c r="F353" i="158" s="1"/>
  <c r="F354" i="158" s="1"/>
  <c r="F355" i="158" s="1"/>
  <c r="F356" i="158" s="1"/>
  <c r="F357" i="158" s="1"/>
  <c r="F358" i="158" s="1"/>
  <c r="F359" i="158" s="1"/>
  <c r="F360" i="158" s="1"/>
  <c r="F361" i="158" s="1"/>
  <c r="F362" i="158" s="1"/>
  <c r="F363" i="158" s="1"/>
  <c r="D122" i="19" s="1"/>
  <c r="F5" i="157"/>
  <c r="F6" i="157" s="1"/>
  <c r="F7" i="157" s="1"/>
  <c r="F8" i="157" s="1"/>
  <c r="F9" i="157" s="1"/>
  <c r="F10" i="157" s="1"/>
  <c r="F11" i="157" s="1"/>
  <c r="F12" i="157" s="1"/>
  <c r="F13" i="157" s="1"/>
  <c r="F14" i="157" s="1"/>
  <c r="F15" i="157" s="1"/>
  <c r="F16" i="157" s="1"/>
  <c r="F17" i="157" s="1"/>
  <c r="F18" i="157" s="1"/>
  <c r="F19" i="157" s="1"/>
  <c r="F20" i="157" s="1"/>
  <c r="F21" i="157" s="1"/>
  <c r="F22" i="157" s="1"/>
  <c r="F23" i="157" s="1"/>
  <c r="F24" i="157" s="1"/>
  <c r="F25" i="157" s="1"/>
  <c r="F26" i="157" s="1"/>
  <c r="F27" i="157" s="1"/>
  <c r="F28" i="157" s="1"/>
  <c r="F29" i="157" s="1"/>
  <c r="F30" i="157" s="1"/>
  <c r="F31" i="157" s="1"/>
  <c r="F32" i="157" s="1"/>
  <c r="F33" i="157" s="1"/>
  <c r="F34" i="157" s="1"/>
  <c r="F35" i="157" s="1"/>
  <c r="F36" i="157" s="1"/>
  <c r="F37" i="157" s="1"/>
  <c r="F38" i="157" s="1"/>
  <c r="F39" i="157" s="1"/>
  <c r="F40" i="157" s="1"/>
  <c r="F41" i="157" s="1"/>
  <c r="F42" i="157" s="1"/>
  <c r="F43" i="157" s="1"/>
  <c r="F44" i="157" s="1"/>
  <c r="F45" i="157" s="1"/>
  <c r="F46" i="157" s="1"/>
  <c r="F47" i="157" s="1"/>
  <c r="F48" i="157" s="1"/>
  <c r="F49" i="157" s="1"/>
  <c r="F50" i="157" s="1"/>
  <c r="F51" i="157" s="1"/>
  <c r="F52" i="157" s="1"/>
  <c r="F53" i="157" s="1"/>
  <c r="F54" i="157" s="1"/>
  <c r="F55" i="157" s="1"/>
  <c r="F56" i="157" s="1"/>
  <c r="F57" i="157" s="1"/>
  <c r="F58" i="157" s="1"/>
  <c r="F59" i="157" s="1"/>
  <c r="F60" i="157" s="1"/>
  <c r="F61" i="157" s="1"/>
  <c r="F62" i="157" s="1"/>
  <c r="F63" i="157" s="1"/>
  <c r="F64" i="157" s="1"/>
  <c r="F65" i="157" s="1"/>
  <c r="F66" i="157" s="1"/>
  <c r="F67" i="157" s="1"/>
  <c r="F68" i="157" s="1"/>
  <c r="F69" i="157" s="1"/>
  <c r="F70" i="157" s="1"/>
  <c r="F71" i="157" s="1"/>
  <c r="F72" i="157" s="1"/>
  <c r="F73" i="157" s="1"/>
  <c r="F74" i="157" s="1"/>
  <c r="F75" i="157" s="1"/>
  <c r="F76" i="157" s="1"/>
  <c r="F77" i="157" s="1"/>
  <c r="F78" i="157" s="1"/>
  <c r="F79" i="157" s="1"/>
  <c r="F80" i="157" s="1"/>
  <c r="F81" i="157" s="1"/>
  <c r="F82" i="157" s="1"/>
  <c r="F83" i="157" s="1"/>
  <c r="F84" i="157" s="1"/>
  <c r="F85" i="157" s="1"/>
  <c r="F86" i="157" s="1"/>
  <c r="F87" i="157" s="1"/>
  <c r="F88" i="157" s="1"/>
  <c r="F89" i="157" s="1"/>
  <c r="F90" i="157" s="1"/>
  <c r="F91" i="157" s="1"/>
  <c r="F92" i="157" s="1"/>
  <c r="F93" i="157" s="1"/>
  <c r="F94" i="157" s="1"/>
  <c r="F95" i="157" s="1"/>
  <c r="F96" i="157" s="1"/>
  <c r="F97" i="157" s="1"/>
  <c r="F98" i="157" s="1"/>
  <c r="F99" i="157" s="1"/>
  <c r="F100" i="157" s="1"/>
  <c r="F101" i="157" s="1"/>
  <c r="F102" i="157" s="1"/>
  <c r="F103" i="157" s="1"/>
  <c r="F104" i="157" s="1"/>
  <c r="F105" i="157" s="1"/>
  <c r="F106" i="157" s="1"/>
  <c r="F107" i="157" s="1"/>
  <c r="F108" i="157" s="1"/>
  <c r="F109" i="157" s="1"/>
  <c r="F110" i="157" s="1"/>
  <c r="F111" i="157" s="1"/>
  <c r="F112" i="157" s="1"/>
  <c r="F113" i="157" s="1"/>
  <c r="F114" i="157" s="1"/>
  <c r="F115" i="157" s="1"/>
  <c r="F116" i="157" s="1"/>
  <c r="F117" i="157" s="1"/>
  <c r="F118" i="157" s="1"/>
  <c r="F119" i="157" s="1"/>
  <c r="F120" i="157" s="1"/>
  <c r="F121" i="157" s="1"/>
  <c r="F122" i="157" s="1"/>
  <c r="F123" i="157" s="1"/>
  <c r="F124" i="157" s="1"/>
  <c r="F125" i="157" s="1"/>
  <c r="F126" i="157" s="1"/>
  <c r="F127" i="157" s="1"/>
  <c r="F128" i="157" s="1"/>
  <c r="F129" i="157" s="1"/>
  <c r="F130" i="157" s="1"/>
  <c r="F131" i="157" s="1"/>
  <c r="F132" i="157" s="1"/>
  <c r="F133" i="157" s="1"/>
  <c r="F134" i="157" s="1"/>
  <c r="F135" i="157" s="1"/>
  <c r="F136" i="157" s="1"/>
  <c r="F137" i="157" s="1"/>
  <c r="F138" i="157" s="1"/>
  <c r="F139" i="157" s="1"/>
  <c r="F140" i="157" s="1"/>
  <c r="F141" i="157" s="1"/>
  <c r="F142" i="157" s="1"/>
  <c r="F143" i="157" s="1"/>
  <c r="F144" i="157" s="1"/>
  <c r="F145" i="157" s="1"/>
  <c r="F146" i="157" s="1"/>
  <c r="F147" i="157" s="1"/>
  <c r="F148" i="157" s="1"/>
  <c r="F149" i="157" s="1"/>
  <c r="F150" i="157" s="1"/>
  <c r="F151" i="157" s="1"/>
  <c r="F152" i="157" s="1"/>
  <c r="F153" i="157" s="1"/>
  <c r="F154" i="157" s="1"/>
  <c r="F155" i="157" s="1"/>
  <c r="F156" i="157" s="1"/>
  <c r="F157" i="157" s="1"/>
  <c r="F158" i="157" s="1"/>
  <c r="F159" i="157" s="1"/>
  <c r="F160" i="157" s="1"/>
  <c r="F161" i="157" s="1"/>
  <c r="F162" i="157" s="1"/>
  <c r="F163" i="157" s="1"/>
  <c r="F164" i="157" s="1"/>
  <c r="F165" i="157" s="1"/>
  <c r="F166" i="157" s="1"/>
  <c r="F167" i="157" s="1"/>
  <c r="F168" i="157" s="1"/>
  <c r="F169" i="157" s="1"/>
  <c r="F170" i="157" s="1"/>
  <c r="F171" i="157" s="1"/>
  <c r="F172" i="157" s="1"/>
  <c r="F173" i="157" s="1"/>
  <c r="F174" i="157" s="1"/>
  <c r="F175" i="157" s="1"/>
  <c r="F176" i="157" s="1"/>
  <c r="F177" i="157" s="1"/>
  <c r="F178" i="157" s="1"/>
  <c r="F179" i="157" s="1"/>
  <c r="F180" i="157" s="1"/>
  <c r="F181" i="157" s="1"/>
  <c r="F182" i="157" s="1"/>
  <c r="F183" i="157" s="1"/>
  <c r="F184" i="157" s="1"/>
  <c r="F185" i="157" s="1"/>
  <c r="F186" i="157" s="1"/>
  <c r="F187" i="157" s="1"/>
  <c r="F188" i="157" s="1"/>
  <c r="F189" i="157" s="1"/>
  <c r="F190" i="157" s="1"/>
  <c r="F191" i="157" s="1"/>
  <c r="F192" i="157" s="1"/>
  <c r="F193" i="157" s="1"/>
  <c r="F194" i="157" s="1"/>
  <c r="F195" i="157" s="1"/>
  <c r="F196" i="157" s="1"/>
  <c r="F197" i="157" s="1"/>
  <c r="F198" i="157" s="1"/>
  <c r="F199" i="157" s="1"/>
  <c r="F200" i="157" s="1"/>
  <c r="F201" i="157" s="1"/>
  <c r="F202" i="157" s="1"/>
  <c r="F203" i="157" s="1"/>
  <c r="F204" i="157" s="1"/>
  <c r="F205" i="157" s="1"/>
  <c r="F206" i="157" s="1"/>
  <c r="F207" i="157" s="1"/>
  <c r="F208" i="157" s="1"/>
  <c r="F209" i="157" s="1"/>
  <c r="F210" i="157" s="1"/>
  <c r="F211" i="157" s="1"/>
  <c r="F212" i="157" s="1"/>
  <c r="F213" i="157" s="1"/>
  <c r="F214" i="157" s="1"/>
  <c r="F215" i="157" s="1"/>
  <c r="F216" i="157" s="1"/>
  <c r="F217" i="157" s="1"/>
  <c r="F218" i="157" s="1"/>
  <c r="F219" i="157" s="1"/>
  <c r="F220" i="157" s="1"/>
  <c r="F221" i="157" s="1"/>
  <c r="F222" i="157" s="1"/>
  <c r="F223" i="157" s="1"/>
  <c r="F224" i="157" s="1"/>
  <c r="F225" i="157" s="1"/>
  <c r="F226" i="157" s="1"/>
  <c r="F227" i="157" s="1"/>
  <c r="F228" i="157" s="1"/>
  <c r="F229" i="157" s="1"/>
  <c r="F230" i="157" s="1"/>
  <c r="F231" i="157" s="1"/>
  <c r="F232" i="157" s="1"/>
  <c r="F233" i="157" s="1"/>
  <c r="F234" i="157" s="1"/>
  <c r="F235" i="157" s="1"/>
  <c r="F236" i="157" s="1"/>
  <c r="F237" i="157" s="1"/>
  <c r="F238" i="157" s="1"/>
  <c r="F239" i="157" s="1"/>
  <c r="F240" i="157" s="1"/>
  <c r="F241" i="157" s="1"/>
  <c r="F242" i="157" s="1"/>
  <c r="F243" i="157" s="1"/>
  <c r="F244" i="157" s="1"/>
  <c r="F245" i="157" s="1"/>
  <c r="F246" i="157" s="1"/>
  <c r="F247" i="157" s="1"/>
  <c r="F248" i="157" s="1"/>
  <c r="F249" i="157" s="1"/>
  <c r="F250" i="157" s="1"/>
  <c r="F251" i="157" s="1"/>
  <c r="F252" i="157" s="1"/>
  <c r="F253" i="157" s="1"/>
  <c r="F254" i="157" s="1"/>
  <c r="F255" i="157" s="1"/>
  <c r="F256" i="157" s="1"/>
  <c r="F257" i="157" s="1"/>
  <c r="F258" i="157" s="1"/>
  <c r="F259" i="157" s="1"/>
  <c r="F260" i="157" s="1"/>
  <c r="F261" i="157" s="1"/>
  <c r="F262" i="157" s="1"/>
  <c r="F263" i="157" s="1"/>
  <c r="F264" i="157" s="1"/>
  <c r="F265" i="157" s="1"/>
  <c r="F266" i="157" s="1"/>
  <c r="F267" i="157" s="1"/>
  <c r="F268" i="157" s="1"/>
  <c r="F269" i="157" s="1"/>
  <c r="F270" i="157" s="1"/>
  <c r="F271" i="157" s="1"/>
  <c r="F272" i="157" s="1"/>
  <c r="F273" i="157" s="1"/>
  <c r="F274" i="157" s="1"/>
  <c r="F275" i="157" s="1"/>
  <c r="F276" i="157" s="1"/>
  <c r="F277" i="157" s="1"/>
  <c r="F278" i="157" s="1"/>
  <c r="F279" i="157" s="1"/>
  <c r="F280" i="157" s="1"/>
  <c r="F281" i="157" s="1"/>
  <c r="F282" i="157" s="1"/>
  <c r="F283" i="157" s="1"/>
  <c r="F284" i="157" s="1"/>
  <c r="F285" i="157" s="1"/>
  <c r="F286" i="157" s="1"/>
  <c r="F287" i="157" s="1"/>
  <c r="F288" i="157" s="1"/>
  <c r="F289" i="157" s="1"/>
  <c r="F290" i="157" s="1"/>
  <c r="F291" i="157" s="1"/>
  <c r="F292" i="157" s="1"/>
  <c r="F293" i="157" s="1"/>
  <c r="F294" i="157" s="1"/>
  <c r="F295" i="157" s="1"/>
  <c r="F296" i="157" s="1"/>
  <c r="F297" i="157" s="1"/>
  <c r="F298" i="157" s="1"/>
  <c r="F299" i="157" s="1"/>
  <c r="F300" i="157" s="1"/>
  <c r="F301" i="157" s="1"/>
  <c r="F302" i="157" s="1"/>
  <c r="F303" i="157" s="1"/>
  <c r="F304" i="157" s="1"/>
  <c r="F305" i="157" s="1"/>
  <c r="F306" i="157" s="1"/>
  <c r="F307" i="157" s="1"/>
  <c r="F308" i="157" s="1"/>
  <c r="F309" i="157" s="1"/>
  <c r="F310" i="157" s="1"/>
  <c r="F311" i="157" s="1"/>
  <c r="F312" i="157" s="1"/>
  <c r="F313" i="157" s="1"/>
  <c r="F314" i="157" s="1"/>
  <c r="F315" i="157" s="1"/>
  <c r="F316" i="157" s="1"/>
  <c r="F317" i="157" s="1"/>
  <c r="F318" i="157" s="1"/>
  <c r="F319" i="157" s="1"/>
  <c r="F320" i="157" s="1"/>
  <c r="F321" i="157" s="1"/>
  <c r="F322" i="157" s="1"/>
  <c r="F323" i="157" s="1"/>
  <c r="F324" i="157" s="1"/>
  <c r="F325" i="157" s="1"/>
  <c r="F326" i="157" s="1"/>
  <c r="F327" i="157" s="1"/>
  <c r="F328" i="157" s="1"/>
  <c r="F329" i="157" s="1"/>
  <c r="F330" i="157" s="1"/>
  <c r="F331" i="157" s="1"/>
  <c r="F332" i="157" s="1"/>
  <c r="F333" i="157" s="1"/>
  <c r="F334" i="157" s="1"/>
  <c r="F335" i="157" s="1"/>
  <c r="F336" i="157" s="1"/>
  <c r="F337" i="157" s="1"/>
  <c r="F338" i="157" s="1"/>
  <c r="F339" i="157" s="1"/>
  <c r="F340" i="157" s="1"/>
  <c r="F341" i="157" s="1"/>
  <c r="F342" i="157" s="1"/>
  <c r="F343" i="157" s="1"/>
  <c r="F344" i="157" s="1"/>
  <c r="F345" i="157" s="1"/>
  <c r="F346" i="157" s="1"/>
  <c r="F347" i="157" s="1"/>
  <c r="F348" i="157" s="1"/>
  <c r="F349" i="157" s="1"/>
  <c r="F350" i="157" s="1"/>
  <c r="F351" i="157" s="1"/>
  <c r="F352" i="157" s="1"/>
  <c r="F353" i="157" s="1"/>
  <c r="F354" i="157" s="1"/>
  <c r="F355" i="157" s="1"/>
  <c r="F356" i="157" s="1"/>
  <c r="F357" i="157" s="1"/>
  <c r="F358" i="157" s="1"/>
  <c r="F359" i="157" s="1"/>
  <c r="F360" i="157" s="1"/>
  <c r="F361" i="157" s="1"/>
  <c r="F362" i="157" s="1"/>
  <c r="F363" i="157" s="1"/>
  <c r="D121" i="19" s="1"/>
  <c r="F5" i="156"/>
  <c r="F6" i="156" s="1"/>
  <c r="F5" i="155"/>
  <c r="F6" i="155" s="1"/>
  <c r="F7" i="155" s="1"/>
  <c r="F8" i="155" s="1"/>
  <c r="F9" i="155" s="1"/>
  <c r="F10" i="155" s="1"/>
  <c r="F11" i="155" s="1"/>
  <c r="F12" i="155" s="1"/>
  <c r="F13" i="155" s="1"/>
  <c r="F14" i="155" s="1"/>
  <c r="F15" i="155" s="1"/>
  <c r="F16" i="155" s="1"/>
  <c r="F17" i="155" s="1"/>
  <c r="F18" i="155" s="1"/>
  <c r="F19" i="155" s="1"/>
  <c r="F20" i="155" s="1"/>
  <c r="F21" i="155" s="1"/>
  <c r="F22" i="155" s="1"/>
  <c r="F23" i="155" s="1"/>
  <c r="F24" i="155" s="1"/>
  <c r="F25" i="155" s="1"/>
  <c r="F26" i="155" s="1"/>
  <c r="F27" i="155" s="1"/>
  <c r="F28" i="155" s="1"/>
  <c r="F29" i="155" s="1"/>
  <c r="F30" i="155" s="1"/>
  <c r="F31" i="155" s="1"/>
  <c r="F32" i="155" s="1"/>
  <c r="F33" i="155" s="1"/>
  <c r="F34" i="155" s="1"/>
  <c r="F35" i="155" s="1"/>
  <c r="F36" i="155" s="1"/>
  <c r="F37" i="155" s="1"/>
  <c r="F38" i="155" s="1"/>
  <c r="F39" i="155" s="1"/>
  <c r="F40" i="155" s="1"/>
  <c r="F41" i="155" s="1"/>
  <c r="F42" i="155" s="1"/>
  <c r="F43" i="155" s="1"/>
  <c r="F44" i="155" s="1"/>
  <c r="F45" i="155" s="1"/>
  <c r="F46" i="155" s="1"/>
  <c r="F47" i="155" s="1"/>
  <c r="F48" i="155" s="1"/>
  <c r="F49" i="155" s="1"/>
  <c r="F50" i="155" s="1"/>
  <c r="F51" i="155" s="1"/>
  <c r="F52" i="155" s="1"/>
  <c r="F53" i="155" s="1"/>
  <c r="F54" i="155" s="1"/>
  <c r="F55" i="155" s="1"/>
  <c r="F56" i="155" s="1"/>
  <c r="F57" i="155" s="1"/>
  <c r="F58" i="155" s="1"/>
  <c r="F59" i="155" s="1"/>
  <c r="F60" i="155" s="1"/>
  <c r="F61" i="155" s="1"/>
  <c r="F62" i="155" s="1"/>
  <c r="F63" i="155" s="1"/>
  <c r="F64" i="155" s="1"/>
  <c r="F65" i="155" s="1"/>
  <c r="F66" i="155" s="1"/>
  <c r="F67" i="155" s="1"/>
  <c r="F68" i="155" s="1"/>
  <c r="F69" i="155" s="1"/>
  <c r="F70" i="155" s="1"/>
  <c r="F71" i="155" s="1"/>
  <c r="F72" i="155" s="1"/>
  <c r="F73" i="155" s="1"/>
  <c r="F74" i="155" s="1"/>
  <c r="F75" i="155" s="1"/>
  <c r="F76" i="155" s="1"/>
  <c r="F77" i="155" s="1"/>
  <c r="F78" i="155" s="1"/>
  <c r="F79" i="155" s="1"/>
  <c r="F80" i="155" s="1"/>
  <c r="F81" i="155" s="1"/>
  <c r="F82" i="155" s="1"/>
  <c r="F83" i="155" s="1"/>
  <c r="F84" i="155" s="1"/>
  <c r="F85" i="155" s="1"/>
  <c r="F86" i="155" s="1"/>
  <c r="F87" i="155" s="1"/>
  <c r="F88" i="155" s="1"/>
  <c r="F89" i="155" s="1"/>
  <c r="F90" i="155" s="1"/>
  <c r="F91" i="155" s="1"/>
  <c r="F92" i="155" s="1"/>
  <c r="F93" i="155" s="1"/>
  <c r="F94" i="155" s="1"/>
  <c r="F95" i="155" s="1"/>
  <c r="F96" i="155" s="1"/>
  <c r="F97" i="155" s="1"/>
  <c r="F98" i="155" s="1"/>
  <c r="F99" i="155" s="1"/>
  <c r="F100" i="155" s="1"/>
  <c r="F101" i="155" s="1"/>
  <c r="F102" i="155" s="1"/>
  <c r="F103" i="155" s="1"/>
  <c r="F104" i="155" s="1"/>
  <c r="F105" i="155" s="1"/>
  <c r="F106" i="155" s="1"/>
  <c r="F107" i="155" s="1"/>
  <c r="F108" i="155" s="1"/>
  <c r="F109" i="155" s="1"/>
  <c r="F110" i="155" s="1"/>
  <c r="F111" i="155" s="1"/>
  <c r="F112" i="155" s="1"/>
  <c r="F113" i="155" s="1"/>
  <c r="F114" i="155" s="1"/>
  <c r="F115" i="155" s="1"/>
  <c r="F116" i="155" s="1"/>
  <c r="F117" i="155" s="1"/>
  <c r="F118" i="155" s="1"/>
  <c r="F119" i="155" s="1"/>
  <c r="F120" i="155" s="1"/>
  <c r="F121" i="155" s="1"/>
  <c r="F122" i="155" s="1"/>
  <c r="F123" i="155" s="1"/>
  <c r="F124" i="155" s="1"/>
  <c r="F125" i="155" s="1"/>
  <c r="F126" i="155" s="1"/>
  <c r="F127" i="155" s="1"/>
  <c r="F128" i="155" s="1"/>
  <c r="F129" i="155" s="1"/>
  <c r="F130" i="155" s="1"/>
  <c r="F131" i="155" s="1"/>
  <c r="F132" i="155" s="1"/>
  <c r="F133" i="155" s="1"/>
  <c r="F134" i="155" s="1"/>
  <c r="F135" i="155" s="1"/>
  <c r="F136" i="155" s="1"/>
  <c r="F137" i="155" s="1"/>
  <c r="F138" i="155" s="1"/>
  <c r="F139" i="155" s="1"/>
  <c r="F140" i="155" s="1"/>
  <c r="F141" i="155" s="1"/>
  <c r="F142" i="155" s="1"/>
  <c r="F143" i="155" s="1"/>
  <c r="F144" i="155" s="1"/>
  <c r="F145" i="155" s="1"/>
  <c r="F146" i="155" s="1"/>
  <c r="F147" i="155" s="1"/>
  <c r="F148" i="155" s="1"/>
  <c r="F149" i="155" s="1"/>
  <c r="F150" i="155" s="1"/>
  <c r="F151" i="155" s="1"/>
  <c r="F152" i="155" s="1"/>
  <c r="F153" i="155" s="1"/>
  <c r="F154" i="155" s="1"/>
  <c r="F155" i="155" s="1"/>
  <c r="F156" i="155" s="1"/>
  <c r="F157" i="155" s="1"/>
  <c r="F158" i="155" s="1"/>
  <c r="F159" i="155" s="1"/>
  <c r="F160" i="155" s="1"/>
  <c r="F161" i="155" s="1"/>
  <c r="F162" i="155" s="1"/>
  <c r="F163" i="155" s="1"/>
  <c r="F164" i="155" s="1"/>
  <c r="F165" i="155" s="1"/>
  <c r="F166" i="155" s="1"/>
  <c r="F167" i="155" s="1"/>
  <c r="F168" i="155" s="1"/>
  <c r="F169" i="155" s="1"/>
  <c r="F170" i="155" s="1"/>
  <c r="F171" i="155" s="1"/>
  <c r="F172" i="155" s="1"/>
  <c r="F173" i="155" s="1"/>
  <c r="F174" i="155" s="1"/>
  <c r="F175" i="155" s="1"/>
  <c r="F176" i="155" s="1"/>
  <c r="F177" i="155" s="1"/>
  <c r="F178" i="155" s="1"/>
  <c r="F179" i="155" s="1"/>
  <c r="F180" i="155" s="1"/>
  <c r="F181" i="155" s="1"/>
  <c r="F182" i="155" s="1"/>
  <c r="F183" i="155" s="1"/>
  <c r="F184" i="155" s="1"/>
  <c r="F185" i="155" s="1"/>
  <c r="F186" i="155" s="1"/>
  <c r="F187" i="155" s="1"/>
  <c r="F188" i="155" s="1"/>
  <c r="F189" i="155" s="1"/>
  <c r="F190" i="155" s="1"/>
  <c r="F191" i="155" s="1"/>
  <c r="F192" i="155" s="1"/>
  <c r="F193" i="155" s="1"/>
  <c r="F194" i="155" s="1"/>
  <c r="F195" i="155" s="1"/>
  <c r="F196" i="155" s="1"/>
  <c r="F197" i="155" s="1"/>
  <c r="F198" i="155" s="1"/>
  <c r="F199" i="155" s="1"/>
  <c r="F200" i="155" s="1"/>
  <c r="F201" i="155" s="1"/>
  <c r="F202" i="155" s="1"/>
  <c r="F203" i="155" s="1"/>
  <c r="F204" i="155" s="1"/>
  <c r="F205" i="155" s="1"/>
  <c r="F206" i="155" s="1"/>
  <c r="F207" i="155" s="1"/>
  <c r="F208" i="155" s="1"/>
  <c r="F209" i="155" s="1"/>
  <c r="F210" i="155" s="1"/>
  <c r="F211" i="155" s="1"/>
  <c r="F212" i="155" s="1"/>
  <c r="F213" i="155" s="1"/>
  <c r="F214" i="155" s="1"/>
  <c r="F215" i="155" s="1"/>
  <c r="F216" i="155" s="1"/>
  <c r="F217" i="155" s="1"/>
  <c r="F218" i="155" s="1"/>
  <c r="F219" i="155" s="1"/>
  <c r="F220" i="155" s="1"/>
  <c r="F221" i="155" s="1"/>
  <c r="F222" i="155" s="1"/>
  <c r="F223" i="155" s="1"/>
  <c r="F224" i="155" s="1"/>
  <c r="F225" i="155" s="1"/>
  <c r="F226" i="155" s="1"/>
  <c r="F227" i="155" s="1"/>
  <c r="F228" i="155" s="1"/>
  <c r="F229" i="155" s="1"/>
  <c r="F230" i="155" s="1"/>
  <c r="F231" i="155" s="1"/>
  <c r="F232" i="155" s="1"/>
  <c r="F233" i="155" s="1"/>
  <c r="F234" i="155" s="1"/>
  <c r="F235" i="155" s="1"/>
  <c r="F236" i="155" s="1"/>
  <c r="F237" i="155" s="1"/>
  <c r="F238" i="155" s="1"/>
  <c r="F239" i="155" s="1"/>
  <c r="F240" i="155" s="1"/>
  <c r="F241" i="155" s="1"/>
  <c r="F242" i="155" s="1"/>
  <c r="F243" i="155" s="1"/>
  <c r="F244" i="155" s="1"/>
  <c r="F245" i="155" s="1"/>
  <c r="F246" i="155" s="1"/>
  <c r="F247" i="155" s="1"/>
  <c r="F248" i="155" s="1"/>
  <c r="F249" i="155" s="1"/>
  <c r="F250" i="155" s="1"/>
  <c r="F251" i="155" s="1"/>
  <c r="F252" i="155" s="1"/>
  <c r="F253" i="155" s="1"/>
  <c r="F254" i="155" s="1"/>
  <c r="F255" i="155" s="1"/>
  <c r="F256" i="155" s="1"/>
  <c r="F257" i="155" s="1"/>
  <c r="F258" i="155" s="1"/>
  <c r="F259" i="155" s="1"/>
  <c r="F260" i="155" s="1"/>
  <c r="F261" i="155" s="1"/>
  <c r="F262" i="155" s="1"/>
  <c r="F263" i="155" s="1"/>
  <c r="F264" i="155" s="1"/>
  <c r="F265" i="155" s="1"/>
  <c r="F266" i="155" s="1"/>
  <c r="F267" i="155" s="1"/>
  <c r="F268" i="155" s="1"/>
  <c r="F269" i="155" s="1"/>
  <c r="F270" i="155" s="1"/>
  <c r="F271" i="155" s="1"/>
  <c r="F272" i="155" s="1"/>
  <c r="F273" i="155" s="1"/>
  <c r="F274" i="155" s="1"/>
  <c r="F275" i="155" s="1"/>
  <c r="F276" i="155" s="1"/>
  <c r="F277" i="155" s="1"/>
  <c r="F278" i="155" s="1"/>
  <c r="F279" i="155" s="1"/>
  <c r="F280" i="155" s="1"/>
  <c r="F281" i="155" s="1"/>
  <c r="F282" i="155" s="1"/>
  <c r="F283" i="155" s="1"/>
  <c r="F284" i="155" s="1"/>
  <c r="F285" i="155" s="1"/>
  <c r="F286" i="155" s="1"/>
  <c r="F287" i="155" s="1"/>
  <c r="F288" i="155" s="1"/>
  <c r="F289" i="155" s="1"/>
  <c r="F290" i="155" s="1"/>
  <c r="F291" i="155" s="1"/>
  <c r="F292" i="155" s="1"/>
  <c r="F293" i="155" s="1"/>
  <c r="F294" i="155" s="1"/>
  <c r="F295" i="155" s="1"/>
  <c r="F296" i="155" s="1"/>
  <c r="F297" i="155" s="1"/>
  <c r="F298" i="155" s="1"/>
  <c r="F299" i="155" s="1"/>
  <c r="F300" i="155" s="1"/>
  <c r="F301" i="155" s="1"/>
  <c r="F302" i="155" s="1"/>
  <c r="F303" i="155" s="1"/>
  <c r="F304" i="155" s="1"/>
  <c r="F305" i="155" s="1"/>
  <c r="F306" i="155" s="1"/>
  <c r="F307" i="155" s="1"/>
  <c r="F308" i="155" s="1"/>
  <c r="F309" i="155" s="1"/>
  <c r="F310" i="155" s="1"/>
  <c r="F311" i="155" s="1"/>
  <c r="F312" i="155" s="1"/>
  <c r="F313" i="155" s="1"/>
  <c r="F314" i="155" s="1"/>
  <c r="F315" i="155" s="1"/>
  <c r="F316" i="155" s="1"/>
  <c r="F317" i="155" s="1"/>
  <c r="F318" i="155" s="1"/>
  <c r="F319" i="155" s="1"/>
  <c r="F320" i="155" s="1"/>
  <c r="F321" i="155" s="1"/>
  <c r="F322" i="155" s="1"/>
  <c r="F323" i="155" s="1"/>
  <c r="F324" i="155" s="1"/>
  <c r="F325" i="155" s="1"/>
  <c r="F326" i="155" s="1"/>
  <c r="F327" i="155" s="1"/>
  <c r="F328" i="155" s="1"/>
  <c r="F329" i="155" s="1"/>
  <c r="F330" i="155" s="1"/>
  <c r="F331" i="155" s="1"/>
  <c r="F332" i="155" s="1"/>
  <c r="F333" i="155" s="1"/>
  <c r="F334" i="155" s="1"/>
  <c r="F335" i="155" s="1"/>
  <c r="F336" i="155" s="1"/>
  <c r="F337" i="155" s="1"/>
  <c r="F338" i="155" s="1"/>
  <c r="F339" i="155" s="1"/>
  <c r="F340" i="155" s="1"/>
  <c r="F341" i="155" s="1"/>
  <c r="F342" i="155" s="1"/>
  <c r="F343" i="155" s="1"/>
  <c r="F344" i="155" s="1"/>
  <c r="F345" i="155" s="1"/>
  <c r="F346" i="155" s="1"/>
  <c r="F347" i="155" s="1"/>
  <c r="F348" i="155" s="1"/>
  <c r="F349" i="155" s="1"/>
  <c r="F350" i="155" s="1"/>
  <c r="F351" i="155" s="1"/>
  <c r="F352" i="155" s="1"/>
  <c r="F353" i="155" s="1"/>
  <c r="F354" i="155" s="1"/>
  <c r="F355" i="155" s="1"/>
  <c r="F356" i="155" s="1"/>
  <c r="F357" i="155" s="1"/>
  <c r="F358" i="155" s="1"/>
  <c r="F359" i="155" s="1"/>
  <c r="F360" i="155" s="1"/>
  <c r="F361" i="155" s="1"/>
  <c r="F362" i="155" s="1"/>
  <c r="F363" i="155" s="1"/>
  <c r="D118" i="19" s="1"/>
  <c r="K5" i="154"/>
  <c r="K6" i="154" s="1"/>
  <c r="K7" i="154" s="1"/>
  <c r="K8" i="154" s="1"/>
  <c r="K9" i="154" s="1"/>
  <c r="K10" i="154" s="1"/>
  <c r="K11" i="154" s="1"/>
  <c r="K12" i="154" s="1"/>
  <c r="K13" i="154" s="1"/>
  <c r="K14" i="154" s="1"/>
  <c r="K15" i="154" s="1"/>
  <c r="K16" i="154" s="1"/>
  <c r="K17" i="154" s="1"/>
  <c r="K18" i="154" s="1"/>
  <c r="K19" i="154" s="1"/>
  <c r="K20" i="154" s="1"/>
  <c r="K21" i="154" s="1"/>
  <c r="K22" i="154" s="1"/>
  <c r="K23" i="154" s="1"/>
  <c r="K24" i="154" s="1"/>
  <c r="K25" i="154" s="1"/>
  <c r="K26" i="154" s="1"/>
  <c r="K222" i="154" s="1"/>
  <c r="K223" i="154" s="1"/>
  <c r="K224" i="154" s="1"/>
  <c r="K225" i="154" s="1"/>
  <c r="K226" i="154" s="1"/>
  <c r="K227" i="154" s="1"/>
  <c r="K228" i="154" s="1"/>
  <c r="K229" i="154" s="1"/>
  <c r="K230" i="154" s="1"/>
  <c r="K231" i="154" s="1"/>
  <c r="K232" i="154" s="1"/>
  <c r="K233" i="154" s="1"/>
  <c r="K234" i="154" s="1"/>
  <c r="K235" i="154" s="1"/>
  <c r="K236" i="154" s="1"/>
  <c r="K237" i="154" s="1"/>
  <c r="K238" i="154" s="1"/>
  <c r="K239" i="154" s="1"/>
  <c r="K240" i="154" s="1"/>
  <c r="K241" i="154" s="1"/>
  <c r="K242" i="154" s="1"/>
  <c r="K243" i="154" s="1"/>
  <c r="K244" i="154" s="1"/>
  <c r="K245" i="154" s="1"/>
  <c r="K246" i="154" s="1"/>
  <c r="K247" i="154" s="1"/>
  <c r="K248" i="154" s="1"/>
  <c r="K249" i="154" s="1"/>
  <c r="K250" i="154" s="1"/>
  <c r="K251" i="154" s="1"/>
  <c r="K252" i="154" s="1"/>
  <c r="K253" i="154" s="1"/>
  <c r="K254" i="154" s="1"/>
  <c r="K255" i="154" s="1"/>
  <c r="K256" i="154" s="1"/>
  <c r="K257" i="154" s="1"/>
  <c r="K258" i="154" s="1"/>
  <c r="K259" i="154" s="1"/>
  <c r="K260" i="154" s="1"/>
  <c r="K261" i="154" s="1"/>
  <c r="K262" i="154" s="1"/>
  <c r="K263" i="154" s="1"/>
  <c r="K264" i="154" s="1"/>
  <c r="K265" i="154" s="1"/>
  <c r="K266" i="154" s="1"/>
  <c r="K267" i="154" s="1"/>
  <c r="K268" i="154" s="1"/>
  <c r="K269" i="154" s="1"/>
  <c r="K270" i="154" s="1"/>
  <c r="K271" i="154" s="1"/>
  <c r="K272" i="154" s="1"/>
  <c r="K273" i="154" s="1"/>
  <c r="K274" i="154" s="1"/>
  <c r="K275" i="154" s="1"/>
  <c r="K276" i="154" s="1"/>
  <c r="K277" i="154" s="1"/>
  <c r="K278" i="154" s="1"/>
  <c r="K279" i="154" s="1"/>
  <c r="K280" i="154" s="1"/>
  <c r="K281" i="154" s="1"/>
  <c r="K282" i="154" s="1"/>
  <c r="K283" i="154" s="1"/>
  <c r="K284" i="154" s="1"/>
  <c r="K285" i="154" s="1"/>
  <c r="K286" i="154" s="1"/>
  <c r="K287" i="154" s="1"/>
  <c r="K288" i="154" s="1"/>
  <c r="K289" i="154" s="1"/>
  <c r="K290" i="154" s="1"/>
  <c r="K291" i="154" s="1"/>
  <c r="K292" i="154" s="1"/>
  <c r="K293" i="154" s="1"/>
  <c r="K294" i="154" s="1"/>
  <c r="K295" i="154" s="1"/>
  <c r="K296" i="154" s="1"/>
  <c r="K297" i="154" s="1"/>
  <c r="K298" i="154" s="1"/>
  <c r="K299" i="154" s="1"/>
  <c r="K300" i="154" s="1"/>
  <c r="K301" i="154" s="1"/>
  <c r="K302" i="154" s="1"/>
  <c r="K303" i="154" s="1"/>
  <c r="K304" i="154" s="1"/>
  <c r="K305" i="154" s="1"/>
  <c r="K306" i="154" s="1"/>
  <c r="K307" i="154" s="1"/>
  <c r="K308" i="154" s="1"/>
  <c r="K309" i="154" s="1"/>
  <c r="K310" i="154" s="1"/>
  <c r="K311" i="154" s="1"/>
  <c r="K312" i="154" s="1"/>
  <c r="K313" i="154" s="1"/>
  <c r="K314" i="154" s="1"/>
  <c r="K315" i="154" s="1"/>
  <c r="K316" i="154" s="1"/>
  <c r="K317" i="154" s="1"/>
  <c r="K318" i="154" s="1"/>
  <c r="K319" i="154" s="1"/>
  <c r="K320" i="154" s="1"/>
  <c r="K321" i="154" s="1"/>
  <c r="K322" i="154" s="1"/>
  <c r="K323" i="154" s="1"/>
  <c r="K324" i="154" s="1"/>
  <c r="K325" i="154" s="1"/>
  <c r="K326" i="154" s="1"/>
  <c r="K327" i="154" s="1"/>
  <c r="K328" i="154" s="1"/>
  <c r="K329" i="154" s="1"/>
  <c r="K330" i="154" s="1"/>
  <c r="K331" i="154" s="1"/>
  <c r="K332" i="154" s="1"/>
  <c r="K333" i="154" s="1"/>
  <c r="K334" i="154" s="1"/>
  <c r="K335" i="154" s="1"/>
  <c r="K336" i="154" s="1"/>
  <c r="K337" i="154" s="1"/>
  <c r="K338" i="154" s="1"/>
  <c r="K339" i="154" s="1"/>
  <c r="K340" i="154" s="1"/>
  <c r="K341" i="154" s="1"/>
  <c r="K342" i="154" s="1"/>
  <c r="K343" i="154" s="1"/>
  <c r="K344" i="154" s="1"/>
  <c r="K345" i="154" s="1"/>
  <c r="K346" i="154" s="1"/>
  <c r="K347" i="154" s="1"/>
  <c r="K348" i="154" s="1"/>
  <c r="K349" i="154" s="1"/>
  <c r="K350" i="154" s="1"/>
  <c r="K351" i="154" s="1"/>
  <c r="K352" i="154" s="1"/>
  <c r="K353" i="154" s="1"/>
  <c r="K354" i="154" s="1"/>
  <c r="K355" i="154" s="1"/>
  <c r="K356" i="154" s="1"/>
  <c r="K357" i="154" s="1"/>
  <c r="K358" i="154" s="1"/>
  <c r="K359" i="154" s="1"/>
  <c r="K360" i="154" s="1"/>
  <c r="K361" i="154" s="1"/>
  <c r="K362" i="154" s="1"/>
  <c r="K363" i="154" s="1"/>
  <c r="D51" i="19" s="1"/>
  <c r="F5" i="153"/>
  <c r="F6" i="153" s="1"/>
  <c r="F7" i="153" s="1"/>
  <c r="F8" i="153" s="1"/>
  <c r="F9" i="153" s="1"/>
  <c r="F10" i="153" s="1"/>
  <c r="F11" i="153" s="1"/>
  <c r="F12" i="153" s="1"/>
  <c r="F13" i="153" s="1"/>
  <c r="F14" i="153" s="1"/>
  <c r="F15" i="153" s="1"/>
  <c r="F16" i="153" s="1"/>
  <c r="F17" i="153" s="1"/>
  <c r="F18" i="153" s="1"/>
  <c r="F19" i="153" s="1"/>
  <c r="F20" i="153" s="1"/>
  <c r="F21" i="153" s="1"/>
  <c r="F22" i="153" s="1"/>
  <c r="F23" i="153" s="1"/>
  <c r="F24" i="153" s="1"/>
  <c r="F25" i="153" s="1"/>
  <c r="F26" i="153" s="1"/>
  <c r="F27" i="153" s="1"/>
  <c r="F28" i="153" s="1"/>
  <c r="F29" i="153" s="1"/>
  <c r="F30" i="153" s="1"/>
  <c r="F31" i="153" s="1"/>
  <c r="F32" i="153" s="1"/>
  <c r="F33" i="153" s="1"/>
  <c r="F34" i="153" s="1"/>
  <c r="F35" i="153" s="1"/>
  <c r="F36" i="153" s="1"/>
  <c r="F37" i="153" s="1"/>
  <c r="F38" i="153" s="1"/>
  <c r="F39" i="153" s="1"/>
  <c r="F40" i="153" s="1"/>
  <c r="F41" i="153" s="1"/>
  <c r="F42" i="153" s="1"/>
  <c r="F43" i="153" s="1"/>
  <c r="F44" i="153" s="1"/>
  <c r="F45" i="153" s="1"/>
  <c r="F46" i="153" s="1"/>
  <c r="F47" i="153" s="1"/>
  <c r="F48" i="153" s="1"/>
  <c r="F49" i="153" s="1"/>
  <c r="F50" i="153" s="1"/>
  <c r="F51" i="153" s="1"/>
  <c r="F52" i="153" s="1"/>
  <c r="F53" i="153" s="1"/>
  <c r="F54" i="153" s="1"/>
  <c r="F55" i="153" s="1"/>
  <c r="F56" i="153" s="1"/>
  <c r="F57" i="153" s="1"/>
  <c r="F58" i="153" s="1"/>
  <c r="F59" i="153" s="1"/>
  <c r="F60" i="153" s="1"/>
  <c r="F61" i="153" s="1"/>
  <c r="F62" i="153" s="1"/>
  <c r="F63" i="153" s="1"/>
  <c r="F64" i="153" s="1"/>
  <c r="F65" i="153" s="1"/>
  <c r="F66" i="153" s="1"/>
  <c r="F67" i="153" s="1"/>
  <c r="F68" i="153" s="1"/>
  <c r="F69" i="153" s="1"/>
  <c r="F70" i="153" s="1"/>
  <c r="F71" i="153" s="1"/>
  <c r="F72" i="153" s="1"/>
  <c r="F73" i="153" s="1"/>
  <c r="F74" i="153" s="1"/>
  <c r="F75" i="153" s="1"/>
  <c r="F76" i="153" s="1"/>
  <c r="F77" i="153" s="1"/>
  <c r="F78" i="153" s="1"/>
  <c r="F79" i="153" s="1"/>
  <c r="F80" i="153" s="1"/>
  <c r="F81" i="153" s="1"/>
  <c r="F82" i="153" s="1"/>
  <c r="F83" i="153" s="1"/>
  <c r="F84" i="153" s="1"/>
  <c r="F85" i="153" s="1"/>
  <c r="F86" i="153" s="1"/>
  <c r="F87" i="153" s="1"/>
  <c r="F88" i="153" s="1"/>
  <c r="F89" i="153" s="1"/>
  <c r="F90" i="153" s="1"/>
  <c r="F91" i="153" s="1"/>
  <c r="F92" i="153" s="1"/>
  <c r="F93" i="153" s="1"/>
  <c r="F94" i="153" s="1"/>
  <c r="F95" i="153" s="1"/>
  <c r="F96" i="153" s="1"/>
  <c r="F97" i="153" s="1"/>
  <c r="F98" i="153" s="1"/>
  <c r="F99" i="153" s="1"/>
  <c r="F100" i="153" s="1"/>
  <c r="F101" i="153" s="1"/>
  <c r="F102" i="153" s="1"/>
  <c r="F103" i="153" s="1"/>
  <c r="F104" i="153" s="1"/>
  <c r="F105" i="153" s="1"/>
  <c r="F106" i="153" s="1"/>
  <c r="F107" i="153" s="1"/>
  <c r="F108" i="153" s="1"/>
  <c r="F109" i="153" s="1"/>
  <c r="F110" i="153" s="1"/>
  <c r="F111" i="153" s="1"/>
  <c r="F112" i="153" s="1"/>
  <c r="F113" i="153" s="1"/>
  <c r="F114" i="153" s="1"/>
  <c r="F115" i="153" s="1"/>
  <c r="F116" i="153" s="1"/>
  <c r="F117" i="153" s="1"/>
  <c r="F118" i="153" s="1"/>
  <c r="F119" i="153" s="1"/>
  <c r="F120" i="153" s="1"/>
  <c r="F121" i="153" s="1"/>
  <c r="F122" i="153" s="1"/>
  <c r="F123" i="153" s="1"/>
  <c r="F124" i="153" s="1"/>
  <c r="F125" i="153" s="1"/>
  <c r="F126" i="153" s="1"/>
  <c r="F127" i="153" s="1"/>
  <c r="F128" i="153" s="1"/>
  <c r="F129" i="153" s="1"/>
  <c r="F130" i="153" s="1"/>
  <c r="F131" i="153" s="1"/>
  <c r="F132" i="153" s="1"/>
  <c r="F133" i="153" s="1"/>
  <c r="F134" i="153" s="1"/>
  <c r="F135" i="153" s="1"/>
  <c r="F136" i="153" s="1"/>
  <c r="F137" i="153" s="1"/>
  <c r="F138" i="153" s="1"/>
  <c r="F139" i="153" s="1"/>
  <c r="F140" i="153" s="1"/>
  <c r="F141" i="153" s="1"/>
  <c r="F142" i="153" s="1"/>
  <c r="F143" i="153" s="1"/>
  <c r="F144" i="153" s="1"/>
  <c r="F145" i="153" s="1"/>
  <c r="F146" i="153" s="1"/>
  <c r="F147" i="153" s="1"/>
  <c r="F148" i="153" s="1"/>
  <c r="F149" i="153" s="1"/>
  <c r="F150" i="153" s="1"/>
  <c r="F151" i="153" s="1"/>
  <c r="F152" i="153" s="1"/>
  <c r="F153" i="153" s="1"/>
  <c r="F154" i="153" s="1"/>
  <c r="F155" i="153" s="1"/>
  <c r="F156" i="153" s="1"/>
  <c r="F157" i="153" s="1"/>
  <c r="F158" i="153" s="1"/>
  <c r="F159" i="153" s="1"/>
  <c r="F160" i="153" s="1"/>
  <c r="F161" i="153" s="1"/>
  <c r="F162" i="153" s="1"/>
  <c r="F163" i="153" s="1"/>
  <c r="F164" i="153" s="1"/>
  <c r="F165" i="153" s="1"/>
  <c r="F166" i="153" s="1"/>
  <c r="F167" i="153" s="1"/>
  <c r="F168" i="153" s="1"/>
  <c r="F169" i="153" s="1"/>
  <c r="F170" i="153" s="1"/>
  <c r="F171" i="153" s="1"/>
  <c r="F172" i="153" s="1"/>
  <c r="F173" i="153" s="1"/>
  <c r="F174" i="153" s="1"/>
  <c r="F175" i="153" s="1"/>
  <c r="F176" i="153" s="1"/>
  <c r="F177" i="153" s="1"/>
  <c r="F178" i="153" s="1"/>
  <c r="F179" i="153" s="1"/>
  <c r="F180" i="153" s="1"/>
  <c r="F181" i="153" s="1"/>
  <c r="F182" i="153" s="1"/>
  <c r="F183" i="153" s="1"/>
  <c r="F184" i="153" s="1"/>
  <c r="F185" i="153" s="1"/>
  <c r="F186" i="153" s="1"/>
  <c r="F187" i="153" s="1"/>
  <c r="F188" i="153" s="1"/>
  <c r="F189" i="153" s="1"/>
  <c r="F190" i="153" s="1"/>
  <c r="F191" i="153" s="1"/>
  <c r="F192" i="153" s="1"/>
  <c r="F193" i="153" s="1"/>
  <c r="F194" i="153" s="1"/>
  <c r="F195" i="153" s="1"/>
  <c r="F196" i="153" s="1"/>
  <c r="F197" i="153" s="1"/>
  <c r="F198" i="153" s="1"/>
  <c r="F199" i="153" s="1"/>
  <c r="F200" i="153" s="1"/>
  <c r="F201" i="153" s="1"/>
  <c r="F202" i="153" s="1"/>
  <c r="F203" i="153" s="1"/>
  <c r="F204" i="153" s="1"/>
  <c r="F205" i="153" s="1"/>
  <c r="F206" i="153" s="1"/>
  <c r="F207" i="153" s="1"/>
  <c r="F208" i="153" s="1"/>
  <c r="F209" i="153" s="1"/>
  <c r="F210" i="153" s="1"/>
  <c r="F211" i="153" s="1"/>
  <c r="F212" i="153" s="1"/>
  <c r="F213" i="153" s="1"/>
  <c r="F214" i="153" s="1"/>
  <c r="F215" i="153" s="1"/>
  <c r="F216" i="153" s="1"/>
  <c r="F217" i="153" s="1"/>
  <c r="F218" i="153" s="1"/>
  <c r="F219" i="153" s="1"/>
  <c r="F220" i="153" s="1"/>
  <c r="F221" i="153" s="1"/>
  <c r="F222" i="153" s="1"/>
  <c r="F223" i="153" s="1"/>
  <c r="F224" i="153" s="1"/>
  <c r="F225" i="153" s="1"/>
  <c r="F226" i="153" s="1"/>
  <c r="F227" i="153" s="1"/>
  <c r="F228" i="153" s="1"/>
  <c r="F229" i="153" s="1"/>
  <c r="F230" i="153" s="1"/>
  <c r="F231" i="153" s="1"/>
  <c r="F232" i="153" s="1"/>
  <c r="F233" i="153" s="1"/>
  <c r="F234" i="153" s="1"/>
  <c r="F235" i="153" s="1"/>
  <c r="F236" i="153" s="1"/>
  <c r="F237" i="153" s="1"/>
  <c r="F238" i="153" s="1"/>
  <c r="F239" i="153" s="1"/>
  <c r="F240" i="153" s="1"/>
  <c r="F241" i="153" s="1"/>
  <c r="F242" i="153" s="1"/>
  <c r="F243" i="153" s="1"/>
  <c r="F244" i="153" s="1"/>
  <c r="F245" i="153" s="1"/>
  <c r="F246" i="153" s="1"/>
  <c r="F247" i="153" s="1"/>
  <c r="F248" i="153" s="1"/>
  <c r="F249" i="153" s="1"/>
  <c r="F250" i="153" s="1"/>
  <c r="F251" i="153" s="1"/>
  <c r="F252" i="153" s="1"/>
  <c r="F253" i="153" s="1"/>
  <c r="F254" i="153" s="1"/>
  <c r="F255" i="153" s="1"/>
  <c r="F256" i="153" s="1"/>
  <c r="F257" i="153" s="1"/>
  <c r="F258" i="153" s="1"/>
  <c r="F259" i="153" s="1"/>
  <c r="F260" i="153" s="1"/>
  <c r="F261" i="153" s="1"/>
  <c r="F262" i="153" s="1"/>
  <c r="F263" i="153" s="1"/>
  <c r="F264" i="153" s="1"/>
  <c r="F265" i="153" s="1"/>
  <c r="F266" i="153" s="1"/>
  <c r="F267" i="153" s="1"/>
  <c r="F268" i="153" s="1"/>
  <c r="F269" i="153" s="1"/>
  <c r="F270" i="153" s="1"/>
  <c r="F271" i="153" s="1"/>
  <c r="F272" i="153" s="1"/>
  <c r="F273" i="153" s="1"/>
  <c r="F274" i="153" s="1"/>
  <c r="F275" i="153" s="1"/>
  <c r="F276" i="153" s="1"/>
  <c r="F277" i="153" s="1"/>
  <c r="F278" i="153" s="1"/>
  <c r="F279" i="153" s="1"/>
  <c r="F280" i="153" s="1"/>
  <c r="F281" i="153" s="1"/>
  <c r="F282" i="153" s="1"/>
  <c r="F283" i="153" s="1"/>
  <c r="F284" i="153" s="1"/>
  <c r="F285" i="153" s="1"/>
  <c r="F286" i="153" s="1"/>
  <c r="F287" i="153" s="1"/>
  <c r="F288" i="153" s="1"/>
  <c r="F289" i="153" s="1"/>
  <c r="F290" i="153" s="1"/>
  <c r="F291" i="153" s="1"/>
  <c r="F292" i="153" s="1"/>
  <c r="F293" i="153" s="1"/>
  <c r="F294" i="153" s="1"/>
  <c r="F295" i="153" s="1"/>
  <c r="F296" i="153" s="1"/>
  <c r="F297" i="153" s="1"/>
  <c r="F298" i="153" s="1"/>
  <c r="F299" i="153" s="1"/>
  <c r="F300" i="153" s="1"/>
  <c r="F301" i="153" s="1"/>
  <c r="F302" i="153" s="1"/>
  <c r="F303" i="153" s="1"/>
  <c r="F304" i="153" s="1"/>
  <c r="F305" i="153" s="1"/>
  <c r="F306" i="153" s="1"/>
  <c r="F307" i="153" s="1"/>
  <c r="F308" i="153" s="1"/>
  <c r="F309" i="153" s="1"/>
  <c r="F310" i="153" s="1"/>
  <c r="F311" i="153" s="1"/>
  <c r="F312" i="153" s="1"/>
  <c r="F313" i="153" s="1"/>
  <c r="F314" i="153" s="1"/>
  <c r="F315" i="153" s="1"/>
  <c r="F316" i="153" s="1"/>
  <c r="F317" i="153" s="1"/>
  <c r="F318" i="153" s="1"/>
  <c r="F319" i="153" s="1"/>
  <c r="F320" i="153" s="1"/>
  <c r="F321" i="153" s="1"/>
  <c r="F322" i="153" s="1"/>
  <c r="F323" i="153" s="1"/>
  <c r="F324" i="153" s="1"/>
  <c r="F325" i="153" s="1"/>
  <c r="F326" i="153" s="1"/>
  <c r="F327" i="153" s="1"/>
  <c r="F328" i="153" s="1"/>
  <c r="F329" i="153" s="1"/>
  <c r="F330" i="153" s="1"/>
  <c r="F331" i="153" s="1"/>
  <c r="F332" i="153" s="1"/>
  <c r="F333" i="153" s="1"/>
  <c r="F334" i="153" s="1"/>
  <c r="F335" i="153" s="1"/>
  <c r="F336" i="153" s="1"/>
  <c r="F337" i="153" s="1"/>
  <c r="F338" i="153" s="1"/>
  <c r="F339" i="153" s="1"/>
  <c r="F340" i="153" s="1"/>
  <c r="F341" i="153" s="1"/>
  <c r="F342" i="153" s="1"/>
  <c r="F343" i="153" s="1"/>
  <c r="F344" i="153" s="1"/>
  <c r="F345" i="153" s="1"/>
  <c r="F346" i="153" s="1"/>
  <c r="F347" i="153" s="1"/>
  <c r="F348" i="153" s="1"/>
  <c r="F349" i="153" s="1"/>
  <c r="F350" i="153" s="1"/>
  <c r="F351" i="153" s="1"/>
  <c r="F352" i="153" s="1"/>
  <c r="F353" i="153" s="1"/>
  <c r="F354" i="153" s="1"/>
  <c r="F355" i="153" s="1"/>
  <c r="F356" i="153" s="1"/>
  <c r="F357" i="153" s="1"/>
  <c r="F358" i="153" s="1"/>
  <c r="F359" i="153" s="1"/>
  <c r="F360" i="153" s="1"/>
  <c r="F361" i="153" s="1"/>
  <c r="F362" i="153" s="1"/>
  <c r="F363" i="153" s="1"/>
  <c r="D117" i="19" s="1"/>
  <c r="F5" i="152"/>
  <c r="F6" i="152" s="1"/>
  <c r="F7" i="152" s="1"/>
  <c r="F8" i="152" s="1"/>
  <c r="F9" i="152" s="1"/>
  <c r="F10" i="152" s="1"/>
  <c r="F11" i="152" s="1"/>
  <c r="F12" i="152" s="1"/>
  <c r="F13" i="152" s="1"/>
  <c r="F14" i="152" s="1"/>
  <c r="F15" i="152" s="1"/>
  <c r="F16" i="152" s="1"/>
  <c r="F17" i="152" s="1"/>
  <c r="F18" i="152" s="1"/>
  <c r="F19" i="152" s="1"/>
  <c r="F20" i="152" s="1"/>
  <c r="F21" i="152" s="1"/>
  <c r="F22" i="152" s="1"/>
  <c r="F23" i="152" s="1"/>
  <c r="F24" i="152" s="1"/>
  <c r="F25" i="152" s="1"/>
  <c r="F26" i="152" s="1"/>
  <c r="F27" i="152" s="1"/>
  <c r="F28" i="152" s="1"/>
  <c r="F29" i="152" s="1"/>
  <c r="F30" i="152" s="1"/>
  <c r="F31" i="152" s="1"/>
  <c r="F32" i="152" s="1"/>
  <c r="F33" i="152" s="1"/>
  <c r="F34" i="152" s="1"/>
  <c r="F35" i="152" s="1"/>
  <c r="F36" i="152" s="1"/>
  <c r="F37" i="152" s="1"/>
  <c r="F38" i="152" s="1"/>
  <c r="F39" i="152" s="1"/>
  <c r="F40" i="152" s="1"/>
  <c r="F41" i="152" s="1"/>
  <c r="F42" i="152" s="1"/>
  <c r="F43" i="152" s="1"/>
  <c r="F44" i="152" s="1"/>
  <c r="F45" i="152" s="1"/>
  <c r="F46" i="152" s="1"/>
  <c r="F47" i="152" s="1"/>
  <c r="F48" i="152" s="1"/>
  <c r="F49" i="152" s="1"/>
  <c r="F50" i="152" s="1"/>
  <c r="F51" i="152" s="1"/>
  <c r="F52" i="152" s="1"/>
  <c r="F53" i="152" s="1"/>
  <c r="F54" i="152" s="1"/>
  <c r="F55" i="152" s="1"/>
  <c r="F56" i="152" s="1"/>
  <c r="F57" i="152" s="1"/>
  <c r="F58" i="152" s="1"/>
  <c r="F59" i="152" s="1"/>
  <c r="F60" i="152" s="1"/>
  <c r="F61" i="152" s="1"/>
  <c r="F62" i="152" s="1"/>
  <c r="F63" i="152" s="1"/>
  <c r="F64" i="152" s="1"/>
  <c r="F65" i="152" s="1"/>
  <c r="F66" i="152" s="1"/>
  <c r="F67" i="152" s="1"/>
  <c r="F68" i="152" s="1"/>
  <c r="F69" i="152" s="1"/>
  <c r="F70" i="152" s="1"/>
  <c r="F71" i="152" s="1"/>
  <c r="F72" i="152" s="1"/>
  <c r="F73" i="152" s="1"/>
  <c r="F74" i="152" s="1"/>
  <c r="F75" i="152" s="1"/>
  <c r="F76" i="152" s="1"/>
  <c r="F77" i="152" s="1"/>
  <c r="F78" i="152" s="1"/>
  <c r="F79" i="152" s="1"/>
  <c r="F80" i="152" s="1"/>
  <c r="F81" i="152" s="1"/>
  <c r="F82" i="152" s="1"/>
  <c r="F83" i="152" s="1"/>
  <c r="F84" i="152" s="1"/>
  <c r="F85" i="152" s="1"/>
  <c r="F86" i="152" s="1"/>
  <c r="F87" i="152" s="1"/>
  <c r="F88" i="152" s="1"/>
  <c r="F89" i="152" s="1"/>
  <c r="F90" i="152" s="1"/>
  <c r="F91" i="152" s="1"/>
  <c r="F92" i="152" s="1"/>
  <c r="F93" i="152" s="1"/>
  <c r="F94" i="152" s="1"/>
  <c r="F95" i="152" s="1"/>
  <c r="F96" i="152" s="1"/>
  <c r="F97" i="152" s="1"/>
  <c r="F98" i="152" s="1"/>
  <c r="F99" i="152" s="1"/>
  <c r="F100" i="152" s="1"/>
  <c r="F101" i="152" s="1"/>
  <c r="F102" i="152" s="1"/>
  <c r="F103" i="152" s="1"/>
  <c r="F104" i="152" s="1"/>
  <c r="F105" i="152" s="1"/>
  <c r="F106" i="152" s="1"/>
  <c r="F107" i="152" s="1"/>
  <c r="F108" i="152" s="1"/>
  <c r="F109" i="152" s="1"/>
  <c r="F110" i="152" s="1"/>
  <c r="F111" i="152" s="1"/>
  <c r="F112" i="152" s="1"/>
  <c r="F113" i="152" s="1"/>
  <c r="F114" i="152" s="1"/>
  <c r="F115" i="152" s="1"/>
  <c r="F116" i="152" s="1"/>
  <c r="F117" i="152" s="1"/>
  <c r="F118" i="152" s="1"/>
  <c r="F119" i="152" s="1"/>
  <c r="F120" i="152" s="1"/>
  <c r="F121" i="152" s="1"/>
  <c r="F122" i="152" s="1"/>
  <c r="F123" i="152" s="1"/>
  <c r="F124" i="152" s="1"/>
  <c r="F125" i="152" s="1"/>
  <c r="F126" i="152" s="1"/>
  <c r="F127" i="152" s="1"/>
  <c r="F128" i="152" s="1"/>
  <c r="F129" i="152" s="1"/>
  <c r="F130" i="152" s="1"/>
  <c r="F131" i="152" s="1"/>
  <c r="F132" i="152" s="1"/>
  <c r="F133" i="152" s="1"/>
  <c r="F134" i="152" s="1"/>
  <c r="F135" i="152" s="1"/>
  <c r="F136" i="152" s="1"/>
  <c r="F137" i="152" s="1"/>
  <c r="F138" i="152" s="1"/>
  <c r="F139" i="152" s="1"/>
  <c r="F140" i="152" s="1"/>
  <c r="F141" i="152" s="1"/>
  <c r="F142" i="152" s="1"/>
  <c r="F143" i="152" s="1"/>
  <c r="F144" i="152" s="1"/>
  <c r="F145" i="152" s="1"/>
  <c r="F146" i="152" s="1"/>
  <c r="F147" i="152" s="1"/>
  <c r="F148" i="152" s="1"/>
  <c r="F149" i="152" s="1"/>
  <c r="F150" i="152" s="1"/>
  <c r="F151" i="152" s="1"/>
  <c r="F152" i="152" s="1"/>
  <c r="F153" i="152" s="1"/>
  <c r="F154" i="152" s="1"/>
  <c r="F155" i="152" s="1"/>
  <c r="F156" i="152" s="1"/>
  <c r="F157" i="152" s="1"/>
  <c r="F158" i="152" s="1"/>
  <c r="F159" i="152" s="1"/>
  <c r="F160" i="152" s="1"/>
  <c r="F161" i="152" s="1"/>
  <c r="F162" i="152" s="1"/>
  <c r="F163" i="152" s="1"/>
  <c r="F164" i="152" s="1"/>
  <c r="F165" i="152" s="1"/>
  <c r="F166" i="152" s="1"/>
  <c r="F167" i="152" s="1"/>
  <c r="F168" i="152" s="1"/>
  <c r="F169" i="152" s="1"/>
  <c r="F170" i="152" s="1"/>
  <c r="F171" i="152" s="1"/>
  <c r="F172" i="152" s="1"/>
  <c r="F173" i="152" s="1"/>
  <c r="F174" i="152" s="1"/>
  <c r="F175" i="152" s="1"/>
  <c r="F176" i="152" s="1"/>
  <c r="F177" i="152" s="1"/>
  <c r="F178" i="152" s="1"/>
  <c r="F179" i="152" s="1"/>
  <c r="F180" i="152" s="1"/>
  <c r="F181" i="152" s="1"/>
  <c r="F182" i="152" s="1"/>
  <c r="F183" i="152" s="1"/>
  <c r="F184" i="152" s="1"/>
  <c r="F185" i="152" s="1"/>
  <c r="F186" i="152" s="1"/>
  <c r="F187" i="152" s="1"/>
  <c r="F188" i="152" s="1"/>
  <c r="F189" i="152" s="1"/>
  <c r="F190" i="152" s="1"/>
  <c r="F191" i="152" s="1"/>
  <c r="F192" i="152" s="1"/>
  <c r="F193" i="152" s="1"/>
  <c r="F194" i="152" s="1"/>
  <c r="F195" i="152" s="1"/>
  <c r="F196" i="152" s="1"/>
  <c r="F197" i="152" s="1"/>
  <c r="F198" i="152" s="1"/>
  <c r="F199" i="152" s="1"/>
  <c r="F200" i="152" s="1"/>
  <c r="F201" i="152" s="1"/>
  <c r="F202" i="152" s="1"/>
  <c r="F203" i="152" s="1"/>
  <c r="F204" i="152" s="1"/>
  <c r="F205" i="152" s="1"/>
  <c r="F206" i="152" s="1"/>
  <c r="F207" i="152" s="1"/>
  <c r="F208" i="152" s="1"/>
  <c r="F209" i="152" s="1"/>
  <c r="F210" i="152" s="1"/>
  <c r="F211" i="152" s="1"/>
  <c r="F212" i="152" s="1"/>
  <c r="F213" i="152" s="1"/>
  <c r="F214" i="152" s="1"/>
  <c r="F215" i="152" s="1"/>
  <c r="F216" i="152" s="1"/>
  <c r="F217" i="152" s="1"/>
  <c r="F218" i="152" s="1"/>
  <c r="F219" i="152" s="1"/>
  <c r="F220" i="152" s="1"/>
  <c r="F221" i="152" s="1"/>
  <c r="F222" i="152" s="1"/>
  <c r="F223" i="152" s="1"/>
  <c r="F224" i="152" s="1"/>
  <c r="F225" i="152" s="1"/>
  <c r="F226" i="152" s="1"/>
  <c r="F227" i="152" s="1"/>
  <c r="F228" i="152" s="1"/>
  <c r="F229" i="152" s="1"/>
  <c r="F230" i="152" s="1"/>
  <c r="F231" i="152" s="1"/>
  <c r="F232" i="152" s="1"/>
  <c r="F233" i="152" s="1"/>
  <c r="F234" i="152" s="1"/>
  <c r="F235" i="152" s="1"/>
  <c r="F236" i="152" s="1"/>
  <c r="F237" i="152" s="1"/>
  <c r="F238" i="152" s="1"/>
  <c r="F239" i="152" s="1"/>
  <c r="F240" i="152" s="1"/>
  <c r="F241" i="152" s="1"/>
  <c r="F242" i="152" s="1"/>
  <c r="F243" i="152" s="1"/>
  <c r="F244" i="152" s="1"/>
  <c r="F245" i="152" s="1"/>
  <c r="F246" i="152" s="1"/>
  <c r="F247" i="152" s="1"/>
  <c r="F248" i="152" s="1"/>
  <c r="F249" i="152" s="1"/>
  <c r="F250" i="152" s="1"/>
  <c r="F251" i="152" s="1"/>
  <c r="F252" i="152" s="1"/>
  <c r="F253" i="152" s="1"/>
  <c r="F254" i="152" s="1"/>
  <c r="F255" i="152" s="1"/>
  <c r="F256" i="152" s="1"/>
  <c r="F257" i="152" s="1"/>
  <c r="F258" i="152" s="1"/>
  <c r="F259" i="152" s="1"/>
  <c r="F260" i="152" s="1"/>
  <c r="F261" i="152" s="1"/>
  <c r="F262" i="152" s="1"/>
  <c r="F263" i="152" s="1"/>
  <c r="F264" i="152" s="1"/>
  <c r="F265" i="152" s="1"/>
  <c r="F266" i="152" s="1"/>
  <c r="F267" i="152" s="1"/>
  <c r="F268" i="152" s="1"/>
  <c r="F269" i="152" s="1"/>
  <c r="F270" i="152" s="1"/>
  <c r="F271" i="152" s="1"/>
  <c r="F272" i="152" s="1"/>
  <c r="F273" i="152" s="1"/>
  <c r="F274" i="152" s="1"/>
  <c r="F275" i="152" s="1"/>
  <c r="F276" i="152" s="1"/>
  <c r="F277" i="152" s="1"/>
  <c r="F278" i="152" s="1"/>
  <c r="F279" i="152" s="1"/>
  <c r="F280" i="152" s="1"/>
  <c r="F281" i="152" s="1"/>
  <c r="F282" i="152" s="1"/>
  <c r="F283" i="152" s="1"/>
  <c r="F284" i="152" s="1"/>
  <c r="F285" i="152" s="1"/>
  <c r="F286" i="152" s="1"/>
  <c r="F287" i="152" s="1"/>
  <c r="F288" i="152" s="1"/>
  <c r="F289" i="152" s="1"/>
  <c r="F290" i="152" s="1"/>
  <c r="F291" i="152" s="1"/>
  <c r="F292" i="152" s="1"/>
  <c r="F293" i="152" s="1"/>
  <c r="F294" i="152" s="1"/>
  <c r="F295" i="152" s="1"/>
  <c r="F296" i="152" s="1"/>
  <c r="F297" i="152" s="1"/>
  <c r="F298" i="152" s="1"/>
  <c r="F299" i="152" s="1"/>
  <c r="F300" i="152" s="1"/>
  <c r="F301" i="152" s="1"/>
  <c r="F302" i="152" s="1"/>
  <c r="F303" i="152" s="1"/>
  <c r="F304" i="152" s="1"/>
  <c r="F305" i="152" s="1"/>
  <c r="F306" i="152" s="1"/>
  <c r="F307" i="152" s="1"/>
  <c r="F308" i="152" s="1"/>
  <c r="F309" i="152" s="1"/>
  <c r="F310" i="152" s="1"/>
  <c r="F311" i="152" s="1"/>
  <c r="F312" i="152" s="1"/>
  <c r="F313" i="152" s="1"/>
  <c r="F314" i="152" s="1"/>
  <c r="F315" i="152" s="1"/>
  <c r="F316" i="152" s="1"/>
  <c r="F317" i="152" s="1"/>
  <c r="F318" i="152" s="1"/>
  <c r="F319" i="152" s="1"/>
  <c r="F320" i="152" s="1"/>
  <c r="F321" i="152" s="1"/>
  <c r="F322" i="152" s="1"/>
  <c r="F323" i="152" s="1"/>
  <c r="F324" i="152" s="1"/>
  <c r="F325" i="152" s="1"/>
  <c r="F326" i="152" s="1"/>
  <c r="F327" i="152" s="1"/>
  <c r="F328" i="152" s="1"/>
  <c r="F329" i="152" s="1"/>
  <c r="F330" i="152" s="1"/>
  <c r="F331" i="152" s="1"/>
  <c r="F332" i="152" s="1"/>
  <c r="F333" i="152" s="1"/>
  <c r="F334" i="152" s="1"/>
  <c r="F335" i="152" s="1"/>
  <c r="F336" i="152" s="1"/>
  <c r="F337" i="152" s="1"/>
  <c r="F338" i="152" s="1"/>
  <c r="F339" i="152" s="1"/>
  <c r="F340" i="152" s="1"/>
  <c r="F341" i="152" s="1"/>
  <c r="F342" i="152" s="1"/>
  <c r="F343" i="152" s="1"/>
  <c r="F344" i="152" s="1"/>
  <c r="F345" i="152" s="1"/>
  <c r="F346" i="152" s="1"/>
  <c r="F347" i="152" s="1"/>
  <c r="F348" i="152" s="1"/>
  <c r="F349" i="152" s="1"/>
  <c r="F350" i="152" s="1"/>
  <c r="F351" i="152" s="1"/>
  <c r="F352" i="152" s="1"/>
  <c r="F353" i="152" s="1"/>
  <c r="F354" i="152" s="1"/>
  <c r="F355" i="152" s="1"/>
  <c r="F356" i="152" s="1"/>
  <c r="F357" i="152" s="1"/>
  <c r="F358" i="152" s="1"/>
  <c r="F359" i="152" s="1"/>
  <c r="F360" i="152" s="1"/>
  <c r="F361" i="152" s="1"/>
  <c r="F362" i="152" s="1"/>
  <c r="F363" i="152" s="1"/>
  <c r="D119" i="19" s="1"/>
  <c r="F5" i="151"/>
  <c r="F6" i="151" s="1"/>
  <c r="F7" i="151" s="1"/>
  <c r="F8" i="151" s="1"/>
  <c r="F9" i="151" s="1"/>
  <c r="F10" i="151" s="1"/>
  <c r="F11" i="151" s="1"/>
  <c r="F12" i="151" s="1"/>
  <c r="F13" i="151" s="1"/>
  <c r="F14" i="151" s="1"/>
  <c r="F15" i="151" s="1"/>
  <c r="F16" i="151" s="1"/>
  <c r="F17" i="151" s="1"/>
  <c r="F18" i="151" s="1"/>
  <c r="F19" i="151" s="1"/>
  <c r="F20" i="151" s="1"/>
  <c r="F21" i="151" s="1"/>
  <c r="F22" i="151" s="1"/>
  <c r="F23" i="151" s="1"/>
  <c r="F24" i="151" s="1"/>
  <c r="F25" i="151" s="1"/>
  <c r="F26" i="151" s="1"/>
  <c r="F27" i="151" s="1"/>
  <c r="F28" i="151" s="1"/>
  <c r="F29" i="151" s="1"/>
  <c r="F30" i="151" s="1"/>
  <c r="F31" i="151" s="1"/>
  <c r="F32" i="151" s="1"/>
  <c r="F33" i="151" s="1"/>
  <c r="F34" i="151" s="1"/>
  <c r="F35" i="151" s="1"/>
  <c r="F36" i="151" s="1"/>
  <c r="F37" i="151" s="1"/>
  <c r="F38" i="151" s="1"/>
  <c r="F39" i="151" s="1"/>
  <c r="F40" i="151" s="1"/>
  <c r="F41" i="151" s="1"/>
  <c r="F42" i="151" s="1"/>
  <c r="F43" i="151" s="1"/>
  <c r="F44" i="151" s="1"/>
  <c r="F45" i="151" s="1"/>
  <c r="F46" i="151" s="1"/>
  <c r="F47" i="151" s="1"/>
  <c r="F48" i="151" s="1"/>
  <c r="F49" i="151" s="1"/>
  <c r="F50" i="151" s="1"/>
  <c r="F51" i="151" s="1"/>
  <c r="F52" i="151" s="1"/>
  <c r="F53" i="151" s="1"/>
  <c r="F54" i="151" s="1"/>
  <c r="F55" i="151" s="1"/>
  <c r="F56" i="151" s="1"/>
  <c r="F57" i="151" s="1"/>
  <c r="F58" i="151" s="1"/>
  <c r="F59" i="151" s="1"/>
  <c r="F60" i="151" s="1"/>
  <c r="F61" i="151" s="1"/>
  <c r="F62" i="151" s="1"/>
  <c r="F63" i="151" s="1"/>
  <c r="F64" i="151" s="1"/>
  <c r="F65" i="151" s="1"/>
  <c r="F66" i="151" s="1"/>
  <c r="F67" i="151" s="1"/>
  <c r="F68" i="151" s="1"/>
  <c r="F69" i="151" s="1"/>
  <c r="F70" i="151" s="1"/>
  <c r="F71" i="151" s="1"/>
  <c r="F72" i="151" s="1"/>
  <c r="F73" i="151" s="1"/>
  <c r="F74" i="151" s="1"/>
  <c r="F75" i="151" s="1"/>
  <c r="F76" i="151" s="1"/>
  <c r="F77" i="151" s="1"/>
  <c r="F78" i="151" s="1"/>
  <c r="F79" i="151" s="1"/>
  <c r="F80" i="151" s="1"/>
  <c r="F81" i="151" s="1"/>
  <c r="F82" i="151" s="1"/>
  <c r="F83" i="151" s="1"/>
  <c r="F84" i="151" s="1"/>
  <c r="F85" i="151" s="1"/>
  <c r="F86" i="151" s="1"/>
  <c r="F87" i="151" s="1"/>
  <c r="F88" i="151" s="1"/>
  <c r="F89" i="151" s="1"/>
  <c r="F90" i="151" s="1"/>
  <c r="F91" i="151" s="1"/>
  <c r="F92" i="151" s="1"/>
  <c r="F93" i="151" s="1"/>
  <c r="F94" i="151" s="1"/>
  <c r="F95" i="151" s="1"/>
  <c r="F96" i="151" s="1"/>
  <c r="F97" i="151" s="1"/>
  <c r="F98" i="151" s="1"/>
  <c r="F99" i="151" s="1"/>
  <c r="F100" i="151" s="1"/>
  <c r="F101" i="151" s="1"/>
  <c r="F102" i="151" s="1"/>
  <c r="F103" i="151" s="1"/>
  <c r="F104" i="151" s="1"/>
  <c r="F105" i="151" s="1"/>
  <c r="F106" i="151" s="1"/>
  <c r="F107" i="151" s="1"/>
  <c r="F108" i="151" s="1"/>
  <c r="F109" i="151" s="1"/>
  <c r="F110" i="151" s="1"/>
  <c r="F111" i="151" s="1"/>
  <c r="F112" i="151" s="1"/>
  <c r="F113" i="151" s="1"/>
  <c r="F114" i="151" s="1"/>
  <c r="F115" i="151" s="1"/>
  <c r="F116" i="151" s="1"/>
  <c r="F117" i="151" s="1"/>
  <c r="F118" i="151" s="1"/>
  <c r="F119" i="151" s="1"/>
  <c r="F120" i="151" s="1"/>
  <c r="F121" i="151" s="1"/>
  <c r="F122" i="151" s="1"/>
  <c r="F123" i="151" s="1"/>
  <c r="F124" i="151" s="1"/>
  <c r="F125" i="151" s="1"/>
  <c r="F126" i="151" s="1"/>
  <c r="F127" i="151" s="1"/>
  <c r="F128" i="151" s="1"/>
  <c r="F129" i="151" s="1"/>
  <c r="F130" i="151" s="1"/>
  <c r="F131" i="151" s="1"/>
  <c r="F132" i="151" s="1"/>
  <c r="F133" i="151" s="1"/>
  <c r="F134" i="151" s="1"/>
  <c r="F135" i="151" s="1"/>
  <c r="F136" i="151" s="1"/>
  <c r="F137" i="151" s="1"/>
  <c r="F138" i="151" s="1"/>
  <c r="F139" i="151" s="1"/>
  <c r="F140" i="151" s="1"/>
  <c r="F141" i="151" s="1"/>
  <c r="F142" i="151" s="1"/>
  <c r="F143" i="151" s="1"/>
  <c r="F144" i="151" s="1"/>
  <c r="F145" i="151" s="1"/>
  <c r="F146" i="151" s="1"/>
  <c r="F147" i="151" s="1"/>
  <c r="F148" i="151" s="1"/>
  <c r="F149" i="151" s="1"/>
  <c r="F150" i="151" s="1"/>
  <c r="F151" i="151" s="1"/>
  <c r="F152" i="151" s="1"/>
  <c r="F153" i="151" s="1"/>
  <c r="F154" i="151" s="1"/>
  <c r="F155" i="151" s="1"/>
  <c r="F156" i="151" s="1"/>
  <c r="F157" i="151" s="1"/>
  <c r="F158" i="151" s="1"/>
  <c r="F159" i="151" s="1"/>
  <c r="F160" i="151" s="1"/>
  <c r="F161" i="151" s="1"/>
  <c r="F162" i="151" s="1"/>
  <c r="F163" i="151" s="1"/>
  <c r="F164" i="151" s="1"/>
  <c r="F165" i="151" s="1"/>
  <c r="F166" i="151" s="1"/>
  <c r="F167" i="151" s="1"/>
  <c r="F168" i="151" s="1"/>
  <c r="F169" i="151" s="1"/>
  <c r="F170" i="151" s="1"/>
  <c r="F171" i="151" s="1"/>
  <c r="F172" i="151" s="1"/>
  <c r="F173" i="151" s="1"/>
  <c r="F174" i="151" s="1"/>
  <c r="F175" i="151" s="1"/>
  <c r="F176" i="151" s="1"/>
  <c r="F177" i="151" s="1"/>
  <c r="F178" i="151" s="1"/>
  <c r="F179" i="151" s="1"/>
  <c r="F180" i="151" s="1"/>
  <c r="F181" i="151" s="1"/>
  <c r="F182" i="151" s="1"/>
  <c r="F183" i="151" s="1"/>
  <c r="F184" i="151" s="1"/>
  <c r="F185" i="151" s="1"/>
  <c r="F186" i="151" s="1"/>
  <c r="F187" i="151" s="1"/>
  <c r="F188" i="151" s="1"/>
  <c r="F189" i="151" s="1"/>
  <c r="F190" i="151" s="1"/>
  <c r="F191" i="151" s="1"/>
  <c r="F192" i="151" s="1"/>
  <c r="F193" i="151" s="1"/>
  <c r="F194" i="151" s="1"/>
  <c r="F195" i="151" s="1"/>
  <c r="F196" i="151" s="1"/>
  <c r="F197" i="151" s="1"/>
  <c r="F198" i="151" s="1"/>
  <c r="F199" i="151" s="1"/>
  <c r="F200" i="151" s="1"/>
  <c r="F201" i="151" s="1"/>
  <c r="F202" i="151" s="1"/>
  <c r="F203" i="151" s="1"/>
  <c r="F204" i="151" s="1"/>
  <c r="F205" i="151" s="1"/>
  <c r="F206" i="151" s="1"/>
  <c r="F207" i="151" s="1"/>
  <c r="F208" i="151" s="1"/>
  <c r="F209" i="151" s="1"/>
  <c r="F210" i="151" s="1"/>
  <c r="F211" i="151" s="1"/>
  <c r="F212" i="151" s="1"/>
  <c r="F213" i="151" s="1"/>
  <c r="F214" i="151" s="1"/>
  <c r="F215" i="151" s="1"/>
  <c r="F216" i="151" s="1"/>
  <c r="F217" i="151" s="1"/>
  <c r="F218" i="151" s="1"/>
  <c r="F219" i="151" s="1"/>
  <c r="F220" i="151" s="1"/>
  <c r="F221" i="151" s="1"/>
  <c r="F222" i="151" s="1"/>
  <c r="F223" i="151" s="1"/>
  <c r="F224" i="151" s="1"/>
  <c r="F225" i="151" s="1"/>
  <c r="F226" i="151" s="1"/>
  <c r="F227" i="151" s="1"/>
  <c r="F228" i="151" s="1"/>
  <c r="F229" i="151" s="1"/>
  <c r="F230" i="151" s="1"/>
  <c r="F231" i="151" s="1"/>
  <c r="F232" i="151" s="1"/>
  <c r="F233" i="151" s="1"/>
  <c r="F234" i="151" s="1"/>
  <c r="F235" i="151" s="1"/>
  <c r="F236" i="151" s="1"/>
  <c r="F237" i="151" s="1"/>
  <c r="F238" i="151" s="1"/>
  <c r="F239" i="151" s="1"/>
  <c r="F240" i="151" s="1"/>
  <c r="F241" i="151" s="1"/>
  <c r="F242" i="151" s="1"/>
  <c r="F243" i="151" s="1"/>
  <c r="F244" i="151" s="1"/>
  <c r="F245" i="151" s="1"/>
  <c r="F246" i="151" s="1"/>
  <c r="F247" i="151" s="1"/>
  <c r="F248" i="151" s="1"/>
  <c r="F249" i="151" s="1"/>
  <c r="F250" i="151" s="1"/>
  <c r="F251" i="151" s="1"/>
  <c r="F252" i="151" s="1"/>
  <c r="F253" i="151" s="1"/>
  <c r="F254" i="151" s="1"/>
  <c r="F255" i="151" s="1"/>
  <c r="F256" i="151" s="1"/>
  <c r="F257" i="151" s="1"/>
  <c r="F258" i="151" s="1"/>
  <c r="F259" i="151" s="1"/>
  <c r="F260" i="151" s="1"/>
  <c r="F261" i="151" s="1"/>
  <c r="F262" i="151" s="1"/>
  <c r="F263" i="151" s="1"/>
  <c r="F264" i="151" s="1"/>
  <c r="F265" i="151" s="1"/>
  <c r="F266" i="151" s="1"/>
  <c r="F267" i="151" s="1"/>
  <c r="F268" i="151" s="1"/>
  <c r="F269" i="151" s="1"/>
  <c r="F270" i="151" s="1"/>
  <c r="F271" i="151" s="1"/>
  <c r="F272" i="151" s="1"/>
  <c r="F273" i="151" s="1"/>
  <c r="F274" i="151" s="1"/>
  <c r="F275" i="151" s="1"/>
  <c r="F276" i="151" s="1"/>
  <c r="F277" i="151" s="1"/>
  <c r="F278" i="151" s="1"/>
  <c r="F279" i="151" s="1"/>
  <c r="F280" i="151" s="1"/>
  <c r="F281" i="151" s="1"/>
  <c r="F282" i="151" s="1"/>
  <c r="F283" i="151" s="1"/>
  <c r="F284" i="151" s="1"/>
  <c r="F285" i="151" s="1"/>
  <c r="F286" i="151" s="1"/>
  <c r="F287" i="151" s="1"/>
  <c r="F288" i="151" s="1"/>
  <c r="F289" i="151" s="1"/>
  <c r="F290" i="151" s="1"/>
  <c r="F291" i="151" s="1"/>
  <c r="F292" i="151" s="1"/>
  <c r="F293" i="151" s="1"/>
  <c r="F294" i="151" s="1"/>
  <c r="F295" i="151" s="1"/>
  <c r="F296" i="151" s="1"/>
  <c r="F297" i="151" s="1"/>
  <c r="F298" i="151" s="1"/>
  <c r="F299" i="151" s="1"/>
  <c r="F300" i="151" s="1"/>
  <c r="F301" i="151" s="1"/>
  <c r="F302" i="151" s="1"/>
  <c r="F303" i="151" s="1"/>
  <c r="F304" i="151" s="1"/>
  <c r="F305" i="151" s="1"/>
  <c r="F306" i="151" s="1"/>
  <c r="F307" i="151" s="1"/>
  <c r="F308" i="151" s="1"/>
  <c r="F309" i="151" s="1"/>
  <c r="F310" i="151" s="1"/>
  <c r="F311" i="151" s="1"/>
  <c r="F312" i="151" s="1"/>
  <c r="F313" i="151" s="1"/>
  <c r="F314" i="151" s="1"/>
  <c r="F315" i="151" s="1"/>
  <c r="F316" i="151" s="1"/>
  <c r="F317" i="151" s="1"/>
  <c r="F318" i="151" s="1"/>
  <c r="F319" i="151" s="1"/>
  <c r="F320" i="151" s="1"/>
  <c r="F321" i="151" s="1"/>
  <c r="F322" i="151" s="1"/>
  <c r="F323" i="151" s="1"/>
  <c r="F324" i="151" s="1"/>
  <c r="F325" i="151" s="1"/>
  <c r="F326" i="151" s="1"/>
  <c r="F327" i="151" s="1"/>
  <c r="F328" i="151" s="1"/>
  <c r="F329" i="151" s="1"/>
  <c r="F330" i="151" s="1"/>
  <c r="F331" i="151" s="1"/>
  <c r="F332" i="151" s="1"/>
  <c r="F333" i="151" s="1"/>
  <c r="F334" i="151" s="1"/>
  <c r="F335" i="151" s="1"/>
  <c r="F336" i="151" s="1"/>
  <c r="F337" i="151" s="1"/>
  <c r="F338" i="151" s="1"/>
  <c r="F339" i="151" s="1"/>
  <c r="F340" i="151" s="1"/>
  <c r="F341" i="151" s="1"/>
  <c r="F342" i="151" s="1"/>
  <c r="F343" i="151" s="1"/>
  <c r="F344" i="151" s="1"/>
  <c r="F345" i="151" s="1"/>
  <c r="F346" i="151" s="1"/>
  <c r="F347" i="151" s="1"/>
  <c r="F348" i="151" s="1"/>
  <c r="F349" i="151" s="1"/>
  <c r="F350" i="151" s="1"/>
  <c r="F351" i="151" s="1"/>
  <c r="F352" i="151" s="1"/>
  <c r="F353" i="151" s="1"/>
  <c r="F354" i="151" s="1"/>
  <c r="F355" i="151" s="1"/>
  <c r="F356" i="151" s="1"/>
  <c r="F357" i="151" s="1"/>
  <c r="F358" i="151" s="1"/>
  <c r="F359" i="151" s="1"/>
  <c r="F360" i="151" s="1"/>
  <c r="F361" i="151" s="1"/>
  <c r="F362" i="151" s="1"/>
  <c r="F363" i="151" s="1"/>
  <c r="D116" i="19" s="1"/>
  <c r="F5" i="150"/>
  <c r="F6" i="150" s="1"/>
  <c r="F7" i="150" s="1"/>
  <c r="F8" i="150" s="1"/>
  <c r="F9" i="150" s="1"/>
  <c r="F10" i="150" s="1"/>
  <c r="F11" i="150" s="1"/>
  <c r="F12" i="150" s="1"/>
  <c r="F13" i="150" s="1"/>
  <c r="F14" i="150" s="1"/>
  <c r="F15" i="150" s="1"/>
  <c r="F16" i="150" s="1"/>
  <c r="F17" i="150" s="1"/>
  <c r="F18" i="150" s="1"/>
  <c r="F19" i="150" s="1"/>
  <c r="F20" i="150" s="1"/>
  <c r="F21" i="150" s="1"/>
  <c r="F22" i="150" s="1"/>
  <c r="F23" i="150" s="1"/>
  <c r="F24" i="150" s="1"/>
  <c r="F25" i="150" s="1"/>
  <c r="F26" i="150" s="1"/>
  <c r="F27" i="150" s="1"/>
  <c r="F28" i="150" s="1"/>
  <c r="F29" i="150" s="1"/>
  <c r="F30" i="150" s="1"/>
  <c r="F31" i="150" s="1"/>
  <c r="F32" i="150" s="1"/>
  <c r="F33" i="150" s="1"/>
  <c r="F34" i="150" s="1"/>
  <c r="F35" i="150" s="1"/>
  <c r="F36" i="150" s="1"/>
  <c r="F37" i="150" s="1"/>
  <c r="F38" i="150" s="1"/>
  <c r="F39" i="150" s="1"/>
  <c r="F40" i="150" s="1"/>
  <c r="F41" i="150" s="1"/>
  <c r="F42" i="150" s="1"/>
  <c r="F43" i="150" s="1"/>
  <c r="F44" i="150" s="1"/>
  <c r="F45" i="150" s="1"/>
  <c r="F46" i="150" s="1"/>
  <c r="F47" i="150" s="1"/>
  <c r="F48" i="150" s="1"/>
  <c r="F49" i="150" s="1"/>
  <c r="F50" i="150" s="1"/>
  <c r="F51" i="150" s="1"/>
  <c r="F52" i="150" s="1"/>
  <c r="F53" i="150" s="1"/>
  <c r="F54" i="150" s="1"/>
  <c r="F55" i="150" s="1"/>
  <c r="F56" i="150" s="1"/>
  <c r="F57" i="150" s="1"/>
  <c r="F58" i="150" s="1"/>
  <c r="F59" i="150" s="1"/>
  <c r="F60" i="150" s="1"/>
  <c r="F61" i="150" s="1"/>
  <c r="F62" i="150" s="1"/>
  <c r="F63" i="150" s="1"/>
  <c r="F64" i="150" s="1"/>
  <c r="F65" i="150" s="1"/>
  <c r="F66" i="150" s="1"/>
  <c r="F67" i="150" s="1"/>
  <c r="F68" i="150" s="1"/>
  <c r="F69" i="150" s="1"/>
  <c r="F70" i="150" s="1"/>
  <c r="F71" i="150" s="1"/>
  <c r="F72" i="150" s="1"/>
  <c r="F73" i="150" s="1"/>
  <c r="F74" i="150" s="1"/>
  <c r="F75" i="150" s="1"/>
  <c r="F76" i="150" s="1"/>
  <c r="F77" i="150" s="1"/>
  <c r="F78" i="150" s="1"/>
  <c r="F79" i="150" s="1"/>
  <c r="F80" i="150" s="1"/>
  <c r="F81" i="150" s="1"/>
  <c r="F82" i="150" s="1"/>
  <c r="F83" i="150" s="1"/>
  <c r="F84" i="150" s="1"/>
  <c r="F85" i="150" s="1"/>
  <c r="F86" i="150" s="1"/>
  <c r="F87" i="150" s="1"/>
  <c r="F88" i="150" s="1"/>
  <c r="F89" i="150" s="1"/>
  <c r="F90" i="150" s="1"/>
  <c r="F91" i="150" s="1"/>
  <c r="F92" i="150" s="1"/>
  <c r="F93" i="150" s="1"/>
  <c r="F94" i="150" s="1"/>
  <c r="F95" i="150" s="1"/>
  <c r="F96" i="150" s="1"/>
  <c r="F97" i="150" s="1"/>
  <c r="F98" i="150" s="1"/>
  <c r="F99" i="150" s="1"/>
  <c r="F100" i="150" s="1"/>
  <c r="F101" i="150" s="1"/>
  <c r="F102" i="150" s="1"/>
  <c r="F103" i="150" s="1"/>
  <c r="F104" i="150" s="1"/>
  <c r="F105" i="150" s="1"/>
  <c r="F106" i="150" s="1"/>
  <c r="F107" i="150" s="1"/>
  <c r="F108" i="150" s="1"/>
  <c r="F109" i="150" s="1"/>
  <c r="F110" i="150" s="1"/>
  <c r="F111" i="150" s="1"/>
  <c r="F112" i="150" s="1"/>
  <c r="F113" i="150" s="1"/>
  <c r="F114" i="150" s="1"/>
  <c r="F115" i="150" s="1"/>
  <c r="F116" i="150" s="1"/>
  <c r="F117" i="150" s="1"/>
  <c r="F118" i="150" s="1"/>
  <c r="F119" i="150" s="1"/>
  <c r="F120" i="150" s="1"/>
  <c r="F121" i="150" s="1"/>
  <c r="F122" i="150" s="1"/>
  <c r="F123" i="150" s="1"/>
  <c r="F124" i="150" s="1"/>
  <c r="F125" i="150" s="1"/>
  <c r="F126" i="150" s="1"/>
  <c r="F127" i="150" s="1"/>
  <c r="F128" i="150" s="1"/>
  <c r="F129" i="150" s="1"/>
  <c r="F130" i="150" s="1"/>
  <c r="F131" i="150" s="1"/>
  <c r="F132" i="150" s="1"/>
  <c r="F133" i="150" s="1"/>
  <c r="F134" i="150" s="1"/>
  <c r="F135" i="150" s="1"/>
  <c r="F136" i="150" s="1"/>
  <c r="F137" i="150" s="1"/>
  <c r="F138" i="150" s="1"/>
  <c r="F139" i="150" s="1"/>
  <c r="F140" i="150" s="1"/>
  <c r="F141" i="150" s="1"/>
  <c r="F142" i="150" s="1"/>
  <c r="F143" i="150" s="1"/>
  <c r="F144" i="150" s="1"/>
  <c r="F145" i="150" s="1"/>
  <c r="F146" i="150" s="1"/>
  <c r="F147" i="150" s="1"/>
  <c r="F148" i="150" s="1"/>
  <c r="F149" i="150" s="1"/>
  <c r="F150" i="150" s="1"/>
  <c r="F151" i="150" s="1"/>
  <c r="F152" i="150" s="1"/>
  <c r="F153" i="150" s="1"/>
  <c r="F154" i="150" s="1"/>
  <c r="F155" i="150" s="1"/>
  <c r="F156" i="150" s="1"/>
  <c r="F157" i="150" s="1"/>
  <c r="F158" i="150" s="1"/>
  <c r="F159" i="150" s="1"/>
  <c r="F160" i="150" s="1"/>
  <c r="F161" i="150" s="1"/>
  <c r="F162" i="150" s="1"/>
  <c r="F163" i="150" s="1"/>
  <c r="F164" i="150" s="1"/>
  <c r="F165" i="150" s="1"/>
  <c r="F166" i="150" s="1"/>
  <c r="F167" i="150" s="1"/>
  <c r="F168" i="150" s="1"/>
  <c r="F169" i="150" s="1"/>
  <c r="F170" i="150" s="1"/>
  <c r="F171" i="150" s="1"/>
  <c r="F172" i="150" s="1"/>
  <c r="F173" i="150" s="1"/>
  <c r="F174" i="150" s="1"/>
  <c r="F175" i="150" s="1"/>
  <c r="F176" i="150" s="1"/>
  <c r="F177" i="150" s="1"/>
  <c r="F178" i="150" s="1"/>
  <c r="F179" i="150" s="1"/>
  <c r="F180" i="150" s="1"/>
  <c r="F181" i="150" s="1"/>
  <c r="F182" i="150" s="1"/>
  <c r="F183" i="150" s="1"/>
  <c r="F184" i="150" s="1"/>
  <c r="F185" i="150" s="1"/>
  <c r="F186" i="150" s="1"/>
  <c r="F187" i="150" s="1"/>
  <c r="F188" i="150" s="1"/>
  <c r="F189" i="150" s="1"/>
  <c r="F190" i="150" s="1"/>
  <c r="F191" i="150" s="1"/>
  <c r="F192" i="150" s="1"/>
  <c r="F193" i="150" s="1"/>
  <c r="F194" i="150" s="1"/>
  <c r="F195" i="150" s="1"/>
  <c r="F196" i="150" s="1"/>
  <c r="F197" i="150" s="1"/>
  <c r="F198" i="150" s="1"/>
  <c r="F199" i="150" s="1"/>
  <c r="F200" i="150" s="1"/>
  <c r="F201" i="150" s="1"/>
  <c r="F202" i="150" s="1"/>
  <c r="F203" i="150" s="1"/>
  <c r="F204" i="150" s="1"/>
  <c r="F205" i="150" s="1"/>
  <c r="F206" i="150" s="1"/>
  <c r="F207" i="150" s="1"/>
  <c r="F208" i="150" s="1"/>
  <c r="F209" i="150" s="1"/>
  <c r="F210" i="150" s="1"/>
  <c r="F211" i="150" s="1"/>
  <c r="F212" i="150" s="1"/>
  <c r="F213" i="150" s="1"/>
  <c r="F214" i="150" s="1"/>
  <c r="F215" i="150" s="1"/>
  <c r="F216" i="150" s="1"/>
  <c r="F217" i="150" s="1"/>
  <c r="F218" i="150" s="1"/>
  <c r="F219" i="150" s="1"/>
  <c r="F220" i="150" s="1"/>
  <c r="F221" i="150" s="1"/>
  <c r="F222" i="150" s="1"/>
  <c r="F223" i="150" s="1"/>
  <c r="F224" i="150" s="1"/>
  <c r="F225" i="150" s="1"/>
  <c r="F226" i="150" s="1"/>
  <c r="F227" i="150" s="1"/>
  <c r="F228" i="150" s="1"/>
  <c r="F229" i="150" s="1"/>
  <c r="F230" i="150" s="1"/>
  <c r="F231" i="150" s="1"/>
  <c r="F232" i="150" s="1"/>
  <c r="F233" i="150" s="1"/>
  <c r="F234" i="150" s="1"/>
  <c r="F235" i="150" s="1"/>
  <c r="F236" i="150" s="1"/>
  <c r="F237" i="150" s="1"/>
  <c r="F238" i="150" s="1"/>
  <c r="F239" i="150" s="1"/>
  <c r="F240" i="150" s="1"/>
  <c r="F241" i="150" s="1"/>
  <c r="F242" i="150" s="1"/>
  <c r="F243" i="150" s="1"/>
  <c r="F244" i="150" s="1"/>
  <c r="F245" i="150" s="1"/>
  <c r="F246" i="150" s="1"/>
  <c r="F247" i="150" s="1"/>
  <c r="F248" i="150" s="1"/>
  <c r="F249" i="150" s="1"/>
  <c r="F250" i="150" s="1"/>
  <c r="F251" i="150" s="1"/>
  <c r="F252" i="150" s="1"/>
  <c r="F253" i="150" s="1"/>
  <c r="F254" i="150" s="1"/>
  <c r="F255" i="150" s="1"/>
  <c r="F256" i="150" s="1"/>
  <c r="F257" i="150" s="1"/>
  <c r="F258" i="150" s="1"/>
  <c r="F259" i="150" s="1"/>
  <c r="F260" i="150" s="1"/>
  <c r="F261" i="150" s="1"/>
  <c r="F262" i="150" s="1"/>
  <c r="F263" i="150" s="1"/>
  <c r="F264" i="150" s="1"/>
  <c r="F265" i="150" s="1"/>
  <c r="F266" i="150" s="1"/>
  <c r="F267" i="150" s="1"/>
  <c r="F268" i="150" s="1"/>
  <c r="F269" i="150" s="1"/>
  <c r="F270" i="150" s="1"/>
  <c r="F271" i="150" s="1"/>
  <c r="F272" i="150" s="1"/>
  <c r="F273" i="150" s="1"/>
  <c r="F274" i="150" s="1"/>
  <c r="F275" i="150" s="1"/>
  <c r="F276" i="150" s="1"/>
  <c r="F277" i="150" s="1"/>
  <c r="F278" i="150" s="1"/>
  <c r="F279" i="150" s="1"/>
  <c r="F280" i="150" s="1"/>
  <c r="F281" i="150" s="1"/>
  <c r="F282" i="150" s="1"/>
  <c r="F283" i="150" s="1"/>
  <c r="F284" i="150" s="1"/>
  <c r="F285" i="150" s="1"/>
  <c r="F286" i="150" s="1"/>
  <c r="F287" i="150" s="1"/>
  <c r="F288" i="150" s="1"/>
  <c r="F289" i="150" s="1"/>
  <c r="F290" i="150" s="1"/>
  <c r="F291" i="150" s="1"/>
  <c r="F292" i="150" s="1"/>
  <c r="F293" i="150" s="1"/>
  <c r="F294" i="150" s="1"/>
  <c r="F295" i="150" s="1"/>
  <c r="F296" i="150" s="1"/>
  <c r="F297" i="150" s="1"/>
  <c r="F298" i="150" s="1"/>
  <c r="F299" i="150" s="1"/>
  <c r="F300" i="150" s="1"/>
  <c r="F301" i="150" s="1"/>
  <c r="F302" i="150" s="1"/>
  <c r="F303" i="150" s="1"/>
  <c r="F304" i="150" s="1"/>
  <c r="F305" i="150" s="1"/>
  <c r="F306" i="150" s="1"/>
  <c r="F307" i="150" s="1"/>
  <c r="F308" i="150" s="1"/>
  <c r="F309" i="150" s="1"/>
  <c r="F310" i="150" s="1"/>
  <c r="F311" i="150" s="1"/>
  <c r="F312" i="150" s="1"/>
  <c r="F313" i="150" s="1"/>
  <c r="F314" i="150" s="1"/>
  <c r="F315" i="150" s="1"/>
  <c r="F316" i="150" s="1"/>
  <c r="F317" i="150" s="1"/>
  <c r="F318" i="150" s="1"/>
  <c r="F319" i="150" s="1"/>
  <c r="F320" i="150" s="1"/>
  <c r="F321" i="150" s="1"/>
  <c r="F322" i="150" s="1"/>
  <c r="F323" i="150" s="1"/>
  <c r="F324" i="150" s="1"/>
  <c r="F325" i="150" s="1"/>
  <c r="F326" i="150" s="1"/>
  <c r="F327" i="150" s="1"/>
  <c r="F328" i="150" s="1"/>
  <c r="F329" i="150" s="1"/>
  <c r="F330" i="150" s="1"/>
  <c r="F331" i="150" s="1"/>
  <c r="F332" i="150" s="1"/>
  <c r="F333" i="150" s="1"/>
  <c r="F334" i="150" s="1"/>
  <c r="F335" i="150" s="1"/>
  <c r="F336" i="150" s="1"/>
  <c r="F337" i="150" s="1"/>
  <c r="F338" i="150" s="1"/>
  <c r="F339" i="150" s="1"/>
  <c r="F340" i="150" s="1"/>
  <c r="F341" i="150" s="1"/>
  <c r="F342" i="150" s="1"/>
  <c r="F343" i="150" s="1"/>
  <c r="F344" i="150" s="1"/>
  <c r="F345" i="150" s="1"/>
  <c r="F346" i="150" s="1"/>
  <c r="F347" i="150" s="1"/>
  <c r="F348" i="150" s="1"/>
  <c r="F349" i="150" s="1"/>
  <c r="F350" i="150" s="1"/>
  <c r="F351" i="150" s="1"/>
  <c r="F352" i="150" s="1"/>
  <c r="F353" i="150" s="1"/>
  <c r="F354" i="150" s="1"/>
  <c r="F355" i="150" s="1"/>
  <c r="F356" i="150" s="1"/>
  <c r="F357" i="150" s="1"/>
  <c r="F358" i="150" s="1"/>
  <c r="F359" i="150" s="1"/>
  <c r="F360" i="150" s="1"/>
  <c r="F361" i="150" s="1"/>
  <c r="F362" i="150" s="1"/>
  <c r="F363" i="150" s="1"/>
  <c r="D115" i="19" s="1"/>
  <c r="F5" i="149"/>
  <c r="F6" i="149" s="1"/>
  <c r="F5" i="148"/>
  <c r="F6" i="148" s="1"/>
  <c r="F7" i="148" s="1"/>
  <c r="F8" i="148" s="1"/>
  <c r="F9" i="148" s="1"/>
  <c r="F10" i="148" s="1"/>
  <c r="F11" i="148" s="1"/>
  <c r="F12" i="148" s="1"/>
  <c r="F13" i="148" s="1"/>
  <c r="F14" i="148" s="1"/>
  <c r="F15" i="148" s="1"/>
  <c r="F16" i="148" s="1"/>
  <c r="F17" i="148" s="1"/>
  <c r="F18" i="148" s="1"/>
  <c r="F19" i="148" s="1"/>
  <c r="F20" i="148" s="1"/>
  <c r="F21" i="148" s="1"/>
  <c r="F22" i="148" s="1"/>
  <c r="F23" i="148" s="1"/>
  <c r="F24" i="148" s="1"/>
  <c r="F25" i="148" s="1"/>
  <c r="F26" i="148" s="1"/>
  <c r="F27" i="148" s="1"/>
  <c r="F28" i="148" s="1"/>
  <c r="F29" i="148" s="1"/>
  <c r="F30" i="148" s="1"/>
  <c r="F31" i="148" s="1"/>
  <c r="F32" i="148" s="1"/>
  <c r="F33" i="148" s="1"/>
  <c r="F34" i="148" s="1"/>
  <c r="F35" i="148" s="1"/>
  <c r="F36" i="148" s="1"/>
  <c r="F37" i="148" s="1"/>
  <c r="F38" i="148" s="1"/>
  <c r="F39" i="148" s="1"/>
  <c r="F40" i="148" s="1"/>
  <c r="F41" i="148" s="1"/>
  <c r="F42" i="148" s="1"/>
  <c r="F43" i="148" s="1"/>
  <c r="F44" i="148" s="1"/>
  <c r="F45" i="148" s="1"/>
  <c r="F46" i="148" s="1"/>
  <c r="F47" i="148" s="1"/>
  <c r="F48" i="148" s="1"/>
  <c r="F49" i="148" s="1"/>
  <c r="F50" i="148" s="1"/>
  <c r="F51" i="148" s="1"/>
  <c r="F52" i="148" s="1"/>
  <c r="F53" i="148" s="1"/>
  <c r="F54" i="148" s="1"/>
  <c r="F55" i="148" s="1"/>
  <c r="F56" i="148" s="1"/>
  <c r="F57" i="148" s="1"/>
  <c r="F58" i="148" s="1"/>
  <c r="F59" i="148" s="1"/>
  <c r="F60" i="148" s="1"/>
  <c r="F61" i="148" s="1"/>
  <c r="F62" i="148" s="1"/>
  <c r="F63" i="148" s="1"/>
  <c r="F64" i="148" s="1"/>
  <c r="F65" i="148" s="1"/>
  <c r="F66" i="148" s="1"/>
  <c r="F67" i="148" s="1"/>
  <c r="F68" i="148" s="1"/>
  <c r="F69" i="148" s="1"/>
  <c r="F70" i="148" s="1"/>
  <c r="F71" i="148" s="1"/>
  <c r="F72" i="148" s="1"/>
  <c r="F73" i="148" s="1"/>
  <c r="F74" i="148" s="1"/>
  <c r="F75" i="148" s="1"/>
  <c r="F76" i="148" s="1"/>
  <c r="F77" i="148" s="1"/>
  <c r="F78" i="148" s="1"/>
  <c r="F79" i="148" s="1"/>
  <c r="F80" i="148" s="1"/>
  <c r="F81" i="148" s="1"/>
  <c r="F82" i="148" s="1"/>
  <c r="F83" i="148" s="1"/>
  <c r="F84" i="148" s="1"/>
  <c r="F85" i="148" s="1"/>
  <c r="F86" i="148" s="1"/>
  <c r="F87" i="148" s="1"/>
  <c r="F88" i="148" s="1"/>
  <c r="F89" i="148" s="1"/>
  <c r="F90" i="148" s="1"/>
  <c r="F91" i="148" s="1"/>
  <c r="F92" i="148" s="1"/>
  <c r="F93" i="148" s="1"/>
  <c r="F94" i="148" s="1"/>
  <c r="F95" i="148" s="1"/>
  <c r="F96" i="148" s="1"/>
  <c r="F97" i="148" s="1"/>
  <c r="F98" i="148" s="1"/>
  <c r="F99" i="148" s="1"/>
  <c r="F100" i="148" s="1"/>
  <c r="F101" i="148" s="1"/>
  <c r="F102" i="148" s="1"/>
  <c r="F103" i="148" s="1"/>
  <c r="F104" i="148" s="1"/>
  <c r="F105" i="148" s="1"/>
  <c r="F106" i="148" s="1"/>
  <c r="F107" i="148" s="1"/>
  <c r="F108" i="148" s="1"/>
  <c r="F109" i="148" s="1"/>
  <c r="F110" i="148" s="1"/>
  <c r="F111" i="148" s="1"/>
  <c r="F112" i="148" s="1"/>
  <c r="F113" i="148" s="1"/>
  <c r="F114" i="148" s="1"/>
  <c r="F115" i="148" s="1"/>
  <c r="F116" i="148" s="1"/>
  <c r="F117" i="148" s="1"/>
  <c r="F118" i="148" s="1"/>
  <c r="F119" i="148" s="1"/>
  <c r="F120" i="148" s="1"/>
  <c r="F121" i="148" s="1"/>
  <c r="F122" i="148" s="1"/>
  <c r="F123" i="148" s="1"/>
  <c r="F124" i="148" s="1"/>
  <c r="F125" i="148" s="1"/>
  <c r="F126" i="148" s="1"/>
  <c r="F127" i="148" s="1"/>
  <c r="F128" i="148" s="1"/>
  <c r="F129" i="148" s="1"/>
  <c r="F130" i="148" s="1"/>
  <c r="F131" i="148" s="1"/>
  <c r="F132" i="148" s="1"/>
  <c r="F133" i="148" s="1"/>
  <c r="F134" i="148" s="1"/>
  <c r="F135" i="148" s="1"/>
  <c r="F136" i="148" s="1"/>
  <c r="F137" i="148" s="1"/>
  <c r="F138" i="148" s="1"/>
  <c r="F139" i="148" s="1"/>
  <c r="F140" i="148" s="1"/>
  <c r="F141" i="148" s="1"/>
  <c r="F142" i="148" s="1"/>
  <c r="F143" i="148" s="1"/>
  <c r="F144" i="148" s="1"/>
  <c r="F145" i="148" s="1"/>
  <c r="F146" i="148" s="1"/>
  <c r="F147" i="148" s="1"/>
  <c r="F148" i="148" s="1"/>
  <c r="F149" i="148" s="1"/>
  <c r="F150" i="148" s="1"/>
  <c r="F151" i="148" s="1"/>
  <c r="F152" i="148" s="1"/>
  <c r="F153" i="148" s="1"/>
  <c r="F154" i="148" s="1"/>
  <c r="F155" i="148" s="1"/>
  <c r="F156" i="148" s="1"/>
  <c r="F157" i="148" s="1"/>
  <c r="F158" i="148" s="1"/>
  <c r="F159" i="148" s="1"/>
  <c r="F160" i="148" s="1"/>
  <c r="F161" i="148" s="1"/>
  <c r="F162" i="148" s="1"/>
  <c r="F163" i="148" s="1"/>
  <c r="F164" i="148" s="1"/>
  <c r="F165" i="148" s="1"/>
  <c r="F166" i="148" s="1"/>
  <c r="F167" i="148" s="1"/>
  <c r="F168" i="148" s="1"/>
  <c r="F169" i="148" s="1"/>
  <c r="F170" i="148" s="1"/>
  <c r="F171" i="148" s="1"/>
  <c r="F172" i="148" s="1"/>
  <c r="F173" i="148" s="1"/>
  <c r="F174" i="148" s="1"/>
  <c r="F175" i="148" s="1"/>
  <c r="F176" i="148" s="1"/>
  <c r="F177" i="148" s="1"/>
  <c r="F178" i="148" s="1"/>
  <c r="F179" i="148" s="1"/>
  <c r="F180" i="148" s="1"/>
  <c r="F181" i="148" s="1"/>
  <c r="F182" i="148" s="1"/>
  <c r="F183" i="148" s="1"/>
  <c r="F184" i="148" s="1"/>
  <c r="F185" i="148" s="1"/>
  <c r="F186" i="148" s="1"/>
  <c r="F187" i="148" s="1"/>
  <c r="F188" i="148" s="1"/>
  <c r="F189" i="148" s="1"/>
  <c r="F190" i="148" s="1"/>
  <c r="F191" i="148" s="1"/>
  <c r="F192" i="148" s="1"/>
  <c r="F193" i="148" s="1"/>
  <c r="F194" i="148" s="1"/>
  <c r="F195" i="148" s="1"/>
  <c r="F196" i="148" s="1"/>
  <c r="F197" i="148" s="1"/>
  <c r="F198" i="148" s="1"/>
  <c r="F199" i="148" s="1"/>
  <c r="F200" i="148" s="1"/>
  <c r="F201" i="148" s="1"/>
  <c r="F202" i="148" s="1"/>
  <c r="F203" i="148" s="1"/>
  <c r="F204" i="148" s="1"/>
  <c r="F205" i="148" s="1"/>
  <c r="F206" i="148" s="1"/>
  <c r="F207" i="148" s="1"/>
  <c r="F208" i="148" s="1"/>
  <c r="F209" i="148" s="1"/>
  <c r="F210" i="148" s="1"/>
  <c r="F211" i="148" s="1"/>
  <c r="F212" i="148" s="1"/>
  <c r="F213" i="148" s="1"/>
  <c r="F214" i="148" s="1"/>
  <c r="F215" i="148" s="1"/>
  <c r="F216" i="148" s="1"/>
  <c r="F217" i="148" s="1"/>
  <c r="F218" i="148" s="1"/>
  <c r="F219" i="148" s="1"/>
  <c r="F220" i="148" s="1"/>
  <c r="F221" i="148" s="1"/>
  <c r="F222" i="148" s="1"/>
  <c r="F223" i="148" s="1"/>
  <c r="F224" i="148" s="1"/>
  <c r="F225" i="148" s="1"/>
  <c r="F226" i="148" s="1"/>
  <c r="F227" i="148" s="1"/>
  <c r="F228" i="148" s="1"/>
  <c r="F229" i="148" s="1"/>
  <c r="F230" i="148" s="1"/>
  <c r="F231" i="148" s="1"/>
  <c r="F232" i="148" s="1"/>
  <c r="F233" i="148" s="1"/>
  <c r="F234" i="148" s="1"/>
  <c r="F235" i="148" s="1"/>
  <c r="F236" i="148" s="1"/>
  <c r="F237" i="148" s="1"/>
  <c r="F238" i="148" s="1"/>
  <c r="F239" i="148" s="1"/>
  <c r="F240" i="148" s="1"/>
  <c r="F241" i="148" s="1"/>
  <c r="F242" i="148" s="1"/>
  <c r="F243" i="148" s="1"/>
  <c r="F244" i="148" s="1"/>
  <c r="F245" i="148" s="1"/>
  <c r="F246" i="148" s="1"/>
  <c r="F247" i="148" s="1"/>
  <c r="F248" i="148" s="1"/>
  <c r="F249" i="148" s="1"/>
  <c r="F250" i="148" s="1"/>
  <c r="F251" i="148" s="1"/>
  <c r="F252" i="148" s="1"/>
  <c r="F253" i="148" s="1"/>
  <c r="F254" i="148" s="1"/>
  <c r="F255" i="148" s="1"/>
  <c r="F256" i="148" s="1"/>
  <c r="F257" i="148" s="1"/>
  <c r="F258" i="148" s="1"/>
  <c r="F259" i="148" s="1"/>
  <c r="F260" i="148" s="1"/>
  <c r="F261" i="148" s="1"/>
  <c r="F262" i="148" s="1"/>
  <c r="F263" i="148" s="1"/>
  <c r="F264" i="148" s="1"/>
  <c r="F265" i="148" s="1"/>
  <c r="F266" i="148" s="1"/>
  <c r="F267" i="148" s="1"/>
  <c r="F268" i="148" s="1"/>
  <c r="F269" i="148" s="1"/>
  <c r="F270" i="148" s="1"/>
  <c r="F271" i="148" s="1"/>
  <c r="F272" i="148" s="1"/>
  <c r="F273" i="148" s="1"/>
  <c r="F274" i="148" s="1"/>
  <c r="F275" i="148" s="1"/>
  <c r="F276" i="148" s="1"/>
  <c r="F277" i="148" s="1"/>
  <c r="F278" i="148" s="1"/>
  <c r="F279" i="148" s="1"/>
  <c r="F280" i="148" s="1"/>
  <c r="F281" i="148" s="1"/>
  <c r="F282" i="148" s="1"/>
  <c r="F283" i="148" s="1"/>
  <c r="F284" i="148" s="1"/>
  <c r="F285" i="148" s="1"/>
  <c r="F286" i="148" s="1"/>
  <c r="F287" i="148" s="1"/>
  <c r="F288" i="148" s="1"/>
  <c r="F289" i="148" s="1"/>
  <c r="F290" i="148" s="1"/>
  <c r="F291" i="148" s="1"/>
  <c r="F292" i="148" s="1"/>
  <c r="F293" i="148" s="1"/>
  <c r="F294" i="148" s="1"/>
  <c r="F295" i="148" s="1"/>
  <c r="F296" i="148" s="1"/>
  <c r="F297" i="148" s="1"/>
  <c r="F298" i="148" s="1"/>
  <c r="F299" i="148" s="1"/>
  <c r="F300" i="148" s="1"/>
  <c r="F301" i="148" s="1"/>
  <c r="F302" i="148" s="1"/>
  <c r="F303" i="148" s="1"/>
  <c r="F304" i="148" s="1"/>
  <c r="F305" i="148" s="1"/>
  <c r="F306" i="148" s="1"/>
  <c r="F307" i="148" s="1"/>
  <c r="F308" i="148" s="1"/>
  <c r="F309" i="148" s="1"/>
  <c r="F310" i="148" s="1"/>
  <c r="F311" i="148" s="1"/>
  <c r="F312" i="148" s="1"/>
  <c r="F313" i="148" s="1"/>
  <c r="F314" i="148" s="1"/>
  <c r="F315" i="148" s="1"/>
  <c r="F316" i="148" s="1"/>
  <c r="F317" i="148" s="1"/>
  <c r="F318" i="148" s="1"/>
  <c r="F319" i="148" s="1"/>
  <c r="F320" i="148" s="1"/>
  <c r="F321" i="148" s="1"/>
  <c r="F322" i="148" s="1"/>
  <c r="F323" i="148" s="1"/>
  <c r="F324" i="148" s="1"/>
  <c r="F325" i="148" s="1"/>
  <c r="F326" i="148" s="1"/>
  <c r="F327" i="148" s="1"/>
  <c r="F328" i="148" s="1"/>
  <c r="F329" i="148" s="1"/>
  <c r="F330" i="148" s="1"/>
  <c r="F331" i="148" s="1"/>
  <c r="F332" i="148" s="1"/>
  <c r="F333" i="148" s="1"/>
  <c r="F334" i="148" s="1"/>
  <c r="F335" i="148" s="1"/>
  <c r="F336" i="148" s="1"/>
  <c r="F337" i="148" s="1"/>
  <c r="F338" i="148" s="1"/>
  <c r="F339" i="148" s="1"/>
  <c r="F340" i="148" s="1"/>
  <c r="F341" i="148" s="1"/>
  <c r="F342" i="148" s="1"/>
  <c r="F343" i="148" s="1"/>
  <c r="F344" i="148" s="1"/>
  <c r="F345" i="148" s="1"/>
  <c r="F346" i="148" s="1"/>
  <c r="F347" i="148" s="1"/>
  <c r="F348" i="148" s="1"/>
  <c r="F349" i="148" s="1"/>
  <c r="F350" i="148" s="1"/>
  <c r="F351" i="148" s="1"/>
  <c r="F352" i="148" s="1"/>
  <c r="F353" i="148" s="1"/>
  <c r="F354" i="148" s="1"/>
  <c r="F355" i="148" s="1"/>
  <c r="F356" i="148" s="1"/>
  <c r="F357" i="148" s="1"/>
  <c r="F358" i="148" s="1"/>
  <c r="F359" i="148" s="1"/>
  <c r="F360" i="148" s="1"/>
  <c r="F361" i="148" s="1"/>
  <c r="F362" i="148" s="1"/>
  <c r="F363" i="148" s="1"/>
  <c r="D112" i="19" s="1"/>
  <c r="F5" i="147"/>
  <c r="F6" i="147" s="1"/>
  <c r="F7" i="147" s="1"/>
  <c r="F8" i="147" s="1"/>
  <c r="F9" i="147" s="1"/>
  <c r="F10" i="147" s="1"/>
  <c r="F11" i="147" s="1"/>
  <c r="F12" i="147" s="1"/>
  <c r="F13" i="147" s="1"/>
  <c r="F14" i="147" s="1"/>
  <c r="F15" i="147" s="1"/>
  <c r="F16" i="147" s="1"/>
  <c r="F17" i="147" s="1"/>
  <c r="F18" i="147" s="1"/>
  <c r="F19" i="147" s="1"/>
  <c r="F20" i="147" s="1"/>
  <c r="F21" i="147" s="1"/>
  <c r="F22" i="147" s="1"/>
  <c r="F23" i="147" s="1"/>
  <c r="F24" i="147" s="1"/>
  <c r="F25" i="147" s="1"/>
  <c r="F26" i="147" s="1"/>
  <c r="F27" i="147" s="1"/>
  <c r="F28" i="147" s="1"/>
  <c r="F29" i="147" s="1"/>
  <c r="F30" i="147" s="1"/>
  <c r="F31" i="147" s="1"/>
  <c r="F32" i="147" s="1"/>
  <c r="F33" i="147" s="1"/>
  <c r="F34" i="147" s="1"/>
  <c r="F35" i="147" s="1"/>
  <c r="F36" i="147" s="1"/>
  <c r="F37" i="147" s="1"/>
  <c r="F38" i="147" s="1"/>
  <c r="F39" i="147" s="1"/>
  <c r="F40" i="147" s="1"/>
  <c r="F41" i="147" s="1"/>
  <c r="F42" i="147" s="1"/>
  <c r="F43" i="147" s="1"/>
  <c r="F44" i="147" s="1"/>
  <c r="F45" i="147" s="1"/>
  <c r="F46" i="147" s="1"/>
  <c r="F47" i="147" s="1"/>
  <c r="F48" i="147" s="1"/>
  <c r="F49" i="147" s="1"/>
  <c r="F50" i="147" s="1"/>
  <c r="F51" i="147" s="1"/>
  <c r="F52" i="147" s="1"/>
  <c r="F53" i="147" s="1"/>
  <c r="F54" i="147" s="1"/>
  <c r="F55" i="147" s="1"/>
  <c r="F56" i="147" s="1"/>
  <c r="F57" i="147" s="1"/>
  <c r="F58" i="147" s="1"/>
  <c r="F59" i="147" s="1"/>
  <c r="F60" i="147" s="1"/>
  <c r="F61" i="147" s="1"/>
  <c r="F62" i="147" s="1"/>
  <c r="F63" i="147" s="1"/>
  <c r="F64" i="147" s="1"/>
  <c r="F65" i="147" s="1"/>
  <c r="F66" i="147" s="1"/>
  <c r="F67" i="147" s="1"/>
  <c r="F68" i="147" s="1"/>
  <c r="F69" i="147" s="1"/>
  <c r="F70" i="147" s="1"/>
  <c r="F71" i="147" s="1"/>
  <c r="F72" i="147" s="1"/>
  <c r="F73" i="147" s="1"/>
  <c r="F74" i="147" s="1"/>
  <c r="F75" i="147" s="1"/>
  <c r="F76" i="147" s="1"/>
  <c r="F77" i="147" s="1"/>
  <c r="F78" i="147" s="1"/>
  <c r="F79" i="147" s="1"/>
  <c r="F80" i="147" s="1"/>
  <c r="F81" i="147" s="1"/>
  <c r="F82" i="147" s="1"/>
  <c r="F83" i="147" s="1"/>
  <c r="F84" i="147" s="1"/>
  <c r="F85" i="147" s="1"/>
  <c r="F86" i="147" s="1"/>
  <c r="F87" i="147" s="1"/>
  <c r="F88" i="147" s="1"/>
  <c r="F89" i="147" s="1"/>
  <c r="F90" i="147" s="1"/>
  <c r="F91" i="147" s="1"/>
  <c r="F92" i="147" s="1"/>
  <c r="F93" i="147" s="1"/>
  <c r="F94" i="147" s="1"/>
  <c r="F95" i="147" s="1"/>
  <c r="F96" i="147" s="1"/>
  <c r="F97" i="147" s="1"/>
  <c r="F98" i="147" s="1"/>
  <c r="F99" i="147" s="1"/>
  <c r="F100" i="147" s="1"/>
  <c r="F101" i="147" s="1"/>
  <c r="F102" i="147" s="1"/>
  <c r="F103" i="147" s="1"/>
  <c r="F104" i="147" s="1"/>
  <c r="F105" i="147" s="1"/>
  <c r="F106" i="147" s="1"/>
  <c r="F107" i="147" s="1"/>
  <c r="F108" i="147" s="1"/>
  <c r="F109" i="147" s="1"/>
  <c r="F110" i="147" s="1"/>
  <c r="F111" i="147" s="1"/>
  <c r="F112" i="147" s="1"/>
  <c r="F113" i="147" s="1"/>
  <c r="F114" i="147" s="1"/>
  <c r="F115" i="147" s="1"/>
  <c r="F116" i="147" s="1"/>
  <c r="F117" i="147" s="1"/>
  <c r="F118" i="147" s="1"/>
  <c r="F119" i="147" s="1"/>
  <c r="F120" i="147" s="1"/>
  <c r="F121" i="147" s="1"/>
  <c r="F122" i="147" s="1"/>
  <c r="F123" i="147" s="1"/>
  <c r="F124" i="147" s="1"/>
  <c r="F125" i="147" s="1"/>
  <c r="F126" i="147" s="1"/>
  <c r="F127" i="147" s="1"/>
  <c r="F128" i="147" s="1"/>
  <c r="F129" i="147" s="1"/>
  <c r="F130" i="147" s="1"/>
  <c r="F131" i="147" s="1"/>
  <c r="F132" i="147" s="1"/>
  <c r="F133" i="147" s="1"/>
  <c r="F134" i="147" s="1"/>
  <c r="F135" i="147" s="1"/>
  <c r="F136" i="147" s="1"/>
  <c r="F137" i="147" s="1"/>
  <c r="F138" i="147" s="1"/>
  <c r="F139" i="147" s="1"/>
  <c r="F140" i="147" s="1"/>
  <c r="F141" i="147" s="1"/>
  <c r="F142" i="147" s="1"/>
  <c r="F143" i="147" s="1"/>
  <c r="F144" i="147" s="1"/>
  <c r="F145" i="147" s="1"/>
  <c r="F146" i="147" s="1"/>
  <c r="F147" i="147" s="1"/>
  <c r="F148" i="147" s="1"/>
  <c r="F149" i="147" s="1"/>
  <c r="F150" i="147" s="1"/>
  <c r="F151" i="147" s="1"/>
  <c r="F152" i="147" s="1"/>
  <c r="F153" i="147" s="1"/>
  <c r="F154" i="147" s="1"/>
  <c r="F155" i="147" s="1"/>
  <c r="F156" i="147" s="1"/>
  <c r="F157" i="147" s="1"/>
  <c r="F158" i="147" s="1"/>
  <c r="F159" i="147" s="1"/>
  <c r="F160" i="147" s="1"/>
  <c r="F161" i="147" s="1"/>
  <c r="F162" i="147" s="1"/>
  <c r="F163" i="147" s="1"/>
  <c r="F164" i="147" s="1"/>
  <c r="F165" i="147" s="1"/>
  <c r="F166" i="147" s="1"/>
  <c r="F167" i="147" s="1"/>
  <c r="F168" i="147" s="1"/>
  <c r="F169" i="147" s="1"/>
  <c r="F170" i="147" s="1"/>
  <c r="F171" i="147" s="1"/>
  <c r="F172" i="147" s="1"/>
  <c r="F173" i="147" s="1"/>
  <c r="F174" i="147" s="1"/>
  <c r="F175" i="147" s="1"/>
  <c r="F176" i="147" s="1"/>
  <c r="F177" i="147" s="1"/>
  <c r="F178" i="147" s="1"/>
  <c r="F179" i="147" s="1"/>
  <c r="F180" i="147" s="1"/>
  <c r="F181" i="147" s="1"/>
  <c r="F182" i="147" s="1"/>
  <c r="F183" i="147" s="1"/>
  <c r="F184" i="147" s="1"/>
  <c r="F185" i="147" s="1"/>
  <c r="F186" i="147" s="1"/>
  <c r="F187" i="147" s="1"/>
  <c r="F188" i="147" s="1"/>
  <c r="F189" i="147" s="1"/>
  <c r="F190" i="147" s="1"/>
  <c r="F191" i="147" s="1"/>
  <c r="F192" i="147" s="1"/>
  <c r="F193" i="147" s="1"/>
  <c r="F194" i="147" s="1"/>
  <c r="F195" i="147" s="1"/>
  <c r="F196" i="147" s="1"/>
  <c r="F197" i="147" s="1"/>
  <c r="F198" i="147" s="1"/>
  <c r="F199" i="147" s="1"/>
  <c r="F200" i="147" s="1"/>
  <c r="F201" i="147" s="1"/>
  <c r="F202" i="147" s="1"/>
  <c r="F203" i="147" s="1"/>
  <c r="F204" i="147" s="1"/>
  <c r="F205" i="147" s="1"/>
  <c r="F206" i="147" s="1"/>
  <c r="F207" i="147" s="1"/>
  <c r="F208" i="147" s="1"/>
  <c r="F209" i="147" s="1"/>
  <c r="F210" i="147" s="1"/>
  <c r="F211" i="147" s="1"/>
  <c r="F212" i="147" s="1"/>
  <c r="F213" i="147" s="1"/>
  <c r="F214" i="147" s="1"/>
  <c r="F215" i="147" s="1"/>
  <c r="F216" i="147" s="1"/>
  <c r="F217" i="147" s="1"/>
  <c r="F218" i="147" s="1"/>
  <c r="F219" i="147" s="1"/>
  <c r="F220" i="147" s="1"/>
  <c r="F221" i="147" s="1"/>
  <c r="F222" i="147" s="1"/>
  <c r="F223" i="147" s="1"/>
  <c r="F224" i="147" s="1"/>
  <c r="F225" i="147" s="1"/>
  <c r="F226" i="147" s="1"/>
  <c r="F227" i="147" s="1"/>
  <c r="F228" i="147" s="1"/>
  <c r="F229" i="147" s="1"/>
  <c r="F230" i="147" s="1"/>
  <c r="F231" i="147" s="1"/>
  <c r="F232" i="147" s="1"/>
  <c r="F233" i="147" s="1"/>
  <c r="F234" i="147" s="1"/>
  <c r="F235" i="147" s="1"/>
  <c r="F236" i="147" s="1"/>
  <c r="F237" i="147" s="1"/>
  <c r="F238" i="147" s="1"/>
  <c r="F239" i="147" s="1"/>
  <c r="F240" i="147" s="1"/>
  <c r="F241" i="147" s="1"/>
  <c r="F242" i="147" s="1"/>
  <c r="F243" i="147" s="1"/>
  <c r="F244" i="147" s="1"/>
  <c r="F245" i="147" s="1"/>
  <c r="F246" i="147" s="1"/>
  <c r="F247" i="147" s="1"/>
  <c r="F248" i="147" s="1"/>
  <c r="F249" i="147" s="1"/>
  <c r="F250" i="147" s="1"/>
  <c r="F251" i="147" s="1"/>
  <c r="F252" i="147" s="1"/>
  <c r="F253" i="147" s="1"/>
  <c r="F254" i="147" s="1"/>
  <c r="F255" i="147" s="1"/>
  <c r="F256" i="147" s="1"/>
  <c r="F257" i="147" s="1"/>
  <c r="F258" i="147" s="1"/>
  <c r="F259" i="147" s="1"/>
  <c r="F260" i="147" s="1"/>
  <c r="F261" i="147" s="1"/>
  <c r="F262" i="147" s="1"/>
  <c r="F263" i="147" s="1"/>
  <c r="F264" i="147" s="1"/>
  <c r="F265" i="147" s="1"/>
  <c r="F266" i="147" s="1"/>
  <c r="F267" i="147" s="1"/>
  <c r="F268" i="147" s="1"/>
  <c r="F269" i="147" s="1"/>
  <c r="F270" i="147" s="1"/>
  <c r="F271" i="147" s="1"/>
  <c r="F272" i="147" s="1"/>
  <c r="F273" i="147" s="1"/>
  <c r="F274" i="147" s="1"/>
  <c r="F275" i="147" s="1"/>
  <c r="F276" i="147" s="1"/>
  <c r="F277" i="147" s="1"/>
  <c r="F278" i="147" s="1"/>
  <c r="F279" i="147" s="1"/>
  <c r="F280" i="147" s="1"/>
  <c r="F281" i="147" s="1"/>
  <c r="F282" i="147" s="1"/>
  <c r="F283" i="147" s="1"/>
  <c r="F284" i="147" s="1"/>
  <c r="F285" i="147" s="1"/>
  <c r="F286" i="147" s="1"/>
  <c r="F287" i="147" s="1"/>
  <c r="F288" i="147" s="1"/>
  <c r="F289" i="147" s="1"/>
  <c r="F290" i="147" s="1"/>
  <c r="F291" i="147" s="1"/>
  <c r="F292" i="147" s="1"/>
  <c r="F293" i="147" s="1"/>
  <c r="F294" i="147" s="1"/>
  <c r="F295" i="147" s="1"/>
  <c r="F296" i="147" s="1"/>
  <c r="F297" i="147" s="1"/>
  <c r="F298" i="147" s="1"/>
  <c r="F299" i="147" s="1"/>
  <c r="F300" i="147" s="1"/>
  <c r="F301" i="147" s="1"/>
  <c r="F302" i="147" s="1"/>
  <c r="F303" i="147" s="1"/>
  <c r="F304" i="147" s="1"/>
  <c r="F305" i="147" s="1"/>
  <c r="F306" i="147" s="1"/>
  <c r="F307" i="147" s="1"/>
  <c r="F308" i="147" s="1"/>
  <c r="F309" i="147" s="1"/>
  <c r="F310" i="147" s="1"/>
  <c r="F311" i="147" s="1"/>
  <c r="F312" i="147" s="1"/>
  <c r="F313" i="147" s="1"/>
  <c r="F314" i="147" s="1"/>
  <c r="F315" i="147" s="1"/>
  <c r="F316" i="147" s="1"/>
  <c r="F317" i="147" s="1"/>
  <c r="F318" i="147" s="1"/>
  <c r="F319" i="147" s="1"/>
  <c r="F320" i="147" s="1"/>
  <c r="F321" i="147" s="1"/>
  <c r="F322" i="147" s="1"/>
  <c r="F323" i="147" s="1"/>
  <c r="F324" i="147" s="1"/>
  <c r="F325" i="147" s="1"/>
  <c r="F326" i="147" s="1"/>
  <c r="F327" i="147" s="1"/>
  <c r="F328" i="147" s="1"/>
  <c r="F329" i="147" s="1"/>
  <c r="F330" i="147" s="1"/>
  <c r="F331" i="147" s="1"/>
  <c r="F332" i="147" s="1"/>
  <c r="F333" i="147" s="1"/>
  <c r="F334" i="147" s="1"/>
  <c r="F335" i="147" s="1"/>
  <c r="F336" i="147" s="1"/>
  <c r="F337" i="147" s="1"/>
  <c r="F338" i="147" s="1"/>
  <c r="F339" i="147" s="1"/>
  <c r="F340" i="147" s="1"/>
  <c r="F341" i="147" s="1"/>
  <c r="F342" i="147" s="1"/>
  <c r="F343" i="147" s="1"/>
  <c r="F344" i="147" s="1"/>
  <c r="F345" i="147" s="1"/>
  <c r="F346" i="147" s="1"/>
  <c r="F347" i="147" s="1"/>
  <c r="F348" i="147" s="1"/>
  <c r="F349" i="147" s="1"/>
  <c r="F350" i="147" s="1"/>
  <c r="F351" i="147" s="1"/>
  <c r="F352" i="147" s="1"/>
  <c r="F353" i="147" s="1"/>
  <c r="F354" i="147" s="1"/>
  <c r="F355" i="147" s="1"/>
  <c r="F356" i="147" s="1"/>
  <c r="F357" i="147" s="1"/>
  <c r="F358" i="147" s="1"/>
  <c r="F359" i="147" s="1"/>
  <c r="F360" i="147" s="1"/>
  <c r="F361" i="147" s="1"/>
  <c r="F362" i="147" s="1"/>
  <c r="F363" i="147" s="1"/>
  <c r="D111" i="19" s="1"/>
  <c r="F5" i="146"/>
  <c r="F6" i="146" s="1"/>
  <c r="F7" i="146" s="1"/>
  <c r="F8" i="146" s="1"/>
  <c r="F9" i="146" s="1"/>
  <c r="F10" i="146" s="1"/>
  <c r="F11" i="146" s="1"/>
  <c r="F12" i="146" s="1"/>
  <c r="F13" i="146" s="1"/>
  <c r="F14" i="146" s="1"/>
  <c r="F15" i="146" s="1"/>
  <c r="F16" i="146" s="1"/>
  <c r="F17" i="146" s="1"/>
  <c r="F18" i="146" s="1"/>
  <c r="F19" i="146" s="1"/>
  <c r="F20" i="146" s="1"/>
  <c r="F21" i="146" s="1"/>
  <c r="F22" i="146" s="1"/>
  <c r="F23" i="146" s="1"/>
  <c r="F24" i="146" s="1"/>
  <c r="F25" i="146" s="1"/>
  <c r="F26" i="146" s="1"/>
  <c r="F27" i="146" s="1"/>
  <c r="F28" i="146" s="1"/>
  <c r="F29" i="146" s="1"/>
  <c r="F30" i="146" s="1"/>
  <c r="F31" i="146" s="1"/>
  <c r="F32" i="146" s="1"/>
  <c r="F33" i="146" s="1"/>
  <c r="F34" i="146" s="1"/>
  <c r="F35" i="146" s="1"/>
  <c r="F36" i="146" s="1"/>
  <c r="F37" i="146" s="1"/>
  <c r="F38" i="146" s="1"/>
  <c r="F39" i="146" s="1"/>
  <c r="F40" i="146" s="1"/>
  <c r="F41" i="146" s="1"/>
  <c r="F42" i="146" s="1"/>
  <c r="F43" i="146" s="1"/>
  <c r="F44" i="146" s="1"/>
  <c r="F45" i="146" s="1"/>
  <c r="F46" i="146" s="1"/>
  <c r="F47" i="146" s="1"/>
  <c r="F48" i="146" s="1"/>
  <c r="F49" i="146" s="1"/>
  <c r="F50" i="146" s="1"/>
  <c r="F51" i="146" s="1"/>
  <c r="F52" i="146" s="1"/>
  <c r="F53" i="146" s="1"/>
  <c r="F54" i="146" s="1"/>
  <c r="F55" i="146" s="1"/>
  <c r="F56" i="146" s="1"/>
  <c r="F57" i="146" s="1"/>
  <c r="F58" i="146" s="1"/>
  <c r="F59" i="146" s="1"/>
  <c r="F60" i="146" s="1"/>
  <c r="F61" i="146" s="1"/>
  <c r="F62" i="146" s="1"/>
  <c r="F63" i="146" s="1"/>
  <c r="F64" i="146" s="1"/>
  <c r="F65" i="146" s="1"/>
  <c r="F66" i="146" s="1"/>
  <c r="F67" i="146" s="1"/>
  <c r="F68" i="146" s="1"/>
  <c r="F69" i="146" s="1"/>
  <c r="F70" i="146" s="1"/>
  <c r="F71" i="146" s="1"/>
  <c r="F72" i="146" s="1"/>
  <c r="F73" i="146" s="1"/>
  <c r="F74" i="146" s="1"/>
  <c r="F75" i="146" s="1"/>
  <c r="F76" i="146" s="1"/>
  <c r="F77" i="146" s="1"/>
  <c r="F78" i="146" s="1"/>
  <c r="F79" i="146" s="1"/>
  <c r="F80" i="146" s="1"/>
  <c r="F81" i="146" s="1"/>
  <c r="F82" i="146" s="1"/>
  <c r="F83" i="146" s="1"/>
  <c r="F84" i="146" s="1"/>
  <c r="F85" i="146" s="1"/>
  <c r="F86" i="146" s="1"/>
  <c r="F87" i="146" s="1"/>
  <c r="F88" i="146" s="1"/>
  <c r="F89" i="146" s="1"/>
  <c r="F90" i="146" s="1"/>
  <c r="F91" i="146" s="1"/>
  <c r="F92" i="146" s="1"/>
  <c r="F93" i="146" s="1"/>
  <c r="F94" i="146" s="1"/>
  <c r="F95" i="146" s="1"/>
  <c r="F96" i="146" s="1"/>
  <c r="F97" i="146" s="1"/>
  <c r="F98" i="146" s="1"/>
  <c r="F99" i="146" s="1"/>
  <c r="F100" i="146" s="1"/>
  <c r="F101" i="146" s="1"/>
  <c r="F102" i="146" s="1"/>
  <c r="F103" i="146" s="1"/>
  <c r="F104" i="146" s="1"/>
  <c r="F105" i="146" s="1"/>
  <c r="F106" i="146" s="1"/>
  <c r="F107" i="146" s="1"/>
  <c r="F108" i="146" s="1"/>
  <c r="F109" i="146" s="1"/>
  <c r="F110" i="146" s="1"/>
  <c r="F111" i="146" s="1"/>
  <c r="F112" i="146" s="1"/>
  <c r="F113" i="146" s="1"/>
  <c r="F114" i="146" s="1"/>
  <c r="F115" i="146" s="1"/>
  <c r="F116" i="146" s="1"/>
  <c r="F117" i="146" s="1"/>
  <c r="F118" i="146" s="1"/>
  <c r="F119" i="146" s="1"/>
  <c r="F120" i="146" s="1"/>
  <c r="F121" i="146" s="1"/>
  <c r="F122" i="146" s="1"/>
  <c r="F123" i="146" s="1"/>
  <c r="F124" i="146" s="1"/>
  <c r="F125" i="146" s="1"/>
  <c r="F126" i="146" s="1"/>
  <c r="F127" i="146" s="1"/>
  <c r="F128" i="146" s="1"/>
  <c r="F129" i="146" s="1"/>
  <c r="F130" i="146" s="1"/>
  <c r="F131" i="146" s="1"/>
  <c r="F132" i="146" s="1"/>
  <c r="F133" i="146" s="1"/>
  <c r="F134" i="146" s="1"/>
  <c r="F135" i="146" s="1"/>
  <c r="F136" i="146" s="1"/>
  <c r="F137" i="146" s="1"/>
  <c r="F138" i="146" s="1"/>
  <c r="F139" i="146" s="1"/>
  <c r="F140" i="146" s="1"/>
  <c r="F141" i="146" s="1"/>
  <c r="F142" i="146" s="1"/>
  <c r="F143" i="146" s="1"/>
  <c r="F144" i="146" s="1"/>
  <c r="F145" i="146" s="1"/>
  <c r="F146" i="146" s="1"/>
  <c r="F147" i="146" s="1"/>
  <c r="F148" i="146" s="1"/>
  <c r="F149" i="146" s="1"/>
  <c r="F150" i="146" s="1"/>
  <c r="F151" i="146" s="1"/>
  <c r="F152" i="146" s="1"/>
  <c r="F153" i="146" s="1"/>
  <c r="F154" i="146" s="1"/>
  <c r="F155" i="146" s="1"/>
  <c r="F156" i="146" s="1"/>
  <c r="F157" i="146" s="1"/>
  <c r="F158" i="146" s="1"/>
  <c r="F159" i="146" s="1"/>
  <c r="F160" i="146" s="1"/>
  <c r="F161" i="146" s="1"/>
  <c r="F162" i="146" s="1"/>
  <c r="F163" i="146" s="1"/>
  <c r="F164" i="146" s="1"/>
  <c r="F165" i="146" s="1"/>
  <c r="F166" i="146" s="1"/>
  <c r="F167" i="146" s="1"/>
  <c r="F168" i="146" s="1"/>
  <c r="F169" i="146" s="1"/>
  <c r="F170" i="146" s="1"/>
  <c r="F171" i="146" s="1"/>
  <c r="F172" i="146" s="1"/>
  <c r="F173" i="146" s="1"/>
  <c r="F174" i="146" s="1"/>
  <c r="F175" i="146" s="1"/>
  <c r="F176" i="146" s="1"/>
  <c r="F177" i="146" s="1"/>
  <c r="F178" i="146" s="1"/>
  <c r="F179" i="146" s="1"/>
  <c r="F180" i="146" s="1"/>
  <c r="F181" i="146" s="1"/>
  <c r="F182" i="146" s="1"/>
  <c r="F183" i="146" s="1"/>
  <c r="F184" i="146" s="1"/>
  <c r="F185" i="146" s="1"/>
  <c r="F186" i="146" s="1"/>
  <c r="F187" i="146" s="1"/>
  <c r="F188" i="146" s="1"/>
  <c r="F189" i="146" s="1"/>
  <c r="F190" i="146" s="1"/>
  <c r="F191" i="146" s="1"/>
  <c r="F192" i="146" s="1"/>
  <c r="F193" i="146" s="1"/>
  <c r="F194" i="146" s="1"/>
  <c r="F195" i="146" s="1"/>
  <c r="F196" i="146" s="1"/>
  <c r="F197" i="146" s="1"/>
  <c r="F198" i="146" s="1"/>
  <c r="F199" i="146" s="1"/>
  <c r="F200" i="146" s="1"/>
  <c r="F201" i="146" s="1"/>
  <c r="F202" i="146" s="1"/>
  <c r="F203" i="146" s="1"/>
  <c r="F204" i="146" s="1"/>
  <c r="F205" i="146" s="1"/>
  <c r="F206" i="146" s="1"/>
  <c r="F207" i="146" s="1"/>
  <c r="F208" i="146" s="1"/>
  <c r="F209" i="146" s="1"/>
  <c r="F210" i="146" s="1"/>
  <c r="F211" i="146" s="1"/>
  <c r="F212" i="146" s="1"/>
  <c r="F213" i="146" s="1"/>
  <c r="F214" i="146" s="1"/>
  <c r="F215" i="146" s="1"/>
  <c r="F216" i="146" s="1"/>
  <c r="F217" i="146" s="1"/>
  <c r="F218" i="146" s="1"/>
  <c r="F219" i="146" s="1"/>
  <c r="F220" i="146" s="1"/>
  <c r="F221" i="146" s="1"/>
  <c r="F222" i="146" s="1"/>
  <c r="F223" i="146" s="1"/>
  <c r="F224" i="146" s="1"/>
  <c r="F225" i="146" s="1"/>
  <c r="F226" i="146" s="1"/>
  <c r="F227" i="146" s="1"/>
  <c r="F228" i="146" s="1"/>
  <c r="F229" i="146" s="1"/>
  <c r="F230" i="146" s="1"/>
  <c r="F231" i="146" s="1"/>
  <c r="F232" i="146" s="1"/>
  <c r="F233" i="146" s="1"/>
  <c r="F234" i="146" s="1"/>
  <c r="F235" i="146" s="1"/>
  <c r="F236" i="146" s="1"/>
  <c r="F237" i="146" s="1"/>
  <c r="F238" i="146" s="1"/>
  <c r="F239" i="146" s="1"/>
  <c r="F240" i="146" s="1"/>
  <c r="F241" i="146" s="1"/>
  <c r="F242" i="146" s="1"/>
  <c r="F243" i="146" s="1"/>
  <c r="F244" i="146" s="1"/>
  <c r="F245" i="146" s="1"/>
  <c r="F246" i="146" s="1"/>
  <c r="F247" i="146" s="1"/>
  <c r="F248" i="146" s="1"/>
  <c r="F249" i="146" s="1"/>
  <c r="F250" i="146" s="1"/>
  <c r="F251" i="146" s="1"/>
  <c r="F252" i="146" s="1"/>
  <c r="F253" i="146" s="1"/>
  <c r="F254" i="146" s="1"/>
  <c r="F255" i="146" s="1"/>
  <c r="F256" i="146" s="1"/>
  <c r="F257" i="146" s="1"/>
  <c r="F258" i="146" s="1"/>
  <c r="F259" i="146" s="1"/>
  <c r="F260" i="146" s="1"/>
  <c r="F261" i="146" s="1"/>
  <c r="F262" i="146" s="1"/>
  <c r="F263" i="146" s="1"/>
  <c r="F264" i="146" s="1"/>
  <c r="F265" i="146" s="1"/>
  <c r="F266" i="146" s="1"/>
  <c r="F267" i="146" s="1"/>
  <c r="F268" i="146" s="1"/>
  <c r="F269" i="146" s="1"/>
  <c r="F270" i="146" s="1"/>
  <c r="F271" i="146" s="1"/>
  <c r="F272" i="146" s="1"/>
  <c r="F273" i="146" s="1"/>
  <c r="F274" i="146" s="1"/>
  <c r="F275" i="146" s="1"/>
  <c r="F276" i="146" s="1"/>
  <c r="F277" i="146" s="1"/>
  <c r="F278" i="146" s="1"/>
  <c r="F279" i="146" s="1"/>
  <c r="F280" i="146" s="1"/>
  <c r="F281" i="146" s="1"/>
  <c r="F282" i="146" s="1"/>
  <c r="F283" i="146" s="1"/>
  <c r="F284" i="146" s="1"/>
  <c r="F285" i="146" s="1"/>
  <c r="F286" i="146" s="1"/>
  <c r="F287" i="146" s="1"/>
  <c r="F288" i="146" s="1"/>
  <c r="F289" i="146" s="1"/>
  <c r="F290" i="146" s="1"/>
  <c r="F291" i="146" s="1"/>
  <c r="F292" i="146" s="1"/>
  <c r="F293" i="146" s="1"/>
  <c r="F294" i="146" s="1"/>
  <c r="F295" i="146" s="1"/>
  <c r="F296" i="146" s="1"/>
  <c r="F297" i="146" s="1"/>
  <c r="F298" i="146" s="1"/>
  <c r="F299" i="146" s="1"/>
  <c r="F300" i="146" s="1"/>
  <c r="F301" i="146" s="1"/>
  <c r="F302" i="146" s="1"/>
  <c r="F303" i="146" s="1"/>
  <c r="F304" i="146" s="1"/>
  <c r="F305" i="146" s="1"/>
  <c r="F306" i="146" s="1"/>
  <c r="F307" i="146" s="1"/>
  <c r="F308" i="146" s="1"/>
  <c r="F309" i="146" s="1"/>
  <c r="F310" i="146" s="1"/>
  <c r="F311" i="146" s="1"/>
  <c r="F312" i="146" s="1"/>
  <c r="F313" i="146" s="1"/>
  <c r="F314" i="146" s="1"/>
  <c r="F315" i="146" s="1"/>
  <c r="F316" i="146" s="1"/>
  <c r="F317" i="146" s="1"/>
  <c r="F318" i="146" s="1"/>
  <c r="F319" i="146" s="1"/>
  <c r="F320" i="146" s="1"/>
  <c r="F321" i="146" s="1"/>
  <c r="F322" i="146" s="1"/>
  <c r="F323" i="146" s="1"/>
  <c r="F324" i="146" s="1"/>
  <c r="F325" i="146" s="1"/>
  <c r="F326" i="146" s="1"/>
  <c r="F327" i="146" s="1"/>
  <c r="F328" i="146" s="1"/>
  <c r="F329" i="146" s="1"/>
  <c r="F330" i="146" s="1"/>
  <c r="F331" i="146" s="1"/>
  <c r="F332" i="146" s="1"/>
  <c r="F333" i="146" s="1"/>
  <c r="F334" i="146" s="1"/>
  <c r="F335" i="146" s="1"/>
  <c r="F336" i="146" s="1"/>
  <c r="F337" i="146" s="1"/>
  <c r="F338" i="146" s="1"/>
  <c r="F339" i="146" s="1"/>
  <c r="F340" i="146" s="1"/>
  <c r="F341" i="146" s="1"/>
  <c r="F342" i="146" s="1"/>
  <c r="F343" i="146" s="1"/>
  <c r="F344" i="146" s="1"/>
  <c r="F345" i="146" s="1"/>
  <c r="F346" i="146" s="1"/>
  <c r="F347" i="146" s="1"/>
  <c r="F348" i="146" s="1"/>
  <c r="F349" i="146" s="1"/>
  <c r="F350" i="146" s="1"/>
  <c r="F351" i="146" s="1"/>
  <c r="F352" i="146" s="1"/>
  <c r="F353" i="146" s="1"/>
  <c r="F354" i="146" s="1"/>
  <c r="F355" i="146" s="1"/>
  <c r="F356" i="146" s="1"/>
  <c r="F357" i="146" s="1"/>
  <c r="F358" i="146" s="1"/>
  <c r="F359" i="146" s="1"/>
  <c r="F360" i="146" s="1"/>
  <c r="F361" i="146" s="1"/>
  <c r="F362" i="146" s="1"/>
  <c r="F363" i="146" s="1"/>
  <c r="D110" i="19" s="1"/>
  <c r="F5" i="145"/>
  <c r="F6" i="145" s="1"/>
  <c r="F7" i="145" s="1"/>
  <c r="F8" i="145" s="1"/>
  <c r="F9" i="145" s="1"/>
  <c r="F10" i="145" s="1"/>
  <c r="F11" i="145" s="1"/>
  <c r="F12" i="145" s="1"/>
  <c r="F13" i="145" s="1"/>
  <c r="F14" i="145" s="1"/>
  <c r="F15" i="145" s="1"/>
  <c r="F16" i="145" s="1"/>
  <c r="F17" i="145" s="1"/>
  <c r="F18" i="145" s="1"/>
  <c r="F19" i="145" s="1"/>
  <c r="F20" i="145" s="1"/>
  <c r="F21" i="145" s="1"/>
  <c r="F22" i="145" s="1"/>
  <c r="D109" i="19" s="1"/>
  <c r="J10" i="103"/>
  <c r="F5" i="144"/>
  <c r="F6" i="144" s="1"/>
  <c r="F7" i="144" s="1"/>
  <c r="F8" i="144" s="1"/>
  <c r="F9" i="144" s="1"/>
  <c r="F10" i="144" s="1"/>
  <c r="F11" i="144" s="1"/>
  <c r="F12" i="144" s="1"/>
  <c r="F13" i="144" s="1"/>
  <c r="F14" i="144" s="1"/>
  <c r="F15" i="144" s="1"/>
  <c r="F16" i="144" s="1"/>
  <c r="F17" i="144" s="1"/>
  <c r="F18" i="144" s="1"/>
  <c r="F19" i="144" s="1"/>
  <c r="F20" i="144" s="1"/>
  <c r="F21" i="144" s="1"/>
  <c r="F22" i="144" s="1"/>
  <c r="F23" i="144" s="1"/>
  <c r="F24" i="144" s="1"/>
  <c r="F25" i="144" s="1"/>
  <c r="F26" i="144" s="1"/>
  <c r="F27" i="144" s="1"/>
  <c r="F28" i="144" s="1"/>
  <c r="F29" i="144" s="1"/>
  <c r="F30" i="144" s="1"/>
  <c r="F31" i="144" s="1"/>
  <c r="F32" i="144" s="1"/>
  <c r="F33" i="144" s="1"/>
  <c r="F34" i="144" s="1"/>
  <c r="F35" i="144" s="1"/>
  <c r="F36" i="144" s="1"/>
  <c r="F37" i="144" s="1"/>
  <c r="F38" i="144" s="1"/>
  <c r="F39" i="144" s="1"/>
  <c r="F40" i="144" s="1"/>
  <c r="F41" i="144" s="1"/>
  <c r="F42" i="144" s="1"/>
  <c r="F43" i="144" s="1"/>
  <c r="F44" i="144" s="1"/>
  <c r="F45" i="144" s="1"/>
  <c r="F46" i="144" s="1"/>
  <c r="F47" i="144" s="1"/>
  <c r="F48" i="144" s="1"/>
  <c r="F49" i="144" s="1"/>
  <c r="F50" i="144" s="1"/>
  <c r="F51" i="144" s="1"/>
  <c r="F52" i="144" s="1"/>
  <c r="F53" i="144" s="1"/>
  <c r="F54" i="144" s="1"/>
  <c r="F55" i="144" s="1"/>
  <c r="F56" i="144" s="1"/>
  <c r="F57" i="144" s="1"/>
  <c r="F58" i="144" s="1"/>
  <c r="F59" i="144" s="1"/>
  <c r="F60" i="144" s="1"/>
  <c r="F61" i="144" s="1"/>
  <c r="F62" i="144" s="1"/>
  <c r="F63" i="144" s="1"/>
  <c r="F64" i="144" s="1"/>
  <c r="F65" i="144" s="1"/>
  <c r="F66" i="144" s="1"/>
  <c r="F67" i="144" s="1"/>
  <c r="F68" i="144" s="1"/>
  <c r="F69" i="144" s="1"/>
  <c r="F70" i="144" s="1"/>
  <c r="F71" i="144" s="1"/>
  <c r="F72" i="144" s="1"/>
  <c r="F73" i="144" s="1"/>
  <c r="F74" i="144" s="1"/>
  <c r="F75" i="144" s="1"/>
  <c r="F76" i="144" s="1"/>
  <c r="F77" i="144" s="1"/>
  <c r="F78" i="144" s="1"/>
  <c r="F79" i="144" s="1"/>
  <c r="F80" i="144" s="1"/>
  <c r="F81" i="144" s="1"/>
  <c r="F82" i="144" s="1"/>
  <c r="F83" i="144" s="1"/>
  <c r="F84" i="144" s="1"/>
  <c r="F85" i="144" s="1"/>
  <c r="F86" i="144" s="1"/>
  <c r="F87" i="144" s="1"/>
  <c r="F88" i="144" s="1"/>
  <c r="F89" i="144" s="1"/>
  <c r="F90" i="144" s="1"/>
  <c r="F91" i="144" s="1"/>
  <c r="F92" i="144" s="1"/>
  <c r="F93" i="144" s="1"/>
  <c r="F94" i="144" s="1"/>
  <c r="F95" i="144" s="1"/>
  <c r="F96" i="144" s="1"/>
  <c r="F97" i="144" s="1"/>
  <c r="F98" i="144" s="1"/>
  <c r="F99" i="144" s="1"/>
  <c r="F100" i="144" s="1"/>
  <c r="F101" i="144" s="1"/>
  <c r="F102" i="144" s="1"/>
  <c r="F103" i="144" s="1"/>
  <c r="F104" i="144" s="1"/>
  <c r="F105" i="144" s="1"/>
  <c r="F106" i="144" s="1"/>
  <c r="F107" i="144" s="1"/>
  <c r="F108" i="144" s="1"/>
  <c r="F109" i="144" s="1"/>
  <c r="F110" i="144" s="1"/>
  <c r="F111" i="144" s="1"/>
  <c r="F112" i="144" s="1"/>
  <c r="F113" i="144" s="1"/>
  <c r="F114" i="144" s="1"/>
  <c r="F115" i="144" s="1"/>
  <c r="F116" i="144" s="1"/>
  <c r="F117" i="144" s="1"/>
  <c r="F118" i="144" s="1"/>
  <c r="F119" i="144" s="1"/>
  <c r="F120" i="144" s="1"/>
  <c r="F121" i="144" s="1"/>
  <c r="F122" i="144" s="1"/>
  <c r="F123" i="144" s="1"/>
  <c r="F124" i="144" s="1"/>
  <c r="F125" i="144" s="1"/>
  <c r="F126" i="144" s="1"/>
  <c r="F127" i="144" s="1"/>
  <c r="F128" i="144" s="1"/>
  <c r="F129" i="144" s="1"/>
  <c r="F130" i="144" s="1"/>
  <c r="F131" i="144" s="1"/>
  <c r="F132" i="144" s="1"/>
  <c r="F133" i="144" s="1"/>
  <c r="F134" i="144" s="1"/>
  <c r="F135" i="144" s="1"/>
  <c r="F136" i="144" s="1"/>
  <c r="F137" i="144" s="1"/>
  <c r="F138" i="144" s="1"/>
  <c r="F139" i="144" s="1"/>
  <c r="F140" i="144" s="1"/>
  <c r="F141" i="144" s="1"/>
  <c r="F142" i="144" s="1"/>
  <c r="F143" i="144" s="1"/>
  <c r="F144" i="144" s="1"/>
  <c r="F145" i="144" s="1"/>
  <c r="F146" i="144" s="1"/>
  <c r="F147" i="144" s="1"/>
  <c r="F148" i="144" s="1"/>
  <c r="F149" i="144" s="1"/>
  <c r="F150" i="144" s="1"/>
  <c r="F151" i="144" s="1"/>
  <c r="F152" i="144" s="1"/>
  <c r="F153" i="144" s="1"/>
  <c r="F154" i="144" s="1"/>
  <c r="F155" i="144" s="1"/>
  <c r="F156" i="144" s="1"/>
  <c r="F157" i="144" s="1"/>
  <c r="F158" i="144" s="1"/>
  <c r="F159" i="144" s="1"/>
  <c r="F160" i="144" s="1"/>
  <c r="F161" i="144" s="1"/>
  <c r="F162" i="144" s="1"/>
  <c r="F163" i="144" s="1"/>
  <c r="F164" i="144" s="1"/>
  <c r="F165" i="144" s="1"/>
  <c r="F166" i="144" s="1"/>
  <c r="F167" i="144" s="1"/>
  <c r="F168" i="144" s="1"/>
  <c r="F169" i="144" s="1"/>
  <c r="F170" i="144" s="1"/>
  <c r="F171" i="144" s="1"/>
  <c r="F172" i="144" s="1"/>
  <c r="F173" i="144" s="1"/>
  <c r="F174" i="144" s="1"/>
  <c r="F175" i="144" s="1"/>
  <c r="F176" i="144" s="1"/>
  <c r="F177" i="144" s="1"/>
  <c r="F178" i="144" s="1"/>
  <c r="F179" i="144" s="1"/>
  <c r="F180" i="144" s="1"/>
  <c r="F181" i="144" s="1"/>
  <c r="F182" i="144" s="1"/>
  <c r="F183" i="144" s="1"/>
  <c r="F184" i="144" s="1"/>
  <c r="F185" i="144" s="1"/>
  <c r="F186" i="144" s="1"/>
  <c r="F187" i="144" s="1"/>
  <c r="F188" i="144" s="1"/>
  <c r="F189" i="144" s="1"/>
  <c r="F190" i="144" s="1"/>
  <c r="F191" i="144" s="1"/>
  <c r="F192" i="144" s="1"/>
  <c r="F193" i="144" s="1"/>
  <c r="F194" i="144" s="1"/>
  <c r="F195" i="144" s="1"/>
  <c r="F196" i="144" s="1"/>
  <c r="F197" i="144" s="1"/>
  <c r="F198" i="144" s="1"/>
  <c r="F199" i="144" s="1"/>
  <c r="F200" i="144" s="1"/>
  <c r="F201" i="144" s="1"/>
  <c r="F202" i="144" s="1"/>
  <c r="F203" i="144" s="1"/>
  <c r="F204" i="144" s="1"/>
  <c r="F205" i="144" s="1"/>
  <c r="F206" i="144" s="1"/>
  <c r="F207" i="144" s="1"/>
  <c r="F208" i="144" s="1"/>
  <c r="F209" i="144" s="1"/>
  <c r="F210" i="144" s="1"/>
  <c r="F211" i="144" s="1"/>
  <c r="F212" i="144" s="1"/>
  <c r="F213" i="144" s="1"/>
  <c r="F214" i="144" s="1"/>
  <c r="F215" i="144" s="1"/>
  <c r="F216" i="144" s="1"/>
  <c r="F217" i="144" s="1"/>
  <c r="F218" i="144" s="1"/>
  <c r="F219" i="144" s="1"/>
  <c r="F220" i="144" s="1"/>
  <c r="F221" i="144" s="1"/>
  <c r="F222" i="144" s="1"/>
  <c r="F223" i="144" s="1"/>
  <c r="F224" i="144" s="1"/>
  <c r="F225" i="144" s="1"/>
  <c r="F226" i="144" s="1"/>
  <c r="F227" i="144" s="1"/>
  <c r="F228" i="144" s="1"/>
  <c r="F229" i="144" s="1"/>
  <c r="F230" i="144" s="1"/>
  <c r="F231" i="144" s="1"/>
  <c r="F232" i="144" s="1"/>
  <c r="F233" i="144" s="1"/>
  <c r="F234" i="144" s="1"/>
  <c r="F235" i="144" s="1"/>
  <c r="F236" i="144" s="1"/>
  <c r="F237" i="144" s="1"/>
  <c r="F238" i="144" s="1"/>
  <c r="F239" i="144" s="1"/>
  <c r="F240" i="144" s="1"/>
  <c r="F241" i="144" s="1"/>
  <c r="F242" i="144" s="1"/>
  <c r="F243" i="144" s="1"/>
  <c r="F244" i="144" s="1"/>
  <c r="F245" i="144" s="1"/>
  <c r="F246" i="144" s="1"/>
  <c r="F247" i="144" s="1"/>
  <c r="F248" i="144" s="1"/>
  <c r="F249" i="144" s="1"/>
  <c r="F250" i="144" s="1"/>
  <c r="F251" i="144" s="1"/>
  <c r="F252" i="144" s="1"/>
  <c r="F253" i="144" s="1"/>
  <c r="F254" i="144" s="1"/>
  <c r="F255" i="144" s="1"/>
  <c r="F256" i="144" s="1"/>
  <c r="F257" i="144" s="1"/>
  <c r="F258" i="144" s="1"/>
  <c r="F259" i="144" s="1"/>
  <c r="F260" i="144" s="1"/>
  <c r="F261" i="144" s="1"/>
  <c r="F262" i="144" s="1"/>
  <c r="F263" i="144" s="1"/>
  <c r="F264" i="144" s="1"/>
  <c r="F265" i="144" s="1"/>
  <c r="F266" i="144" s="1"/>
  <c r="F267" i="144" s="1"/>
  <c r="F268" i="144" s="1"/>
  <c r="F269" i="144" s="1"/>
  <c r="F270" i="144" s="1"/>
  <c r="F271" i="144" s="1"/>
  <c r="F272" i="144" s="1"/>
  <c r="F273" i="144" s="1"/>
  <c r="F274" i="144" s="1"/>
  <c r="F275" i="144" s="1"/>
  <c r="F276" i="144" s="1"/>
  <c r="F277" i="144" s="1"/>
  <c r="F278" i="144" s="1"/>
  <c r="F279" i="144" s="1"/>
  <c r="F280" i="144" s="1"/>
  <c r="F281" i="144" s="1"/>
  <c r="F282" i="144" s="1"/>
  <c r="F283" i="144" s="1"/>
  <c r="F284" i="144" s="1"/>
  <c r="F285" i="144" s="1"/>
  <c r="F286" i="144" s="1"/>
  <c r="F287" i="144" s="1"/>
  <c r="F288" i="144" s="1"/>
  <c r="F289" i="144" s="1"/>
  <c r="F290" i="144" s="1"/>
  <c r="F291" i="144" s="1"/>
  <c r="F292" i="144" s="1"/>
  <c r="F293" i="144" s="1"/>
  <c r="F294" i="144" s="1"/>
  <c r="F295" i="144" s="1"/>
  <c r="F296" i="144" s="1"/>
  <c r="F297" i="144" s="1"/>
  <c r="F298" i="144" s="1"/>
  <c r="F299" i="144" s="1"/>
  <c r="F300" i="144" s="1"/>
  <c r="F301" i="144" s="1"/>
  <c r="F302" i="144" s="1"/>
  <c r="F303" i="144" s="1"/>
  <c r="F304" i="144" s="1"/>
  <c r="F305" i="144" s="1"/>
  <c r="F306" i="144" s="1"/>
  <c r="F307" i="144" s="1"/>
  <c r="F308" i="144" s="1"/>
  <c r="F309" i="144" s="1"/>
  <c r="F310" i="144" s="1"/>
  <c r="F311" i="144" s="1"/>
  <c r="F312" i="144" s="1"/>
  <c r="F313" i="144" s="1"/>
  <c r="F314" i="144" s="1"/>
  <c r="F315" i="144" s="1"/>
  <c r="F316" i="144" s="1"/>
  <c r="F317" i="144" s="1"/>
  <c r="F318" i="144" s="1"/>
  <c r="F319" i="144" s="1"/>
  <c r="F320" i="144" s="1"/>
  <c r="F321" i="144" s="1"/>
  <c r="F322" i="144" s="1"/>
  <c r="F323" i="144" s="1"/>
  <c r="F324" i="144" s="1"/>
  <c r="F325" i="144" s="1"/>
  <c r="F326" i="144" s="1"/>
  <c r="F327" i="144" s="1"/>
  <c r="F328" i="144" s="1"/>
  <c r="F329" i="144" s="1"/>
  <c r="F330" i="144" s="1"/>
  <c r="F331" i="144" s="1"/>
  <c r="F332" i="144" s="1"/>
  <c r="F333" i="144" s="1"/>
  <c r="F334" i="144" s="1"/>
  <c r="F335" i="144" s="1"/>
  <c r="F336" i="144" s="1"/>
  <c r="F337" i="144" s="1"/>
  <c r="F338" i="144" s="1"/>
  <c r="F339" i="144" s="1"/>
  <c r="F340" i="144" s="1"/>
  <c r="F341" i="144" s="1"/>
  <c r="F342" i="144" s="1"/>
  <c r="F343" i="144" s="1"/>
  <c r="F344" i="144" s="1"/>
  <c r="F345" i="144" s="1"/>
  <c r="F346" i="144" s="1"/>
  <c r="F347" i="144" s="1"/>
  <c r="F348" i="144" s="1"/>
  <c r="F349" i="144" s="1"/>
  <c r="F350" i="144" s="1"/>
  <c r="F351" i="144" s="1"/>
  <c r="F352" i="144" s="1"/>
  <c r="F353" i="144" s="1"/>
  <c r="F354" i="144" s="1"/>
  <c r="F355" i="144" s="1"/>
  <c r="F356" i="144" s="1"/>
  <c r="F357" i="144" s="1"/>
  <c r="F358" i="144" s="1"/>
  <c r="F359" i="144" s="1"/>
  <c r="F360" i="144" s="1"/>
  <c r="F361" i="144" s="1"/>
  <c r="F362" i="144" s="1"/>
  <c r="F363" i="144" s="1"/>
  <c r="F5" i="143"/>
  <c r="F6" i="143" s="1"/>
  <c r="F7" i="143" s="1"/>
  <c r="F8" i="143" s="1"/>
  <c r="F9" i="143" s="1"/>
  <c r="F10" i="143" s="1"/>
  <c r="F11" i="143" s="1"/>
  <c r="F12" i="143" s="1"/>
  <c r="F13" i="143" s="1"/>
  <c r="F14" i="143" s="1"/>
  <c r="F15" i="143" s="1"/>
  <c r="F16" i="143" s="1"/>
  <c r="F17" i="143" s="1"/>
  <c r="F18" i="143" s="1"/>
  <c r="F19" i="143" s="1"/>
  <c r="F20" i="143" s="1"/>
  <c r="F21" i="143" s="1"/>
  <c r="F22" i="143" s="1"/>
  <c r="F23" i="143" s="1"/>
  <c r="F24" i="143" s="1"/>
  <c r="F25" i="143" s="1"/>
  <c r="F26" i="143" s="1"/>
  <c r="F27" i="143" s="1"/>
  <c r="F28" i="143" s="1"/>
  <c r="F29" i="143" s="1"/>
  <c r="F30" i="143" s="1"/>
  <c r="F31" i="143" s="1"/>
  <c r="F32" i="143" s="1"/>
  <c r="F33" i="143" s="1"/>
  <c r="F34" i="143" s="1"/>
  <c r="F35" i="143" s="1"/>
  <c r="F36" i="143" s="1"/>
  <c r="F37" i="143" s="1"/>
  <c r="F38" i="143" s="1"/>
  <c r="F39" i="143" s="1"/>
  <c r="F40" i="143" s="1"/>
  <c r="F41" i="143" s="1"/>
  <c r="F42" i="143" s="1"/>
  <c r="F43" i="143" s="1"/>
  <c r="F44" i="143" s="1"/>
  <c r="F45" i="143" s="1"/>
  <c r="F46" i="143" s="1"/>
  <c r="F47" i="143" s="1"/>
  <c r="F48" i="143" s="1"/>
  <c r="F49" i="143" s="1"/>
  <c r="F50" i="143" s="1"/>
  <c r="F51" i="143" s="1"/>
  <c r="F52" i="143" s="1"/>
  <c r="F53" i="143" s="1"/>
  <c r="F54" i="143" s="1"/>
  <c r="F55" i="143" s="1"/>
  <c r="F56" i="143" s="1"/>
  <c r="F57" i="143" s="1"/>
  <c r="F58" i="143" s="1"/>
  <c r="F59" i="143" s="1"/>
  <c r="F60" i="143" s="1"/>
  <c r="F61" i="143" s="1"/>
  <c r="F62" i="143" s="1"/>
  <c r="F63" i="143" s="1"/>
  <c r="F64" i="143" s="1"/>
  <c r="F65" i="143" s="1"/>
  <c r="F66" i="143" s="1"/>
  <c r="F67" i="143" s="1"/>
  <c r="F68" i="143" s="1"/>
  <c r="F69" i="143" s="1"/>
  <c r="F70" i="143" s="1"/>
  <c r="F71" i="143" s="1"/>
  <c r="F72" i="143" s="1"/>
  <c r="F73" i="143" s="1"/>
  <c r="F74" i="143" s="1"/>
  <c r="F75" i="143" s="1"/>
  <c r="F76" i="143" s="1"/>
  <c r="F77" i="143" s="1"/>
  <c r="F78" i="143" s="1"/>
  <c r="F79" i="143" s="1"/>
  <c r="F80" i="143" s="1"/>
  <c r="F81" i="143" s="1"/>
  <c r="F82" i="143" s="1"/>
  <c r="F83" i="143" s="1"/>
  <c r="F84" i="143" s="1"/>
  <c r="F85" i="143" s="1"/>
  <c r="F86" i="143" s="1"/>
  <c r="F87" i="143" s="1"/>
  <c r="F88" i="143" s="1"/>
  <c r="F89" i="143" s="1"/>
  <c r="F90" i="143" s="1"/>
  <c r="F91" i="143" s="1"/>
  <c r="F92" i="143" s="1"/>
  <c r="F93" i="143" s="1"/>
  <c r="F94" i="143" s="1"/>
  <c r="F95" i="143" s="1"/>
  <c r="F96" i="143" s="1"/>
  <c r="F97" i="143" s="1"/>
  <c r="F98" i="143" s="1"/>
  <c r="F99" i="143" s="1"/>
  <c r="F100" i="143" s="1"/>
  <c r="F101" i="143" s="1"/>
  <c r="F102" i="143" s="1"/>
  <c r="F103" i="143" s="1"/>
  <c r="F104" i="143" s="1"/>
  <c r="F105" i="143" s="1"/>
  <c r="F106" i="143" s="1"/>
  <c r="F107" i="143" s="1"/>
  <c r="F108" i="143" s="1"/>
  <c r="F109" i="143" s="1"/>
  <c r="F110" i="143" s="1"/>
  <c r="F111" i="143" s="1"/>
  <c r="F112" i="143" s="1"/>
  <c r="F113" i="143" s="1"/>
  <c r="F114" i="143" s="1"/>
  <c r="F115" i="143" s="1"/>
  <c r="F116" i="143" s="1"/>
  <c r="F117" i="143" s="1"/>
  <c r="F118" i="143" s="1"/>
  <c r="F119" i="143" s="1"/>
  <c r="F120" i="143" s="1"/>
  <c r="F121" i="143" s="1"/>
  <c r="F122" i="143" s="1"/>
  <c r="F123" i="143" s="1"/>
  <c r="F124" i="143" s="1"/>
  <c r="F125" i="143" s="1"/>
  <c r="F126" i="143" s="1"/>
  <c r="F127" i="143" s="1"/>
  <c r="F128" i="143" s="1"/>
  <c r="F129" i="143" s="1"/>
  <c r="F130" i="143" s="1"/>
  <c r="F131" i="143" s="1"/>
  <c r="F132" i="143" s="1"/>
  <c r="F133" i="143" s="1"/>
  <c r="F134" i="143" s="1"/>
  <c r="F135" i="143" s="1"/>
  <c r="F136" i="143" s="1"/>
  <c r="F137" i="143" s="1"/>
  <c r="F138" i="143" s="1"/>
  <c r="F139" i="143" s="1"/>
  <c r="F140" i="143" s="1"/>
  <c r="F141" i="143" s="1"/>
  <c r="F142" i="143" s="1"/>
  <c r="F143" i="143" s="1"/>
  <c r="F144" i="143" s="1"/>
  <c r="F145" i="143" s="1"/>
  <c r="F146" i="143" s="1"/>
  <c r="F147" i="143" s="1"/>
  <c r="F148" i="143" s="1"/>
  <c r="F149" i="143" s="1"/>
  <c r="F150" i="143" s="1"/>
  <c r="F151" i="143" s="1"/>
  <c r="F152" i="143" s="1"/>
  <c r="F153" i="143" s="1"/>
  <c r="F154" i="143" s="1"/>
  <c r="F155" i="143" s="1"/>
  <c r="F156" i="143" s="1"/>
  <c r="F157" i="143" s="1"/>
  <c r="F158" i="143" s="1"/>
  <c r="F159" i="143" s="1"/>
  <c r="F160" i="143" s="1"/>
  <c r="F161" i="143" s="1"/>
  <c r="F162" i="143" s="1"/>
  <c r="F163" i="143" s="1"/>
  <c r="F164" i="143" s="1"/>
  <c r="F165" i="143" s="1"/>
  <c r="F166" i="143" s="1"/>
  <c r="F167" i="143" s="1"/>
  <c r="F168" i="143" s="1"/>
  <c r="F169" i="143" s="1"/>
  <c r="F170" i="143" s="1"/>
  <c r="F171" i="143" s="1"/>
  <c r="F172" i="143" s="1"/>
  <c r="F173" i="143" s="1"/>
  <c r="F174" i="143" s="1"/>
  <c r="F175" i="143" s="1"/>
  <c r="F176" i="143" s="1"/>
  <c r="F177" i="143" s="1"/>
  <c r="F178" i="143" s="1"/>
  <c r="F179" i="143" s="1"/>
  <c r="F180" i="143" s="1"/>
  <c r="F181" i="143" s="1"/>
  <c r="F182" i="143" s="1"/>
  <c r="F183" i="143" s="1"/>
  <c r="F184" i="143" s="1"/>
  <c r="F185" i="143" s="1"/>
  <c r="F186" i="143" s="1"/>
  <c r="F187" i="143" s="1"/>
  <c r="F188" i="143" s="1"/>
  <c r="F189" i="143" s="1"/>
  <c r="F190" i="143" s="1"/>
  <c r="F191" i="143" s="1"/>
  <c r="F192" i="143" s="1"/>
  <c r="F193" i="143" s="1"/>
  <c r="F194" i="143" s="1"/>
  <c r="F195" i="143" s="1"/>
  <c r="F196" i="143" s="1"/>
  <c r="F197" i="143" s="1"/>
  <c r="F198" i="143" s="1"/>
  <c r="F199" i="143" s="1"/>
  <c r="F200" i="143" s="1"/>
  <c r="F201" i="143" s="1"/>
  <c r="F202" i="143" s="1"/>
  <c r="F203" i="143" s="1"/>
  <c r="F204" i="143" s="1"/>
  <c r="F205" i="143" s="1"/>
  <c r="F206" i="143" s="1"/>
  <c r="F207" i="143" s="1"/>
  <c r="F208" i="143" s="1"/>
  <c r="F209" i="143" s="1"/>
  <c r="F210" i="143" s="1"/>
  <c r="F211" i="143" s="1"/>
  <c r="F212" i="143" s="1"/>
  <c r="F213" i="143" s="1"/>
  <c r="F214" i="143" s="1"/>
  <c r="F215" i="143" s="1"/>
  <c r="F216" i="143" s="1"/>
  <c r="F217" i="143" s="1"/>
  <c r="F218" i="143" s="1"/>
  <c r="F219" i="143" s="1"/>
  <c r="F220" i="143" s="1"/>
  <c r="F221" i="143" s="1"/>
  <c r="F222" i="143" s="1"/>
  <c r="F223" i="143" s="1"/>
  <c r="F224" i="143" s="1"/>
  <c r="F225" i="143" s="1"/>
  <c r="F226" i="143" s="1"/>
  <c r="F227" i="143" s="1"/>
  <c r="F228" i="143" s="1"/>
  <c r="F229" i="143" s="1"/>
  <c r="F230" i="143" s="1"/>
  <c r="F231" i="143" s="1"/>
  <c r="F232" i="143" s="1"/>
  <c r="F233" i="143" s="1"/>
  <c r="F234" i="143" s="1"/>
  <c r="F235" i="143" s="1"/>
  <c r="F236" i="143" s="1"/>
  <c r="F237" i="143" s="1"/>
  <c r="F238" i="143" s="1"/>
  <c r="F239" i="143" s="1"/>
  <c r="F240" i="143" s="1"/>
  <c r="F241" i="143" s="1"/>
  <c r="F242" i="143" s="1"/>
  <c r="F243" i="143" s="1"/>
  <c r="F244" i="143" s="1"/>
  <c r="F245" i="143" s="1"/>
  <c r="F246" i="143" s="1"/>
  <c r="F247" i="143" s="1"/>
  <c r="F248" i="143" s="1"/>
  <c r="F249" i="143" s="1"/>
  <c r="F250" i="143" s="1"/>
  <c r="F251" i="143" s="1"/>
  <c r="F252" i="143" s="1"/>
  <c r="F253" i="143" s="1"/>
  <c r="F254" i="143" s="1"/>
  <c r="F255" i="143" s="1"/>
  <c r="F256" i="143" s="1"/>
  <c r="F257" i="143" s="1"/>
  <c r="F258" i="143" s="1"/>
  <c r="F259" i="143" s="1"/>
  <c r="F260" i="143" s="1"/>
  <c r="F261" i="143" s="1"/>
  <c r="F262" i="143" s="1"/>
  <c r="F263" i="143" s="1"/>
  <c r="F264" i="143" s="1"/>
  <c r="F265" i="143" s="1"/>
  <c r="F266" i="143" s="1"/>
  <c r="F267" i="143" s="1"/>
  <c r="F268" i="143" s="1"/>
  <c r="F269" i="143" s="1"/>
  <c r="F270" i="143" s="1"/>
  <c r="F271" i="143" s="1"/>
  <c r="F272" i="143" s="1"/>
  <c r="F273" i="143" s="1"/>
  <c r="F274" i="143" s="1"/>
  <c r="F275" i="143" s="1"/>
  <c r="F276" i="143" s="1"/>
  <c r="F277" i="143" s="1"/>
  <c r="F278" i="143" s="1"/>
  <c r="F279" i="143" s="1"/>
  <c r="F280" i="143" s="1"/>
  <c r="F281" i="143" s="1"/>
  <c r="F282" i="143" s="1"/>
  <c r="F283" i="143" s="1"/>
  <c r="F284" i="143" s="1"/>
  <c r="F285" i="143" s="1"/>
  <c r="F286" i="143" s="1"/>
  <c r="F287" i="143" s="1"/>
  <c r="F288" i="143" s="1"/>
  <c r="F289" i="143" s="1"/>
  <c r="F290" i="143" s="1"/>
  <c r="F291" i="143" s="1"/>
  <c r="F292" i="143" s="1"/>
  <c r="F293" i="143" s="1"/>
  <c r="F294" i="143" s="1"/>
  <c r="F295" i="143" s="1"/>
  <c r="F296" i="143" s="1"/>
  <c r="F297" i="143" s="1"/>
  <c r="F298" i="143" s="1"/>
  <c r="F299" i="143" s="1"/>
  <c r="F300" i="143" s="1"/>
  <c r="F301" i="143" s="1"/>
  <c r="F302" i="143" s="1"/>
  <c r="F303" i="143" s="1"/>
  <c r="F304" i="143" s="1"/>
  <c r="F305" i="143" s="1"/>
  <c r="F306" i="143" s="1"/>
  <c r="F307" i="143" s="1"/>
  <c r="F308" i="143" s="1"/>
  <c r="F309" i="143" s="1"/>
  <c r="F310" i="143" s="1"/>
  <c r="F311" i="143" s="1"/>
  <c r="F312" i="143" s="1"/>
  <c r="F313" i="143" s="1"/>
  <c r="F314" i="143" s="1"/>
  <c r="F315" i="143" s="1"/>
  <c r="F316" i="143" s="1"/>
  <c r="F317" i="143" s="1"/>
  <c r="F318" i="143" s="1"/>
  <c r="F319" i="143" s="1"/>
  <c r="F320" i="143" s="1"/>
  <c r="F321" i="143" s="1"/>
  <c r="F322" i="143" s="1"/>
  <c r="F323" i="143" s="1"/>
  <c r="F324" i="143" s="1"/>
  <c r="F325" i="143" s="1"/>
  <c r="F326" i="143" s="1"/>
  <c r="F327" i="143" s="1"/>
  <c r="F328" i="143" s="1"/>
  <c r="F329" i="143" s="1"/>
  <c r="F330" i="143" s="1"/>
  <c r="F331" i="143" s="1"/>
  <c r="F332" i="143" s="1"/>
  <c r="F333" i="143" s="1"/>
  <c r="F334" i="143" s="1"/>
  <c r="F335" i="143" s="1"/>
  <c r="F336" i="143" s="1"/>
  <c r="F337" i="143" s="1"/>
  <c r="F338" i="143" s="1"/>
  <c r="F339" i="143" s="1"/>
  <c r="F340" i="143" s="1"/>
  <c r="F341" i="143" s="1"/>
  <c r="F342" i="143" s="1"/>
  <c r="F343" i="143" s="1"/>
  <c r="F344" i="143" s="1"/>
  <c r="F345" i="143" s="1"/>
  <c r="F346" i="143" s="1"/>
  <c r="F347" i="143" s="1"/>
  <c r="F348" i="143" s="1"/>
  <c r="F349" i="143" s="1"/>
  <c r="F350" i="143" s="1"/>
  <c r="F351" i="143" s="1"/>
  <c r="F352" i="143" s="1"/>
  <c r="F353" i="143" s="1"/>
  <c r="F354" i="143" s="1"/>
  <c r="F355" i="143" s="1"/>
  <c r="F356" i="143" s="1"/>
  <c r="F357" i="143" s="1"/>
  <c r="F358" i="143" s="1"/>
  <c r="F359" i="143" s="1"/>
  <c r="F360" i="143" s="1"/>
  <c r="F361" i="143" s="1"/>
  <c r="F362" i="143" s="1"/>
  <c r="F363" i="143" s="1"/>
  <c r="D104" i="19" s="1"/>
  <c r="F5" i="142"/>
  <c r="F6" i="142" s="1"/>
  <c r="F7" i="142" s="1"/>
  <c r="F8" i="142" s="1"/>
  <c r="F9" i="142" s="1"/>
  <c r="F10" i="142" s="1"/>
  <c r="F11" i="142" s="1"/>
  <c r="F12" i="142" s="1"/>
  <c r="F13" i="142" s="1"/>
  <c r="F14" i="142" s="1"/>
  <c r="F15" i="142" s="1"/>
  <c r="F16" i="142" s="1"/>
  <c r="F17" i="142" s="1"/>
  <c r="F18" i="142" s="1"/>
  <c r="F19" i="142" s="1"/>
  <c r="F20" i="142" s="1"/>
  <c r="F21" i="142" s="1"/>
  <c r="F22" i="142" s="1"/>
  <c r="F23" i="142" s="1"/>
  <c r="F24" i="142" s="1"/>
  <c r="F25" i="142" s="1"/>
  <c r="F26" i="142" s="1"/>
  <c r="F27" i="142" s="1"/>
  <c r="F28" i="142" s="1"/>
  <c r="F29" i="142" s="1"/>
  <c r="F30" i="142" s="1"/>
  <c r="F31" i="142" s="1"/>
  <c r="F32" i="142" s="1"/>
  <c r="F33" i="142" s="1"/>
  <c r="F34" i="142" s="1"/>
  <c r="F35" i="142" s="1"/>
  <c r="F36" i="142" s="1"/>
  <c r="F37" i="142" s="1"/>
  <c r="F38" i="142" s="1"/>
  <c r="F39" i="142" s="1"/>
  <c r="F40" i="142" s="1"/>
  <c r="F41" i="142" s="1"/>
  <c r="F42" i="142" s="1"/>
  <c r="F43" i="142" s="1"/>
  <c r="F44" i="142" s="1"/>
  <c r="F45" i="142" s="1"/>
  <c r="F46" i="142" s="1"/>
  <c r="F47" i="142" s="1"/>
  <c r="F48" i="142" s="1"/>
  <c r="F49" i="142" s="1"/>
  <c r="F50" i="142" s="1"/>
  <c r="F51" i="142" s="1"/>
  <c r="F52" i="142" s="1"/>
  <c r="F53" i="142" s="1"/>
  <c r="F54" i="142" s="1"/>
  <c r="F55" i="142" s="1"/>
  <c r="F56" i="142" s="1"/>
  <c r="F57" i="142" s="1"/>
  <c r="F58" i="142" s="1"/>
  <c r="F59" i="142" s="1"/>
  <c r="F60" i="142" s="1"/>
  <c r="F61" i="142" s="1"/>
  <c r="F62" i="142" s="1"/>
  <c r="F63" i="142" s="1"/>
  <c r="F64" i="142" s="1"/>
  <c r="F65" i="142" s="1"/>
  <c r="F66" i="142" s="1"/>
  <c r="F67" i="142" s="1"/>
  <c r="F68" i="142" s="1"/>
  <c r="F69" i="142" s="1"/>
  <c r="F70" i="142" s="1"/>
  <c r="F71" i="142" s="1"/>
  <c r="F72" i="142" s="1"/>
  <c r="F73" i="142" s="1"/>
  <c r="F74" i="142" s="1"/>
  <c r="F75" i="142" s="1"/>
  <c r="F76" i="142" s="1"/>
  <c r="F77" i="142" s="1"/>
  <c r="F78" i="142" s="1"/>
  <c r="F79" i="142" s="1"/>
  <c r="F80" i="142" s="1"/>
  <c r="F81" i="142" s="1"/>
  <c r="F82" i="142" s="1"/>
  <c r="F83" i="142" s="1"/>
  <c r="F84" i="142" s="1"/>
  <c r="F85" i="142" s="1"/>
  <c r="F86" i="142" s="1"/>
  <c r="F87" i="142" s="1"/>
  <c r="F88" i="142" s="1"/>
  <c r="F89" i="142" s="1"/>
  <c r="F90" i="142" s="1"/>
  <c r="F91" i="142" s="1"/>
  <c r="F92" i="142" s="1"/>
  <c r="F93" i="142" s="1"/>
  <c r="F94" i="142" s="1"/>
  <c r="F95" i="142" s="1"/>
  <c r="F96" i="142" s="1"/>
  <c r="F97" i="142" s="1"/>
  <c r="F98" i="142" s="1"/>
  <c r="F99" i="142" s="1"/>
  <c r="F100" i="142" s="1"/>
  <c r="F101" i="142" s="1"/>
  <c r="F102" i="142" s="1"/>
  <c r="F103" i="142" s="1"/>
  <c r="F104" i="142" s="1"/>
  <c r="F105" i="142" s="1"/>
  <c r="F106" i="142" s="1"/>
  <c r="F107" i="142" s="1"/>
  <c r="F108" i="142" s="1"/>
  <c r="F109" i="142" s="1"/>
  <c r="F110" i="142" s="1"/>
  <c r="F111" i="142" s="1"/>
  <c r="F112" i="142" s="1"/>
  <c r="F113" i="142" s="1"/>
  <c r="F114" i="142" s="1"/>
  <c r="F115" i="142" s="1"/>
  <c r="F116" i="142" s="1"/>
  <c r="F117" i="142" s="1"/>
  <c r="F118" i="142" s="1"/>
  <c r="F119" i="142" s="1"/>
  <c r="F120" i="142" s="1"/>
  <c r="F121" i="142" s="1"/>
  <c r="F122" i="142" s="1"/>
  <c r="F123" i="142" s="1"/>
  <c r="F124" i="142" s="1"/>
  <c r="F125" i="142" s="1"/>
  <c r="F126" i="142" s="1"/>
  <c r="F127" i="142" s="1"/>
  <c r="F128" i="142" s="1"/>
  <c r="F129" i="142" s="1"/>
  <c r="F130" i="142" s="1"/>
  <c r="F131" i="142" s="1"/>
  <c r="F132" i="142" s="1"/>
  <c r="F133" i="142" s="1"/>
  <c r="F134" i="142" s="1"/>
  <c r="F135" i="142" s="1"/>
  <c r="F136" i="142" s="1"/>
  <c r="F137" i="142" s="1"/>
  <c r="F138" i="142" s="1"/>
  <c r="F139" i="142" s="1"/>
  <c r="F140" i="142" s="1"/>
  <c r="F141" i="142" s="1"/>
  <c r="F142" i="142" s="1"/>
  <c r="F143" i="142" s="1"/>
  <c r="F144" i="142" s="1"/>
  <c r="F145" i="142" s="1"/>
  <c r="F146" i="142" s="1"/>
  <c r="F147" i="142" s="1"/>
  <c r="F148" i="142" s="1"/>
  <c r="F149" i="142" s="1"/>
  <c r="F150" i="142" s="1"/>
  <c r="F151" i="142" s="1"/>
  <c r="F152" i="142" s="1"/>
  <c r="F153" i="142" s="1"/>
  <c r="F154" i="142" s="1"/>
  <c r="F155" i="142" s="1"/>
  <c r="F156" i="142" s="1"/>
  <c r="F157" i="142" s="1"/>
  <c r="F158" i="142" s="1"/>
  <c r="F159" i="142" s="1"/>
  <c r="F160" i="142" s="1"/>
  <c r="F161" i="142" s="1"/>
  <c r="F162" i="142" s="1"/>
  <c r="F163" i="142" s="1"/>
  <c r="F164" i="142" s="1"/>
  <c r="F165" i="142" s="1"/>
  <c r="F166" i="142" s="1"/>
  <c r="F167" i="142" s="1"/>
  <c r="F168" i="142" s="1"/>
  <c r="F169" i="142" s="1"/>
  <c r="F170" i="142" s="1"/>
  <c r="F171" i="142" s="1"/>
  <c r="F172" i="142" s="1"/>
  <c r="F173" i="142" s="1"/>
  <c r="F174" i="142" s="1"/>
  <c r="F175" i="142" s="1"/>
  <c r="F176" i="142" s="1"/>
  <c r="F177" i="142" s="1"/>
  <c r="F178" i="142" s="1"/>
  <c r="F179" i="142" s="1"/>
  <c r="F180" i="142" s="1"/>
  <c r="F181" i="142" s="1"/>
  <c r="F182" i="142" s="1"/>
  <c r="F183" i="142" s="1"/>
  <c r="F184" i="142" s="1"/>
  <c r="F185" i="142" s="1"/>
  <c r="F186" i="142" s="1"/>
  <c r="F187" i="142" s="1"/>
  <c r="F188" i="142" s="1"/>
  <c r="F189" i="142" s="1"/>
  <c r="F190" i="142" s="1"/>
  <c r="F191" i="142" s="1"/>
  <c r="F192" i="142" s="1"/>
  <c r="F193" i="142" s="1"/>
  <c r="F194" i="142" s="1"/>
  <c r="F195" i="142" s="1"/>
  <c r="F196" i="142" s="1"/>
  <c r="F197" i="142" s="1"/>
  <c r="F198" i="142" s="1"/>
  <c r="F199" i="142" s="1"/>
  <c r="F200" i="142" s="1"/>
  <c r="F201" i="142" s="1"/>
  <c r="F202" i="142" s="1"/>
  <c r="F203" i="142" s="1"/>
  <c r="F204" i="142" s="1"/>
  <c r="F205" i="142" s="1"/>
  <c r="F206" i="142" s="1"/>
  <c r="F207" i="142" s="1"/>
  <c r="F208" i="142" s="1"/>
  <c r="F209" i="142" s="1"/>
  <c r="F210" i="142" s="1"/>
  <c r="F211" i="142" s="1"/>
  <c r="F212" i="142" s="1"/>
  <c r="F213" i="142" s="1"/>
  <c r="F214" i="142" s="1"/>
  <c r="F215" i="142" s="1"/>
  <c r="F216" i="142" s="1"/>
  <c r="F217" i="142" s="1"/>
  <c r="F218" i="142" s="1"/>
  <c r="F219" i="142" s="1"/>
  <c r="F220" i="142" s="1"/>
  <c r="F221" i="142" s="1"/>
  <c r="F222" i="142" s="1"/>
  <c r="F223" i="142" s="1"/>
  <c r="F224" i="142" s="1"/>
  <c r="F225" i="142" s="1"/>
  <c r="F226" i="142" s="1"/>
  <c r="F227" i="142" s="1"/>
  <c r="F228" i="142" s="1"/>
  <c r="F229" i="142" s="1"/>
  <c r="F230" i="142" s="1"/>
  <c r="F231" i="142" s="1"/>
  <c r="F232" i="142" s="1"/>
  <c r="F233" i="142" s="1"/>
  <c r="F234" i="142" s="1"/>
  <c r="F235" i="142" s="1"/>
  <c r="F236" i="142" s="1"/>
  <c r="F237" i="142" s="1"/>
  <c r="F238" i="142" s="1"/>
  <c r="F239" i="142" s="1"/>
  <c r="F240" i="142" s="1"/>
  <c r="F241" i="142" s="1"/>
  <c r="F242" i="142" s="1"/>
  <c r="F243" i="142" s="1"/>
  <c r="F244" i="142" s="1"/>
  <c r="F245" i="142" s="1"/>
  <c r="F246" i="142" s="1"/>
  <c r="F247" i="142" s="1"/>
  <c r="F248" i="142" s="1"/>
  <c r="F249" i="142" s="1"/>
  <c r="F250" i="142" s="1"/>
  <c r="F251" i="142" s="1"/>
  <c r="F252" i="142" s="1"/>
  <c r="F253" i="142" s="1"/>
  <c r="F254" i="142" s="1"/>
  <c r="F255" i="142" s="1"/>
  <c r="F256" i="142" s="1"/>
  <c r="F257" i="142" s="1"/>
  <c r="F258" i="142" s="1"/>
  <c r="F259" i="142" s="1"/>
  <c r="F260" i="142" s="1"/>
  <c r="F261" i="142" s="1"/>
  <c r="F262" i="142" s="1"/>
  <c r="F263" i="142" s="1"/>
  <c r="F264" i="142" s="1"/>
  <c r="F265" i="142" s="1"/>
  <c r="F266" i="142" s="1"/>
  <c r="F267" i="142" s="1"/>
  <c r="F268" i="142" s="1"/>
  <c r="F269" i="142" s="1"/>
  <c r="F270" i="142" s="1"/>
  <c r="F271" i="142" s="1"/>
  <c r="F272" i="142" s="1"/>
  <c r="F273" i="142" s="1"/>
  <c r="F274" i="142" s="1"/>
  <c r="F275" i="142" s="1"/>
  <c r="F276" i="142" s="1"/>
  <c r="F277" i="142" s="1"/>
  <c r="F278" i="142" s="1"/>
  <c r="F279" i="142" s="1"/>
  <c r="F280" i="142" s="1"/>
  <c r="F281" i="142" s="1"/>
  <c r="F282" i="142" s="1"/>
  <c r="F283" i="142" s="1"/>
  <c r="F284" i="142" s="1"/>
  <c r="F285" i="142" s="1"/>
  <c r="F286" i="142" s="1"/>
  <c r="F287" i="142" s="1"/>
  <c r="F288" i="142" s="1"/>
  <c r="F289" i="142" s="1"/>
  <c r="F290" i="142" s="1"/>
  <c r="F291" i="142" s="1"/>
  <c r="F292" i="142" s="1"/>
  <c r="F293" i="142" s="1"/>
  <c r="F294" i="142" s="1"/>
  <c r="F295" i="142" s="1"/>
  <c r="F296" i="142" s="1"/>
  <c r="F297" i="142" s="1"/>
  <c r="F298" i="142" s="1"/>
  <c r="F299" i="142" s="1"/>
  <c r="F300" i="142" s="1"/>
  <c r="F301" i="142" s="1"/>
  <c r="F302" i="142" s="1"/>
  <c r="F303" i="142" s="1"/>
  <c r="F304" i="142" s="1"/>
  <c r="F305" i="142" s="1"/>
  <c r="F306" i="142" s="1"/>
  <c r="F307" i="142" s="1"/>
  <c r="F308" i="142" s="1"/>
  <c r="F309" i="142" s="1"/>
  <c r="F310" i="142" s="1"/>
  <c r="F311" i="142" s="1"/>
  <c r="F312" i="142" s="1"/>
  <c r="F313" i="142" s="1"/>
  <c r="F314" i="142" s="1"/>
  <c r="F315" i="142" s="1"/>
  <c r="F316" i="142" s="1"/>
  <c r="F317" i="142" s="1"/>
  <c r="F318" i="142" s="1"/>
  <c r="F319" i="142" s="1"/>
  <c r="F320" i="142" s="1"/>
  <c r="F321" i="142" s="1"/>
  <c r="F322" i="142" s="1"/>
  <c r="F323" i="142" s="1"/>
  <c r="F324" i="142" s="1"/>
  <c r="F325" i="142" s="1"/>
  <c r="F326" i="142" s="1"/>
  <c r="F327" i="142" s="1"/>
  <c r="F328" i="142" s="1"/>
  <c r="F329" i="142" s="1"/>
  <c r="F330" i="142" s="1"/>
  <c r="F331" i="142" s="1"/>
  <c r="F332" i="142" s="1"/>
  <c r="F333" i="142" s="1"/>
  <c r="F334" i="142" s="1"/>
  <c r="F335" i="142" s="1"/>
  <c r="F336" i="142" s="1"/>
  <c r="F337" i="142" s="1"/>
  <c r="F338" i="142" s="1"/>
  <c r="F339" i="142" s="1"/>
  <c r="F340" i="142" s="1"/>
  <c r="F341" i="142" s="1"/>
  <c r="F342" i="142" s="1"/>
  <c r="F343" i="142" s="1"/>
  <c r="F344" i="142" s="1"/>
  <c r="F345" i="142" s="1"/>
  <c r="F346" i="142" s="1"/>
  <c r="F347" i="142" s="1"/>
  <c r="F348" i="142" s="1"/>
  <c r="F349" i="142" s="1"/>
  <c r="F350" i="142" s="1"/>
  <c r="F351" i="142" s="1"/>
  <c r="F352" i="142" s="1"/>
  <c r="F353" i="142" s="1"/>
  <c r="F354" i="142" s="1"/>
  <c r="F355" i="142" s="1"/>
  <c r="F356" i="142" s="1"/>
  <c r="F357" i="142" s="1"/>
  <c r="F358" i="142" s="1"/>
  <c r="F359" i="142" s="1"/>
  <c r="F360" i="142" s="1"/>
  <c r="F361" i="142" s="1"/>
  <c r="F362" i="142" s="1"/>
  <c r="F363" i="142" s="1"/>
  <c r="D103" i="19" s="1"/>
  <c r="F5" i="141"/>
  <c r="F6" i="141" s="1"/>
  <c r="F7" i="141" s="1"/>
  <c r="F8" i="141" s="1"/>
  <c r="F9" i="141" s="1"/>
  <c r="F10" i="141" s="1"/>
  <c r="F11" i="141" s="1"/>
  <c r="F12" i="141" s="1"/>
  <c r="F13" i="141" s="1"/>
  <c r="F14" i="141" s="1"/>
  <c r="F15" i="141" s="1"/>
  <c r="F16" i="141" s="1"/>
  <c r="F17" i="141" s="1"/>
  <c r="F18" i="141" s="1"/>
  <c r="F19" i="141" s="1"/>
  <c r="F20" i="141" s="1"/>
  <c r="F21" i="141" s="1"/>
  <c r="F22" i="141" s="1"/>
  <c r="F23" i="141" s="1"/>
  <c r="F24" i="141" s="1"/>
  <c r="F25" i="141" s="1"/>
  <c r="F26" i="141" s="1"/>
  <c r="F27" i="141" s="1"/>
  <c r="F28" i="141" s="1"/>
  <c r="F29" i="141" s="1"/>
  <c r="F30" i="141" s="1"/>
  <c r="F31" i="141" s="1"/>
  <c r="F32" i="141" s="1"/>
  <c r="F33" i="141" s="1"/>
  <c r="F34" i="141" s="1"/>
  <c r="F35" i="141" s="1"/>
  <c r="F36" i="141" s="1"/>
  <c r="F37" i="141" s="1"/>
  <c r="F38" i="141" s="1"/>
  <c r="F39" i="141" s="1"/>
  <c r="F40" i="141" s="1"/>
  <c r="F41" i="141" s="1"/>
  <c r="F42" i="141" s="1"/>
  <c r="F43" i="141" s="1"/>
  <c r="F44" i="141" s="1"/>
  <c r="F45" i="141" s="1"/>
  <c r="F46" i="141" s="1"/>
  <c r="F47" i="141" s="1"/>
  <c r="F48" i="141" s="1"/>
  <c r="F49" i="141" s="1"/>
  <c r="F50" i="141" s="1"/>
  <c r="F51" i="141" s="1"/>
  <c r="F52" i="141" s="1"/>
  <c r="F53" i="141" s="1"/>
  <c r="F54" i="141" s="1"/>
  <c r="F55" i="141" s="1"/>
  <c r="F56" i="141" s="1"/>
  <c r="F57" i="141" s="1"/>
  <c r="F58" i="141" s="1"/>
  <c r="F59" i="141" s="1"/>
  <c r="F60" i="141" s="1"/>
  <c r="F61" i="141" s="1"/>
  <c r="F62" i="141" s="1"/>
  <c r="F63" i="141" s="1"/>
  <c r="F64" i="141" s="1"/>
  <c r="F65" i="141" s="1"/>
  <c r="F66" i="141" s="1"/>
  <c r="F67" i="141" s="1"/>
  <c r="F68" i="141" s="1"/>
  <c r="F69" i="141" s="1"/>
  <c r="F70" i="141" s="1"/>
  <c r="F71" i="141" s="1"/>
  <c r="F72" i="141" s="1"/>
  <c r="F73" i="141" s="1"/>
  <c r="F74" i="141" s="1"/>
  <c r="F75" i="141" s="1"/>
  <c r="F76" i="141" s="1"/>
  <c r="F77" i="141" s="1"/>
  <c r="F78" i="141" s="1"/>
  <c r="F79" i="141" s="1"/>
  <c r="F80" i="141" s="1"/>
  <c r="F81" i="141" s="1"/>
  <c r="F82" i="141" s="1"/>
  <c r="F83" i="141" s="1"/>
  <c r="F84" i="141" s="1"/>
  <c r="F85" i="141" s="1"/>
  <c r="F86" i="141" s="1"/>
  <c r="F87" i="141" s="1"/>
  <c r="F88" i="141" s="1"/>
  <c r="F89" i="141" s="1"/>
  <c r="F90" i="141" s="1"/>
  <c r="F91" i="141" s="1"/>
  <c r="F92" i="141" s="1"/>
  <c r="F93" i="141" s="1"/>
  <c r="F94" i="141" s="1"/>
  <c r="F95" i="141" s="1"/>
  <c r="F96" i="141" s="1"/>
  <c r="F97" i="141" s="1"/>
  <c r="F98" i="141" s="1"/>
  <c r="F99" i="141" s="1"/>
  <c r="F100" i="141" s="1"/>
  <c r="F101" i="141" s="1"/>
  <c r="F102" i="141" s="1"/>
  <c r="F103" i="141" s="1"/>
  <c r="F104" i="141" s="1"/>
  <c r="F105" i="141" s="1"/>
  <c r="F106" i="141" s="1"/>
  <c r="F107" i="141" s="1"/>
  <c r="F108" i="141" s="1"/>
  <c r="F109" i="141" s="1"/>
  <c r="F110" i="141" s="1"/>
  <c r="F111" i="141" s="1"/>
  <c r="F112" i="141" s="1"/>
  <c r="F113" i="141" s="1"/>
  <c r="F114" i="141" s="1"/>
  <c r="F115" i="141" s="1"/>
  <c r="F116" i="141" s="1"/>
  <c r="F117" i="141" s="1"/>
  <c r="F118" i="141" s="1"/>
  <c r="F119" i="141" s="1"/>
  <c r="F120" i="141" s="1"/>
  <c r="F121" i="141" s="1"/>
  <c r="F122" i="141" s="1"/>
  <c r="F123" i="141" s="1"/>
  <c r="F124" i="141" s="1"/>
  <c r="F125" i="141" s="1"/>
  <c r="F126" i="141" s="1"/>
  <c r="F127" i="141" s="1"/>
  <c r="F128" i="141" s="1"/>
  <c r="F129" i="141" s="1"/>
  <c r="F130" i="141" s="1"/>
  <c r="F131" i="141" s="1"/>
  <c r="F132" i="141" s="1"/>
  <c r="F133" i="141" s="1"/>
  <c r="F134" i="141" s="1"/>
  <c r="F135" i="141" s="1"/>
  <c r="F136" i="141" s="1"/>
  <c r="F137" i="141" s="1"/>
  <c r="F138" i="141" s="1"/>
  <c r="F139" i="141" s="1"/>
  <c r="F140" i="141" s="1"/>
  <c r="F141" i="141" s="1"/>
  <c r="F142" i="141" s="1"/>
  <c r="F143" i="141" s="1"/>
  <c r="F144" i="141" s="1"/>
  <c r="F145" i="141" s="1"/>
  <c r="F146" i="141" s="1"/>
  <c r="F147" i="141" s="1"/>
  <c r="F148" i="141" s="1"/>
  <c r="F149" i="141" s="1"/>
  <c r="F150" i="141" s="1"/>
  <c r="F151" i="141" s="1"/>
  <c r="F152" i="141" s="1"/>
  <c r="F153" i="141" s="1"/>
  <c r="F154" i="141" s="1"/>
  <c r="F155" i="141" s="1"/>
  <c r="F156" i="141" s="1"/>
  <c r="F157" i="141" s="1"/>
  <c r="F158" i="141" s="1"/>
  <c r="F159" i="141" s="1"/>
  <c r="F160" i="141" s="1"/>
  <c r="F161" i="141" s="1"/>
  <c r="F162" i="141" s="1"/>
  <c r="F163" i="141" s="1"/>
  <c r="F164" i="141" s="1"/>
  <c r="F165" i="141" s="1"/>
  <c r="F166" i="141" s="1"/>
  <c r="F167" i="141" s="1"/>
  <c r="F168" i="141" s="1"/>
  <c r="F169" i="141" s="1"/>
  <c r="F170" i="141" s="1"/>
  <c r="F171" i="141" s="1"/>
  <c r="F172" i="141" s="1"/>
  <c r="F173" i="141" s="1"/>
  <c r="F174" i="141" s="1"/>
  <c r="F175" i="141" s="1"/>
  <c r="F176" i="141" s="1"/>
  <c r="F177" i="141" s="1"/>
  <c r="F178" i="141" s="1"/>
  <c r="F179" i="141" s="1"/>
  <c r="F180" i="141" s="1"/>
  <c r="F181" i="141" s="1"/>
  <c r="F182" i="141" s="1"/>
  <c r="F183" i="141" s="1"/>
  <c r="F184" i="141" s="1"/>
  <c r="F185" i="141" s="1"/>
  <c r="F186" i="141" s="1"/>
  <c r="F187" i="141" s="1"/>
  <c r="F188" i="141" s="1"/>
  <c r="F189" i="141" s="1"/>
  <c r="F190" i="141" s="1"/>
  <c r="F191" i="141" s="1"/>
  <c r="F192" i="141" s="1"/>
  <c r="F193" i="141" s="1"/>
  <c r="F194" i="141" s="1"/>
  <c r="F195" i="141" s="1"/>
  <c r="F196" i="141" s="1"/>
  <c r="F197" i="141" s="1"/>
  <c r="F198" i="141" s="1"/>
  <c r="F199" i="141" s="1"/>
  <c r="F200" i="141" s="1"/>
  <c r="F201" i="141" s="1"/>
  <c r="F202" i="141" s="1"/>
  <c r="F203" i="141" s="1"/>
  <c r="F204" i="141" s="1"/>
  <c r="F205" i="141" s="1"/>
  <c r="F206" i="141" s="1"/>
  <c r="F207" i="141" s="1"/>
  <c r="F208" i="141" s="1"/>
  <c r="F209" i="141" s="1"/>
  <c r="F210" i="141" s="1"/>
  <c r="F211" i="141" s="1"/>
  <c r="F212" i="141" s="1"/>
  <c r="F213" i="141" s="1"/>
  <c r="F214" i="141" s="1"/>
  <c r="F215" i="141" s="1"/>
  <c r="F216" i="141" s="1"/>
  <c r="F217" i="141" s="1"/>
  <c r="F218" i="141" s="1"/>
  <c r="F219" i="141" s="1"/>
  <c r="F220" i="141" s="1"/>
  <c r="F221" i="141" s="1"/>
  <c r="F222" i="141" s="1"/>
  <c r="F223" i="141" s="1"/>
  <c r="F224" i="141" s="1"/>
  <c r="F225" i="141" s="1"/>
  <c r="F226" i="141" s="1"/>
  <c r="F227" i="141" s="1"/>
  <c r="F228" i="141" s="1"/>
  <c r="F229" i="141" s="1"/>
  <c r="F230" i="141" s="1"/>
  <c r="F231" i="141" s="1"/>
  <c r="F232" i="141" s="1"/>
  <c r="F233" i="141" s="1"/>
  <c r="F234" i="141" s="1"/>
  <c r="F235" i="141" s="1"/>
  <c r="F236" i="141" s="1"/>
  <c r="F237" i="141" s="1"/>
  <c r="F238" i="141" s="1"/>
  <c r="F239" i="141" s="1"/>
  <c r="F240" i="141" s="1"/>
  <c r="F241" i="141" s="1"/>
  <c r="F242" i="141" s="1"/>
  <c r="F243" i="141" s="1"/>
  <c r="F244" i="141" s="1"/>
  <c r="F245" i="141" s="1"/>
  <c r="F246" i="141" s="1"/>
  <c r="F247" i="141" s="1"/>
  <c r="F248" i="141" s="1"/>
  <c r="F249" i="141" s="1"/>
  <c r="F250" i="141" s="1"/>
  <c r="F251" i="141" s="1"/>
  <c r="F252" i="141" s="1"/>
  <c r="F253" i="141" s="1"/>
  <c r="F254" i="141" s="1"/>
  <c r="F255" i="141" s="1"/>
  <c r="F256" i="141" s="1"/>
  <c r="F257" i="141" s="1"/>
  <c r="F258" i="141" s="1"/>
  <c r="F259" i="141" s="1"/>
  <c r="F260" i="141" s="1"/>
  <c r="F261" i="141" s="1"/>
  <c r="F262" i="141" s="1"/>
  <c r="F263" i="141" s="1"/>
  <c r="F264" i="141" s="1"/>
  <c r="F265" i="141" s="1"/>
  <c r="F266" i="141" s="1"/>
  <c r="F267" i="141" s="1"/>
  <c r="F268" i="141" s="1"/>
  <c r="F269" i="141" s="1"/>
  <c r="F270" i="141" s="1"/>
  <c r="F271" i="141" s="1"/>
  <c r="F272" i="141" s="1"/>
  <c r="F273" i="141" s="1"/>
  <c r="F274" i="141" s="1"/>
  <c r="F275" i="141" s="1"/>
  <c r="F276" i="141" s="1"/>
  <c r="F277" i="141" s="1"/>
  <c r="F278" i="141" s="1"/>
  <c r="F279" i="141" s="1"/>
  <c r="F280" i="141" s="1"/>
  <c r="F281" i="141" s="1"/>
  <c r="F282" i="141" s="1"/>
  <c r="F283" i="141" s="1"/>
  <c r="F284" i="141" s="1"/>
  <c r="F285" i="141" s="1"/>
  <c r="F286" i="141" s="1"/>
  <c r="F287" i="141" s="1"/>
  <c r="F288" i="141" s="1"/>
  <c r="F289" i="141" s="1"/>
  <c r="F290" i="141" s="1"/>
  <c r="F291" i="141" s="1"/>
  <c r="F292" i="141" s="1"/>
  <c r="F293" i="141" s="1"/>
  <c r="F294" i="141" s="1"/>
  <c r="F295" i="141" s="1"/>
  <c r="F296" i="141" s="1"/>
  <c r="F297" i="141" s="1"/>
  <c r="F298" i="141" s="1"/>
  <c r="F299" i="141" s="1"/>
  <c r="F300" i="141" s="1"/>
  <c r="F301" i="141" s="1"/>
  <c r="F302" i="141" s="1"/>
  <c r="F303" i="141" s="1"/>
  <c r="F304" i="141" s="1"/>
  <c r="F305" i="141" s="1"/>
  <c r="F306" i="141" s="1"/>
  <c r="F307" i="141" s="1"/>
  <c r="F308" i="141" s="1"/>
  <c r="F309" i="141" s="1"/>
  <c r="F310" i="141" s="1"/>
  <c r="F311" i="141" s="1"/>
  <c r="F312" i="141" s="1"/>
  <c r="F313" i="141" s="1"/>
  <c r="F314" i="141" s="1"/>
  <c r="F315" i="141" s="1"/>
  <c r="F316" i="141" s="1"/>
  <c r="F317" i="141" s="1"/>
  <c r="F318" i="141" s="1"/>
  <c r="F319" i="141" s="1"/>
  <c r="F320" i="141" s="1"/>
  <c r="F321" i="141" s="1"/>
  <c r="F322" i="141" s="1"/>
  <c r="F323" i="141" s="1"/>
  <c r="F324" i="141" s="1"/>
  <c r="F325" i="141" s="1"/>
  <c r="F326" i="141" s="1"/>
  <c r="F327" i="141" s="1"/>
  <c r="F328" i="141" s="1"/>
  <c r="F329" i="141" s="1"/>
  <c r="F330" i="141" s="1"/>
  <c r="F331" i="141" s="1"/>
  <c r="F332" i="141" s="1"/>
  <c r="F333" i="141" s="1"/>
  <c r="F334" i="141" s="1"/>
  <c r="F335" i="141" s="1"/>
  <c r="F336" i="141" s="1"/>
  <c r="F337" i="141" s="1"/>
  <c r="F338" i="141" s="1"/>
  <c r="F339" i="141" s="1"/>
  <c r="F340" i="141" s="1"/>
  <c r="F341" i="141" s="1"/>
  <c r="F342" i="141" s="1"/>
  <c r="F343" i="141" s="1"/>
  <c r="F344" i="141" s="1"/>
  <c r="F345" i="141" s="1"/>
  <c r="F346" i="141" s="1"/>
  <c r="F347" i="141" s="1"/>
  <c r="F348" i="141" s="1"/>
  <c r="F349" i="141" s="1"/>
  <c r="F350" i="141" s="1"/>
  <c r="F351" i="141" s="1"/>
  <c r="F352" i="141" s="1"/>
  <c r="F353" i="141" s="1"/>
  <c r="F354" i="141" s="1"/>
  <c r="F355" i="141" s="1"/>
  <c r="F356" i="141" s="1"/>
  <c r="F357" i="141" s="1"/>
  <c r="F358" i="141" s="1"/>
  <c r="F359" i="141" s="1"/>
  <c r="F360" i="141" s="1"/>
  <c r="F361" i="141" s="1"/>
  <c r="F362" i="141" s="1"/>
  <c r="F363" i="141" s="1"/>
  <c r="D102" i="19" s="1"/>
  <c r="F5" i="140"/>
  <c r="F6" i="140" s="1"/>
  <c r="F7" i="140" s="1"/>
  <c r="F8" i="140" s="1"/>
  <c r="F9" i="140" s="1"/>
  <c r="F10" i="140" s="1"/>
  <c r="F11" i="140" s="1"/>
  <c r="F12" i="140" s="1"/>
  <c r="F13" i="140" s="1"/>
  <c r="F14" i="140" s="1"/>
  <c r="F15" i="140" s="1"/>
  <c r="F16" i="140" s="1"/>
  <c r="F17" i="140" s="1"/>
  <c r="F18" i="140" s="1"/>
  <c r="F19" i="140" s="1"/>
  <c r="F20" i="140" s="1"/>
  <c r="F21" i="140" s="1"/>
  <c r="F22" i="140" s="1"/>
  <c r="F23" i="140" s="1"/>
  <c r="F24" i="140" s="1"/>
  <c r="F25" i="140" s="1"/>
  <c r="F26" i="140" s="1"/>
  <c r="F27" i="140" s="1"/>
  <c r="F28" i="140" s="1"/>
  <c r="F29" i="140" s="1"/>
  <c r="F30" i="140" s="1"/>
  <c r="F31" i="140" s="1"/>
  <c r="F32" i="140" s="1"/>
  <c r="F33" i="140" s="1"/>
  <c r="F34" i="140" s="1"/>
  <c r="F35" i="140" s="1"/>
  <c r="F36" i="140" s="1"/>
  <c r="F37" i="140" s="1"/>
  <c r="F38" i="140" s="1"/>
  <c r="F39" i="140" s="1"/>
  <c r="F40" i="140" s="1"/>
  <c r="F41" i="140" s="1"/>
  <c r="F42" i="140" s="1"/>
  <c r="F43" i="140" s="1"/>
  <c r="F44" i="140" s="1"/>
  <c r="F45" i="140" s="1"/>
  <c r="F46" i="140" s="1"/>
  <c r="F47" i="140" s="1"/>
  <c r="F48" i="140" s="1"/>
  <c r="F49" i="140" s="1"/>
  <c r="F50" i="140" s="1"/>
  <c r="F51" i="140" s="1"/>
  <c r="F52" i="140" s="1"/>
  <c r="F53" i="140" s="1"/>
  <c r="F54" i="140" s="1"/>
  <c r="F55" i="140" s="1"/>
  <c r="F56" i="140" s="1"/>
  <c r="F57" i="140" s="1"/>
  <c r="F58" i="140" s="1"/>
  <c r="F59" i="140" s="1"/>
  <c r="F60" i="140" s="1"/>
  <c r="F61" i="140" s="1"/>
  <c r="F62" i="140" s="1"/>
  <c r="F63" i="140" s="1"/>
  <c r="F64" i="140" s="1"/>
  <c r="F65" i="140" s="1"/>
  <c r="F66" i="140" s="1"/>
  <c r="F67" i="140" s="1"/>
  <c r="F68" i="140" s="1"/>
  <c r="F69" i="140" s="1"/>
  <c r="F70" i="140" s="1"/>
  <c r="F71" i="140" s="1"/>
  <c r="F72" i="140" s="1"/>
  <c r="F73" i="140" s="1"/>
  <c r="F74" i="140" s="1"/>
  <c r="F75" i="140" s="1"/>
  <c r="F76" i="140" s="1"/>
  <c r="F77" i="140" s="1"/>
  <c r="F78" i="140" s="1"/>
  <c r="F79" i="140" s="1"/>
  <c r="F80" i="140" s="1"/>
  <c r="F81" i="140" s="1"/>
  <c r="F82" i="140" s="1"/>
  <c r="F83" i="140" s="1"/>
  <c r="F84" i="140" s="1"/>
  <c r="F85" i="140" s="1"/>
  <c r="F86" i="140" s="1"/>
  <c r="F87" i="140" s="1"/>
  <c r="F88" i="140" s="1"/>
  <c r="F89" i="140" s="1"/>
  <c r="F90" i="140" s="1"/>
  <c r="F91" i="140" s="1"/>
  <c r="F92" i="140" s="1"/>
  <c r="F93" i="140" s="1"/>
  <c r="F94" i="140" s="1"/>
  <c r="F95" i="140" s="1"/>
  <c r="F96" i="140" s="1"/>
  <c r="F97" i="140" s="1"/>
  <c r="F98" i="140" s="1"/>
  <c r="F99" i="140" s="1"/>
  <c r="F100" i="140" s="1"/>
  <c r="F101" i="140" s="1"/>
  <c r="F102" i="140" s="1"/>
  <c r="F103" i="140" s="1"/>
  <c r="F104" i="140" s="1"/>
  <c r="F105" i="140" s="1"/>
  <c r="F106" i="140" s="1"/>
  <c r="F107" i="140" s="1"/>
  <c r="F108" i="140" s="1"/>
  <c r="F109" i="140" s="1"/>
  <c r="F110" i="140" s="1"/>
  <c r="F111" i="140" s="1"/>
  <c r="F112" i="140" s="1"/>
  <c r="F113" i="140" s="1"/>
  <c r="F114" i="140" s="1"/>
  <c r="F115" i="140" s="1"/>
  <c r="F116" i="140" s="1"/>
  <c r="F117" i="140" s="1"/>
  <c r="F118" i="140" s="1"/>
  <c r="F119" i="140" s="1"/>
  <c r="F120" i="140" s="1"/>
  <c r="F121" i="140" s="1"/>
  <c r="F122" i="140" s="1"/>
  <c r="F123" i="140" s="1"/>
  <c r="F124" i="140" s="1"/>
  <c r="F125" i="140" s="1"/>
  <c r="F126" i="140" s="1"/>
  <c r="F127" i="140" s="1"/>
  <c r="F128" i="140" s="1"/>
  <c r="F129" i="140" s="1"/>
  <c r="F130" i="140" s="1"/>
  <c r="F131" i="140" s="1"/>
  <c r="F132" i="140" s="1"/>
  <c r="F133" i="140" s="1"/>
  <c r="F134" i="140" s="1"/>
  <c r="F135" i="140" s="1"/>
  <c r="F136" i="140" s="1"/>
  <c r="F137" i="140" s="1"/>
  <c r="F138" i="140" s="1"/>
  <c r="F139" i="140" s="1"/>
  <c r="F140" i="140" s="1"/>
  <c r="F141" i="140" s="1"/>
  <c r="F142" i="140" s="1"/>
  <c r="F143" i="140" s="1"/>
  <c r="F144" i="140" s="1"/>
  <c r="F145" i="140" s="1"/>
  <c r="F146" i="140" s="1"/>
  <c r="F147" i="140" s="1"/>
  <c r="F148" i="140" s="1"/>
  <c r="F149" i="140" s="1"/>
  <c r="F150" i="140" s="1"/>
  <c r="F151" i="140" s="1"/>
  <c r="F152" i="140" s="1"/>
  <c r="F153" i="140" s="1"/>
  <c r="F154" i="140" s="1"/>
  <c r="F155" i="140" s="1"/>
  <c r="F156" i="140" s="1"/>
  <c r="F157" i="140" s="1"/>
  <c r="F158" i="140" s="1"/>
  <c r="F159" i="140" s="1"/>
  <c r="F160" i="140" s="1"/>
  <c r="F161" i="140" s="1"/>
  <c r="F162" i="140" s="1"/>
  <c r="F163" i="140" s="1"/>
  <c r="F164" i="140" s="1"/>
  <c r="F165" i="140" s="1"/>
  <c r="F166" i="140" s="1"/>
  <c r="F167" i="140" s="1"/>
  <c r="F168" i="140" s="1"/>
  <c r="F169" i="140" s="1"/>
  <c r="F170" i="140" s="1"/>
  <c r="F171" i="140" s="1"/>
  <c r="F172" i="140" s="1"/>
  <c r="F173" i="140" s="1"/>
  <c r="F174" i="140" s="1"/>
  <c r="F175" i="140" s="1"/>
  <c r="F176" i="140" s="1"/>
  <c r="F177" i="140" s="1"/>
  <c r="F178" i="140" s="1"/>
  <c r="F179" i="140" s="1"/>
  <c r="F180" i="140" s="1"/>
  <c r="F181" i="140" s="1"/>
  <c r="F182" i="140" s="1"/>
  <c r="F183" i="140" s="1"/>
  <c r="F184" i="140" s="1"/>
  <c r="F185" i="140" s="1"/>
  <c r="F186" i="140" s="1"/>
  <c r="F187" i="140" s="1"/>
  <c r="F188" i="140" s="1"/>
  <c r="F189" i="140" s="1"/>
  <c r="F190" i="140" s="1"/>
  <c r="F191" i="140" s="1"/>
  <c r="F192" i="140" s="1"/>
  <c r="F193" i="140" s="1"/>
  <c r="F194" i="140" s="1"/>
  <c r="F195" i="140" s="1"/>
  <c r="F196" i="140" s="1"/>
  <c r="F197" i="140" s="1"/>
  <c r="F198" i="140" s="1"/>
  <c r="F199" i="140" s="1"/>
  <c r="F200" i="140" s="1"/>
  <c r="F201" i="140" s="1"/>
  <c r="F202" i="140" s="1"/>
  <c r="F203" i="140" s="1"/>
  <c r="F204" i="140" s="1"/>
  <c r="F205" i="140" s="1"/>
  <c r="F206" i="140" s="1"/>
  <c r="F207" i="140" s="1"/>
  <c r="F208" i="140" s="1"/>
  <c r="F209" i="140" s="1"/>
  <c r="F210" i="140" s="1"/>
  <c r="F211" i="140" s="1"/>
  <c r="F212" i="140" s="1"/>
  <c r="F213" i="140" s="1"/>
  <c r="F214" i="140" s="1"/>
  <c r="F215" i="140" s="1"/>
  <c r="F216" i="140" s="1"/>
  <c r="F217" i="140" s="1"/>
  <c r="F218" i="140" s="1"/>
  <c r="F219" i="140" s="1"/>
  <c r="F220" i="140" s="1"/>
  <c r="F221" i="140" s="1"/>
  <c r="F222" i="140" s="1"/>
  <c r="F223" i="140" s="1"/>
  <c r="F224" i="140" s="1"/>
  <c r="F225" i="140" s="1"/>
  <c r="F226" i="140" s="1"/>
  <c r="F227" i="140" s="1"/>
  <c r="F228" i="140" s="1"/>
  <c r="F229" i="140" s="1"/>
  <c r="F230" i="140" s="1"/>
  <c r="F231" i="140" s="1"/>
  <c r="F232" i="140" s="1"/>
  <c r="F233" i="140" s="1"/>
  <c r="F234" i="140" s="1"/>
  <c r="F235" i="140" s="1"/>
  <c r="F236" i="140" s="1"/>
  <c r="F237" i="140" s="1"/>
  <c r="F238" i="140" s="1"/>
  <c r="F239" i="140" s="1"/>
  <c r="F240" i="140" s="1"/>
  <c r="F241" i="140" s="1"/>
  <c r="F242" i="140" s="1"/>
  <c r="F243" i="140" s="1"/>
  <c r="F244" i="140" s="1"/>
  <c r="F245" i="140" s="1"/>
  <c r="F246" i="140" s="1"/>
  <c r="F247" i="140" s="1"/>
  <c r="F248" i="140" s="1"/>
  <c r="F249" i="140" s="1"/>
  <c r="F250" i="140" s="1"/>
  <c r="F251" i="140" s="1"/>
  <c r="F252" i="140" s="1"/>
  <c r="F253" i="140" s="1"/>
  <c r="F254" i="140" s="1"/>
  <c r="F255" i="140" s="1"/>
  <c r="F256" i="140" s="1"/>
  <c r="F257" i="140" s="1"/>
  <c r="F258" i="140" s="1"/>
  <c r="F259" i="140" s="1"/>
  <c r="F260" i="140" s="1"/>
  <c r="F261" i="140" s="1"/>
  <c r="F262" i="140" s="1"/>
  <c r="F263" i="140" s="1"/>
  <c r="F264" i="140" s="1"/>
  <c r="F265" i="140" s="1"/>
  <c r="F266" i="140" s="1"/>
  <c r="F267" i="140" s="1"/>
  <c r="F268" i="140" s="1"/>
  <c r="F269" i="140" s="1"/>
  <c r="F270" i="140" s="1"/>
  <c r="F271" i="140" s="1"/>
  <c r="F272" i="140" s="1"/>
  <c r="F273" i="140" s="1"/>
  <c r="F274" i="140" s="1"/>
  <c r="F275" i="140" s="1"/>
  <c r="F276" i="140" s="1"/>
  <c r="F277" i="140" s="1"/>
  <c r="F278" i="140" s="1"/>
  <c r="F279" i="140" s="1"/>
  <c r="F280" i="140" s="1"/>
  <c r="F281" i="140" s="1"/>
  <c r="F282" i="140" s="1"/>
  <c r="F283" i="140" s="1"/>
  <c r="F284" i="140" s="1"/>
  <c r="F285" i="140" s="1"/>
  <c r="F286" i="140" s="1"/>
  <c r="F287" i="140" s="1"/>
  <c r="F288" i="140" s="1"/>
  <c r="F289" i="140" s="1"/>
  <c r="F290" i="140" s="1"/>
  <c r="F291" i="140" s="1"/>
  <c r="F292" i="140" s="1"/>
  <c r="F293" i="140" s="1"/>
  <c r="F294" i="140" s="1"/>
  <c r="F295" i="140" s="1"/>
  <c r="F296" i="140" s="1"/>
  <c r="F297" i="140" s="1"/>
  <c r="F298" i="140" s="1"/>
  <c r="F299" i="140" s="1"/>
  <c r="F300" i="140" s="1"/>
  <c r="F301" i="140" s="1"/>
  <c r="F302" i="140" s="1"/>
  <c r="F303" i="140" s="1"/>
  <c r="F304" i="140" s="1"/>
  <c r="F305" i="140" s="1"/>
  <c r="F306" i="140" s="1"/>
  <c r="F307" i="140" s="1"/>
  <c r="F308" i="140" s="1"/>
  <c r="F309" i="140" s="1"/>
  <c r="F310" i="140" s="1"/>
  <c r="F311" i="140" s="1"/>
  <c r="F312" i="140" s="1"/>
  <c r="F313" i="140" s="1"/>
  <c r="F314" i="140" s="1"/>
  <c r="F315" i="140" s="1"/>
  <c r="F316" i="140" s="1"/>
  <c r="F317" i="140" s="1"/>
  <c r="F318" i="140" s="1"/>
  <c r="F319" i="140" s="1"/>
  <c r="F320" i="140" s="1"/>
  <c r="F321" i="140" s="1"/>
  <c r="F322" i="140" s="1"/>
  <c r="F323" i="140" s="1"/>
  <c r="F324" i="140" s="1"/>
  <c r="F325" i="140" s="1"/>
  <c r="F326" i="140" s="1"/>
  <c r="F327" i="140" s="1"/>
  <c r="F328" i="140" s="1"/>
  <c r="F329" i="140" s="1"/>
  <c r="F330" i="140" s="1"/>
  <c r="F331" i="140" s="1"/>
  <c r="F332" i="140" s="1"/>
  <c r="F333" i="140" s="1"/>
  <c r="F334" i="140" s="1"/>
  <c r="F335" i="140" s="1"/>
  <c r="F336" i="140" s="1"/>
  <c r="F337" i="140" s="1"/>
  <c r="F338" i="140" s="1"/>
  <c r="F339" i="140" s="1"/>
  <c r="F340" i="140" s="1"/>
  <c r="F341" i="140" s="1"/>
  <c r="F342" i="140" s="1"/>
  <c r="F343" i="140" s="1"/>
  <c r="F344" i="140" s="1"/>
  <c r="F345" i="140" s="1"/>
  <c r="F346" i="140" s="1"/>
  <c r="F347" i="140" s="1"/>
  <c r="F348" i="140" s="1"/>
  <c r="F349" i="140" s="1"/>
  <c r="F350" i="140" s="1"/>
  <c r="F351" i="140" s="1"/>
  <c r="F352" i="140" s="1"/>
  <c r="F353" i="140" s="1"/>
  <c r="F354" i="140" s="1"/>
  <c r="F355" i="140" s="1"/>
  <c r="F356" i="140" s="1"/>
  <c r="F357" i="140" s="1"/>
  <c r="F358" i="140" s="1"/>
  <c r="F359" i="140" s="1"/>
  <c r="F360" i="140" s="1"/>
  <c r="F361" i="140" s="1"/>
  <c r="F362" i="140" s="1"/>
  <c r="F363" i="140" s="1"/>
  <c r="D101" i="19" s="1"/>
  <c r="K5" i="139"/>
  <c r="F5" i="137"/>
  <c r="F6" i="137" s="1"/>
  <c r="F7" i="137" s="1"/>
  <c r="F8" i="137" s="1"/>
  <c r="F9" i="137" s="1"/>
  <c r="F10" i="137" s="1"/>
  <c r="F11" i="137" s="1"/>
  <c r="F12" i="137" s="1"/>
  <c r="F13" i="137" s="1"/>
  <c r="F14" i="137" s="1"/>
  <c r="F15" i="137" s="1"/>
  <c r="F16" i="137" s="1"/>
  <c r="F17" i="137" s="1"/>
  <c r="F18" i="137" s="1"/>
  <c r="F19" i="137" s="1"/>
  <c r="F20" i="137" s="1"/>
  <c r="F21" i="137" s="1"/>
  <c r="F22" i="137" s="1"/>
  <c r="F23" i="137" s="1"/>
  <c r="F24" i="137" s="1"/>
  <c r="F25" i="137" s="1"/>
  <c r="F26" i="137" s="1"/>
  <c r="F27" i="137" s="1"/>
  <c r="F28" i="137" s="1"/>
  <c r="F29" i="137" s="1"/>
  <c r="F30" i="137" s="1"/>
  <c r="F31" i="137" s="1"/>
  <c r="F32" i="137" s="1"/>
  <c r="F33" i="137" s="1"/>
  <c r="F34" i="137" s="1"/>
  <c r="F35" i="137" s="1"/>
  <c r="F36" i="137" s="1"/>
  <c r="F37" i="137" s="1"/>
  <c r="F38" i="137" s="1"/>
  <c r="F39" i="137" s="1"/>
  <c r="F40" i="137" s="1"/>
  <c r="F41" i="137" s="1"/>
  <c r="F42" i="137" s="1"/>
  <c r="F43" i="137" s="1"/>
  <c r="F44" i="137" s="1"/>
  <c r="F45" i="137" s="1"/>
  <c r="F46" i="137" s="1"/>
  <c r="F47" i="137" s="1"/>
  <c r="F48" i="137" s="1"/>
  <c r="F49" i="137" s="1"/>
  <c r="F50" i="137" s="1"/>
  <c r="F51" i="137" s="1"/>
  <c r="F52" i="137" s="1"/>
  <c r="F53" i="137" s="1"/>
  <c r="F54" i="137" s="1"/>
  <c r="F55" i="137" s="1"/>
  <c r="F56" i="137" s="1"/>
  <c r="F57" i="137" s="1"/>
  <c r="F58" i="137" s="1"/>
  <c r="F59" i="137" s="1"/>
  <c r="F60" i="137" s="1"/>
  <c r="F61" i="137" s="1"/>
  <c r="F62" i="137" s="1"/>
  <c r="F63" i="137" s="1"/>
  <c r="F64" i="137" s="1"/>
  <c r="F65" i="137" s="1"/>
  <c r="F66" i="137" s="1"/>
  <c r="F67" i="137" s="1"/>
  <c r="F68" i="137" s="1"/>
  <c r="F69" i="137" s="1"/>
  <c r="F70" i="137" s="1"/>
  <c r="F71" i="137" s="1"/>
  <c r="F72" i="137" s="1"/>
  <c r="F73" i="137" s="1"/>
  <c r="F74" i="137" s="1"/>
  <c r="F75" i="137" s="1"/>
  <c r="F76" i="137" s="1"/>
  <c r="F77" i="137" s="1"/>
  <c r="F78" i="137" s="1"/>
  <c r="F79" i="137" s="1"/>
  <c r="F80" i="137" s="1"/>
  <c r="F81" i="137" s="1"/>
  <c r="F82" i="137" s="1"/>
  <c r="F83" i="137" s="1"/>
  <c r="F84" i="137" s="1"/>
  <c r="F85" i="137" s="1"/>
  <c r="F86" i="137" s="1"/>
  <c r="F87" i="137" s="1"/>
  <c r="F88" i="137" s="1"/>
  <c r="F89" i="137" s="1"/>
  <c r="F90" i="137" s="1"/>
  <c r="F91" i="137" s="1"/>
  <c r="F92" i="137" s="1"/>
  <c r="F93" i="137" s="1"/>
  <c r="F94" i="137" s="1"/>
  <c r="F95" i="137" s="1"/>
  <c r="F96" i="137" s="1"/>
  <c r="F97" i="137" s="1"/>
  <c r="F98" i="137" s="1"/>
  <c r="F99" i="137" s="1"/>
  <c r="F100" i="137" s="1"/>
  <c r="F101" i="137" s="1"/>
  <c r="F102" i="137" s="1"/>
  <c r="F103" i="137" s="1"/>
  <c r="F104" i="137" s="1"/>
  <c r="F105" i="137" s="1"/>
  <c r="F106" i="137" s="1"/>
  <c r="F107" i="137" s="1"/>
  <c r="F108" i="137" s="1"/>
  <c r="F109" i="137" s="1"/>
  <c r="F110" i="137" s="1"/>
  <c r="F111" i="137" s="1"/>
  <c r="F112" i="137" s="1"/>
  <c r="F113" i="137" s="1"/>
  <c r="F114" i="137" s="1"/>
  <c r="F115" i="137" s="1"/>
  <c r="F116" i="137" s="1"/>
  <c r="F117" i="137" s="1"/>
  <c r="F118" i="137" s="1"/>
  <c r="F119" i="137" s="1"/>
  <c r="F120" i="137" s="1"/>
  <c r="F121" i="137" s="1"/>
  <c r="F122" i="137" s="1"/>
  <c r="F123" i="137" s="1"/>
  <c r="F124" i="137" s="1"/>
  <c r="F125" i="137" s="1"/>
  <c r="F126" i="137" s="1"/>
  <c r="F127" i="137" s="1"/>
  <c r="F128" i="137" s="1"/>
  <c r="F129" i="137" s="1"/>
  <c r="F130" i="137" s="1"/>
  <c r="F131" i="137" s="1"/>
  <c r="F132" i="137" s="1"/>
  <c r="F133" i="137" s="1"/>
  <c r="F134" i="137" s="1"/>
  <c r="F135" i="137" s="1"/>
  <c r="F136" i="137" s="1"/>
  <c r="F137" i="137" s="1"/>
  <c r="F138" i="137" s="1"/>
  <c r="F139" i="137" s="1"/>
  <c r="F140" i="137" s="1"/>
  <c r="F141" i="137" s="1"/>
  <c r="F142" i="137" s="1"/>
  <c r="F143" i="137" s="1"/>
  <c r="F144" i="137" s="1"/>
  <c r="F145" i="137" s="1"/>
  <c r="F146" i="137" s="1"/>
  <c r="F147" i="137" s="1"/>
  <c r="F148" i="137" s="1"/>
  <c r="F149" i="137" s="1"/>
  <c r="F150" i="137" s="1"/>
  <c r="F151" i="137" s="1"/>
  <c r="F152" i="137" s="1"/>
  <c r="F153" i="137" s="1"/>
  <c r="F154" i="137" s="1"/>
  <c r="F155" i="137" s="1"/>
  <c r="F156" i="137" s="1"/>
  <c r="F157" i="137" s="1"/>
  <c r="F158" i="137" s="1"/>
  <c r="F159" i="137" s="1"/>
  <c r="F160" i="137" s="1"/>
  <c r="F161" i="137" s="1"/>
  <c r="F162" i="137" s="1"/>
  <c r="F163" i="137" s="1"/>
  <c r="F164" i="137" s="1"/>
  <c r="F165" i="137" s="1"/>
  <c r="F166" i="137" s="1"/>
  <c r="F167" i="137" s="1"/>
  <c r="F168" i="137" s="1"/>
  <c r="F169" i="137" s="1"/>
  <c r="F170" i="137" s="1"/>
  <c r="F171" i="137" s="1"/>
  <c r="F172" i="137" s="1"/>
  <c r="F173" i="137" s="1"/>
  <c r="F174" i="137" s="1"/>
  <c r="F175" i="137" s="1"/>
  <c r="F176" i="137" s="1"/>
  <c r="F177" i="137" s="1"/>
  <c r="F178" i="137" s="1"/>
  <c r="F179" i="137" s="1"/>
  <c r="F180" i="137" s="1"/>
  <c r="F181" i="137" s="1"/>
  <c r="F182" i="137" s="1"/>
  <c r="F183" i="137" s="1"/>
  <c r="F184" i="137" s="1"/>
  <c r="F185" i="137" s="1"/>
  <c r="F186" i="137" s="1"/>
  <c r="F187" i="137" s="1"/>
  <c r="F188" i="137" s="1"/>
  <c r="F189" i="137" s="1"/>
  <c r="F190" i="137" s="1"/>
  <c r="F191" i="137" s="1"/>
  <c r="F192" i="137" s="1"/>
  <c r="F193" i="137" s="1"/>
  <c r="F194" i="137" s="1"/>
  <c r="F195" i="137" s="1"/>
  <c r="F196" i="137" s="1"/>
  <c r="F197" i="137" s="1"/>
  <c r="F198" i="137" s="1"/>
  <c r="F199" i="137" s="1"/>
  <c r="F200" i="137" s="1"/>
  <c r="F201" i="137" s="1"/>
  <c r="F202" i="137" s="1"/>
  <c r="F203" i="137" s="1"/>
  <c r="F204" i="137" s="1"/>
  <c r="F205" i="137" s="1"/>
  <c r="F206" i="137" s="1"/>
  <c r="F207" i="137" s="1"/>
  <c r="F208" i="137" s="1"/>
  <c r="F209" i="137" s="1"/>
  <c r="F210" i="137" s="1"/>
  <c r="F211" i="137" s="1"/>
  <c r="F212" i="137" s="1"/>
  <c r="F213" i="137" s="1"/>
  <c r="F214" i="137" s="1"/>
  <c r="F215" i="137" s="1"/>
  <c r="F216" i="137" s="1"/>
  <c r="F217" i="137" s="1"/>
  <c r="F218" i="137" s="1"/>
  <c r="F219" i="137" s="1"/>
  <c r="F220" i="137" s="1"/>
  <c r="F221" i="137" s="1"/>
  <c r="F222" i="137" s="1"/>
  <c r="F223" i="137" s="1"/>
  <c r="F224" i="137" s="1"/>
  <c r="F225" i="137" s="1"/>
  <c r="F226" i="137" s="1"/>
  <c r="F227" i="137" s="1"/>
  <c r="F228" i="137" s="1"/>
  <c r="F229" i="137" s="1"/>
  <c r="F230" i="137" s="1"/>
  <c r="F231" i="137" s="1"/>
  <c r="F232" i="137" s="1"/>
  <c r="F233" i="137" s="1"/>
  <c r="F234" i="137" s="1"/>
  <c r="F235" i="137" s="1"/>
  <c r="F236" i="137" s="1"/>
  <c r="F237" i="137" s="1"/>
  <c r="F238" i="137" s="1"/>
  <c r="F239" i="137" s="1"/>
  <c r="F240" i="137" s="1"/>
  <c r="F241" i="137" s="1"/>
  <c r="F242" i="137" s="1"/>
  <c r="F243" i="137" s="1"/>
  <c r="F244" i="137" s="1"/>
  <c r="F245" i="137" s="1"/>
  <c r="F246" i="137" s="1"/>
  <c r="F247" i="137" s="1"/>
  <c r="F248" i="137" s="1"/>
  <c r="F249" i="137" s="1"/>
  <c r="F250" i="137" s="1"/>
  <c r="F251" i="137" s="1"/>
  <c r="F252" i="137" s="1"/>
  <c r="F253" i="137" s="1"/>
  <c r="F254" i="137" s="1"/>
  <c r="F255" i="137" s="1"/>
  <c r="F256" i="137" s="1"/>
  <c r="F257" i="137" s="1"/>
  <c r="F258" i="137" s="1"/>
  <c r="F259" i="137" s="1"/>
  <c r="F260" i="137" s="1"/>
  <c r="F261" i="137" s="1"/>
  <c r="F262" i="137" s="1"/>
  <c r="F263" i="137" s="1"/>
  <c r="F264" i="137" s="1"/>
  <c r="F265" i="137" s="1"/>
  <c r="F266" i="137" s="1"/>
  <c r="F267" i="137" s="1"/>
  <c r="F268" i="137" s="1"/>
  <c r="F269" i="137" s="1"/>
  <c r="F270" i="137" s="1"/>
  <c r="F271" i="137" s="1"/>
  <c r="F272" i="137" s="1"/>
  <c r="F273" i="137" s="1"/>
  <c r="F274" i="137" s="1"/>
  <c r="F275" i="137" s="1"/>
  <c r="F276" i="137" s="1"/>
  <c r="F277" i="137" s="1"/>
  <c r="F278" i="137" s="1"/>
  <c r="F279" i="137" s="1"/>
  <c r="F280" i="137" s="1"/>
  <c r="F281" i="137" s="1"/>
  <c r="F282" i="137" s="1"/>
  <c r="F283" i="137" s="1"/>
  <c r="F284" i="137" s="1"/>
  <c r="F285" i="137" s="1"/>
  <c r="F286" i="137" s="1"/>
  <c r="F287" i="137" s="1"/>
  <c r="F288" i="137" s="1"/>
  <c r="F289" i="137" s="1"/>
  <c r="F290" i="137" s="1"/>
  <c r="F291" i="137" s="1"/>
  <c r="F292" i="137" s="1"/>
  <c r="F293" i="137" s="1"/>
  <c r="F294" i="137" s="1"/>
  <c r="F295" i="137" s="1"/>
  <c r="F296" i="137" s="1"/>
  <c r="F297" i="137" s="1"/>
  <c r="F298" i="137" s="1"/>
  <c r="F299" i="137" s="1"/>
  <c r="F300" i="137" s="1"/>
  <c r="F301" i="137" s="1"/>
  <c r="F302" i="137" s="1"/>
  <c r="F303" i="137" s="1"/>
  <c r="F304" i="137" s="1"/>
  <c r="F305" i="137" s="1"/>
  <c r="F306" i="137" s="1"/>
  <c r="F307" i="137" s="1"/>
  <c r="F308" i="137" s="1"/>
  <c r="F309" i="137" s="1"/>
  <c r="F310" i="137" s="1"/>
  <c r="F311" i="137" s="1"/>
  <c r="F312" i="137" s="1"/>
  <c r="F313" i="137" s="1"/>
  <c r="F314" i="137" s="1"/>
  <c r="F315" i="137" s="1"/>
  <c r="F316" i="137" s="1"/>
  <c r="F317" i="137" s="1"/>
  <c r="F318" i="137" s="1"/>
  <c r="F319" i="137" s="1"/>
  <c r="F320" i="137" s="1"/>
  <c r="F321" i="137" s="1"/>
  <c r="F322" i="137" s="1"/>
  <c r="F323" i="137" s="1"/>
  <c r="F324" i="137" s="1"/>
  <c r="F325" i="137" s="1"/>
  <c r="F326" i="137" s="1"/>
  <c r="F327" i="137" s="1"/>
  <c r="F328" i="137" s="1"/>
  <c r="F329" i="137" s="1"/>
  <c r="F330" i="137" s="1"/>
  <c r="F331" i="137" s="1"/>
  <c r="F332" i="137" s="1"/>
  <c r="F333" i="137" s="1"/>
  <c r="F334" i="137" s="1"/>
  <c r="F335" i="137" s="1"/>
  <c r="F336" i="137" s="1"/>
  <c r="F337" i="137" s="1"/>
  <c r="F338" i="137" s="1"/>
  <c r="F339" i="137" s="1"/>
  <c r="F340" i="137" s="1"/>
  <c r="F341" i="137" s="1"/>
  <c r="F342" i="137" s="1"/>
  <c r="F343" i="137" s="1"/>
  <c r="F344" i="137" s="1"/>
  <c r="F345" i="137" s="1"/>
  <c r="F346" i="137" s="1"/>
  <c r="F347" i="137" s="1"/>
  <c r="F348" i="137" s="1"/>
  <c r="F349" i="137" s="1"/>
  <c r="F350" i="137" s="1"/>
  <c r="F351" i="137" s="1"/>
  <c r="F352" i="137" s="1"/>
  <c r="F353" i="137" s="1"/>
  <c r="F354" i="137" s="1"/>
  <c r="F355" i="137" s="1"/>
  <c r="F356" i="137" s="1"/>
  <c r="F357" i="137" s="1"/>
  <c r="F358" i="137" s="1"/>
  <c r="F359" i="137" s="1"/>
  <c r="F360" i="137" s="1"/>
  <c r="F361" i="137" s="1"/>
  <c r="F362" i="137" s="1"/>
  <c r="F363" i="137" s="1"/>
  <c r="D108" i="19" s="1"/>
  <c r="F5" i="136"/>
  <c r="F6" i="136" s="1"/>
  <c r="F7" i="136" s="1"/>
  <c r="F8" i="136" s="1"/>
  <c r="F9" i="136" s="1"/>
  <c r="F10" i="136" s="1"/>
  <c r="F11" i="136" s="1"/>
  <c r="F12" i="136" s="1"/>
  <c r="F13" i="136" s="1"/>
  <c r="F14" i="136" s="1"/>
  <c r="F15" i="136" s="1"/>
  <c r="F16" i="136" s="1"/>
  <c r="F17" i="136" s="1"/>
  <c r="F18" i="136" s="1"/>
  <c r="F19" i="136" s="1"/>
  <c r="F20" i="136" s="1"/>
  <c r="F21" i="136" s="1"/>
  <c r="F22" i="136" s="1"/>
  <c r="F23" i="136" s="1"/>
  <c r="F24" i="136" s="1"/>
  <c r="F25" i="136" s="1"/>
  <c r="F26" i="136" s="1"/>
  <c r="F27" i="136" s="1"/>
  <c r="F28" i="136" s="1"/>
  <c r="F29" i="136" s="1"/>
  <c r="F30" i="136" s="1"/>
  <c r="F31" i="136" s="1"/>
  <c r="F32" i="136" s="1"/>
  <c r="F33" i="136" s="1"/>
  <c r="F34" i="136" s="1"/>
  <c r="F35" i="136" s="1"/>
  <c r="F36" i="136" s="1"/>
  <c r="F37" i="136" s="1"/>
  <c r="F38" i="136" s="1"/>
  <c r="F39" i="136" s="1"/>
  <c r="F40" i="136" s="1"/>
  <c r="F41" i="136" s="1"/>
  <c r="F42" i="136" s="1"/>
  <c r="F43" i="136" s="1"/>
  <c r="F44" i="136" s="1"/>
  <c r="F45" i="136" s="1"/>
  <c r="F46" i="136" s="1"/>
  <c r="F47" i="136" s="1"/>
  <c r="F48" i="136" s="1"/>
  <c r="F49" i="136" s="1"/>
  <c r="F50" i="136" s="1"/>
  <c r="F51" i="136" s="1"/>
  <c r="F52" i="136" s="1"/>
  <c r="F53" i="136" s="1"/>
  <c r="F54" i="136" s="1"/>
  <c r="F55" i="136" s="1"/>
  <c r="F56" i="136" s="1"/>
  <c r="F57" i="136" s="1"/>
  <c r="F58" i="136" s="1"/>
  <c r="F59" i="136" s="1"/>
  <c r="F60" i="136" s="1"/>
  <c r="F61" i="136" s="1"/>
  <c r="F62" i="136" s="1"/>
  <c r="F63" i="136" s="1"/>
  <c r="F64" i="136" s="1"/>
  <c r="F65" i="136" s="1"/>
  <c r="F66" i="136" s="1"/>
  <c r="F67" i="136" s="1"/>
  <c r="F68" i="136" s="1"/>
  <c r="F69" i="136" s="1"/>
  <c r="F70" i="136" s="1"/>
  <c r="F71" i="136" s="1"/>
  <c r="F72" i="136" s="1"/>
  <c r="F73" i="136" s="1"/>
  <c r="F74" i="136" s="1"/>
  <c r="F75" i="136" s="1"/>
  <c r="F76" i="136" s="1"/>
  <c r="F77" i="136" s="1"/>
  <c r="F78" i="136" s="1"/>
  <c r="F79" i="136" s="1"/>
  <c r="F80" i="136" s="1"/>
  <c r="F81" i="136" s="1"/>
  <c r="F82" i="136" s="1"/>
  <c r="F83" i="136" s="1"/>
  <c r="F84" i="136" s="1"/>
  <c r="F85" i="136" s="1"/>
  <c r="F86" i="136" s="1"/>
  <c r="F87" i="136" s="1"/>
  <c r="F88" i="136" s="1"/>
  <c r="F89" i="136" s="1"/>
  <c r="F90" i="136" s="1"/>
  <c r="F91" i="136" s="1"/>
  <c r="F92" i="136" s="1"/>
  <c r="F93" i="136" s="1"/>
  <c r="F94" i="136" s="1"/>
  <c r="F95" i="136" s="1"/>
  <c r="F96" i="136" s="1"/>
  <c r="F97" i="136" s="1"/>
  <c r="F98" i="136" s="1"/>
  <c r="F99" i="136" s="1"/>
  <c r="F100" i="136" s="1"/>
  <c r="F101" i="136" s="1"/>
  <c r="F102" i="136" s="1"/>
  <c r="F103" i="136" s="1"/>
  <c r="F104" i="136" s="1"/>
  <c r="F105" i="136" s="1"/>
  <c r="F106" i="136" s="1"/>
  <c r="F107" i="136" s="1"/>
  <c r="F108" i="136" s="1"/>
  <c r="F109" i="136" s="1"/>
  <c r="F110" i="136" s="1"/>
  <c r="F111" i="136" s="1"/>
  <c r="F112" i="136" s="1"/>
  <c r="F113" i="136" s="1"/>
  <c r="F114" i="136" s="1"/>
  <c r="F115" i="136" s="1"/>
  <c r="F116" i="136" s="1"/>
  <c r="F117" i="136" s="1"/>
  <c r="F118" i="136" s="1"/>
  <c r="F119" i="136" s="1"/>
  <c r="F120" i="136" s="1"/>
  <c r="F121" i="136" s="1"/>
  <c r="F122" i="136" s="1"/>
  <c r="F123" i="136" s="1"/>
  <c r="F124" i="136" s="1"/>
  <c r="F125" i="136" s="1"/>
  <c r="F126" i="136" s="1"/>
  <c r="F127" i="136" s="1"/>
  <c r="F128" i="136" s="1"/>
  <c r="F129" i="136" s="1"/>
  <c r="F130" i="136" s="1"/>
  <c r="F131" i="136" s="1"/>
  <c r="F132" i="136" s="1"/>
  <c r="F133" i="136" s="1"/>
  <c r="F134" i="136" s="1"/>
  <c r="F135" i="136" s="1"/>
  <c r="F136" i="136" s="1"/>
  <c r="F137" i="136" s="1"/>
  <c r="F138" i="136" s="1"/>
  <c r="F139" i="136" s="1"/>
  <c r="F140" i="136" s="1"/>
  <c r="F141" i="136" s="1"/>
  <c r="F142" i="136" s="1"/>
  <c r="F143" i="136" s="1"/>
  <c r="F144" i="136" s="1"/>
  <c r="F145" i="136" s="1"/>
  <c r="F146" i="136" s="1"/>
  <c r="F147" i="136" s="1"/>
  <c r="F148" i="136" s="1"/>
  <c r="F149" i="136" s="1"/>
  <c r="F150" i="136" s="1"/>
  <c r="F151" i="136" s="1"/>
  <c r="F152" i="136" s="1"/>
  <c r="F153" i="136" s="1"/>
  <c r="F154" i="136" s="1"/>
  <c r="F155" i="136" s="1"/>
  <c r="F156" i="136" s="1"/>
  <c r="F157" i="136" s="1"/>
  <c r="F158" i="136" s="1"/>
  <c r="F159" i="136" s="1"/>
  <c r="F160" i="136" s="1"/>
  <c r="F161" i="136" s="1"/>
  <c r="F162" i="136" s="1"/>
  <c r="F163" i="136" s="1"/>
  <c r="F164" i="136" s="1"/>
  <c r="F165" i="136" s="1"/>
  <c r="F166" i="136" s="1"/>
  <c r="F167" i="136" s="1"/>
  <c r="F168" i="136" s="1"/>
  <c r="F169" i="136" s="1"/>
  <c r="F170" i="136" s="1"/>
  <c r="F171" i="136" s="1"/>
  <c r="F172" i="136" s="1"/>
  <c r="F173" i="136" s="1"/>
  <c r="F174" i="136" s="1"/>
  <c r="F175" i="136" s="1"/>
  <c r="F176" i="136" s="1"/>
  <c r="F177" i="136" s="1"/>
  <c r="F178" i="136" s="1"/>
  <c r="F179" i="136" s="1"/>
  <c r="F180" i="136" s="1"/>
  <c r="F181" i="136" s="1"/>
  <c r="F182" i="136" s="1"/>
  <c r="F183" i="136" s="1"/>
  <c r="F184" i="136" s="1"/>
  <c r="F185" i="136" s="1"/>
  <c r="F186" i="136" s="1"/>
  <c r="F187" i="136" s="1"/>
  <c r="F188" i="136" s="1"/>
  <c r="F189" i="136" s="1"/>
  <c r="F190" i="136" s="1"/>
  <c r="F191" i="136" s="1"/>
  <c r="F192" i="136" s="1"/>
  <c r="F193" i="136" s="1"/>
  <c r="F194" i="136" s="1"/>
  <c r="F195" i="136" s="1"/>
  <c r="F196" i="136" s="1"/>
  <c r="F197" i="136" s="1"/>
  <c r="F198" i="136" s="1"/>
  <c r="F199" i="136" s="1"/>
  <c r="F200" i="136" s="1"/>
  <c r="F201" i="136" s="1"/>
  <c r="F202" i="136" s="1"/>
  <c r="F203" i="136" s="1"/>
  <c r="F204" i="136" s="1"/>
  <c r="F205" i="136" s="1"/>
  <c r="F206" i="136" s="1"/>
  <c r="F207" i="136" s="1"/>
  <c r="F208" i="136" s="1"/>
  <c r="F209" i="136" s="1"/>
  <c r="F210" i="136" s="1"/>
  <c r="F211" i="136" s="1"/>
  <c r="F212" i="136" s="1"/>
  <c r="F213" i="136" s="1"/>
  <c r="F214" i="136" s="1"/>
  <c r="F215" i="136" s="1"/>
  <c r="F216" i="136" s="1"/>
  <c r="F217" i="136" s="1"/>
  <c r="F218" i="136" s="1"/>
  <c r="F219" i="136" s="1"/>
  <c r="F220" i="136" s="1"/>
  <c r="F221" i="136" s="1"/>
  <c r="F222" i="136" s="1"/>
  <c r="F223" i="136" s="1"/>
  <c r="F224" i="136" s="1"/>
  <c r="F225" i="136" s="1"/>
  <c r="F226" i="136" s="1"/>
  <c r="F227" i="136" s="1"/>
  <c r="F228" i="136" s="1"/>
  <c r="F229" i="136" s="1"/>
  <c r="F230" i="136" s="1"/>
  <c r="F231" i="136" s="1"/>
  <c r="F232" i="136" s="1"/>
  <c r="F233" i="136" s="1"/>
  <c r="F234" i="136" s="1"/>
  <c r="F235" i="136" s="1"/>
  <c r="F236" i="136" s="1"/>
  <c r="F237" i="136" s="1"/>
  <c r="F238" i="136" s="1"/>
  <c r="F239" i="136" s="1"/>
  <c r="F240" i="136" s="1"/>
  <c r="F241" i="136" s="1"/>
  <c r="F242" i="136" s="1"/>
  <c r="F243" i="136" s="1"/>
  <c r="F244" i="136" s="1"/>
  <c r="F245" i="136" s="1"/>
  <c r="F246" i="136" s="1"/>
  <c r="F247" i="136" s="1"/>
  <c r="F248" i="136" s="1"/>
  <c r="F249" i="136" s="1"/>
  <c r="F250" i="136" s="1"/>
  <c r="F251" i="136" s="1"/>
  <c r="F252" i="136" s="1"/>
  <c r="F253" i="136" s="1"/>
  <c r="F254" i="136" s="1"/>
  <c r="F255" i="136" s="1"/>
  <c r="F256" i="136" s="1"/>
  <c r="F257" i="136" s="1"/>
  <c r="F258" i="136" s="1"/>
  <c r="F259" i="136" s="1"/>
  <c r="F260" i="136" s="1"/>
  <c r="F261" i="136" s="1"/>
  <c r="F262" i="136" s="1"/>
  <c r="F263" i="136" s="1"/>
  <c r="F264" i="136" s="1"/>
  <c r="F265" i="136" s="1"/>
  <c r="F266" i="136" s="1"/>
  <c r="F267" i="136" s="1"/>
  <c r="F268" i="136" s="1"/>
  <c r="F269" i="136" s="1"/>
  <c r="F270" i="136" s="1"/>
  <c r="F271" i="136" s="1"/>
  <c r="F272" i="136" s="1"/>
  <c r="F273" i="136" s="1"/>
  <c r="F274" i="136" s="1"/>
  <c r="F275" i="136" s="1"/>
  <c r="F276" i="136" s="1"/>
  <c r="F277" i="136" s="1"/>
  <c r="F278" i="136" s="1"/>
  <c r="F279" i="136" s="1"/>
  <c r="F280" i="136" s="1"/>
  <c r="F281" i="136" s="1"/>
  <c r="F282" i="136" s="1"/>
  <c r="F283" i="136" s="1"/>
  <c r="F284" i="136" s="1"/>
  <c r="F285" i="136" s="1"/>
  <c r="F286" i="136" s="1"/>
  <c r="F287" i="136" s="1"/>
  <c r="F288" i="136" s="1"/>
  <c r="F289" i="136" s="1"/>
  <c r="F290" i="136" s="1"/>
  <c r="F291" i="136" s="1"/>
  <c r="F292" i="136" s="1"/>
  <c r="F293" i="136" s="1"/>
  <c r="F294" i="136" s="1"/>
  <c r="F295" i="136" s="1"/>
  <c r="F296" i="136" s="1"/>
  <c r="F297" i="136" s="1"/>
  <c r="F298" i="136" s="1"/>
  <c r="F299" i="136" s="1"/>
  <c r="F300" i="136" s="1"/>
  <c r="F301" i="136" s="1"/>
  <c r="F302" i="136" s="1"/>
  <c r="F303" i="136" s="1"/>
  <c r="F304" i="136" s="1"/>
  <c r="F305" i="136" s="1"/>
  <c r="F306" i="136" s="1"/>
  <c r="F307" i="136" s="1"/>
  <c r="F308" i="136" s="1"/>
  <c r="F309" i="136" s="1"/>
  <c r="F310" i="136" s="1"/>
  <c r="F311" i="136" s="1"/>
  <c r="F312" i="136" s="1"/>
  <c r="F313" i="136" s="1"/>
  <c r="F314" i="136" s="1"/>
  <c r="F315" i="136" s="1"/>
  <c r="F316" i="136" s="1"/>
  <c r="F317" i="136" s="1"/>
  <c r="F318" i="136" s="1"/>
  <c r="F319" i="136" s="1"/>
  <c r="F320" i="136" s="1"/>
  <c r="F321" i="136" s="1"/>
  <c r="F322" i="136" s="1"/>
  <c r="F323" i="136" s="1"/>
  <c r="F324" i="136" s="1"/>
  <c r="F325" i="136" s="1"/>
  <c r="F326" i="136" s="1"/>
  <c r="F327" i="136" s="1"/>
  <c r="F328" i="136" s="1"/>
  <c r="F329" i="136" s="1"/>
  <c r="F330" i="136" s="1"/>
  <c r="F331" i="136" s="1"/>
  <c r="F332" i="136" s="1"/>
  <c r="F333" i="136" s="1"/>
  <c r="F334" i="136" s="1"/>
  <c r="F335" i="136" s="1"/>
  <c r="F336" i="136" s="1"/>
  <c r="F337" i="136" s="1"/>
  <c r="F338" i="136" s="1"/>
  <c r="F339" i="136" s="1"/>
  <c r="F340" i="136" s="1"/>
  <c r="F341" i="136" s="1"/>
  <c r="F342" i="136" s="1"/>
  <c r="F343" i="136" s="1"/>
  <c r="F344" i="136" s="1"/>
  <c r="F345" i="136" s="1"/>
  <c r="F346" i="136" s="1"/>
  <c r="F347" i="136" s="1"/>
  <c r="F348" i="136" s="1"/>
  <c r="F349" i="136" s="1"/>
  <c r="F350" i="136" s="1"/>
  <c r="F351" i="136" s="1"/>
  <c r="F352" i="136" s="1"/>
  <c r="F353" i="136" s="1"/>
  <c r="F354" i="136" s="1"/>
  <c r="F355" i="136" s="1"/>
  <c r="F356" i="136" s="1"/>
  <c r="F357" i="136" s="1"/>
  <c r="F358" i="136" s="1"/>
  <c r="F359" i="136" s="1"/>
  <c r="F360" i="136" s="1"/>
  <c r="F361" i="136" s="1"/>
  <c r="F362" i="136" s="1"/>
  <c r="F363" i="136" s="1"/>
  <c r="D100" i="19" s="1"/>
  <c r="F5" i="134"/>
  <c r="F6" i="134" s="1"/>
  <c r="F7" i="134" s="1"/>
  <c r="F8" i="134" s="1"/>
  <c r="F9" i="134" s="1"/>
  <c r="F10" i="134" s="1"/>
  <c r="F11" i="134" s="1"/>
  <c r="F12" i="134" s="1"/>
  <c r="F13" i="134" s="1"/>
  <c r="F14" i="134" s="1"/>
  <c r="F15" i="134" s="1"/>
  <c r="F16" i="134" s="1"/>
  <c r="F17" i="134" s="1"/>
  <c r="F18" i="134" s="1"/>
  <c r="F19" i="134" s="1"/>
  <c r="F20" i="134" s="1"/>
  <c r="F21" i="134" s="1"/>
  <c r="F22" i="134" s="1"/>
  <c r="F23" i="134" s="1"/>
  <c r="F24" i="134" s="1"/>
  <c r="F25" i="134" s="1"/>
  <c r="F26" i="134" s="1"/>
  <c r="F27" i="134" s="1"/>
  <c r="F28" i="134" s="1"/>
  <c r="F29" i="134" s="1"/>
  <c r="F30" i="134" s="1"/>
  <c r="F31" i="134" s="1"/>
  <c r="F32" i="134" s="1"/>
  <c r="F33" i="134" s="1"/>
  <c r="F34" i="134" s="1"/>
  <c r="F35" i="134" s="1"/>
  <c r="F36" i="134" s="1"/>
  <c r="F37" i="134" s="1"/>
  <c r="F38" i="134" s="1"/>
  <c r="F39" i="134" s="1"/>
  <c r="F40" i="134" s="1"/>
  <c r="F41" i="134" s="1"/>
  <c r="F42" i="134" s="1"/>
  <c r="F43" i="134" s="1"/>
  <c r="F44" i="134" s="1"/>
  <c r="F45" i="134" s="1"/>
  <c r="F46" i="134" s="1"/>
  <c r="F47" i="134" s="1"/>
  <c r="F48" i="134" s="1"/>
  <c r="F49" i="134" s="1"/>
  <c r="F50" i="134" s="1"/>
  <c r="F51" i="134" s="1"/>
  <c r="F52" i="134" s="1"/>
  <c r="F53" i="134" s="1"/>
  <c r="F54" i="134" s="1"/>
  <c r="F55" i="134" s="1"/>
  <c r="F56" i="134" s="1"/>
  <c r="F57" i="134" s="1"/>
  <c r="F58" i="134" s="1"/>
  <c r="F59" i="134" s="1"/>
  <c r="F60" i="134" s="1"/>
  <c r="F61" i="134" s="1"/>
  <c r="F62" i="134" s="1"/>
  <c r="F63" i="134" s="1"/>
  <c r="F64" i="134" s="1"/>
  <c r="F65" i="134" s="1"/>
  <c r="F66" i="134" s="1"/>
  <c r="F67" i="134" s="1"/>
  <c r="F68" i="134" s="1"/>
  <c r="F69" i="134" s="1"/>
  <c r="F70" i="134" s="1"/>
  <c r="F71" i="134" s="1"/>
  <c r="F72" i="134" s="1"/>
  <c r="F73" i="134" s="1"/>
  <c r="F74" i="134" s="1"/>
  <c r="F75" i="134" s="1"/>
  <c r="F76" i="134" s="1"/>
  <c r="F77" i="134" s="1"/>
  <c r="F78" i="134" s="1"/>
  <c r="F79" i="134" s="1"/>
  <c r="F80" i="134" s="1"/>
  <c r="F81" i="134" s="1"/>
  <c r="F82" i="134" s="1"/>
  <c r="F83" i="134" s="1"/>
  <c r="F84" i="134" s="1"/>
  <c r="F85" i="134" s="1"/>
  <c r="F86" i="134" s="1"/>
  <c r="F87" i="134" s="1"/>
  <c r="F88" i="134" s="1"/>
  <c r="F89" i="134" s="1"/>
  <c r="F90" i="134" s="1"/>
  <c r="F91" i="134" s="1"/>
  <c r="F92" i="134" s="1"/>
  <c r="F93" i="134" s="1"/>
  <c r="F94" i="134" s="1"/>
  <c r="F95" i="134" s="1"/>
  <c r="F96" i="134" s="1"/>
  <c r="F97" i="134" s="1"/>
  <c r="F98" i="134" s="1"/>
  <c r="F99" i="134" s="1"/>
  <c r="F100" i="134" s="1"/>
  <c r="F101" i="134" s="1"/>
  <c r="F102" i="134" s="1"/>
  <c r="F103" i="134" s="1"/>
  <c r="F104" i="134" s="1"/>
  <c r="F105" i="134" s="1"/>
  <c r="F106" i="134" s="1"/>
  <c r="F107" i="134" s="1"/>
  <c r="F108" i="134" s="1"/>
  <c r="F109" i="134" s="1"/>
  <c r="F110" i="134" s="1"/>
  <c r="F111" i="134" s="1"/>
  <c r="F112" i="134" s="1"/>
  <c r="F113" i="134" s="1"/>
  <c r="F114" i="134" s="1"/>
  <c r="F115" i="134" s="1"/>
  <c r="F116" i="134" s="1"/>
  <c r="F117" i="134" s="1"/>
  <c r="F118" i="134" s="1"/>
  <c r="F119" i="134" s="1"/>
  <c r="F120" i="134" s="1"/>
  <c r="F121" i="134" s="1"/>
  <c r="F122" i="134" s="1"/>
  <c r="F123" i="134" s="1"/>
  <c r="F124" i="134" s="1"/>
  <c r="F125" i="134" s="1"/>
  <c r="F126" i="134" s="1"/>
  <c r="F127" i="134" s="1"/>
  <c r="F128" i="134" s="1"/>
  <c r="F129" i="134" s="1"/>
  <c r="F130" i="134" s="1"/>
  <c r="F131" i="134" s="1"/>
  <c r="F132" i="134" s="1"/>
  <c r="F133" i="134" s="1"/>
  <c r="F134" i="134" s="1"/>
  <c r="F135" i="134" s="1"/>
  <c r="F136" i="134" s="1"/>
  <c r="F137" i="134" s="1"/>
  <c r="F138" i="134" s="1"/>
  <c r="F139" i="134" s="1"/>
  <c r="F140" i="134" s="1"/>
  <c r="F141" i="134" s="1"/>
  <c r="F142" i="134" s="1"/>
  <c r="F143" i="134" s="1"/>
  <c r="F144" i="134" s="1"/>
  <c r="F145" i="134" s="1"/>
  <c r="F146" i="134" s="1"/>
  <c r="F147" i="134" s="1"/>
  <c r="F148" i="134" s="1"/>
  <c r="F149" i="134" s="1"/>
  <c r="F150" i="134" s="1"/>
  <c r="F151" i="134" s="1"/>
  <c r="F152" i="134" s="1"/>
  <c r="F153" i="134" s="1"/>
  <c r="F154" i="134" s="1"/>
  <c r="F155" i="134" s="1"/>
  <c r="F156" i="134" s="1"/>
  <c r="F157" i="134" s="1"/>
  <c r="F158" i="134" s="1"/>
  <c r="F159" i="134" s="1"/>
  <c r="F160" i="134" s="1"/>
  <c r="F161" i="134" s="1"/>
  <c r="F162" i="134" s="1"/>
  <c r="F163" i="134" s="1"/>
  <c r="F164" i="134" s="1"/>
  <c r="F165" i="134" s="1"/>
  <c r="F166" i="134" s="1"/>
  <c r="F167" i="134" s="1"/>
  <c r="F168" i="134" s="1"/>
  <c r="F169" i="134" s="1"/>
  <c r="F170" i="134" s="1"/>
  <c r="F171" i="134" s="1"/>
  <c r="F172" i="134" s="1"/>
  <c r="F173" i="134" s="1"/>
  <c r="F174" i="134" s="1"/>
  <c r="F175" i="134" s="1"/>
  <c r="F176" i="134" s="1"/>
  <c r="F177" i="134" s="1"/>
  <c r="F178" i="134" s="1"/>
  <c r="F179" i="134" s="1"/>
  <c r="F180" i="134" s="1"/>
  <c r="F181" i="134" s="1"/>
  <c r="F182" i="134" s="1"/>
  <c r="F183" i="134" s="1"/>
  <c r="F184" i="134" s="1"/>
  <c r="F185" i="134" s="1"/>
  <c r="F186" i="134" s="1"/>
  <c r="F187" i="134" s="1"/>
  <c r="F188" i="134" s="1"/>
  <c r="F189" i="134" s="1"/>
  <c r="F190" i="134" s="1"/>
  <c r="F191" i="134" s="1"/>
  <c r="F192" i="134" s="1"/>
  <c r="F5" i="133"/>
  <c r="F6" i="133" s="1"/>
  <c r="F7" i="133" s="1"/>
  <c r="F8" i="133" s="1"/>
  <c r="F9" i="133" s="1"/>
  <c r="F10" i="133" s="1"/>
  <c r="F11" i="133" s="1"/>
  <c r="F12" i="133" s="1"/>
  <c r="F13" i="133" s="1"/>
  <c r="F14" i="133" s="1"/>
  <c r="F15" i="133" s="1"/>
  <c r="F16" i="133" s="1"/>
  <c r="F17" i="133" s="1"/>
  <c r="F18" i="133" s="1"/>
  <c r="F19" i="133" s="1"/>
  <c r="F20" i="133" s="1"/>
  <c r="F21" i="133" s="1"/>
  <c r="F22" i="133" s="1"/>
  <c r="F23" i="133" s="1"/>
  <c r="F24" i="133" s="1"/>
  <c r="F25" i="133" s="1"/>
  <c r="F26" i="133" s="1"/>
  <c r="F27" i="133" s="1"/>
  <c r="F28" i="133" s="1"/>
  <c r="F29" i="133" s="1"/>
  <c r="F30" i="133" s="1"/>
  <c r="F31" i="133" s="1"/>
  <c r="F32" i="133" s="1"/>
  <c r="F33" i="133" s="1"/>
  <c r="F34" i="133" s="1"/>
  <c r="F35" i="133" s="1"/>
  <c r="F36" i="133" s="1"/>
  <c r="F37" i="133" s="1"/>
  <c r="F38" i="133" s="1"/>
  <c r="F39" i="133" s="1"/>
  <c r="F40" i="133" s="1"/>
  <c r="F41" i="133" s="1"/>
  <c r="F42" i="133" s="1"/>
  <c r="F43" i="133" s="1"/>
  <c r="F44" i="133" s="1"/>
  <c r="F45" i="133" s="1"/>
  <c r="F46" i="133" s="1"/>
  <c r="F47" i="133" s="1"/>
  <c r="F48" i="133" s="1"/>
  <c r="F49" i="133" s="1"/>
  <c r="F50" i="133" s="1"/>
  <c r="F51" i="133" s="1"/>
  <c r="F52" i="133" s="1"/>
  <c r="F53" i="133" s="1"/>
  <c r="F54" i="133" s="1"/>
  <c r="F55" i="133" s="1"/>
  <c r="F56" i="133" s="1"/>
  <c r="F57" i="133" s="1"/>
  <c r="F58" i="133" s="1"/>
  <c r="F59" i="133" s="1"/>
  <c r="F60" i="133" s="1"/>
  <c r="D98" i="19" s="1"/>
  <c r="F5" i="132"/>
  <c r="F6" i="132" s="1"/>
  <c r="F7" i="132" s="1"/>
  <c r="F8" i="132" s="1"/>
  <c r="F9" i="132" s="1"/>
  <c r="F10" i="132" s="1"/>
  <c r="F11" i="132" s="1"/>
  <c r="F12" i="132" s="1"/>
  <c r="F13" i="132" s="1"/>
  <c r="F14" i="132" s="1"/>
  <c r="F15" i="132" s="1"/>
  <c r="F16" i="132" s="1"/>
  <c r="F17" i="132" s="1"/>
  <c r="F18" i="132" s="1"/>
  <c r="F19" i="132" s="1"/>
  <c r="F20" i="132" s="1"/>
  <c r="F21" i="132" s="1"/>
  <c r="F22" i="132" s="1"/>
  <c r="F23" i="132" s="1"/>
  <c r="F24" i="132" s="1"/>
  <c r="F25" i="132" s="1"/>
  <c r="F26" i="132" s="1"/>
  <c r="F27" i="132" s="1"/>
  <c r="F28" i="132" s="1"/>
  <c r="F29" i="132" s="1"/>
  <c r="F30" i="132" s="1"/>
  <c r="F31" i="132" s="1"/>
  <c r="F32" i="132" s="1"/>
  <c r="F33" i="132" s="1"/>
  <c r="F34" i="132" s="1"/>
  <c r="F35" i="132" s="1"/>
  <c r="F36" i="132" s="1"/>
  <c r="F37" i="132" s="1"/>
  <c r="F38" i="132" s="1"/>
  <c r="F39" i="132" s="1"/>
  <c r="F40" i="132" s="1"/>
  <c r="F41" i="132" s="1"/>
  <c r="F42" i="132" s="1"/>
  <c r="F43" i="132" s="1"/>
  <c r="F44" i="132" s="1"/>
  <c r="F45" i="132" s="1"/>
  <c r="F46" i="132" s="1"/>
  <c r="F47" i="132" s="1"/>
  <c r="F48" i="132" s="1"/>
  <c r="F49" i="132" s="1"/>
  <c r="F50" i="132" s="1"/>
  <c r="F51" i="132" s="1"/>
  <c r="F52" i="132" s="1"/>
  <c r="F53" i="132" s="1"/>
  <c r="F54" i="132" s="1"/>
  <c r="F55" i="132" s="1"/>
  <c r="F56" i="132" s="1"/>
  <c r="F57" i="132" s="1"/>
  <c r="F58" i="132" s="1"/>
  <c r="F59" i="132" s="1"/>
  <c r="F60" i="132" s="1"/>
  <c r="D97" i="19" s="1"/>
  <c r="F5" i="131"/>
  <c r="F6" i="131" s="1"/>
  <c r="F7" i="131" s="1"/>
  <c r="F8" i="131" s="1"/>
  <c r="F9" i="131" s="1"/>
  <c r="F10" i="131" s="1"/>
  <c r="F11" i="131" s="1"/>
  <c r="F12" i="131" s="1"/>
  <c r="F13" i="131" s="1"/>
  <c r="F14" i="131" s="1"/>
  <c r="F15" i="131" s="1"/>
  <c r="F16" i="131" s="1"/>
  <c r="F17" i="131" s="1"/>
  <c r="F18" i="131" s="1"/>
  <c r="F19" i="131" s="1"/>
  <c r="F20" i="131" s="1"/>
  <c r="F21" i="131" s="1"/>
  <c r="F22" i="131" s="1"/>
  <c r="F23" i="131" s="1"/>
  <c r="F24" i="131" s="1"/>
  <c r="F25" i="131" s="1"/>
  <c r="F26" i="131" s="1"/>
  <c r="F27" i="131" s="1"/>
  <c r="F28" i="131" s="1"/>
  <c r="F29" i="131" s="1"/>
  <c r="F30" i="131" s="1"/>
  <c r="F31" i="131" s="1"/>
  <c r="F32" i="131" s="1"/>
  <c r="F33" i="131" s="1"/>
  <c r="F34" i="131" s="1"/>
  <c r="F35" i="131" s="1"/>
  <c r="F36" i="131" s="1"/>
  <c r="F37" i="131" s="1"/>
  <c r="F38" i="131" s="1"/>
  <c r="F39" i="131" s="1"/>
  <c r="F40" i="131" s="1"/>
  <c r="F41" i="131" s="1"/>
  <c r="F42" i="131" s="1"/>
  <c r="F43" i="131" s="1"/>
  <c r="F44" i="131" s="1"/>
  <c r="F45" i="131" s="1"/>
  <c r="F46" i="131" s="1"/>
  <c r="F47" i="131" s="1"/>
  <c r="F48" i="131" s="1"/>
  <c r="F49" i="131" s="1"/>
  <c r="F50" i="131" s="1"/>
  <c r="F51" i="131" s="1"/>
  <c r="F52" i="131" s="1"/>
  <c r="F53" i="131" s="1"/>
  <c r="F54" i="131" s="1"/>
  <c r="F55" i="131" s="1"/>
  <c r="F56" i="131" s="1"/>
  <c r="F57" i="131" s="1"/>
  <c r="F58" i="131" s="1"/>
  <c r="F59" i="131" s="1"/>
  <c r="F60" i="131" s="1"/>
  <c r="F61" i="131" s="1"/>
  <c r="F62" i="131" s="1"/>
  <c r="F63" i="131" s="1"/>
  <c r="F64" i="131" s="1"/>
  <c r="F65" i="131" s="1"/>
  <c r="F66" i="131" s="1"/>
  <c r="F67" i="131" s="1"/>
  <c r="F68" i="131" s="1"/>
  <c r="F69" i="131" s="1"/>
  <c r="F70" i="131" s="1"/>
  <c r="F71" i="131" s="1"/>
  <c r="F72" i="131" s="1"/>
  <c r="F73" i="131" s="1"/>
  <c r="F74" i="131" s="1"/>
  <c r="F75" i="131" s="1"/>
  <c r="F76" i="131" s="1"/>
  <c r="F77" i="131" s="1"/>
  <c r="F78" i="131" s="1"/>
  <c r="F79" i="131" s="1"/>
  <c r="F80" i="131" s="1"/>
  <c r="F5" i="130"/>
  <c r="F6" i="130" s="1"/>
  <c r="F7" i="130" s="1"/>
  <c r="F8" i="130" s="1"/>
  <c r="F9" i="130" s="1"/>
  <c r="F10" i="130" s="1"/>
  <c r="F11" i="130" s="1"/>
  <c r="F12" i="130" s="1"/>
  <c r="F13" i="130" s="1"/>
  <c r="F14" i="130" s="1"/>
  <c r="F15" i="130" s="1"/>
  <c r="F16" i="130" s="1"/>
  <c r="F17" i="130" s="1"/>
  <c r="F18" i="130" s="1"/>
  <c r="F19" i="130" s="1"/>
  <c r="F20" i="130" s="1"/>
  <c r="F21" i="130" s="1"/>
  <c r="F22" i="130" s="1"/>
  <c r="F23" i="130" s="1"/>
  <c r="F24" i="130" s="1"/>
  <c r="F25" i="130" s="1"/>
  <c r="F26" i="130" s="1"/>
  <c r="F27" i="130" s="1"/>
  <c r="F28" i="130" s="1"/>
  <c r="F29" i="130" s="1"/>
  <c r="F30" i="130" s="1"/>
  <c r="F31" i="130" s="1"/>
  <c r="F32" i="130" s="1"/>
  <c r="F33" i="130" s="1"/>
  <c r="F34" i="130" s="1"/>
  <c r="F35" i="130" s="1"/>
  <c r="F36" i="130" s="1"/>
  <c r="F37" i="130" s="1"/>
  <c r="F38" i="130" s="1"/>
  <c r="F39" i="130" s="1"/>
  <c r="F40" i="130" s="1"/>
  <c r="F41" i="130" s="1"/>
  <c r="F42" i="130" s="1"/>
  <c r="F43" i="130" s="1"/>
  <c r="F44" i="130" s="1"/>
  <c r="F45" i="130" s="1"/>
  <c r="F46" i="130" s="1"/>
  <c r="F47" i="130" s="1"/>
  <c r="F48" i="130" s="1"/>
  <c r="F49" i="130" s="1"/>
  <c r="F50" i="130" s="1"/>
  <c r="F51" i="130" s="1"/>
  <c r="F52" i="130" s="1"/>
  <c r="F53" i="130" s="1"/>
  <c r="F54" i="130" s="1"/>
  <c r="F55" i="130" s="1"/>
  <c r="F56" i="130" s="1"/>
  <c r="F57" i="130" s="1"/>
  <c r="F58" i="130" s="1"/>
  <c r="F59" i="130" s="1"/>
  <c r="F60" i="130" s="1"/>
  <c r="D95" i="19" s="1"/>
  <c r="F5" i="129"/>
  <c r="F6" i="129" s="1"/>
  <c r="F7" i="129" s="1"/>
  <c r="F8" i="129" s="1"/>
  <c r="F9" i="129" s="1"/>
  <c r="F10" i="129" s="1"/>
  <c r="F11" i="129" s="1"/>
  <c r="F12" i="129" s="1"/>
  <c r="F13" i="129" s="1"/>
  <c r="F14" i="129" s="1"/>
  <c r="F15" i="129" s="1"/>
  <c r="F16" i="129" s="1"/>
  <c r="F17" i="129" s="1"/>
  <c r="F18" i="129" s="1"/>
  <c r="F19" i="129" s="1"/>
  <c r="F20" i="129" s="1"/>
  <c r="F21" i="129" s="1"/>
  <c r="F22" i="129" s="1"/>
  <c r="F23" i="129" s="1"/>
  <c r="F24" i="129" s="1"/>
  <c r="F25" i="129" s="1"/>
  <c r="F26" i="129" s="1"/>
  <c r="F27" i="129" s="1"/>
  <c r="F28" i="129" s="1"/>
  <c r="F29" i="129" s="1"/>
  <c r="F30" i="129" s="1"/>
  <c r="F31" i="129" s="1"/>
  <c r="F32" i="129" s="1"/>
  <c r="F33" i="129" s="1"/>
  <c r="F34" i="129" s="1"/>
  <c r="F35" i="129" s="1"/>
  <c r="F36" i="129" s="1"/>
  <c r="F37" i="129" s="1"/>
  <c r="F38" i="129" s="1"/>
  <c r="F39" i="129" s="1"/>
  <c r="F40" i="129" s="1"/>
  <c r="F41" i="129" s="1"/>
  <c r="F42" i="129" s="1"/>
  <c r="F43" i="129" s="1"/>
  <c r="F44" i="129" s="1"/>
  <c r="F45" i="129" s="1"/>
  <c r="F46" i="129" s="1"/>
  <c r="F47" i="129" s="1"/>
  <c r="F48" i="129" s="1"/>
  <c r="F49" i="129" s="1"/>
  <c r="F50" i="129" s="1"/>
  <c r="F51" i="129" s="1"/>
  <c r="F52" i="129" s="1"/>
  <c r="F53" i="129" s="1"/>
  <c r="F54" i="129" s="1"/>
  <c r="F55" i="129" s="1"/>
  <c r="F56" i="129" s="1"/>
  <c r="F57" i="129" s="1"/>
  <c r="F58" i="129" s="1"/>
  <c r="F59" i="129" s="1"/>
  <c r="F60" i="129" s="1"/>
  <c r="D94" i="19" s="1"/>
  <c r="F5" i="71"/>
  <c r="F5" i="126"/>
  <c r="F6" i="126" s="1"/>
  <c r="F7" i="126" s="1"/>
  <c r="F8" i="126" s="1"/>
  <c r="F9" i="126" s="1"/>
  <c r="F10" i="126" s="1"/>
  <c r="F11" i="126" s="1"/>
  <c r="F12" i="126" s="1"/>
  <c r="F13" i="126" s="1"/>
  <c r="F14" i="126" s="1"/>
  <c r="F15" i="126" s="1"/>
  <c r="F16" i="126" s="1"/>
  <c r="F17" i="126" s="1"/>
  <c r="F18" i="126" s="1"/>
  <c r="F19" i="126" s="1"/>
  <c r="F20" i="126" s="1"/>
  <c r="F21" i="126" s="1"/>
  <c r="F22" i="126" s="1"/>
  <c r="F23" i="126" s="1"/>
  <c r="F24" i="126" s="1"/>
  <c r="F25" i="126" s="1"/>
  <c r="F26" i="126" s="1"/>
  <c r="F27" i="126" s="1"/>
  <c r="F28" i="126" s="1"/>
  <c r="F29" i="126" s="1"/>
  <c r="F30" i="126" s="1"/>
  <c r="F31" i="126" s="1"/>
  <c r="F32" i="126" s="1"/>
  <c r="F33" i="126" s="1"/>
  <c r="F34" i="126" s="1"/>
  <c r="F35" i="126" s="1"/>
  <c r="F36" i="126" s="1"/>
  <c r="F37" i="126" s="1"/>
  <c r="F38" i="126" s="1"/>
  <c r="F39" i="126" s="1"/>
  <c r="F40" i="126" s="1"/>
  <c r="F41" i="126" s="1"/>
  <c r="F42" i="126" s="1"/>
  <c r="F43" i="126" s="1"/>
  <c r="F44" i="126" s="1"/>
  <c r="F45" i="126" s="1"/>
  <c r="F46" i="126" s="1"/>
  <c r="F47" i="126" s="1"/>
  <c r="F48" i="126" s="1"/>
  <c r="F49" i="126" s="1"/>
  <c r="F50" i="126" s="1"/>
  <c r="F51" i="126" s="1"/>
  <c r="F52" i="126" s="1"/>
  <c r="F53" i="126" s="1"/>
  <c r="F54" i="126" s="1"/>
  <c r="F55" i="126" s="1"/>
  <c r="F56" i="126" s="1"/>
  <c r="F57" i="126" s="1"/>
  <c r="F58" i="126" s="1"/>
  <c r="F59" i="126" s="1"/>
  <c r="F60" i="126" s="1"/>
  <c r="D93" i="19" s="1"/>
  <c r="F5" i="125"/>
  <c r="F6" i="125" s="1"/>
  <c r="F7" i="125" s="1"/>
  <c r="F8" i="125" s="1"/>
  <c r="F9" i="125" s="1"/>
  <c r="F10" i="125" s="1"/>
  <c r="F11" i="125" s="1"/>
  <c r="F13" i="125" s="1"/>
  <c r="F14" i="125" s="1"/>
  <c r="F15" i="125" s="1"/>
  <c r="F16" i="125" s="1"/>
  <c r="F17" i="125" s="1"/>
  <c r="F18" i="125" s="1"/>
  <c r="F19" i="125" s="1"/>
  <c r="F20" i="125" s="1"/>
  <c r="F21" i="125" s="1"/>
  <c r="F22" i="125" s="1"/>
  <c r="F23" i="125" s="1"/>
  <c r="F24" i="125" s="1"/>
  <c r="F25" i="125" s="1"/>
  <c r="F26" i="125" s="1"/>
  <c r="F27" i="125" s="1"/>
  <c r="F28" i="125" s="1"/>
  <c r="F29" i="125" s="1"/>
  <c r="F30" i="125" s="1"/>
  <c r="F31" i="125" s="1"/>
  <c r="F32" i="125" s="1"/>
  <c r="F33" i="125" s="1"/>
  <c r="F34" i="125" s="1"/>
  <c r="F35" i="125" s="1"/>
  <c r="F36" i="125" s="1"/>
  <c r="F37" i="125" s="1"/>
  <c r="F38" i="125" s="1"/>
  <c r="F39" i="125" s="1"/>
  <c r="F40" i="125" s="1"/>
  <c r="F41" i="125" s="1"/>
  <c r="F42" i="125" s="1"/>
  <c r="F43" i="125" s="1"/>
  <c r="F44" i="125" s="1"/>
  <c r="F45" i="125" s="1"/>
  <c r="F46" i="125" s="1"/>
  <c r="F47" i="125" s="1"/>
  <c r="F48" i="125" s="1"/>
  <c r="F49" i="125" s="1"/>
  <c r="F50" i="125" s="1"/>
  <c r="F51" i="125" s="1"/>
  <c r="F52" i="125" s="1"/>
  <c r="F53" i="125" s="1"/>
  <c r="F54" i="125" s="1"/>
  <c r="F55" i="125" s="1"/>
  <c r="F56" i="125" s="1"/>
  <c r="F57" i="125" s="1"/>
  <c r="F58" i="125" s="1"/>
  <c r="F59" i="125" s="1"/>
  <c r="F60" i="125" s="1"/>
  <c r="D91" i="19" s="1"/>
  <c r="F5" i="124"/>
  <c r="F6" i="124" s="1"/>
  <c r="F7" i="124" s="1"/>
  <c r="F8" i="124" s="1"/>
  <c r="F9" i="124" s="1"/>
  <c r="F10" i="124" s="1"/>
  <c r="F11" i="124" s="1"/>
  <c r="F12" i="124" s="1"/>
  <c r="F13" i="124" s="1"/>
  <c r="F14" i="124" s="1"/>
  <c r="F15" i="124" s="1"/>
  <c r="F16" i="124" s="1"/>
  <c r="F17" i="124" s="1"/>
  <c r="F18" i="124" s="1"/>
  <c r="F19" i="124" s="1"/>
  <c r="F20" i="124" s="1"/>
  <c r="F21" i="124" s="1"/>
  <c r="F22" i="124" s="1"/>
  <c r="F23" i="124" s="1"/>
  <c r="F24" i="124" s="1"/>
  <c r="F25" i="124" s="1"/>
  <c r="F26" i="124" s="1"/>
  <c r="F27" i="124" s="1"/>
  <c r="F28" i="124" s="1"/>
  <c r="F29" i="124" s="1"/>
  <c r="F30" i="124" s="1"/>
  <c r="F31" i="124" s="1"/>
  <c r="F32" i="124" s="1"/>
  <c r="F33" i="124" s="1"/>
  <c r="F34" i="124" s="1"/>
  <c r="F35" i="124" s="1"/>
  <c r="F36" i="124" s="1"/>
  <c r="F37" i="124" s="1"/>
  <c r="F38" i="124" s="1"/>
  <c r="F39" i="124" s="1"/>
  <c r="F40" i="124" s="1"/>
  <c r="F41" i="124" s="1"/>
  <c r="F42" i="124" s="1"/>
  <c r="F43" i="124" s="1"/>
  <c r="F44" i="124" s="1"/>
  <c r="F45" i="124" s="1"/>
  <c r="F46" i="124" s="1"/>
  <c r="F47" i="124" s="1"/>
  <c r="F48" i="124" s="1"/>
  <c r="F49" i="124" s="1"/>
  <c r="F50" i="124" s="1"/>
  <c r="F51" i="124" s="1"/>
  <c r="F52" i="124" s="1"/>
  <c r="F53" i="124" s="1"/>
  <c r="F54" i="124" s="1"/>
  <c r="F55" i="124" s="1"/>
  <c r="F56" i="124" s="1"/>
  <c r="F57" i="124" s="1"/>
  <c r="F58" i="124" s="1"/>
  <c r="F59" i="124" s="1"/>
  <c r="F60" i="124" s="1"/>
  <c r="D92" i="19" s="1"/>
  <c r="F5" i="122"/>
  <c r="F6" i="122" s="1"/>
  <c r="F7" i="122" s="1"/>
  <c r="F8" i="122" s="1"/>
  <c r="F9" i="122" s="1"/>
  <c r="F10" i="122" s="1"/>
  <c r="F11" i="122" s="1"/>
  <c r="F12" i="122" s="1"/>
  <c r="F13" i="122" s="1"/>
  <c r="F14" i="122" s="1"/>
  <c r="F15" i="122" s="1"/>
  <c r="F16" i="122" s="1"/>
  <c r="F17" i="122" s="1"/>
  <c r="F18" i="122" s="1"/>
  <c r="F19" i="122" s="1"/>
  <c r="F20" i="122" s="1"/>
  <c r="F21" i="122" s="1"/>
  <c r="F22" i="122" s="1"/>
  <c r="F23" i="122" s="1"/>
  <c r="F24" i="122" s="1"/>
  <c r="F25" i="122" s="1"/>
  <c r="F26" i="122" s="1"/>
  <c r="F27" i="122" s="1"/>
  <c r="F28" i="122" s="1"/>
  <c r="F29" i="122" s="1"/>
  <c r="F30" i="122" s="1"/>
  <c r="F31" i="122" s="1"/>
  <c r="F32" i="122" s="1"/>
  <c r="F33" i="122" s="1"/>
  <c r="F34" i="122" s="1"/>
  <c r="F35" i="122" s="1"/>
  <c r="F36" i="122" s="1"/>
  <c r="F37" i="122" s="1"/>
  <c r="F38" i="122" s="1"/>
  <c r="F39" i="122" s="1"/>
  <c r="F40" i="122" s="1"/>
  <c r="F41" i="122" s="1"/>
  <c r="F42" i="122" s="1"/>
  <c r="F43" i="122" s="1"/>
  <c r="F44" i="122" s="1"/>
  <c r="F45" i="122" s="1"/>
  <c r="F46" i="122" s="1"/>
  <c r="F47" i="122" s="1"/>
  <c r="F48" i="122" s="1"/>
  <c r="F49" i="122" s="1"/>
  <c r="F50" i="122" s="1"/>
  <c r="F51" i="122" s="1"/>
  <c r="F52" i="122" s="1"/>
  <c r="F53" i="122" s="1"/>
  <c r="F54" i="122" s="1"/>
  <c r="F55" i="122" s="1"/>
  <c r="F56" i="122" s="1"/>
  <c r="F57" i="122" s="1"/>
  <c r="F58" i="122" s="1"/>
  <c r="F59" i="122" s="1"/>
  <c r="F60" i="122" s="1"/>
  <c r="D89" i="19" s="1"/>
  <c r="F5" i="121"/>
  <c r="F6" i="121" s="1"/>
  <c r="F7" i="121" s="1"/>
  <c r="F8" i="121" s="1"/>
  <c r="F9" i="121" s="1"/>
  <c r="F10" i="121" s="1"/>
  <c r="F11" i="121" s="1"/>
  <c r="F12" i="121" s="1"/>
  <c r="F13" i="121" s="1"/>
  <c r="F14" i="121" s="1"/>
  <c r="F15" i="121" s="1"/>
  <c r="F16" i="121" s="1"/>
  <c r="F17" i="121" s="1"/>
  <c r="F18" i="121" s="1"/>
  <c r="F19" i="121" s="1"/>
  <c r="F20" i="121" s="1"/>
  <c r="F21" i="121" s="1"/>
  <c r="F22" i="121" s="1"/>
  <c r="F23" i="121" s="1"/>
  <c r="F24" i="121" s="1"/>
  <c r="F25" i="121" s="1"/>
  <c r="F26" i="121" s="1"/>
  <c r="F27" i="121" s="1"/>
  <c r="F28" i="121" s="1"/>
  <c r="F29" i="121" s="1"/>
  <c r="F30" i="121" s="1"/>
  <c r="F31" i="121" s="1"/>
  <c r="F32" i="121" s="1"/>
  <c r="F33" i="121" s="1"/>
  <c r="F34" i="121" s="1"/>
  <c r="F35" i="121" s="1"/>
  <c r="F36" i="121" s="1"/>
  <c r="F37" i="121" s="1"/>
  <c r="F38" i="121" s="1"/>
  <c r="F39" i="121" s="1"/>
  <c r="F40" i="121" s="1"/>
  <c r="F41" i="121" s="1"/>
  <c r="F42" i="121" s="1"/>
  <c r="F43" i="121" s="1"/>
  <c r="F44" i="121" s="1"/>
  <c r="F45" i="121" s="1"/>
  <c r="F46" i="121" s="1"/>
  <c r="F47" i="121" s="1"/>
  <c r="F48" i="121" s="1"/>
  <c r="F49" i="121" s="1"/>
  <c r="F50" i="121" s="1"/>
  <c r="F51" i="121" s="1"/>
  <c r="F52" i="121" s="1"/>
  <c r="F53" i="121" s="1"/>
  <c r="F54" i="121" s="1"/>
  <c r="F55" i="121" s="1"/>
  <c r="F56" i="121" s="1"/>
  <c r="F57" i="121" s="1"/>
  <c r="F58" i="121" s="1"/>
  <c r="F59" i="121" s="1"/>
  <c r="F60" i="121" s="1"/>
  <c r="D88" i="19" s="1"/>
  <c r="F5" i="120"/>
  <c r="F6" i="120" s="1"/>
  <c r="F7" i="120" s="1"/>
  <c r="F8" i="120" s="1"/>
  <c r="F9" i="120" s="1"/>
  <c r="F10" i="120" s="1"/>
  <c r="F11" i="120" s="1"/>
  <c r="F12" i="120" s="1"/>
  <c r="F13" i="120" s="1"/>
  <c r="F14" i="120" s="1"/>
  <c r="F15" i="120" s="1"/>
  <c r="F16" i="120" s="1"/>
  <c r="F17" i="120" s="1"/>
  <c r="F18" i="120" s="1"/>
  <c r="F19" i="120" s="1"/>
  <c r="F20" i="120" s="1"/>
  <c r="F21" i="120" s="1"/>
  <c r="F22" i="120" s="1"/>
  <c r="F23" i="120" s="1"/>
  <c r="F24" i="120" s="1"/>
  <c r="F25" i="120" s="1"/>
  <c r="F26" i="120" s="1"/>
  <c r="F27" i="120" s="1"/>
  <c r="F28" i="120" s="1"/>
  <c r="F29" i="120" s="1"/>
  <c r="F30" i="120" s="1"/>
  <c r="F31" i="120" s="1"/>
  <c r="F32" i="120" s="1"/>
  <c r="F33" i="120" s="1"/>
  <c r="F34" i="120" s="1"/>
  <c r="F35" i="120" s="1"/>
  <c r="F36" i="120" s="1"/>
  <c r="F37" i="120" s="1"/>
  <c r="F38" i="120" s="1"/>
  <c r="F39" i="120" s="1"/>
  <c r="F40" i="120" s="1"/>
  <c r="F41" i="120" s="1"/>
  <c r="F42" i="120" s="1"/>
  <c r="F43" i="120" s="1"/>
  <c r="F44" i="120" s="1"/>
  <c r="F45" i="120" s="1"/>
  <c r="F46" i="120" s="1"/>
  <c r="F47" i="120" s="1"/>
  <c r="F48" i="120" s="1"/>
  <c r="F49" i="120" s="1"/>
  <c r="F50" i="120" s="1"/>
  <c r="F51" i="120" s="1"/>
  <c r="F52" i="120" s="1"/>
  <c r="F53" i="120" s="1"/>
  <c r="F54" i="120" s="1"/>
  <c r="F55" i="120" s="1"/>
  <c r="F56" i="120" s="1"/>
  <c r="F57" i="120" s="1"/>
  <c r="F58" i="120" s="1"/>
  <c r="F59" i="120" s="1"/>
  <c r="F60" i="120" s="1"/>
  <c r="D87" i="19" s="1"/>
  <c r="F5" i="119"/>
  <c r="F6" i="119" s="1"/>
  <c r="F7" i="119" s="1"/>
  <c r="F8" i="119" s="1"/>
  <c r="F9" i="119" s="1"/>
  <c r="F10" i="119" s="1"/>
  <c r="F11" i="119" s="1"/>
  <c r="F12" i="119" s="1"/>
  <c r="F13" i="119" s="1"/>
  <c r="F14" i="119" s="1"/>
  <c r="F15" i="119" s="1"/>
  <c r="F16" i="119" s="1"/>
  <c r="F17" i="119" s="1"/>
  <c r="F18" i="119" s="1"/>
  <c r="F19" i="119" s="1"/>
  <c r="F20" i="119" s="1"/>
  <c r="F21" i="119" s="1"/>
  <c r="F22" i="119" s="1"/>
  <c r="F23" i="119" s="1"/>
  <c r="F24" i="119" s="1"/>
  <c r="F25" i="119" s="1"/>
  <c r="F26" i="119" s="1"/>
  <c r="F27" i="119" s="1"/>
  <c r="F28" i="119" s="1"/>
  <c r="F29" i="119" s="1"/>
  <c r="F30" i="119" s="1"/>
  <c r="F31" i="119" s="1"/>
  <c r="F32" i="119" s="1"/>
  <c r="F33" i="119" s="1"/>
  <c r="F34" i="119" s="1"/>
  <c r="F35" i="119" s="1"/>
  <c r="F36" i="119" s="1"/>
  <c r="F37" i="119" s="1"/>
  <c r="F38" i="119" s="1"/>
  <c r="F39" i="119" s="1"/>
  <c r="F40" i="119" s="1"/>
  <c r="F41" i="119" s="1"/>
  <c r="F42" i="119" s="1"/>
  <c r="F43" i="119" s="1"/>
  <c r="F44" i="119" s="1"/>
  <c r="F45" i="119" s="1"/>
  <c r="F46" i="119" s="1"/>
  <c r="F47" i="119" s="1"/>
  <c r="F48" i="119" s="1"/>
  <c r="F49" i="119" s="1"/>
  <c r="F50" i="119" s="1"/>
  <c r="F51" i="119" s="1"/>
  <c r="F52" i="119" s="1"/>
  <c r="F53" i="119" s="1"/>
  <c r="F54" i="119" s="1"/>
  <c r="F55" i="119" s="1"/>
  <c r="F56" i="119" s="1"/>
  <c r="F57" i="119" s="1"/>
  <c r="F58" i="119" s="1"/>
  <c r="F59" i="119" s="1"/>
  <c r="F60" i="119" s="1"/>
  <c r="D86" i="19" s="1"/>
  <c r="F5" i="118"/>
  <c r="F6" i="118" s="1"/>
  <c r="F7" i="118" s="1"/>
  <c r="F8" i="118" s="1"/>
  <c r="F9" i="118" s="1"/>
  <c r="F10" i="118" s="1"/>
  <c r="F11" i="118" s="1"/>
  <c r="F12" i="118" s="1"/>
  <c r="F13" i="118" s="1"/>
  <c r="F14" i="118" s="1"/>
  <c r="F15" i="118" s="1"/>
  <c r="F16" i="118" s="1"/>
  <c r="F17" i="118" s="1"/>
  <c r="F18" i="118" s="1"/>
  <c r="F19" i="118" s="1"/>
  <c r="F20" i="118" s="1"/>
  <c r="F21" i="118" s="1"/>
  <c r="F22" i="118" s="1"/>
  <c r="F23" i="118" s="1"/>
  <c r="F24" i="118" s="1"/>
  <c r="F25" i="118" s="1"/>
  <c r="F26" i="118" s="1"/>
  <c r="F27" i="118" s="1"/>
  <c r="F28" i="118" s="1"/>
  <c r="F29" i="118" s="1"/>
  <c r="F30" i="118" s="1"/>
  <c r="F31" i="118" s="1"/>
  <c r="F32" i="118" s="1"/>
  <c r="F33" i="118" s="1"/>
  <c r="F34" i="118" s="1"/>
  <c r="F35" i="118" s="1"/>
  <c r="F36" i="118" s="1"/>
  <c r="F37" i="118" s="1"/>
  <c r="F38" i="118" s="1"/>
  <c r="F39" i="118" s="1"/>
  <c r="F40" i="118" s="1"/>
  <c r="F41" i="118" s="1"/>
  <c r="F42" i="118" s="1"/>
  <c r="F43" i="118" s="1"/>
  <c r="F44" i="118" s="1"/>
  <c r="F45" i="118" s="1"/>
  <c r="F46" i="118" s="1"/>
  <c r="F47" i="118" s="1"/>
  <c r="F48" i="118" s="1"/>
  <c r="F49" i="118" s="1"/>
  <c r="F50" i="118" s="1"/>
  <c r="F51" i="118" s="1"/>
  <c r="F52" i="118" s="1"/>
  <c r="F53" i="118" s="1"/>
  <c r="F54" i="118" s="1"/>
  <c r="F55" i="118" s="1"/>
  <c r="F56" i="118" s="1"/>
  <c r="F57" i="118" s="1"/>
  <c r="F58" i="118" s="1"/>
  <c r="F59" i="118" s="1"/>
  <c r="F60" i="118" s="1"/>
  <c r="D85" i="19" s="1"/>
  <c r="F5" i="117"/>
  <c r="F6" i="117" s="1"/>
  <c r="F7" i="117" s="1"/>
  <c r="F8" i="117" s="1"/>
  <c r="F9" i="117" s="1"/>
  <c r="F10" i="117" s="1"/>
  <c r="F11" i="117" s="1"/>
  <c r="F12" i="117" s="1"/>
  <c r="F13" i="117" s="1"/>
  <c r="F14" i="117" s="1"/>
  <c r="F15" i="117" s="1"/>
  <c r="F16" i="117" s="1"/>
  <c r="F17" i="117" s="1"/>
  <c r="F18" i="117" s="1"/>
  <c r="F19" i="117" s="1"/>
  <c r="F20" i="117" s="1"/>
  <c r="F21" i="117" s="1"/>
  <c r="F22" i="117" s="1"/>
  <c r="F23" i="117" s="1"/>
  <c r="F24" i="117" s="1"/>
  <c r="F25" i="117" s="1"/>
  <c r="F26" i="117" s="1"/>
  <c r="F27" i="117" s="1"/>
  <c r="F28" i="117" s="1"/>
  <c r="F29" i="117" s="1"/>
  <c r="F30" i="117" s="1"/>
  <c r="F31" i="117" s="1"/>
  <c r="F32" i="117" s="1"/>
  <c r="F33" i="117" s="1"/>
  <c r="F34" i="117" s="1"/>
  <c r="F35" i="117" s="1"/>
  <c r="F36" i="117" s="1"/>
  <c r="F37" i="117" s="1"/>
  <c r="F38" i="117" s="1"/>
  <c r="F39" i="117" s="1"/>
  <c r="F40" i="117" s="1"/>
  <c r="F41" i="117" s="1"/>
  <c r="F42" i="117" s="1"/>
  <c r="F43" i="117" s="1"/>
  <c r="F44" i="117" s="1"/>
  <c r="F45" i="117" s="1"/>
  <c r="F46" i="117" s="1"/>
  <c r="F47" i="117" s="1"/>
  <c r="F48" i="117" s="1"/>
  <c r="F49" i="117" s="1"/>
  <c r="F50" i="117" s="1"/>
  <c r="F51" i="117" s="1"/>
  <c r="F52" i="117" s="1"/>
  <c r="F53" i="117" s="1"/>
  <c r="F54" i="117" s="1"/>
  <c r="F55" i="117" s="1"/>
  <c r="F56" i="117" s="1"/>
  <c r="F57" i="117" s="1"/>
  <c r="F58" i="117" s="1"/>
  <c r="F59" i="117" s="1"/>
  <c r="F60" i="117" s="1"/>
  <c r="D83" i="19" s="1"/>
  <c r="A1" i="47"/>
  <c r="F5" i="116"/>
  <c r="F6" i="116" s="1"/>
  <c r="F7" i="116" s="1"/>
  <c r="F8" i="116" s="1"/>
  <c r="F9" i="116" s="1"/>
  <c r="F10" i="116" s="1"/>
  <c r="F11" i="116" s="1"/>
  <c r="F12" i="116" s="1"/>
  <c r="F13" i="116" s="1"/>
  <c r="F14" i="116" s="1"/>
  <c r="F15" i="116" s="1"/>
  <c r="F16" i="116" s="1"/>
  <c r="F17" i="116" s="1"/>
  <c r="F18" i="116" s="1"/>
  <c r="F19" i="116" s="1"/>
  <c r="F20" i="116" s="1"/>
  <c r="F21" i="116" s="1"/>
  <c r="F22" i="116" s="1"/>
  <c r="F23" i="116" s="1"/>
  <c r="F24" i="116" s="1"/>
  <c r="F25" i="116" s="1"/>
  <c r="F26" i="116" s="1"/>
  <c r="F27" i="116" s="1"/>
  <c r="F28" i="116" s="1"/>
  <c r="F29" i="116" s="1"/>
  <c r="F30" i="116" s="1"/>
  <c r="F31" i="116" s="1"/>
  <c r="F32" i="116" s="1"/>
  <c r="F33" i="116" s="1"/>
  <c r="F34" i="116" s="1"/>
  <c r="F35" i="116" s="1"/>
  <c r="F36" i="116" s="1"/>
  <c r="F37" i="116" s="1"/>
  <c r="F38" i="116" s="1"/>
  <c r="F39" i="116" s="1"/>
  <c r="F40" i="116" s="1"/>
  <c r="F41" i="116" s="1"/>
  <c r="F42" i="116" s="1"/>
  <c r="F43" i="116" s="1"/>
  <c r="F44" i="116" s="1"/>
  <c r="F45" i="116" s="1"/>
  <c r="F46" i="116" s="1"/>
  <c r="F47" i="116" s="1"/>
  <c r="F48" i="116" s="1"/>
  <c r="F49" i="116" s="1"/>
  <c r="F50" i="116" s="1"/>
  <c r="F51" i="116" s="1"/>
  <c r="F52" i="116" s="1"/>
  <c r="F53" i="116" s="1"/>
  <c r="F54" i="116" s="1"/>
  <c r="F55" i="116" s="1"/>
  <c r="F56" i="116" s="1"/>
  <c r="F57" i="116" s="1"/>
  <c r="F58" i="116" s="1"/>
  <c r="F59" i="116" s="1"/>
  <c r="F60" i="116" s="1"/>
  <c r="F5" i="115"/>
  <c r="F6" i="115" s="1"/>
  <c r="F7" i="115" s="1"/>
  <c r="F8" i="115" s="1"/>
  <c r="F9" i="115" s="1"/>
  <c r="F10" i="115" s="1"/>
  <c r="F11" i="115" s="1"/>
  <c r="F12" i="115" s="1"/>
  <c r="F13" i="115" s="1"/>
  <c r="F14" i="115" s="1"/>
  <c r="F15" i="115" s="1"/>
  <c r="F16" i="115" s="1"/>
  <c r="F17" i="115" s="1"/>
  <c r="F18" i="115" s="1"/>
  <c r="F19" i="115" s="1"/>
  <c r="F20" i="115" s="1"/>
  <c r="F21" i="115" s="1"/>
  <c r="F22" i="115" s="1"/>
  <c r="F23" i="115" s="1"/>
  <c r="F24" i="115" s="1"/>
  <c r="F25" i="115" s="1"/>
  <c r="F26" i="115" s="1"/>
  <c r="F27" i="115" s="1"/>
  <c r="F28" i="115" s="1"/>
  <c r="F29" i="115" s="1"/>
  <c r="F30" i="115" s="1"/>
  <c r="F31" i="115" s="1"/>
  <c r="F32" i="115" s="1"/>
  <c r="F33" i="115" s="1"/>
  <c r="F34" i="115" s="1"/>
  <c r="F35" i="115" s="1"/>
  <c r="F36" i="115" s="1"/>
  <c r="F37" i="115" s="1"/>
  <c r="F38" i="115" s="1"/>
  <c r="F39" i="115" s="1"/>
  <c r="F40" i="115" s="1"/>
  <c r="F41" i="115" s="1"/>
  <c r="F42" i="115" s="1"/>
  <c r="F43" i="115" s="1"/>
  <c r="F44" i="115" s="1"/>
  <c r="F45" i="115" s="1"/>
  <c r="F46" i="115" s="1"/>
  <c r="F47" i="115" s="1"/>
  <c r="F48" i="115" s="1"/>
  <c r="F49" i="115" s="1"/>
  <c r="F50" i="115" s="1"/>
  <c r="F51" i="115" s="1"/>
  <c r="F52" i="115" s="1"/>
  <c r="F53" i="115" s="1"/>
  <c r="F54" i="115" s="1"/>
  <c r="F55" i="115" s="1"/>
  <c r="F56" i="115" s="1"/>
  <c r="F57" i="115" s="1"/>
  <c r="F58" i="115" s="1"/>
  <c r="F59" i="115" s="1"/>
  <c r="F60" i="115" s="1"/>
  <c r="F9" i="167" l="1"/>
  <c r="F10" i="167" s="1"/>
  <c r="F11" i="167" s="1"/>
  <c r="F12" i="167" s="1"/>
  <c r="F13" i="167" s="1"/>
  <c r="F14" i="167" s="1"/>
  <c r="F15" i="167" s="1"/>
  <c r="F16" i="167" s="1"/>
  <c r="F17" i="167" s="1"/>
  <c r="F18" i="167" s="1"/>
  <c r="F19" i="167" s="1"/>
  <c r="F20" i="167" s="1"/>
  <c r="F21" i="167" s="1"/>
  <c r="F22" i="167" s="1"/>
  <c r="F23" i="167" s="1"/>
  <c r="F24" i="167" s="1"/>
  <c r="F25" i="167" s="1"/>
  <c r="F26" i="167" s="1"/>
  <c r="F27" i="167" s="1"/>
  <c r="F28" i="167" s="1"/>
  <c r="F29" i="167" s="1"/>
  <c r="F30" i="167" s="1"/>
  <c r="F31" i="167" s="1"/>
  <c r="F32" i="167" s="1"/>
  <c r="F33" i="167" s="1"/>
  <c r="F34" i="167" s="1"/>
  <c r="F35" i="167" s="1"/>
  <c r="F36" i="167" s="1"/>
  <c r="F37" i="167" s="1"/>
  <c r="F38" i="167" s="1"/>
  <c r="F39" i="167" s="1"/>
  <c r="F40" i="167" s="1"/>
  <c r="F41" i="167" s="1"/>
  <c r="F42" i="167" s="1"/>
  <c r="F43" i="167" s="1"/>
  <c r="F44" i="167" s="1"/>
  <c r="F45" i="167" s="1"/>
  <c r="F46" i="167" s="1"/>
  <c r="F47" i="167" s="1"/>
  <c r="F48" i="167" s="1"/>
  <c r="F49" i="167" s="1"/>
  <c r="F50" i="167" s="1"/>
  <c r="F51" i="167" s="1"/>
  <c r="F52" i="167" s="1"/>
  <c r="F53" i="167" s="1"/>
  <c r="F54" i="167" s="1"/>
  <c r="F55" i="167" s="1"/>
  <c r="F56" i="167" s="1"/>
  <c r="F57" i="167" s="1"/>
  <c r="F58" i="167" s="1"/>
  <c r="F59" i="167" s="1"/>
  <c r="F60" i="167" s="1"/>
  <c r="F61" i="167" s="1"/>
  <c r="F62" i="167" s="1"/>
  <c r="F63" i="167" s="1"/>
  <c r="F64" i="167" s="1"/>
  <c r="F65" i="167" s="1"/>
  <c r="F66" i="167" s="1"/>
  <c r="F67" i="167" s="1"/>
  <c r="F68" i="167" s="1"/>
  <c r="F69" i="167" s="1"/>
  <c r="F70" i="167" s="1"/>
  <c r="F71" i="167" s="1"/>
  <c r="F72" i="167" s="1"/>
  <c r="F73" i="167" s="1"/>
  <c r="F74" i="167" s="1"/>
  <c r="F75" i="167" s="1"/>
  <c r="F76" i="167" s="1"/>
  <c r="F77" i="167" s="1"/>
  <c r="F78" i="167" s="1"/>
  <c r="F79" i="167" s="1"/>
  <c r="F80" i="167" s="1"/>
  <c r="F81" i="167" s="1"/>
  <c r="F82" i="167" s="1"/>
  <c r="F83" i="167" s="1"/>
  <c r="F84" i="167" s="1"/>
  <c r="F85" i="167" s="1"/>
  <c r="F86" i="167" s="1"/>
  <c r="F87" i="167" s="1"/>
  <c r="F88" i="167" s="1"/>
  <c r="F89" i="167" s="1"/>
  <c r="F90" i="167" s="1"/>
  <c r="F91" i="167" s="1"/>
  <c r="F92" i="167" s="1"/>
  <c r="F93" i="167" s="1"/>
  <c r="F94" i="167" s="1"/>
  <c r="F95" i="167" s="1"/>
  <c r="F96" i="167" s="1"/>
  <c r="F97" i="167" s="1"/>
  <c r="F98" i="167" s="1"/>
  <c r="F99" i="167" s="1"/>
  <c r="F100" i="167" s="1"/>
  <c r="F101" i="167" s="1"/>
  <c r="F102" i="167" s="1"/>
  <c r="F103" i="167" s="1"/>
  <c r="F104" i="167" s="1"/>
  <c r="F105" i="167" s="1"/>
  <c r="F106" i="167" s="1"/>
  <c r="F107" i="167" s="1"/>
  <c r="F108" i="167" s="1"/>
  <c r="F109" i="167" s="1"/>
  <c r="F110" i="167" s="1"/>
  <c r="F111" i="167" s="1"/>
  <c r="F112" i="167" s="1"/>
  <c r="F113" i="167" s="1"/>
  <c r="F114" i="167" s="1"/>
  <c r="F115" i="167" s="1"/>
  <c r="F116" i="167" s="1"/>
  <c r="F117" i="167" s="1"/>
  <c r="F118" i="167" s="1"/>
  <c r="F119" i="167" s="1"/>
  <c r="F120" i="167" s="1"/>
  <c r="F121" i="167" s="1"/>
  <c r="F122" i="167" s="1"/>
  <c r="F123" i="167" s="1"/>
  <c r="F124" i="167" s="1"/>
  <c r="F125" i="167" s="1"/>
  <c r="F126" i="167" s="1"/>
  <c r="F127" i="167" s="1"/>
  <c r="F128" i="167" s="1"/>
  <c r="F129" i="167" s="1"/>
  <c r="F130" i="167" s="1"/>
  <c r="F131" i="167" s="1"/>
  <c r="F132" i="167" s="1"/>
  <c r="F133" i="167" s="1"/>
  <c r="F134" i="167" s="1"/>
  <c r="F135" i="167" s="1"/>
  <c r="F136" i="167" s="1"/>
  <c r="F137" i="167" s="1"/>
  <c r="F138" i="167" s="1"/>
  <c r="F139" i="167" s="1"/>
  <c r="F140" i="167" s="1"/>
  <c r="F141" i="167" s="1"/>
  <c r="F142" i="167" s="1"/>
  <c r="F143" i="167" s="1"/>
  <c r="F144" i="167" s="1"/>
  <c r="F145" i="167" s="1"/>
  <c r="F146" i="167" s="1"/>
  <c r="F147" i="167" s="1"/>
  <c r="F148" i="167" s="1"/>
  <c r="F149" i="167" s="1"/>
  <c r="F150" i="167" s="1"/>
  <c r="F151" i="167" s="1"/>
  <c r="F152" i="167" s="1"/>
  <c r="F153" i="167" s="1"/>
  <c r="F154" i="167" s="1"/>
  <c r="F155" i="167" s="1"/>
  <c r="F156" i="167" s="1"/>
  <c r="F157" i="167" s="1"/>
  <c r="F158" i="167" s="1"/>
  <c r="F159" i="167" s="1"/>
  <c r="F160" i="167" s="1"/>
  <c r="F161" i="167" s="1"/>
  <c r="F162" i="167" s="1"/>
  <c r="F163" i="167" s="1"/>
  <c r="F164" i="167" s="1"/>
  <c r="F165" i="167" s="1"/>
  <c r="F166" i="167" s="1"/>
  <c r="F167" i="167" s="1"/>
  <c r="F168" i="167" s="1"/>
  <c r="F169" i="167" s="1"/>
  <c r="F170" i="167" s="1"/>
  <c r="F171" i="167" s="1"/>
  <c r="F172" i="167" s="1"/>
  <c r="F173" i="167" s="1"/>
  <c r="F174" i="167" s="1"/>
  <c r="F175" i="167" s="1"/>
  <c r="F176" i="167" s="1"/>
  <c r="F177" i="167" s="1"/>
  <c r="F178" i="167" s="1"/>
  <c r="F179" i="167" s="1"/>
  <c r="F180" i="167" s="1"/>
  <c r="F181" i="167" s="1"/>
  <c r="F182" i="167" s="1"/>
  <c r="F183" i="167" s="1"/>
  <c r="F184" i="167" s="1"/>
  <c r="F185" i="167" s="1"/>
  <c r="F186" i="167" s="1"/>
  <c r="F187" i="167" s="1"/>
  <c r="F188" i="167" s="1"/>
  <c r="F189" i="167" s="1"/>
  <c r="F190" i="167" s="1"/>
  <c r="F191" i="167" s="1"/>
  <c r="F192" i="167" s="1"/>
  <c r="F193" i="167" s="1"/>
  <c r="F194" i="167" s="1"/>
  <c r="F195" i="167" s="1"/>
  <c r="F196" i="167" s="1"/>
  <c r="F197" i="167" s="1"/>
  <c r="F198" i="167" s="1"/>
  <c r="F199" i="167" s="1"/>
  <c r="F200" i="167" s="1"/>
  <c r="F201" i="167" s="1"/>
  <c r="F202" i="167" s="1"/>
  <c r="F203" i="167" s="1"/>
  <c r="F204" i="167" s="1"/>
  <c r="F205" i="167" s="1"/>
  <c r="F206" i="167" s="1"/>
  <c r="F207" i="167" s="1"/>
  <c r="F208" i="167" s="1"/>
  <c r="F209" i="167" s="1"/>
  <c r="F210" i="167" s="1"/>
  <c r="F211" i="167" s="1"/>
  <c r="F212" i="167" s="1"/>
  <c r="F213" i="167" s="1"/>
  <c r="F214" i="167" s="1"/>
  <c r="F215" i="167" s="1"/>
  <c r="F216" i="167" s="1"/>
  <c r="F217" i="167" s="1"/>
  <c r="F218" i="167" s="1"/>
  <c r="F219" i="167" s="1"/>
  <c r="F220" i="167" s="1"/>
  <c r="F221" i="167" s="1"/>
  <c r="F222" i="167" s="1"/>
  <c r="F223" i="167" s="1"/>
  <c r="F224" i="167" s="1"/>
  <c r="F225" i="167" s="1"/>
  <c r="F226" i="167" s="1"/>
  <c r="F227" i="167" s="1"/>
  <c r="F228" i="167" s="1"/>
  <c r="F229" i="167" s="1"/>
  <c r="F230" i="167" s="1"/>
  <c r="F231" i="167" s="1"/>
  <c r="F232" i="167" s="1"/>
  <c r="F233" i="167" s="1"/>
  <c r="F234" i="167" s="1"/>
  <c r="F235" i="167" s="1"/>
  <c r="F236" i="167" s="1"/>
  <c r="F237" i="167" s="1"/>
  <c r="F238" i="167" s="1"/>
  <c r="F239" i="167" s="1"/>
  <c r="F240" i="167" s="1"/>
  <c r="F241" i="167" s="1"/>
  <c r="F242" i="167" s="1"/>
  <c r="F243" i="167" s="1"/>
  <c r="F244" i="167" s="1"/>
  <c r="F245" i="167" s="1"/>
  <c r="F246" i="167" s="1"/>
  <c r="F247" i="167" s="1"/>
  <c r="F248" i="167" s="1"/>
  <c r="F249" i="167" s="1"/>
  <c r="F250" i="167" s="1"/>
  <c r="F251" i="167" s="1"/>
  <c r="F252" i="167" s="1"/>
  <c r="F253" i="167" s="1"/>
  <c r="F254" i="167" s="1"/>
  <c r="F255" i="167" s="1"/>
  <c r="F256" i="167" s="1"/>
  <c r="F257" i="167" s="1"/>
  <c r="F258" i="167" s="1"/>
  <c r="F259" i="167" s="1"/>
  <c r="F260" i="167" s="1"/>
  <c r="F261" i="167" s="1"/>
  <c r="F262" i="167" s="1"/>
  <c r="F263" i="167" s="1"/>
  <c r="F264" i="167" s="1"/>
  <c r="F265" i="167" s="1"/>
  <c r="F266" i="167" s="1"/>
  <c r="F267" i="167" s="1"/>
  <c r="F268" i="167" s="1"/>
  <c r="F269" i="167" s="1"/>
  <c r="F270" i="167" s="1"/>
  <c r="F271" i="167" s="1"/>
  <c r="F272" i="167" s="1"/>
  <c r="F273" i="167" s="1"/>
  <c r="F274" i="167" s="1"/>
  <c r="F275" i="167" s="1"/>
  <c r="F276" i="167" s="1"/>
  <c r="F277" i="167" s="1"/>
  <c r="F278" i="167" s="1"/>
  <c r="F279" i="167" s="1"/>
  <c r="F280" i="167" s="1"/>
  <c r="F281" i="167" s="1"/>
  <c r="F282" i="167" s="1"/>
  <c r="F283" i="167" s="1"/>
  <c r="F284" i="167" s="1"/>
  <c r="F285" i="167" s="1"/>
  <c r="F286" i="167" s="1"/>
  <c r="F287" i="167" s="1"/>
  <c r="F288" i="167" s="1"/>
  <c r="F289" i="167" s="1"/>
  <c r="F290" i="167" s="1"/>
  <c r="F291" i="167" s="1"/>
  <c r="F292" i="167" s="1"/>
  <c r="F293" i="167" s="1"/>
  <c r="F294" i="167" s="1"/>
  <c r="F295" i="167" s="1"/>
  <c r="F296" i="167" s="1"/>
  <c r="F297" i="167" s="1"/>
  <c r="F298" i="167" s="1"/>
  <c r="F299" i="167" s="1"/>
  <c r="F300" i="167" s="1"/>
  <c r="F301" i="167" s="1"/>
  <c r="F302" i="167" s="1"/>
  <c r="F303" i="167" s="1"/>
  <c r="F304" i="167" s="1"/>
  <c r="F305" i="167" s="1"/>
  <c r="F306" i="167" s="1"/>
  <c r="F307" i="167" s="1"/>
  <c r="F308" i="167" s="1"/>
  <c r="F309" i="167" s="1"/>
  <c r="F310" i="167" s="1"/>
  <c r="F311" i="167" s="1"/>
  <c r="F312" i="167" s="1"/>
  <c r="F313" i="167" s="1"/>
  <c r="F314" i="167" s="1"/>
  <c r="F315" i="167" s="1"/>
  <c r="F316" i="167" s="1"/>
  <c r="F317" i="167" s="1"/>
  <c r="F318" i="167" s="1"/>
  <c r="F319" i="167" s="1"/>
  <c r="F320" i="167" s="1"/>
  <c r="F321" i="167" s="1"/>
  <c r="F322" i="167" s="1"/>
  <c r="F323" i="167" s="1"/>
  <c r="F324" i="167" s="1"/>
  <c r="F325" i="167" s="1"/>
  <c r="F326" i="167" s="1"/>
  <c r="F327" i="167" s="1"/>
  <c r="F328" i="167" s="1"/>
  <c r="F329" i="167" s="1"/>
  <c r="F330" i="167" s="1"/>
  <c r="F331" i="167" s="1"/>
  <c r="F332" i="167" s="1"/>
  <c r="F333" i="167" s="1"/>
  <c r="F334" i="167" s="1"/>
  <c r="F335" i="167" s="1"/>
  <c r="F336" i="167" s="1"/>
  <c r="F337" i="167" s="1"/>
  <c r="F338" i="167" s="1"/>
  <c r="F339" i="167" s="1"/>
  <c r="F340" i="167" s="1"/>
  <c r="F341" i="167" s="1"/>
  <c r="F342" i="167" s="1"/>
  <c r="F343" i="167" s="1"/>
  <c r="F344" i="167" s="1"/>
  <c r="F345" i="167" s="1"/>
  <c r="F346" i="167" s="1"/>
  <c r="F347" i="167" s="1"/>
  <c r="F348" i="167" s="1"/>
  <c r="F349" i="167" s="1"/>
  <c r="F350" i="167" s="1"/>
  <c r="F351" i="167" s="1"/>
  <c r="F352" i="167" s="1"/>
  <c r="F353" i="167" s="1"/>
  <c r="F354" i="167" s="1"/>
  <c r="F355" i="167" s="1"/>
  <c r="F356" i="167" s="1"/>
  <c r="F357" i="167" s="1"/>
  <c r="F358" i="167" s="1"/>
  <c r="F359" i="167" s="1"/>
  <c r="F360" i="167" s="1"/>
  <c r="F361" i="167" s="1"/>
  <c r="F362" i="167" s="1"/>
  <c r="F363" i="167" s="1"/>
  <c r="D114" i="19" s="1"/>
  <c r="D99" i="19"/>
  <c r="F20" i="163"/>
  <c r="F21" i="163" s="1"/>
  <c r="F22" i="163" s="1"/>
  <c r="F23" i="163" s="1"/>
  <c r="D126" i="19" s="1"/>
  <c r="K55" i="139"/>
  <c r="K56" i="139" s="1"/>
  <c r="K57" i="139" s="1"/>
  <c r="K58" i="139" s="1"/>
  <c r="K59" i="139" s="1"/>
  <c r="K60" i="139" s="1"/>
  <c r="K61" i="139" s="1"/>
  <c r="K62" i="139" s="1"/>
  <c r="K63" i="139" s="1"/>
  <c r="K64" i="139" s="1"/>
  <c r="K65" i="139" s="1"/>
  <c r="K66" i="139" s="1"/>
  <c r="K67" i="139" s="1"/>
  <c r="K68" i="139" s="1"/>
  <c r="K69" i="139" s="1"/>
  <c r="K70" i="139" s="1"/>
  <c r="K71" i="139" s="1"/>
  <c r="K72" i="139" s="1"/>
  <c r="K73" i="139" s="1"/>
  <c r="K74" i="139" s="1"/>
  <c r="K75" i="139" s="1"/>
  <c r="K76" i="139" s="1"/>
  <c r="K77" i="139" s="1"/>
  <c r="K78" i="139" s="1"/>
  <c r="K79" i="139" s="1"/>
  <c r="K80" i="139" s="1"/>
  <c r="K81" i="139" s="1"/>
  <c r="K82" i="139" s="1"/>
  <c r="K83" i="139" s="1"/>
  <c r="K84" i="139" s="1"/>
  <c r="K85" i="139" s="1"/>
  <c r="K86" i="139" s="1"/>
  <c r="K87" i="139" s="1"/>
  <c r="K88" i="139" s="1"/>
  <c r="K89" i="139" s="1"/>
  <c r="K90" i="139" s="1"/>
  <c r="K91" i="139" s="1"/>
  <c r="K92" i="139" s="1"/>
  <c r="K93" i="139" s="1"/>
  <c r="K94" i="139" s="1"/>
  <c r="K95" i="139" s="1"/>
  <c r="K96" i="139" s="1"/>
  <c r="K97" i="139" s="1"/>
  <c r="K98" i="139" s="1"/>
  <c r="K99" i="139" s="1"/>
  <c r="K100" i="139" s="1"/>
  <c r="K101" i="139" s="1"/>
  <c r="K102" i="139" s="1"/>
  <c r="K103" i="139" s="1"/>
  <c r="K104" i="139" s="1"/>
  <c r="K105" i="139" s="1"/>
  <c r="K106" i="139" s="1"/>
  <c r="K107" i="139" s="1"/>
  <c r="K108" i="139" s="1"/>
  <c r="K109" i="139" s="1"/>
  <c r="K110" i="139" s="1"/>
  <c r="K111" i="139" s="1"/>
  <c r="K112" i="139" s="1"/>
  <c r="K113" i="139" s="1"/>
  <c r="K114" i="139" s="1"/>
  <c r="K115" i="139" s="1"/>
  <c r="K116" i="139" s="1"/>
  <c r="K117" i="139" s="1"/>
  <c r="K118" i="139" s="1"/>
  <c r="K119" i="139" s="1"/>
  <c r="K120" i="139" s="1"/>
  <c r="K121" i="139" s="1"/>
  <c r="K122" i="139" s="1"/>
  <c r="K123" i="139" s="1"/>
  <c r="K124" i="139" s="1"/>
  <c r="K125" i="139" s="1"/>
  <c r="K126" i="139" s="1"/>
  <c r="K127" i="139" s="1"/>
  <c r="K128" i="139" s="1"/>
  <c r="K129" i="139" s="1"/>
  <c r="K130" i="139" s="1"/>
  <c r="K131" i="139" s="1"/>
  <c r="K132" i="139" s="1"/>
  <c r="K133" i="139" s="1"/>
  <c r="K134" i="139" s="1"/>
  <c r="K135" i="139" s="1"/>
  <c r="K136" i="139" s="1"/>
  <c r="K137" i="139" s="1"/>
  <c r="K138" i="139" s="1"/>
  <c r="K139" i="139" s="1"/>
  <c r="K140" i="139" s="1"/>
  <c r="K141" i="139" s="1"/>
  <c r="K142" i="139" s="1"/>
  <c r="K143" i="139" s="1"/>
  <c r="K144" i="139" s="1"/>
  <c r="K145" i="139" s="1"/>
  <c r="K146" i="139" s="1"/>
  <c r="K147" i="139" s="1"/>
  <c r="K148" i="139" s="1"/>
  <c r="K149" i="139" s="1"/>
  <c r="K150" i="139" s="1"/>
  <c r="K151" i="139" s="1"/>
  <c r="K152" i="139" s="1"/>
  <c r="K153" i="139" s="1"/>
  <c r="K154" i="139" s="1"/>
  <c r="K155" i="139" s="1"/>
  <c r="K156" i="139" s="1"/>
  <c r="K157" i="139" s="1"/>
  <c r="K158" i="139" s="1"/>
  <c r="K159" i="139" s="1"/>
  <c r="K160" i="139" s="1"/>
  <c r="K161" i="139" s="1"/>
  <c r="K162" i="139" s="1"/>
  <c r="K163" i="139" s="1"/>
  <c r="K164" i="139" s="1"/>
  <c r="K165" i="139" s="1"/>
  <c r="K166" i="139" s="1"/>
  <c r="K167" i="139" s="1"/>
  <c r="K168" i="139" s="1"/>
  <c r="K169" i="139" s="1"/>
  <c r="K170" i="139" s="1"/>
  <c r="K171" i="139" s="1"/>
  <c r="K172" i="139" s="1"/>
  <c r="K173" i="139" s="1"/>
  <c r="K174" i="139" s="1"/>
  <c r="K175" i="139" s="1"/>
  <c r="K176" i="139" s="1"/>
  <c r="K177" i="139" s="1"/>
  <c r="K178" i="139" s="1"/>
  <c r="K179" i="139" s="1"/>
  <c r="K180" i="139" s="1"/>
  <c r="K181" i="139" s="1"/>
  <c r="K182" i="139" s="1"/>
  <c r="K183" i="139" s="1"/>
  <c r="K184" i="139" s="1"/>
  <c r="K185" i="139" s="1"/>
  <c r="K186" i="139" s="1"/>
  <c r="K187" i="139" s="1"/>
  <c r="K188" i="139" s="1"/>
  <c r="K189" i="139" s="1"/>
  <c r="K190" i="139" s="1"/>
  <c r="K191" i="139" s="1"/>
  <c r="K192" i="139" s="1"/>
  <c r="K193" i="139" s="1"/>
  <c r="K194" i="139" s="1"/>
  <c r="K195" i="139" s="1"/>
  <c r="K196" i="139" s="1"/>
  <c r="K197" i="139" s="1"/>
  <c r="K198" i="139" s="1"/>
  <c r="K199" i="139" s="1"/>
  <c r="K200" i="139" s="1"/>
  <c r="K201" i="139" s="1"/>
  <c r="K202" i="139" s="1"/>
  <c r="K203" i="139" s="1"/>
  <c r="K204" i="139" s="1"/>
  <c r="K205" i="139" s="1"/>
  <c r="K206" i="139" s="1"/>
  <c r="K207" i="139" s="1"/>
  <c r="K208" i="139" s="1"/>
  <c r="K209" i="139" s="1"/>
  <c r="K210" i="139" s="1"/>
  <c r="K211" i="139" s="1"/>
  <c r="K212" i="139" s="1"/>
  <c r="K213" i="139" s="1"/>
  <c r="K214" i="139" s="1"/>
  <c r="K215" i="139" s="1"/>
  <c r="K216" i="139" s="1"/>
  <c r="K217" i="139" s="1"/>
  <c r="K218" i="139" s="1"/>
  <c r="K219" i="139" s="1"/>
  <c r="K220" i="139" s="1"/>
  <c r="K221" i="139" s="1"/>
  <c r="K222" i="139" s="1"/>
  <c r="K223" i="139" s="1"/>
  <c r="K224" i="139" s="1"/>
  <c r="K225" i="139" s="1"/>
  <c r="K226" i="139" s="1"/>
  <c r="K227" i="139" s="1"/>
  <c r="K228" i="139" s="1"/>
  <c r="K229" i="139" s="1"/>
  <c r="K230" i="139" s="1"/>
  <c r="K231" i="139" s="1"/>
  <c r="K232" i="139" s="1"/>
  <c r="K233" i="139" s="1"/>
  <c r="K234" i="139" s="1"/>
  <c r="K235" i="139" s="1"/>
  <c r="K236" i="139" s="1"/>
  <c r="K237" i="139" s="1"/>
  <c r="K238" i="139" s="1"/>
  <c r="K239" i="139" s="1"/>
  <c r="K240" i="139" s="1"/>
  <c r="K241" i="139" s="1"/>
  <c r="K242" i="139" s="1"/>
  <c r="K243" i="139" s="1"/>
  <c r="K244" i="139" s="1"/>
  <c r="K245" i="139" s="1"/>
  <c r="K246" i="139" s="1"/>
  <c r="K247" i="139" s="1"/>
  <c r="K248" i="139" s="1"/>
  <c r="K249" i="139" s="1"/>
  <c r="K250" i="139" s="1"/>
  <c r="K251" i="139" s="1"/>
  <c r="K252" i="139" s="1"/>
  <c r="K253" i="139" s="1"/>
  <c r="K254" i="139" s="1"/>
  <c r="K255" i="139" s="1"/>
  <c r="K256" i="139" s="1"/>
  <c r="K257" i="139" s="1"/>
  <c r="K258" i="139" s="1"/>
  <c r="K259" i="139" s="1"/>
  <c r="K260" i="139" s="1"/>
  <c r="K261" i="139" s="1"/>
  <c r="K262" i="139" s="1"/>
  <c r="K263" i="139" s="1"/>
  <c r="K264" i="139" s="1"/>
  <c r="K265" i="139" s="1"/>
  <c r="K266" i="139" s="1"/>
  <c r="K267" i="139" s="1"/>
  <c r="K268" i="139" s="1"/>
  <c r="K269" i="139" s="1"/>
  <c r="K270" i="139" s="1"/>
  <c r="K271" i="139" s="1"/>
  <c r="K272" i="139" s="1"/>
  <c r="K273" i="139" s="1"/>
  <c r="K274" i="139" s="1"/>
  <c r="K275" i="139" s="1"/>
  <c r="K276" i="139" s="1"/>
  <c r="K277" i="139" s="1"/>
  <c r="K278" i="139" s="1"/>
  <c r="K279" i="139" s="1"/>
  <c r="K280" i="139" s="1"/>
  <c r="K281" i="139" s="1"/>
  <c r="K282" i="139" s="1"/>
  <c r="K283" i="139" s="1"/>
  <c r="K284" i="139" s="1"/>
  <c r="K285" i="139" s="1"/>
  <c r="K286" i="139" s="1"/>
  <c r="K287" i="139" s="1"/>
  <c r="K288" i="139" s="1"/>
  <c r="K289" i="139" s="1"/>
  <c r="K290" i="139" s="1"/>
  <c r="K291" i="139" s="1"/>
  <c r="K292" i="139" s="1"/>
  <c r="K293" i="139" s="1"/>
  <c r="K294" i="139" s="1"/>
  <c r="K295" i="139" s="1"/>
  <c r="K296" i="139" s="1"/>
  <c r="K297" i="139" s="1"/>
  <c r="K298" i="139" s="1"/>
  <c r="K299" i="139" s="1"/>
  <c r="K300" i="139" s="1"/>
  <c r="K301" i="139" s="1"/>
  <c r="K302" i="139" s="1"/>
  <c r="K303" i="139" s="1"/>
  <c r="K304" i="139" s="1"/>
  <c r="K305" i="139" s="1"/>
  <c r="K306" i="139" s="1"/>
  <c r="K307" i="139" s="1"/>
  <c r="K308" i="139" s="1"/>
  <c r="K309" i="139" s="1"/>
  <c r="K310" i="139" s="1"/>
  <c r="K311" i="139" s="1"/>
  <c r="K312" i="139" s="1"/>
  <c r="K313" i="139" s="1"/>
  <c r="K314" i="139" s="1"/>
  <c r="K315" i="139" s="1"/>
  <c r="K316" i="139" s="1"/>
  <c r="K317" i="139" s="1"/>
  <c r="K318" i="139" s="1"/>
  <c r="K319" i="139" s="1"/>
  <c r="K320" i="139" s="1"/>
  <c r="K321" i="139" s="1"/>
  <c r="K322" i="139" s="1"/>
  <c r="K323" i="139" s="1"/>
  <c r="K324" i="139" s="1"/>
  <c r="K325" i="139" s="1"/>
  <c r="K326" i="139" s="1"/>
  <c r="K327" i="139" s="1"/>
  <c r="K328" i="139" s="1"/>
  <c r="K329" i="139" s="1"/>
  <c r="K330" i="139" s="1"/>
  <c r="K331" i="139" s="1"/>
  <c r="K332" i="139" s="1"/>
  <c r="K333" i="139" s="1"/>
  <c r="K334" i="139" s="1"/>
  <c r="K335" i="139" s="1"/>
  <c r="K336" i="139" s="1"/>
  <c r="K337" i="139" s="1"/>
  <c r="K338" i="139" s="1"/>
  <c r="K339" i="139" s="1"/>
  <c r="K340" i="139" s="1"/>
  <c r="K341" i="139" s="1"/>
  <c r="K342" i="139" s="1"/>
  <c r="K343" i="139" s="1"/>
  <c r="K344" i="139" s="1"/>
  <c r="K345" i="139" s="1"/>
  <c r="K346" i="139" s="1"/>
  <c r="K347" i="139" s="1"/>
  <c r="K348" i="139" s="1"/>
  <c r="K349" i="139" s="1"/>
  <c r="K350" i="139" s="1"/>
  <c r="K351" i="139" s="1"/>
  <c r="K352" i="139" s="1"/>
  <c r="K353" i="139" s="1"/>
  <c r="K354" i="139" s="1"/>
  <c r="K355" i="139" s="1"/>
  <c r="K356" i="139" s="1"/>
  <c r="K357" i="139" s="1"/>
  <c r="K358" i="139" s="1"/>
  <c r="K359" i="139" s="1"/>
  <c r="K360" i="139" s="1"/>
  <c r="K361" i="139" s="1"/>
  <c r="K362" i="139" s="1"/>
  <c r="K363" i="139" s="1"/>
  <c r="D106" i="19" s="1"/>
  <c r="F7" i="156"/>
  <c r="F8" i="156" s="1"/>
  <c r="F9" i="156" s="1"/>
  <c r="F10" i="156" s="1"/>
  <c r="F11" i="156" s="1"/>
  <c r="F12" i="156" s="1"/>
  <c r="F13" i="156" s="1"/>
  <c r="F14" i="156" s="1"/>
  <c r="F15" i="156" s="1"/>
  <c r="F16" i="156" s="1"/>
  <c r="F17" i="156" s="1"/>
  <c r="F18" i="156" s="1"/>
  <c r="F19" i="156" s="1"/>
  <c r="F20" i="156" s="1"/>
  <c r="F21" i="156" s="1"/>
  <c r="F22" i="156" s="1"/>
  <c r="F23" i="156" s="1"/>
  <c r="F24" i="156" s="1"/>
  <c r="F25" i="156" s="1"/>
  <c r="F26" i="156" s="1"/>
  <c r="F27" i="156" s="1"/>
  <c r="F28" i="156" s="1"/>
  <c r="F29" i="156" s="1"/>
  <c r="F30" i="156" s="1"/>
  <c r="F31" i="156" s="1"/>
  <c r="F32" i="156" s="1"/>
  <c r="F33" i="156" s="1"/>
  <c r="F34" i="156" s="1"/>
  <c r="F35" i="156" s="1"/>
  <c r="F36" i="156" s="1"/>
  <c r="F37" i="156" s="1"/>
  <c r="F38" i="156" s="1"/>
  <c r="F39" i="156" s="1"/>
  <c r="F40" i="156" s="1"/>
  <c r="F41" i="156" s="1"/>
  <c r="F42" i="156" s="1"/>
  <c r="F43" i="156" s="1"/>
  <c r="F44" i="156" s="1"/>
  <c r="F45" i="156" s="1"/>
  <c r="F46" i="156" s="1"/>
  <c r="F47" i="156" s="1"/>
  <c r="F48" i="156" s="1"/>
  <c r="F49" i="156" s="1"/>
  <c r="F50" i="156" s="1"/>
  <c r="F51" i="156" s="1"/>
  <c r="F52" i="156" s="1"/>
  <c r="F53" i="156" s="1"/>
  <c r="F54" i="156" s="1"/>
  <c r="F55" i="156" s="1"/>
  <c r="F56" i="156" s="1"/>
  <c r="F57" i="156" s="1"/>
  <c r="F58" i="156" s="1"/>
  <c r="F59" i="156" s="1"/>
  <c r="F60" i="156" s="1"/>
  <c r="F61" i="156" s="1"/>
  <c r="F62" i="156" s="1"/>
  <c r="F63" i="156" s="1"/>
  <c r="F64" i="156" s="1"/>
  <c r="F65" i="156" s="1"/>
  <c r="F66" i="156" s="1"/>
  <c r="F67" i="156" s="1"/>
  <c r="F68" i="156" s="1"/>
  <c r="F69" i="156" s="1"/>
  <c r="F70" i="156" s="1"/>
  <c r="F71" i="156" s="1"/>
  <c r="F72" i="156" s="1"/>
  <c r="F73" i="156" s="1"/>
  <c r="F74" i="156" s="1"/>
  <c r="F75" i="156" s="1"/>
  <c r="F76" i="156" s="1"/>
  <c r="F77" i="156" s="1"/>
  <c r="F78" i="156" s="1"/>
  <c r="F79" i="156" s="1"/>
  <c r="F80" i="156" s="1"/>
  <c r="F81" i="156" s="1"/>
  <c r="F82" i="156" s="1"/>
  <c r="F83" i="156" s="1"/>
  <c r="F84" i="156" s="1"/>
  <c r="F85" i="156" s="1"/>
  <c r="F86" i="156" s="1"/>
  <c r="F87" i="156" s="1"/>
  <c r="F88" i="156" s="1"/>
  <c r="F89" i="156" s="1"/>
  <c r="F90" i="156" s="1"/>
  <c r="F91" i="156" s="1"/>
  <c r="F92" i="156" s="1"/>
  <c r="F93" i="156" s="1"/>
  <c r="F94" i="156" s="1"/>
  <c r="F95" i="156" s="1"/>
  <c r="F96" i="156" s="1"/>
  <c r="F97" i="156" s="1"/>
  <c r="F98" i="156" s="1"/>
  <c r="F99" i="156" s="1"/>
  <c r="F100" i="156" s="1"/>
  <c r="F101" i="156" s="1"/>
  <c r="F102" i="156" s="1"/>
  <c r="F103" i="156" s="1"/>
  <c r="F104" i="156" s="1"/>
  <c r="F105" i="156" s="1"/>
  <c r="F106" i="156" s="1"/>
  <c r="F107" i="156" s="1"/>
  <c r="F108" i="156" s="1"/>
  <c r="F109" i="156" s="1"/>
  <c r="F110" i="156" s="1"/>
  <c r="F111" i="156" s="1"/>
  <c r="F112" i="156" s="1"/>
  <c r="F113" i="156" s="1"/>
  <c r="F114" i="156" s="1"/>
  <c r="F115" i="156" s="1"/>
  <c r="F116" i="156" s="1"/>
  <c r="F117" i="156" s="1"/>
  <c r="F118" i="156" s="1"/>
  <c r="F119" i="156" s="1"/>
  <c r="F120" i="156" s="1"/>
  <c r="F121" i="156" s="1"/>
  <c r="F122" i="156" s="1"/>
  <c r="F123" i="156" s="1"/>
  <c r="F124" i="156" s="1"/>
  <c r="F125" i="156" s="1"/>
  <c r="F126" i="156" s="1"/>
  <c r="F127" i="156" s="1"/>
  <c r="F128" i="156" s="1"/>
  <c r="F129" i="156" s="1"/>
  <c r="F130" i="156" s="1"/>
  <c r="F131" i="156" s="1"/>
  <c r="F132" i="156" s="1"/>
  <c r="F133" i="156" s="1"/>
  <c r="F134" i="156" s="1"/>
  <c r="F135" i="156" s="1"/>
  <c r="F136" i="156" s="1"/>
  <c r="F137" i="156" s="1"/>
  <c r="F138" i="156" s="1"/>
  <c r="F139" i="156" s="1"/>
  <c r="F140" i="156" s="1"/>
  <c r="F141" i="156" s="1"/>
  <c r="F142" i="156" s="1"/>
  <c r="F143" i="156" s="1"/>
  <c r="F144" i="156" s="1"/>
  <c r="F145" i="156" s="1"/>
  <c r="F146" i="156" s="1"/>
  <c r="F147" i="156" s="1"/>
  <c r="F148" i="156" s="1"/>
  <c r="F149" i="156" s="1"/>
  <c r="F150" i="156" s="1"/>
  <c r="F151" i="156" s="1"/>
  <c r="F152" i="156" s="1"/>
  <c r="F153" i="156" s="1"/>
  <c r="F154" i="156" s="1"/>
  <c r="F155" i="156" s="1"/>
  <c r="F156" i="156" s="1"/>
  <c r="F157" i="156" s="1"/>
  <c r="F158" i="156" s="1"/>
  <c r="F159" i="156" s="1"/>
  <c r="F160" i="156" s="1"/>
  <c r="F161" i="156" s="1"/>
  <c r="F162" i="156" s="1"/>
  <c r="F163" i="156" s="1"/>
  <c r="F164" i="156" s="1"/>
  <c r="F165" i="156" s="1"/>
  <c r="F166" i="156" s="1"/>
  <c r="F167" i="156" s="1"/>
  <c r="F168" i="156" s="1"/>
  <c r="F169" i="156" s="1"/>
  <c r="F170" i="156" s="1"/>
  <c r="F171" i="156" s="1"/>
  <c r="F172" i="156" s="1"/>
  <c r="F173" i="156" s="1"/>
  <c r="F174" i="156" s="1"/>
  <c r="F175" i="156" s="1"/>
  <c r="F176" i="156" s="1"/>
  <c r="F177" i="156" s="1"/>
  <c r="F178" i="156" s="1"/>
  <c r="F179" i="156" s="1"/>
  <c r="F180" i="156" s="1"/>
  <c r="F181" i="156" s="1"/>
  <c r="F182" i="156" s="1"/>
  <c r="F183" i="156" s="1"/>
  <c r="F184" i="156" s="1"/>
  <c r="F185" i="156" s="1"/>
  <c r="F186" i="156" s="1"/>
  <c r="F187" i="156" s="1"/>
  <c r="F188" i="156" s="1"/>
  <c r="F189" i="156" s="1"/>
  <c r="F190" i="156" s="1"/>
  <c r="F191" i="156" s="1"/>
  <c r="F192" i="156" s="1"/>
  <c r="F193" i="156" s="1"/>
  <c r="F194" i="156" s="1"/>
  <c r="F195" i="156" s="1"/>
  <c r="F196" i="156" s="1"/>
  <c r="F197" i="156" s="1"/>
  <c r="F198" i="156" s="1"/>
  <c r="F199" i="156" s="1"/>
  <c r="F200" i="156" s="1"/>
  <c r="F201" i="156" s="1"/>
  <c r="F202" i="156" s="1"/>
  <c r="F203" i="156" s="1"/>
  <c r="F204" i="156" s="1"/>
  <c r="F205" i="156" s="1"/>
  <c r="F206" i="156" s="1"/>
  <c r="F207" i="156" s="1"/>
  <c r="F208" i="156" s="1"/>
  <c r="F209" i="156" s="1"/>
  <c r="F210" i="156" s="1"/>
  <c r="F211" i="156" s="1"/>
  <c r="F212" i="156" s="1"/>
  <c r="F213" i="156" s="1"/>
  <c r="F214" i="156" s="1"/>
  <c r="F215" i="156" s="1"/>
  <c r="F216" i="156" s="1"/>
  <c r="F217" i="156" s="1"/>
  <c r="F218" i="156" s="1"/>
  <c r="F219" i="156" s="1"/>
  <c r="F220" i="156" s="1"/>
  <c r="F221" i="156" s="1"/>
  <c r="F222" i="156" s="1"/>
  <c r="F223" i="156" s="1"/>
  <c r="F224" i="156" s="1"/>
  <c r="F225" i="156" s="1"/>
  <c r="F226" i="156" s="1"/>
  <c r="F227" i="156" s="1"/>
  <c r="F228" i="156" s="1"/>
  <c r="F229" i="156" s="1"/>
  <c r="F230" i="156" s="1"/>
  <c r="F231" i="156" s="1"/>
  <c r="F232" i="156" s="1"/>
  <c r="F233" i="156" s="1"/>
  <c r="F234" i="156" s="1"/>
  <c r="F235" i="156" s="1"/>
  <c r="F236" i="156" s="1"/>
  <c r="F237" i="156" s="1"/>
  <c r="F238" i="156" s="1"/>
  <c r="F239" i="156" s="1"/>
  <c r="F240" i="156" s="1"/>
  <c r="F241" i="156" s="1"/>
  <c r="F242" i="156" s="1"/>
  <c r="F243" i="156" s="1"/>
  <c r="F244" i="156" s="1"/>
  <c r="F245" i="156" s="1"/>
  <c r="F246" i="156" s="1"/>
  <c r="F247" i="156" s="1"/>
  <c r="F248" i="156" s="1"/>
  <c r="F249" i="156" s="1"/>
  <c r="F250" i="156" s="1"/>
  <c r="F251" i="156" s="1"/>
  <c r="F252" i="156" s="1"/>
  <c r="F253" i="156" s="1"/>
  <c r="F254" i="156" s="1"/>
  <c r="F255" i="156" s="1"/>
  <c r="F256" i="156" s="1"/>
  <c r="F257" i="156" s="1"/>
  <c r="F258" i="156" s="1"/>
  <c r="F259" i="156" s="1"/>
  <c r="F260" i="156" s="1"/>
  <c r="F261" i="156" s="1"/>
  <c r="F262" i="156" s="1"/>
  <c r="F263" i="156" s="1"/>
  <c r="F264" i="156" s="1"/>
  <c r="F265" i="156" s="1"/>
  <c r="F266" i="156" s="1"/>
  <c r="F267" i="156" s="1"/>
  <c r="F268" i="156" s="1"/>
  <c r="F269" i="156" s="1"/>
  <c r="F270" i="156" s="1"/>
  <c r="F271" i="156" s="1"/>
  <c r="F272" i="156" s="1"/>
  <c r="F273" i="156" s="1"/>
  <c r="F274" i="156" s="1"/>
  <c r="F275" i="156" s="1"/>
  <c r="F276" i="156" s="1"/>
  <c r="F277" i="156" s="1"/>
  <c r="F278" i="156" s="1"/>
  <c r="F279" i="156" s="1"/>
  <c r="F280" i="156" s="1"/>
  <c r="F281" i="156" s="1"/>
  <c r="F282" i="156" s="1"/>
  <c r="F283" i="156" s="1"/>
  <c r="F284" i="156" s="1"/>
  <c r="F285" i="156" s="1"/>
  <c r="F286" i="156" s="1"/>
  <c r="F287" i="156" s="1"/>
  <c r="F288" i="156" s="1"/>
  <c r="F289" i="156" s="1"/>
  <c r="F290" i="156" s="1"/>
  <c r="F291" i="156" s="1"/>
  <c r="F292" i="156" s="1"/>
  <c r="F293" i="156" s="1"/>
  <c r="F294" i="156" s="1"/>
  <c r="F295" i="156" s="1"/>
  <c r="F296" i="156" s="1"/>
  <c r="F297" i="156" s="1"/>
  <c r="F298" i="156" s="1"/>
  <c r="F299" i="156" s="1"/>
  <c r="F300" i="156" s="1"/>
  <c r="F301" i="156" s="1"/>
  <c r="F302" i="156" s="1"/>
  <c r="F303" i="156" s="1"/>
  <c r="F304" i="156" s="1"/>
  <c r="F305" i="156" s="1"/>
  <c r="F306" i="156" s="1"/>
  <c r="F307" i="156" s="1"/>
  <c r="F308" i="156" s="1"/>
  <c r="F309" i="156" s="1"/>
  <c r="F310" i="156" s="1"/>
  <c r="F311" i="156" s="1"/>
  <c r="F312" i="156" s="1"/>
  <c r="F313" i="156" s="1"/>
  <c r="F314" i="156" s="1"/>
  <c r="F315" i="156" s="1"/>
  <c r="F316" i="156" s="1"/>
  <c r="F317" i="156" s="1"/>
  <c r="F318" i="156" s="1"/>
  <c r="F319" i="156" s="1"/>
  <c r="F320" i="156" s="1"/>
  <c r="F321" i="156" s="1"/>
  <c r="F322" i="156" s="1"/>
  <c r="F323" i="156" s="1"/>
  <c r="F324" i="156" s="1"/>
  <c r="F325" i="156" s="1"/>
  <c r="F326" i="156" s="1"/>
  <c r="F327" i="156" s="1"/>
  <c r="F328" i="156" s="1"/>
  <c r="F329" i="156" s="1"/>
  <c r="F330" i="156" s="1"/>
  <c r="F331" i="156" s="1"/>
  <c r="F332" i="156" s="1"/>
  <c r="F333" i="156" s="1"/>
  <c r="F334" i="156" s="1"/>
  <c r="F335" i="156" s="1"/>
  <c r="F336" i="156" s="1"/>
  <c r="F337" i="156" s="1"/>
  <c r="F338" i="156" s="1"/>
  <c r="F339" i="156" s="1"/>
  <c r="F340" i="156" s="1"/>
  <c r="F341" i="156" s="1"/>
  <c r="F342" i="156" s="1"/>
  <c r="F343" i="156" s="1"/>
  <c r="F344" i="156" s="1"/>
  <c r="F345" i="156" s="1"/>
  <c r="F346" i="156" s="1"/>
  <c r="F347" i="156" s="1"/>
  <c r="F348" i="156" s="1"/>
  <c r="F349" i="156" s="1"/>
  <c r="F350" i="156" s="1"/>
  <c r="F351" i="156" s="1"/>
  <c r="F352" i="156" s="1"/>
  <c r="F353" i="156" s="1"/>
  <c r="F354" i="156" s="1"/>
  <c r="F355" i="156" s="1"/>
  <c r="F356" i="156" s="1"/>
  <c r="F357" i="156" s="1"/>
  <c r="F358" i="156" s="1"/>
  <c r="F359" i="156" s="1"/>
  <c r="F360" i="156" s="1"/>
  <c r="F361" i="156" s="1"/>
  <c r="F362" i="156" s="1"/>
  <c r="F81" i="131"/>
  <c r="F82" i="131" s="1"/>
  <c r="F83" i="131" s="1"/>
  <c r="F84" i="131" s="1"/>
  <c r="F85" i="131" s="1"/>
  <c r="F86" i="131" s="1"/>
  <c r="F87" i="131" s="1"/>
  <c r="F88" i="131" s="1"/>
  <c r="F89" i="131" s="1"/>
  <c r="F90" i="131" s="1"/>
  <c r="F91" i="131" s="1"/>
  <c r="F92" i="131" s="1"/>
  <c r="F93" i="131" s="1"/>
  <c r="F94" i="131" s="1"/>
  <c r="F95" i="131" s="1"/>
  <c r="F96" i="131" s="1"/>
  <c r="F97" i="131" s="1"/>
  <c r="F98" i="131" s="1"/>
  <c r="F99" i="131" s="1"/>
  <c r="F100" i="131" s="1"/>
  <c r="D96" i="19"/>
  <c r="F201" i="170"/>
  <c r="F202" i="170" s="1"/>
  <c r="F203" i="170" s="1"/>
  <c r="F204" i="170" s="1"/>
  <c r="F205" i="170" s="1"/>
  <c r="F206" i="170" s="1"/>
  <c r="F207" i="170" s="1"/>
  <c r="F208" i="170" s="1"/>
  <c r="F209" i="170" s="1"/>
  <c r="F210" i="170" s="1"/>
  <c r="F211" i="170" s="1"/>
  <c r="F212" i="170" s="1"/>
  <c r="F213" i="170" s="1"/>
  <c r="F214" i="170" s="1"/>
  <c r="F215" i="170" s="1"/>
  <c r="F216" i="170" s="1"/>
  <c r="F217" i="170" s="1"/>
  <c r="F218" i="170" s="1"/>
  <c r="F219" i="170" s="1"/>
  <c r="F220" i="170" s="1"/>
  <c r="F221" i="170" s="1"/>
  <c r="F222" i="170" s="1"/>
  <c r="F223" i="170" s="1"/>
  <c r="F224" i="170" s="1"/>
  <c r="F225" i="170" s="1"/>
  <c r="F226" i="170" s="1"/>
  <c r="F227" i="170" s="1"/>
  <c r="F228" i="170" s="1"/>
  <c r="F229" i="170" s="1"/>
  <c r="F230" i="170" s="1"/>
  <c r="F231" i="170" s="1"/>
  <c r="F232" i="170" s="1"/>
  <c r="F233" i="170" s="1"/>
  <c r="F234" i="170" s="1"/>
  <c r="F235" i="170" s="1"/>
  <c r="F236" i="170" s="1"/>
  <c r="F237" i="170" s="1"/>
  <c r="F238" i="170" s="1"/>
  <c r="F239" i="170" s="1"/>
  <c r="F240" i="170" s="1"/>
  <c r="F241" i="170" s="1"/>
  <c r="F242" i="170" s="1"/>
  <c r="F243" i="170" s="1"/>
  <c r="F244" i="170" s="1"/>
  <c r="F245" i="170" s="1"/>
  <c r="F246" i="170" s="1"/>
  <c r="F247" i="170" s="1"/>
  <c r="F248" i="170" s="1"/>
  <c r="F249" i="170" s="1"/>
  <c r="F250" i="170" s="1"/>
  <c r="F251" i="170" s="1"/>
  <c r="F252" i="170" s="1"/>
  <c r="F253" i="170" s="1"/>
  <c r="F254" i="170" s="1"/>
  <c r="F255" i="170" s="1"/>
  <c r="F256" i="170" s="1"/>
  <c r="F257" i="170" s="1"/>
  <c r="F258" i="170" s="1"/>
  <c r="F259" i="170" s="1"/>
  <c r="F260" i="170" s="1"/>
  <c r="F261" i="170" s="1"/>
  <c r="F262" i="170" s="1"/>
  <c r="F263" i="170" s="1"/>
  <c r="F264" i="170" s="1"/>
  <c r="F265" i="170" s="1"/>
  <c r="F266" i="170" s="1"/>
  <c r="F267" i="170" s="1"/>
  <c r="F268" i="170" s="1"/>
  <c r="F269" i="170" s="1"/>
  <c r="F270" i="170" s="1"/>
  <c r="F271" i="170" s="1"/>
  <c r="F272" i="170" s="1"/>
  <c r="F273" i="170" s="1"/>
  <c r="F274" i="170" s="1"/>
  <c r="F275" i="170" s="1"/>
  <c r="F276" i="170" s="1"/>
  <c r="F277" i="170" s="1"/>
  <c r="F278" i="170" s="1"/>
  <c r="F279" i="170" s="1"/>
  <c r="F280" i="170" s="1"/>
  <c r="F281" i="170" s="1"/>
  <c r="F282" i="170" s="1"/>
  <c r="F283" i="170" s="1"/>
  <c r="F284" i="170" s="1"/>
  <c r="F285" i="170" s="1"/>
  <c r="F286" i="170" s="1"/>
  <c r="F287" i="170" s="1"/>
  <c r="F288" i="170" s="1"/>
  <c r="F289" i="170" s="1"/>
  <c r="F290" i="170" s="1"/>
  <c r="F291" i="170" s="1"/>
  <c r="F292" i="170" s="1"/>
  <c r="F293" i="170" s="1"/>
  <c r="F294" i="170" s="1"/>
  <c r="F295" i="170" s="1"/>
  <c r="F296" i="170" s="1"/>
  <c r="F297" i="170" s="1"/>
  <c r="F298" i="170" s="1"/>
  <c r="F299" i="170" s="1"/>
  <c r="F300" i="170" s="1"/>
  <c r="F301" i="170" s="1"/>
  <c r="F302" i="170" s="1"/>
  <c r="F303" i="170" s="1"/>
  <c r="F304" i="170" s="1"/>
  <c r="F305" i="170" s="1"/>
  <c r="F306" i="170" s="1"/>
  <c r="F307" i="170" s="1"/>
  <c r="F308" i="170" s="1"/>
  <c r="F309" i="170" s="1"/>
  <c r="F310" i="170" s="1"/>
  <c r="F311" i="170" s="1"/>
  <c r="F312" i="170" s="1"/>
  <c r="F313" i="170" s="1"/>
  <c r="F314" i="170" s="1"/>
  <c r="F315" i="170" s="1"/>
  <c r="F316" i="170" s="1"/>
  <c r="F317" i="170" s="1"/>
  <c r="F318" i="170" s="1"/>
  <c r="F319" i="170" s="1"/>
  <c r="F320" i="170" s="1"/>
  <c r="F321" i="170" s="1"/>
  <c r="F322" i="170" s="1"/>
  <c r="F323" i="170" s="1"/>
  <c r="F324" i="170" s="1"/>
  <c r="F325" i="170" s="1"/>
  <c r="F326" i="170" s="1"/>
  <c r="F327" i="170" s="1"/>
  <c r="F328" i="170" s="1"/>
  <c r="F329" i="170" s="1"/>
  <c r="F330" i="170" s="1"/>
  <c r="F331" i="170" s="1"/>
  <c r="F332" i="170" s="1"/>
  <c r="F333" i="170" s="1"/>
  <c r="F334" i="170" s="1"/>
  <c r="F335" i="170" s="1"/>
  <c r="F336" i="170" s="1"/>
  <c r="F337" i="170" s="1"/>
  <c r="F338" i="170" s="1"/>
  <c r="F339" i="170" s="1"/>
  <c r="F340" i="170" s="1"/>
  <c r="F341" i="170" s="1"/>
  <c r="F342" i="170" s="1"/>
  <c r="F343" i="170" s="1"/>
  <c r="F344" i="170" s="1"/>
  <c r="F345" i="170" s="1"/>
  <c r="F346" i="170" s="1"/>
  <c r="F347" i="170" s="1"/>
  <c r="F348" i="170" s="1"/>
  <c r="F349" i="170" s="1"/>
  <c r="F350" i="170" s="1"/>
  <c r="F351" i="170" s="1"/>
  <c r="F352" i="170" s="1"/>
  <c r="F353" i="170" s="1"/>
  <c r="F354" i="170" s="1"/>
  <c r="F355" i="170" s="1"/>
  <c r="F356" i="170" s="1"/>
  <c r="F357" i="170" s="1"/>
  <c r="F358" i="170" s="1"/>
  <c r="F359" i="170" s="1"/>
  <c r="F360" i="170" s="1"/>
  <c r="F361" i="170" s="1"/>
  <c r="F362" i="170" s="1"/>
  <c r="F363" i="170" s="1"/>
  <c r="D132" i="19"/>
  <c r="F24" i="175"/>
  <c r="F25" i="175" s="1"/>
  <c r="F26" i="175" s="1"/>
  <c r="F27" i="175" s="1"/>
  <c r="F28" i="175" s="1"/>
  <c r="F29" i="175" s="1"/>
  <c r="F30" i="175" s="1"/>
  <c r="F31" i="175" s="1"/>
  <c r="F32" i="175" s="1"/>
  <c r="F33" i="175" s="1"/>
  <c r="F34" i="175" s="1"/>
  <c r="F35" i="175" s="1"/>
  <c r="F36" i="175" s="1"/>
  <c r="F37" i="175" s="1"/>
  <c r="F38" i="175" s="1"/>
  <c r="F39" i="175" s="1"/>
  <c r="F40" i="175" s="1"/>
  <c r="F41" i="175" s="1"/>
  <c r="F42" i="175" s="1"/>
  <c r="F43" i="175" s="1"/>
  <c r="F44" i="175" s="1"/>
  <c r="F45" i="175" s="1"/>
  <c r="F46" i="175" s="1"/>
  <c r="F47" i="175" s="1"/>
  <c r="F48" i="175" s="1"/>
  <c r="F49" i="175" s="1"/>
  <c r="F50" i="175" s="1"/>
  <c r="F51" i="175" s="1"/>
  <c r="F52" i="175" s="1"/>
  <c r="F53" i="175" s="1"/>
  <c r="F54" i="175" s="1"/>
  <c r="F55" i="175" s="1"/>
  <c r="F56" i="175" s="1"/>
  <c r="F57" i="175" s="1"/>
  <c r="F58" i="175" s="1"/>
  <c r="F59" i="175" s="1"/>
  <c r="F60" i="175" s="1"/>
  <c r="F61" i="175" s="1"/>
  <c r="F62" i="175" s="1"/>
  <c r="F63" i="175" s="1"/>
  <c r="F64" i="175" s="1"/>
  <c r="F65" i="175" s="1"/>
  <c r="F66" i="175" s="1"/>
  <c r="F67" i="175" s="1"/>
  <c r="F68" i="175" s="1"/>
  <c r="F69" i="175" s="1"/>
  <c r="F70" i="175" s="1"/>
  <c r="F71" i="175" s="1"/>
  <c r="F72" i="175" s="1"/>
  <c r="F73" i="175" s="1"/>
  <c r="F74" i="175" s="1"/>
  <c r="F75" i="175" s="1"/>
  <c r="F76" i="175" s="1"/>
  <c r="F77" i="175" s="1"/>
  <c r="F78" i="175" s="1"/>
  <c r="F79" i="175" s="1"/>
  <c r="F80" i="175" s="1"/>
  <c r="F81" i="175" s="1"/>
  <c r="F82" i="175" s="1"/>
  <c r="F83" i="175" s="1"/>
  <c r="F84" i="175" s="1"/>
  <c r="F85" i="175" s="1"/>
  <c r="F86" i="175" s="1"/>
  <c r="F87" i="175" s="1"/>
  <c r="F88" i="175" s="1"/>
  <c r="F89" i="175" s="1"/>
  <c r="F90" i="175" s="1"/>
  <c r="F91" i="175" s="1"/>
  <c r="F92" i="175" s="1"/>
  <c r="F93" i="175" s="1"/>
  <c r="F94" i="175" s="1"/>
  <c r="F95" i="175" s="1"/>
  <c r="F96" i="175" s="1"/>
  <c r="F97" i="175" s="1"/>
  <c r="F98" i="175" s="1"/>
  <c r="F99" i="175" s="1"/>
  <c r="F100" i="175" s="1"/>
  <c r="F101" i="175" s="1"/>
  <c r="F102" i="175" s="1"/>
  <c r="F103" i="175" s="1"/>
  <c r="F104" i="175" s="1"/>
  <c r="F105" i="175" s="1"/>
  <c r="F106" i="175" s="1"/>
  <c r="F107" i="175" s="1"/>
  <c r="F108" i="175" s="1"/>
  <c r="F109" i="175" s="1"/>
  <c r="F110" i="175" s="1"/>
  <c r="F111" i="175" s="1"/>
  <c r="F112" i="175" s="1"/>
  <c r="F113" i="175" s="1"/>
  <c r="F114" i="175" s="1"/>
  <c r="F115" i="175" s="1"/>
  <c r="F116" i="175" s="1"/>
  <c r="F117" i="175" s="1"/>
  <c r="F118" i="175" s="1"/>
  <c r="F119" i="175" s="1"/>
  <c r="F120" i="175" s="1"/>
  <c r="F121" i="175" s="1"/>
  <c r="F122" i="175" s="1"/>
  <c r="F123" i="175" s="1"/>
  <c r="F124" i="175" s="1"/>
  <c r="F125" i="175" s="1"/>
  <c r="F126" i="175" s="1"/>
  <c r="F127" i="175" s="1"/>
  <c r="F128" i="175" s="1"/>
  <c r="F129" i="175" s="1"/>
  <c r="F130" i="175" s="1"/>
  <c r="F131" i="175" s="1"/>
  <c r="F132" i="175" s="1"/>
  <c r="F133" i="175" s="1"/>
  <c r="F134" i="175" s="1"/>
  <c r="F135" i="175" s="1"/>
  <c r="F136" i="175" s="1"/>
  <c r="F137" i="175" s="1"/>
  <c r="F138" i="175" s="1"/>
  <c r="F139" i="175" s="1"/>
  <c r="F140" i="175" s="1"/>
  <c r="F141" i="175" s="1"/>
  <c r="F142" i="175" s="1"/>
  <c r="F143" i="175" s="1"/>
  <c r="F144" i="175" s="1"/>
  <c r="F145" i="175" s="1"/>
  <c r="F146" i="175" s="1"/>
  <c r="F147" i="175" s="1"/>
  <c r="F148" i="175" s="1"/>
  <c r="F149" i="175" s="1"/>
  <c r="F150" i="175" s="1"/>
  <c r="F151" i="175" s="1"/>
  <c r="F152" i="175" s="1"/>
  <c r="F153" i="175" s="1"/>
  <c r="F154" i="175" s="1"/>
  <c r="F155" i="175" s="1"/>
  <c r="F156" i="175" s="1"/>
  <c r="F157" i="175" s="1"/>
  <c r="F158" i="175" s="1"/>
  <c r="F159" i="175" s="1"/>
  <c r="F160" i="175" s="1"/>
  <c r="F161" i="175" s="1"/>
  <c r="F162" i="175" s="1"/>
  <c r="F163" i="175" s="1"/>
  <c r="F164" i="175" s="1"/>
  <c r="F165" i="175" s="1"/>
  <c r="F166" i="175" s="1"/>
  <c r="F167" i="175" s="1"/>
  <c r="F168" i="175" s="1"/>
  <c r="F169" i="175" s="1"/>
  <c r="F170" i="175" s="1"/>
  <c r="F171" i="175" s="1"/>
  <c r="F172" i="175" s="1"/>
  <c r="F173" i="175" s="1"/>
  <c r="F174" i="175" s="1"/>
  <c r="F175" i="175" s="1"/>
  <c r="F176" i="175" s="1"/>
  <c r="F177" i="175" s="1"/>
  <c r="F178" i="175" s="1"/>
  <c r="F179" i="175" s="1"/>
  <c r="F180" i="175" s="1"/>
  <c r="F181" i="175" s="1"/>
  <c r="F182" i="175" s="1"/>
  <c r="F183" i="175" s="1"/>
  <c r="F184" i="175" s="1"/>
  <c r="F185" i="175" s="1"/>
  <c r="F186" i="175" s="1"/>
  <c r="F187" i="175" s="1"/>
  <c r="F188" i="175" s="1"/>
  <c r="F189" i="175" s="1"/>
  <c r="F190" i="175" s="1"/>
  <c r="F191" i="175" s="1"/>
  <c r="F192" i="175" s="1"/>
  <c r="F193" i="175" s="1"/>
  <c r="F194" i="175" s="1"/>
  <c r="F195" i="175" s="1"/>
  <c r="F196" i="175" s="1"/>
  <c r="F197" i="175" s="1"/>
  <c r="F198" i="175" s="1"/>
  <c r="F199" i="175" s="1"/>
  <c r="F200" i="175" s="1"/>
  <c r="F201" i="175" s="1"/>
  <c r="F202" i="175" s="1"/>
  <c r="F203" i="175" s="1"/>
  <c r="F204" i="175" s="1"/>
  <c r="F205" i="175" s="1"/>
  <c r="F206" i="175" s="1"/>
  <c r="F207" i="175" s="1"/>
  <c r="F208" i="175" s="1"/>
  <c r="F209" i="175" s="1"/>
  <c r="F210" i="175" s="1"/>
  <c r="F211" i="175" s="1"/>
  <c r="F212" i="175" s="1"/>
  <c r="F213" i="175" s="1"/>
  <c r="F214" i="175" s="1"/>
  <c r="F215" i="175" s="1"/>
  <c r="F216" i="175" s="1"/>
  <c r="F217" i="175" s="1"/>
  <c r="F218" i="175" s="1"/>
  <c r="F219" i="175" s="1"/>
  <c r="F220" i="175" s="1"/>
  <c r="F221" i="175" s="1"/>
  <c r="F222" i="175" s="1"/>
  <c r="F223" i="175" s="1"/>
  <c r="F224" i="175" s="1"/>
  <c r="F225" i="175" s="1"/>
  <c r="F226" i="175" s="1"/>
  <c r="F227" i="175" s="1"/>
  <c r="F228" i="175" s="1"/>
  <c r="F229" i="175" s="1"/>
  <c r="F230" i="175" s="1"/>
  <c r="F231" i="175" s="1"/>
  <c r="F232" i="175" s="1"/>
  <c r="F233" i="175" s="1"/>
  <c r="F234" i="175" s="1"/>
  <c r="F235" i="175" s="1"/>
  <c r="F236" i="175" s="1"/>
  <c r="F237" i="175" s="1"/>
  <c r="F238" i="175" s="1"/>
  <c r="F239" i="175" s="1"/>
  <c r="F240" i="175" s="1"/>
  <c r="F241" i="175" s="1"/>
  <c r="F242" i="175" s="1"/>
  <c r="F243" i="175" s="1"/>
  <c r="F244" i="175" s="1"/>
  <c r="F245" i="175" s="1"/>
  <c r="F246" i="175" s="1"/>
  <c r="F247" i="175" s="1"/>
  <c r="F248" i="175" s="1"/>
  <c r="F249" i="175" s="1"/>
  <c r="F250" i="175" s="1"/>
  <c r="F251" i="175" s="1"/>
  <c r="F252" i="175" s="1"/>
  <c r="F253" i="175" s="1"/>
  <c r="F254" i="175" s="1"/>
  <c r="F255" i="175" s="1"/>
  <c r="F256" i="175" s="1"/>
  <c r="F257" i="175" s="1"/>
  <c r="F258" i="175" s="1"/>
  <c r="F259" i="175" s="1"/>
  <c r="F260" i="175" s="1"/>
  <c r="F261" i="175" s="1"/>
  <c r="F262" i="175" s="1"/>
  <c r="F263" i="175" s="1"/>
  <c r="F264" i="175" s="1"/>
  <c r="F265" i="175" s="1"/>
  <c r="F266" i="175" s="1"/>
  <c r="F267" i="175" s="1"/>
  <c r="F268" i="175" s="1"/>
  <c r="F269" i="175" s="1"/>
  <c r="F270" i="175" s="1"/>
  <c r="F271" i="175" s="1"/>
  <c r="F272" i="175" s="1"/>
  <c r="F273" i="175" s="1"/>
  <c r="F274" i="175" s="1"/>
  <c r="F275" i="175" s="1"/>
  <c r="F276" i="175" s="1"/>
  <c r="F277" i="175" s="1"/>
  <c r="F278" i="175" s="1"/>
  <c r="F279" i="175" s="1"/>
  <c r="F280" i="175" s="1"/>
  <c r="F281" i="175" s="1"/>
  <c r="F282" i="175" s="1"/>
  <c r="F283" i="175" s="1"/>
  <c r="F284" i="175" s="1"/>
  <c r="F285" i="175" s="1"/>
  <c r="F286" i="175" s="1"/>
  <c r="F287" i="175" s="1"/>
  <c r="F288" i="175" s="1"/>
  <c r="F289" i="175" s="1"/>
  <c r="F290" i="175" s="1"/>
  <c r="F291" i="175" s="1"/>
  <c r="F292" i="175" s="1"/>
  <c r="F293" i="175" s="1"/>
  <c r="F294" i="175" s="1"/>
  <c r="F295" i="175" s="1"/>
  <c r="F296" i="175" s="1"/>
  <c r="F297" i="175" s="1"/>
  <c r="F298" i="175" s="1"/>
  <c r="F299" i="175" s="1"/>
  <c r="F300" i="175" s="1"/>
  <c r="F301" i="175" s="1"/>
  <c r="F302" i="175" s="1"/>
  <c r="F303" i="175" s="1"/>
  <c r="F304" i="175" s="1"/>
  <c r="F305" i="175" s="1"/>
  <c r="F306" i="175" s="1"/>
  <c r="F307" i="175" s="1"/>
  <c r="F308" i="175" s="1"/>
  <c r="F309" i="175" s="1"/>
  <c r="F310" i="175" s="1"/>
  <c r="F311" i="175" s="1"/>
  <c r="F312" i="175" s="1"/>
  <c r="F313" i="175" s="1"/>
  <c r="F314" i="175" s="1"/>
  <c r="F315" i="175" s="1"/>
  <c r="F316" i="175" s="1"/>
  <c r="F317" i="175" s="1"/>
  <c r="F318" i="175" s="1"/>
  <c r="F319" i="175" s="1"/>
  <c r="F320" i="175" s="1"/>
  <c r="F321" i="175" s="1"/>
  <c r="F322" i="175" s="1"/>
  <c r="F323" i="175" s="1"/>
  <c r="F324" i="175" s="1"/>
  <c r="F325" i="175" s="1"/>
  <c r="F326" i="175" s="1"/>
  <c r="F327" i="175" s="1"/>
  <c r="F328" i="175" s="1"/>
  <c r="F329" i="175" s="1"/>
  <c r="F330" i="175" s="1"/>
  <c r="F331" i="175" s="1"/>
  <c r="F332" i="175" s="1"/>
  <c r="F333" i="175" s="1"/>
  <c r="F334" i="175" s="1"/>
  <c r="F335" i="175" s="1"/>
  <c r="F336" i="175" s="1"/>
  <c r="F337" i="175" s="1"/>
  <c r="F338" i="175" s="1"/>
  <c r="F339" i="175" s="1"/>
  <c r="F340" i="175" s="1"/>
  <c r="F341" i="175" s="1"/>
  <c r="F342" i="175" s="1"/>
  <c r="F343" i="175" s="1"/>
  <c r="F344" i="175" s="1"/>
  <c r="F345" i="175" s="1"/>
  <c r="F346" i="175" s="1"/>
  <c r="F347" i="175" s="1"/>
  <c r="F348" i="175" s="1"/>
  <c r="F349" i="175" s="1"/>
  <c r="F350" i="175" s="1"/>
  <c r="F351" i="175" s="1"/>
  <c r="F352" i="175" s="1"/>
  <c r="F353" i="175" s="1"/>
  <c r="F354" i="175" s="1"/>
  <c r="F355" i="175" s="1"/>
  <c r="F356" i="175" s="1"/>
  <c r="F357" i="175" s="1"/>
  <c r="F358" i="175" s="1"/>
  <c r="F359" i="175" s="1"/>
  <c r="F360" i="175" s="1"/>
  <c r="F361" i="175" s="1"/>
  <c r="F362" i="175" s="1"/>
  <c r="F363" i="175" s="1"/>
  <c r="D135" i="19" s="1"/>
  <c r="F6" i="168"/>
  <c r="F7" i="168" s="1"/>
  <c r="F8" i="168" s="1"/>
  <c r="F9" i="168" s="1"/>
  <c r="F10" i="168" s="1"/>
  <c r="F11" i="168" s="1"/>
  <c r="F12" i="168" s="1"/>
  <c r="F13" i="168" s="1"/>
  <c r="F14" i="168" s="1"/>
  <c r="F15" i="168" s="1"/>
  <c r="F16" i="168" s="1"/>
  <c r="F17" i="168" s="1"/>
  <c r="F18" i="168" s="1"/>
  <c r="F19" i="168" s="1"/>
  <c r="F20" i="168" s="1"/>
  <c r="F21" i="168" s="1"/>
  <c r="F22" i="168" s="1"/>
  <c r="F23" i="168" s="1"/>
  <c r="F24" i="168" s="1"/>
  <c r="F25" i="168" s="1"/>
  <c r="F26" i="168" s="1"/>
  <c r="F27" i="168" s="1"/>
  <c r="F28" i="168" s="1"/>
  <c r="F29" i="168" s="1"/>
  <c r="F30" i="168" s="1"/>
  <c r="F31" i="168" s="1"/>
  <c r="F32" i="168" s="1"/>
  <c r="F33" i="168" s="1"/>
  <c r="F34" i="168" s="1"/>
  <c r="F35" i="168" s="1"/>
  <c r="F36" i="168" s="1"/>
  <c r="F37" i="168" s="1"/>
  <c r="F38" i="168" s="1"/>
  <c r="F39" i="168" s="1"/>
  <c r="F40" i="168" s="1"/>
  <c r="F41" i="168" s="1"/>
  <c r="F42" i="168" s="1"/>
  <c r="F43" i="168" s="1"/>
  <c r="F44" i="168" s="1"/>
  <c r="F45" i="168" s="1"/>
  <c r="F46" i="168" s="1"/>
  <c r="F47" i="168" s="1"/>
  <c r="F48" i="168" s="1"/>
  <c r="F49" i="168" s="1"/>
  <c r="F50" i="168" s="1"/>
  <c r="F51" i="168" s="1"/>
  <c r="F52" i="168" s="1"/>
  <c r="F53" i="168" s="1"/>
  <c r="F54" i="168" s="1"/>
  <c r="F55" i="168" s="1"/>
  <c r="F56" i="168" s="1"/>
  <c r="F57" i="168" s="1"/>
  <c r="F58" i="168" s="1"/>
  <c r="F59" i="168" s="1"/>
  <c r="F60" i="168" s="1"/>
  <c r="F61" i="168" s="1"/>
  <c r="F62" i="168" s="1"/>
  <c r="F63" i="168" s="1"/>
  <c r="F64" i="168" s="1"/>
  <c r="F65" i="168" s="1"/>
  <c r="F66" i="168" s="1"/>
  <c r="F67" i="168" s="1"/>
  <c r="F68" i="168" s="1"/>
  <c r="F69" i="168" s="1"/>
  <c r="F70" i="168" s="1"/>
  <c r="F71" i="168" s="1"/>
  <c r="F72" i="168" s="1"/>
  <c r="F73" i="168" s="1"/>
  <c r="F74" i="168" s="1"/>
  <c r="F75" i="168" s="1"/>
  <c r="F76" i="168" s="1"/>
  <c r="F77" i="168" s="1"/>
  <c r="F78" i="168" s="1"/>
  <c r="F79" i="168" s="1"/>
  <c r="F80" i="168" s="1"/>
  <c r="F81" i="168" s="1"/>
  <c r="F82" i="168" s="1"/>
  <c r="F83" i="168" s="1"/>
  <c r="F84" i="168" s="1"/>
  <c r="F85" i="168" s="1"/>
  <c r="F86" i="168" s="1"/>
  <c r="F87" i="168" s="1"/>
  <c r="F88" i="168" s="1"/>
  <c r="F89" i="168" s="1"/>
  <c r="F90" i="168" s="1"/>
  <c r="F91" i="168" s="1"/>
  <c r="F92" i="168" s="1"/>
  <c r="F93" i="168" s="1"/>
  <c r="F94" i="168" s="1"/>
  <c r="F95" i="168" s="1"/>
  <c r="F96" i="168" s="1"/>
  <c r="F97" i="168" s="1"/>
  <c r="F98" i="168" s="1"/>
  <c r="F99" i="168" s="1"/>
  <c r="F100" i="168" s="1"/>
  <c r="F101" i="168" s="1"/>
  <c r="F102" i="168" s="1"/>
  <c r="F103" i="168" s="1"/>
  <c r="F104" i="168" s="1"/>
  <c r="F105" i="168" s="1"/>
  <c r="F106" i="168" s="1"/>
  <c r="F107" i="168" s="1"/>
  <c r="F108" i="168" s="1"/>
  <c r="F109" i="168" s="1"/>
  <c r="F110" i="168" s="1"/>
  <c r="F111" i="168" s="1"/>
  <c r="F112" i="168" s="1"/>
  <c r="F113" i="168" s="1"/>
  <c r="F114" i="168" s="1"/>
  <c r="F115" i="168" s="1"/>
  <c r="F116" i="168" s="1"/>
  <c r="F117" i="168" s="1"/>
  <c r="F118" i="168" s="1"/>
  <c r="F119" i="168" s="1"/>
  <c r="F120" i="168" s="1"/>
  <c r="F121" i="168" s="1"/>
  <c r="F122" i="168" s="1"/>
  <c r="F123" i="168" s="1"/>
  <c r="F124" i="168" s="1"/>
  <c r="F125" i="168" s="1"/>
  <c r="F126" i="168" s="1"/>
  <c r="F127" i="168" s="1"/>
  <c r="F128" i="168" s="1"/>
  <c r="F129" i="168" s="1"/>
  <c r="F130" i="168" s="1"/>
  <c r="F131" i="168" s="1"/>
  <c r="F132" i="168" s="1"/>
  <c r="F133" i="168" s="1"/>
  <c r="F134" i="168" s="1"/>
  <c r="F135" i="168" s="1"/>
  <c r="F136" i="168" s="1"/>
  <c r="F137" i="168" s="1"/>
  <c r="F138" i="168" s="1"/>
  <c r="F139" i="168" s="1"/>
  <c r="F140" i="168" s="1"/>
  <c r="F141" i="168" s="1"/>
  <c r="F142" i="168" s="1"/>
  <c r="F143" i="168" s="1"/>
  <c r="F144" i="168" s="1"/>
  <c r="F145" i="168" s="1"/>
  <c r="F146" i="168" s="1"/>
  <c r="F147" i="168" s="1"/>
  <c r="F148" i="168" s="1"/>
  <c r="F149" i="168" s="1"/>
  <c r="F150" i="168" s="1"/>
  <c r="F151" i="168" s="1"/>
  <c r="F152" i="168" s="1"/>
  <c r="F153" i="168" s="1"/>
  <c r="F154" i="168" s="1"/>
  <c r="F155" i="168" s="1"/>
  <c r="F156" i="168" s="1"/>
  <c r="F157" i="168" s="1"/>
  <c r="F158" i="168" s="1"/>
  <c r="F159" i="168" s="1"/>
  <c r="F160" i="168" s="1"/>
  <c r="F161" i="168" s="1"/>
  <c r="F162" i="168" s="1"/>
  <c r="F163" i="168" s="1"/>
  <c r="F164" i="168" s="1"/>
  <c r="F165" i="168" s="1"/>
  <c r="F166" i="168" s="1"/>
  <c r="F167" i="168" s="1"/>
  <c r="F168" i="168" s="1"/>
  <c r="F169" i="168" s="1"/>
  <c r="F170" i="168" s="1"/>
  <c r="F171" i="168" s="1"/>
  <c r="F172" i="168" s="1"/>
  <c r="F173" i="168" s="1"/>
  <c r="F174" i="168" s="1"/>
  <c r="F175" i="168" s="1"/>
  <c r="F176" i="168" s="1"/>
  <c r="F177" i="168" s="1"/>
  <c r="F178" i="168" s="1"/>
  <c r="F179" i="168" s="1"/>
  <c r="F180" i="168" s="1"/>
  <c r="F181" i="168" s="1"/>
  <c r="F182" i="168" s="1"/>
  <c r="F183" i="168" s="1"/>
  <c r="F184" i="168" s="1"/>
  <c r="F185" i="168" s="1"/>
  <c r="F186" i="168" s="1"/>
  <c r="F187" i="168" s="1"/>
  <c r="F188" i="168" s="1"/>
  <c r="F189" i="168" s="1"/>
  <c r="F190" i="168" s="1"/>
  <c r="F191" i="168" s="1"/>
  <c r="F192" i="168" s="1"/>
  <c r="F193" i="168" s="1"/>
  <c r="F194" i="168" s="1"/>
  <c r="F195" i="168" s="1"/>
  <c r="F196" i="168" s="1"/>
  <c r="F197" i="168" s="1"/>
  <c r="F198" i="168" s="1"/>
  <c r="F199" i="168" s="1"/>
  <c r="F200" i="168" s="1"/>
  <c r="F201" i="168" s="1"/>
  <c r="F202" i="168" s="1"/>
  <c r="F203" i="168" s="1"/>
  <c r="F204" i="168" s="1"/>
  <c r="F205" i="168" s="1"/>
  <c r="F206" i="168" s="1"/>
  <c r="F207" i="168" s="1"/>
  <c r="F208" i="168" s="1"/>
  <c r="F209" i="168" s="1"/>
  <c r="F210" i="168" s="1"/>
  <c r="F211" i="168" s="1"/>
  <c r="F212" i="168" s="1"/>
  <c r="F213" i="168" s="1"/>
  <c r="F214" i="168" s="1"/>
  <c r="F215" i="168" s="1"/>
  <c r="F216" i="168" s="1"/>
  <c r="F217" i="168" s="1"/>
  <c r="F218" i="168" s="1"/>
  <c r="F219" i="168" s="1"/>
  <c r="F220" i="168" s="1"/>
  <c r="F221" i="168" s="1"/>
  <c r="F222" i="168" s="1"/>
  <c r="F223" i="168" s="1"/>
  <c r="F224" i="168" s="1"/>
  <c r="F225" i="168" s="1"/>
  <c r="F226" i="168" s="1"/>
  <c r="F227" i="168" s="1"/>
  <c r="F228" i="168" s="1"/>
  <c r="F229" i="168" s="1"/>
  <c r="F230" i="168" s="1"/>
  <c r="F231" i="168" s="1"/>
  <c r="F232" i="168" s="1"/>
  <c r="F233" i="168" s="1"/>
  <c r="F234" i="168" s="1"/>
  <c r="F235" i="168" s="1"/>
  <c r="F236" i="168" s="1"/>
  <c r="F237" i="168" s="1"/>
  <c r="F238" i="168" s="1"/>
  <c r="F239" i="168" s="1"/>
  <c r="F240" i="168" s="1"/>
  <c r="F241" i="168" s="1"/>
  <c r="F242" i="168" s="1"/>
  <c r="F243" i="168" s="1"/>
  <c r="F244" i="168" s="1"/>
  <c r="F245" i="168" s="1"/>
  <c r="F246" i="168" s="1"/>
  <c r="F247" i="168" s="1"/>
  <c r="F248" i="168" s="1"/>
  <c r="F249" i="168" s="1"/>
  <c r="F250" i="168" s="1"/>
  <c r="F251" i="168" s="1"/>
  <c r="F252" i="168" s="1"/>
  <c r="F253" i="168" s="1"/>
  <c r="F254" i="168" s="1"/>
  <c r="F255" i="168" s="1"/>
  <c r="F256" i="168" s="1"/>
  <c r="F257" i="168" s="1"/>
  <c r="F258" i="168" s="1"/>
  <c r="F259" i="168" s="1"/>
  <c r="F260" i="168" s="1"/>
  <c r="F261" i="168" s="1"/>
  <c r="F262" i="168" s="1"/>
  <c r="F263" i="168" s="1"/>
  <c r="F264" i="168" s="1"/>
  <c r="F265" i="168" s="1"/>
  <c r="F266" i="168" s="1"/>
  <c r="F267" i="168" s="1"/>
  <c r="F268" i="168" s="1"/>
  <c r="F269" i="168" s="1"/>
  <c r="F270" i="168" s="1"/>
  <c r="F271" i="168" s="1"/>
  <c r="F272" i="168" s="1"/>
  <c r="F273" i="168" s="1"/>
  <c r="F274" i="168" s="1"/>
  <c r="F275" i="168" s="1"/>
  <c r="F276" i="168" s="1"/>
  <c r="F277" i="168" s="1"/>
  <c r="F278" i="168" s="1"/>
  <c r="F279" i="168" s="1"/>
  <c r="F280" i="168" s="1"/>
  <c r="F281" i="168" s="1"/>
  <c r="F282" i="168" s="1"/>
  <c r="F283" i="168" s="1"/>
  <c r="F284" i="168" s="1"/>
  <c r="F285" i="168" s="1"/>
  <c r="F286" i="168" s="1"/>
  <c r="F287" i="168" s="1"/>
  <c r="F288" i="168" s="1"/>
  <c r="F289" i="168" s="1"/>
  <c r="F290" i="168" s="1"/>
  <c r="F291" i="168" s="1"/>
  <c r="F292" i="168" s="1"/>
  <c r="F293" i="168" s="1"/>
  <c r="F294" i="168" s="1"/>
  <c r="F295" i="168" s="1"/>
  <c r="F296" i="168" s="1"/>
  <c r="F297" i="168" s="1"/>
  <c r="F298" i="168" s="1"/>
  <c r="F299" i="168" s="1"/>
  <c r="F300" i="168" s="1"/>
  <c r="F301" i="168" s="1"/>
  <c r="F302" i="168" s="1"/>
  <c r="F303" i="168" s="1"/>
  <c r="F304" i="168" s="1"/>
  <c r="F305" i="168" s="1"/>
  <c r="F306" i="168" s="1"/>
  <c r="F307" i="168" s="1"/>
  <c r="F308" i="168" s="1"/>
  <c r="F309" i="168" s="1"/>
  <c r="F310" i="168" s="1"/>
  <c r="F311" i="168" s="1"/>
  <c r="F312" i="168" s="1"/>
  <c r="F313" i="168" s="1"/>
  <c r="F314" i="168" s="1"/>
  <c r="F315" i="168" s="1"/>
  <c r="F316" i="168" s="1"/>
  <c r="F317" i="168" s="1"/>
  <c r="F318" i="168" s="1"/>
  <c r="F319" i="168" s="1"/>
  <c r="F320" i="168" s="1"/>
  <c r="F321" i="168" s="1"/>
  <c r="F322" i="168" s="1"/>
  <c r="F323" i="168" s="1"/>
  <c r="F324" i="168" s="1"/>
  <c r="F325" i="168" s="1"/>
  <c r="F326" i="168" s="1"/>
  <c r="F327" i="168" s="1"/>
  <c r="F328" i="168" s="1"/>
  <c r="F329" i="168" s="1"/>
  <c r="F330" i="168" s="1"/>
  <c r="F331" i="168" s="1"/>
  <c r="F332" i="168" s="1"/>
  <c r="F333" i="168" s="1"/>
  <c r="F334" i="168" s="1"/>
  <c r="F335" i="168" s="1"/>
  <c r="F336" i="168" s="1"/>
  <c r="F337" i="168" s="1"/>
  <c r="F338" i="168" s="1"/>
  <c r="F339" i="168" s="1"/>
  <c r="F340" i="168" s="1"/>
  <c r="F341" i="168" s="1"/>
  <c r="F342" i="168" s="1"/>
  <c r="F343" i="168" s="1"/>
  <c r="F344" i="168" s="1"/>
  <c r="F345" i="168" s="1"/>
  <c r="F346" i="168" s="1"/>
  <c r="F347" i="168" s="1"/>
  <c r="F348" i="168" s="1"/>
  <c r="F349" i="168" s="1"/>
  <c r="F350" i="168" s="1"/>
  <c r="F351" i="168" s="1"/>
  <c r="F352" i="168" s="1"/>
  <c r="F353" i="168" s="1"/>
  <c r="F354" i="168" s="1"/>
  <c r="F355" i="168" s="1"/>
  <c r="F356" i="168" s="1"/>
  <c r="F357" i="168" s="1"/>
  <c r="F358" i="168" s="1"/>
  <c r="F359" i="168" s="1"/>
  <c r="F360" i="168" s="1"/>
  <c r="F361" i="168" s="1"/>
  <c r="F362" i="168" s="1"/>
  <c r="F363" i="168" s="1"/>
  <c r="D130" i="19" s="1"/>
  <c r="D113" i="19"/>
  <c r="F5" i="114"/>
  <c r="F6" i="114" s="1"/>
  <c r="F7" i="114" s="1"/>
  <c r="F8" i="114" s="1"/>
  <c r="F9" i="114" s="1"/>
  <c r="F10" i="114" s="1"/>
  <c r="F11" i="114" s="1"/>
  <c r="F12" i="114" s="1"/>
  <c r="F13" i="114" s="1"/>
  <c r="F14" i="114" s="1"/>
  <c r="F15" i="114" s="1"/>
  <c r="F16" i="114" s="1"/>
  <c r="F17" i="114" s="1"/>
  <c r="F18" i="114" s="1"/>
  <c r="F19" i="114" s="1"/>
  <c r="F20" i="114" s="1"/>
  <c r="F21" i="114" s="1"/>
  <c r="F22" i="114" s="1"/>
  <c r="F23" i="114" s="1"/>
  <c r="F24" i="114" s="1"/>
  <c r="F25" i="114" s="1"/>
  <c r="F26" i="114" s="1"/>
  <c r="F27" i="114" s="1"/>
  <c r="F28" i="114" s="1"/>
  <c r="F29" i="114" s="1"/>
  <c r="F30" i="114" s="1"/>
  <c r="F31" i="114" s="1"/>
  <c r="F32" i="114" s="1"/>
  <c r="F33" i="114" s="1"/>
  <c r="F34" i="114" s="1"/>
  <c r="F35" i="114" s="1"/>
  <c r="F36" i="114" s="1"/>
  <c r="F37" i="114" s="1"/>
  <c r="F38" i="114" s="1"/>
  <c r="F39" i="114" s="1"/>
  <c r="F40" i="114" s="1"/>
  <c r="F41" i="114" s="1"/>
  <c r="F42" i="114" s="1"/>
  <c r="F43" i="114" s="1"/>
  <c r="F44" i="114" s="1"/>
  <c r="F45" i="114" s="1"/>
  <c r="F46" i="114" s="1"/>
  <c r="F47" i="114" s="1"/>
  <c r="F48" i="114" s="1"/>
  <c r="F49" i="114" s="1"/>
  <c r="F50" i="114" s="1"/>
  <c r="F51" i="114" s="1"/>
  <c r="F52" i="114" s="1"/>
  <c r="F53" i="114" s="1"/>
  <c r="F54" i="114" s="1"/>
  <c r="F55" i="114" s="1"/>
  <c r="F56" i="114" s="1"/>
  <c r="F57" i="114" s="1"/>
  <c r="F58" i="114" s="1"/>
  <c r="F59" i="114" s="1"/>
  <c r="F60" i="114" s="1"/>
  <c r="D82" i="19" s="1"/>
  <c r="F5" i="113"/>
  <c r="F6" i="113" s="1"/>
  <c r="F7" i="113" s="1"/>
  <c r="F8" i="113" s="1"/>
  <c r="F9" i="113" s="1"/>
  <c r="F10" i="113" s="1"/>
  <c r="F11" i="113" s="1"/>
  <c r="F12" i="113" s="1"/>
  <c r="F13" i="113" s="1"/>
  <c r="F14" i="113" s="1"/>
  <c r="F15" i="113" s="1"/>
  <c r="F16" i="113" s="1"/>
  <c r="F17" i="113" s="1"/>
  <c r="F18" i="113" s="1"/>
  <c r="F19" i="113" s="1"/>
  <c r="F20" i="113" s="1"/>
  <c r="F21" i="113" s="1"/>
  <c r="F22" i="113" s="1"/>
  <c r="F23" i="113" s="1"/>
  <c r="F24" i="113" s="1"/>
  <c r="F25" i="113" s="1"/>
  <c r="F26" i="113" s="1"/>
  <c r="F27" i="113" s="1"/>
  <c r="F28" i="113" s="1"/>
  <c r="F29" i="113" s="1"/>
  <c r="F30" i="113" s="1"/>
  <c r="F31" i="113" s="1"/>
  <c r="F32" i="113" s="1"/>
  <c r="F33" i="113" s="1"/>
  <c r="F34" i="113" s="1"/>
  <c r="F35" i="113" s="1"/>
  <c r="F36" i="113" s="1"/>
  <c r="F37" i="113" s="1"/>
  <c r="F38" i="113" s="1"/>
  <c r="F39" i="113" s="1"/>
  <c r="F40" i="113" s="1"/>
  <c r="F41" i="113" s="1"/>
  <c r="F42" i="113" s="1"/>
  <c r="F43" i="113" s="1"/>
  <c r="F44" i="113" s="1"/>
  <c r="F45" i="113" s="1"/>
  <c r="F46" i="113" s="1"/>
  <c r="F47" i="113" s="1"/>
  <c r="F48" i="113" s="1"/>
  <c r="F49" i="113" s="1"/>
  <c r="F50" i="113" s="1"/>
  <c r="F51" i="113" s="1"/>
  <c r="F52" i="113" s="1"/>
  <c r="F53" i="113" s="1"/>
  <c r="F54" i="113" s="1"/>
  <c r="F55" i="113" s="1"/>
  <c r="F56" i="113" s="1"/>
  <c r="F57" i="113" s="1"/>
  <c r="F58" i="113" s="1"/>
  <c r="F59" i="113" s="1"/>
  <c r="F60" i="113" s="1"/>
  <c r="D90" i="19" s="1"/>
  <c r="F5" i="112"/>
  <c r="F6" i="112" s="1"/>
  <c r="F7" i="112" s="1"/>
  <c r="F8" i="112" s="1"/>
  <c r="F9" i="112" s="1"/>
  <c r="F10" i="112" s="1"/>
  <c r="F11" i="112" s="1"/>
  <c r="F12" i="112" s="1"/>
  <c r="F13" i="112" s="1"/>
  <c r="F14" i="112" s="1"/>
  <c r="F15" i="112" s="1"/>
  <c r="F16" i="112" s="1"/>
  <c r="F17" i="112" s="1"/>
  <c r="F18" i="112" s="1"/>
  <c r="F19" i="112" s="1"/>
  <c r="F20" i="112" s="1"/>
  <c r="F21" i="112" s="1"/>
  <c r="F22" i="112" s="1"/>
  <c r="F23" i="112" s="1"/>
  <c r="F24" i="112" s="1"/>
  <c r="F25" i="112" s="1"/>
  <c r="F26" i="112" s="1"/>
  <c r="F27" i="112" s="1"/>
  <c r="F28" i="112" s="1"/>
  <c r="F29" i="112" s="1"/>
  <c r="F30" i="112" s="1"/>
  <c r="F31" i="112" s="1"/>
  <c r="F32" i="112" s="1"/>
  <c r="F33" i="112" s="1"/>
  <c r="F34" i="112" s="1"/>
  <c r="F35" i="112" s="1"/>
  <c r="F36" i="112" s="1"/>
  <c r="F37" i="112" s="1"/>
  <c r="F38" i="112" s="1"/>
  <c r="F39" i="112" s="1"/>
  <c r="F40" i="112" s="1"/>
  <c r="F41" i="112" s="1"/>
  <c r="F42" i="112" s="1"/>
  <c r="F43" i="112" s="1"/>
  <c r="F44" i="112" s="1"/>
  <c r="F45" i="112" s="1"/>
  <c r="F46" i="112" s="1"/>
  <c r="F47" i="112" s="1"/>
  <c r="F48" i="112" s="1"/>
  <c r="F49" i="112" s="1"/>
  <c r="F50" i="112" s="1"/>
  <c r="F51" i="112" s="1"/>
  <c r="F52" i="112" s="1"/>
  <c r="F53" i="112" s="1"/>
  <c r="F54" i="112" s="1"/>
  <c r="F55" i="112" s="1"/>
  <c r="F56" i="112" s="1"/>
  <c r="F57" i="112" s="1"/>
  <c r="F58" i="112" s="1"/>
  <c r="F59" i="112" s="1"/>
  <c r="F60" i="112" s="1"/>
  <c r="D81" i="19" s="1"/>
  <c r="F5" i="111"/>
  <c r="F6" i="111" s="1"/>
  <c r="F7" i="111" s="1"/>
  <c r="F8" i="111" s="1"/>
  <c r="F9" i="111" s="1"/>
  <c r="F10" i="111" s="1"/>
  <c r="F11" i="111" s="1"/>
  <c r="F12" i="111" s="1"/>
  <c r="F13" i="111" s="1"/>
  <c r="F14" i="111" s="1"/>
  <c r="F15" i="111" s="1"/>
  <c r="F16" i="111" s="1"/>
  <c r="F17" i="111" s="1"/>
  <c r="F18" i="111" s="1"/>
  <c r="F19" i="111" s="1"/>
  <c r="F20" i="111" s="1"/>
  <c r="F21" i="111" s="1"/>
  <c r="F22" i="111" s="1"/>
  <c r="F23" i="111" s="1"/>
  <c r="F24" i="111" s="1"/>
  <c r="F25" i="111" s="1"/>
  <c r="F26" i="111" s="1"/>
  <c r="F27" i="111" s="1"/>
  <c r="F28" i="111" s="1"/>
  <c r="F29" i="111" s="1"/>
  <c r="F30" i="111" s="1"/>
  <c r="F31" i="111" s="1"/>
  <c r="F32" i="111" s="1"/>
  <c r="F33" i="111" s="1"/>
  <c r="F34" i="111" s="1"/>
  <c r="F35" i="111" s="1"/>
  <c r="F36" i="111" s="1"/>
  <c r="F37" i="111" s="1"/>
  <c r="F38" i="111" s="1"/>
  <c r="F39" i="111" s="1"/>
  <c r="F40" i="111" s="1"/>
  <c r="F41" i="111" s="1"/>
  <c r="F42" i="111" s="1"/>
  <c r="F43" i="111" s="1"/>
  <c r="F44" i="111" s="1"/>
  <c r="F45" i="111" s="1"/>
  <c r="F46" i="111" s="1"/>
  <c r="F47" i="111" s="1"/>
  <c r="F48" i="111" s="1"/>
  <c r="F49" i="111" s="1"/>
  <c r="F50" i="111" s="1"/>
  <c r="F51" i="111" s="1"/>
  <c r="F52" i="111" s="1"/>
  <c r="F53" i="111" s="1"/>
  <c r="F54" i="111" s="1"/>
  <c r="F55" i="111" s="1"/>
  <c r="F56" i="111" s="1"/>
  <c r="F57" i="111" s="1"/>
  <c r="F58" i="111" s="1"/>
  <c r="F59" i="111" s="1"/>
  <c r="F60" i="111" s="1"/>
  <c r="D80" i="19" s="1"/>
  <c r="F5" i="110"/>
  <c r="F6" i="110" s="1"/>
  <c r="F7" i="110" s="1"/>
  <c r="F8" i="110" s="1"/>
  <c r="F9" i="110" s="1"/>
  <c r="F10" i="110" s="1"/>
  <c r="F11" i="110" s="1"/>
  <c r="F12" i="110" s="1"/>
  <c r="F13" i="110" s="1"/>
  <c r="F14" i="110" s="1"/>
  <c r="F15" i="110" s="1"/>
  <c r="F16" i="110" s="1"/>
  <c r="F17" i="110" s="1"/>
  <c r="F18" i="110" s="1"/>
  <c r="F19" i="110" s="1"/>
  <c r="F20" i="110" s="1"/>
  <c r="F21" i="110" s="1"/>
  <c r="F22" i="110" s="1"/>
  <c r="F23" i="110" s="1"/>
  <c r="F24" i="110" s="1"/>
  <c r="F25" i="110" s="1"/>
  <c r="F26" i="110" s="1"/>
  <c r="F27" i="110" s="1"/>
  <c r="F28" i="110" s="1"/>
  <c r="F29" i="110" s="1"/>
  <c r="F30" i="110" s="1"/>
  <c r="F31" i="110" s="1"/>
  <c r="F32" i="110" s="1"/>
  <c r="F33" i="110" s="1"/>
  <c r="F34" i="110" s="1"/>
  <c r="F35" i="110" s="1"/>
  <c r="F36" i="110" s="1"/>
  <c r="F37" i="110" s="1"/>
  <c r="F38" i="110" s="1"/>
  <c r="F39" i="110" s="1"/>
  <c r="F40" i="110" s="1"/>
  <c r="F41" i="110" s="1"/>
  <c r="F42" i="110" s="1"/>
  <c r="F43" i="110" s="1"/>
  <c r="F44" i="110" s="1"/>
  <c r="F45" i="110" s="1"/>
  <c r="F46" i="110" s="1"/>
  <c r="F47" i="110" s="1"/>
  <c r="F48" i="110" s="1"/>
  <c r="F49" i="110" s="1"/>
  <c r="F50" i="110" s="1"/>
  <c r="F51" i="110" s="1"/>
  <c r="F52" i="110" s="1"/>
  <c r="F53" i="110" s="1"/>
  <c r="F54" i="110" s="1"/>
  <c r="F55" i="110" s="1"/>
  <c r="F56" i="110" s="1"/>
  <c r="F57" i="110" s="1"/>
  <c r="F58" i="110" s="1"/>
  <c r="F59" i="110" s="1"/>
  <c r="F60" i="110" s="1"/>
  <c r="F61" i="110" s="1"/>
  <c r="F62" i="110" s="1"/>
  <c r="F63" i="110" s="1"/>
  <c r="F64" i="110" s="1"/>
  <c r="F65" i="110" s="1"/>
  <c r="F66" i="110" s="1"/>
  <c r="F67" i="110" s="1"/>
  <c r="F68" i="110" s="1"/>
  <c r="F69" i="110" s="1"/>
  <c r="F70" i="110" s="1"/>
  <c r="F5" i="109"/>
  <c r="F6" i="109" s="1"/>
  <c r="F7" i="109" s="1"/>
  <c r="F8" i="109" s="1"/>
  <c r="F9" i="109" s="1"/>
  <c r="F10" i="109" s="1"/>
  <c r="F11" i="109" s="1"/>
  <c r="F12" i="109" s="1"/>
  <c r="F13" i="109" s="1"/>
  <c r="F14" i="109" s="1"/>
  <c r="F15" i="109" s="1"/>
  <c r="F16" i="109" s="1"/>
  <c r="F17" i="109" s="1"/>
  <c r="F18" i="109" s="1"/>
  <c r="F19" i="109" s="1"/>
  <c r="F20" i="109" s="1"/>
  <c r="F21" i="109" s="1"/>
  <c r="F22" i="109" s="1"/>
  <c r="F23" i="109" s="1"/>
  <c r="F24" i="109" s="1"/>
  <c r="F25" i="109" s="1"/>
  <c r="F26" i="109" s="1"/>
  <c r="F27" i="109" s="1"/>
  <c r="F28" i="109" s="1"/>
  <c r="F29" i="109" s="1"/>
  <c r="F30" i="109" s="1"/>
  <c r="F31" i="109" s="1"/>
  <c r="F32" i="109" s="1"/>
  <c r="F33" i="109" s="1"/>
  <c r="F34" i="109" s="1"/>
  <c r="F35" i="109" s="1"/>
  <c r="F36" i="109" s="1"/>
  <c r="F37" i="109" s="1"/>
  <c r="F38" i="109" s="1"/>
  <c r="F39" i="109" s="1"/>
  <c r="F40" i="109" s="1"/>
  <c r="F41" i="109" s="1"/>
  <c r="F42" i="109" s="1"/>
  <c r="F43" i="109" s="1"/>
  <c r="F44" i="109" s="1"/>
  <c r="F45" i="109" s="1"/>
  <c r="F46" i="109" s="1"/>
  <c r="F47" i="109" s="1"/>
  <c r="F48" i="109" s="1"/>
  <c r="F49" i="109" s="1"/>
  <c r="F50" i="109" s="1"/>
  <c r="F51" i="109" s="1"/>
  <c r="F52" i="109" s="1"/>
  <c r="F53" i="109" s="1"/>
  <c r="F54" i="109" s="1"/>
  <c r="F55" i="109" s="1"/>
  <c r="F56" i="109" s="1"/>
  <c r="F57" i="109" s="1"/>
  <c r="F58" i="109" s="1"/>
  <c r="F59" i="109" s="1"/>
  <c r="F60" i="109" s="1"/>
  <c r="F5" i="107"/>
  <c r="F6" i="107" s="1"/>
  <c r="F7" i="107" s="1"/>
  <c r="F8" i="107" s="1"/>
  <c r="F9" i="107" s="1"/>
  <c r="F10" i="107" s="1"/>
  <c r="F11" i="107" s="1"/>
  <c r="F12" i="107" s="1"/>
  <c r="F13" i="107" s="1"/>
  <c r="F14" i="107" s="1"/>
  <c r="F15" i="107" s="1"/>
  <c r="F16" i="107" s="1"/>
  <c r="F17" i="107" s="1"/>
  <c r="F18" i="107" s="1"/>
  <c r="F19" i="107" s="1"/>
  <c r="F20" i="107" s="1"/>
  <c r="F21" i="107" s="1"/>
  <c r="F22" i="107" s="1"/>
  <c r="F23" i="107" s="1"/>
  <c r="F24" i="107" s="1"/>
  <c r="F25" i="107" s="1"/>
  <c r="F26" i="107" s="1"/>
  <c r="F27" i="107" s="1"/>
  <c r="F28" i="107" s="1"/>
  <c r="F29" i="107" s="1"/>
  <c r="F30" i="107" s="1"/>
  <c r="F31" i="107" s="1"/>
  <c r="F32" i="107" s="1"/>
  <c r="F33" i="107" s="1"/>
  <c r="F34" i="107" s="1"/>
  <c r="F35" i="107" s="1"/>
  <c r="F36" i="107" s="1"/>
  <c r="F37" i="107" s="1"/>
  <c r="F38" i="107" s="1"/>
  <c r="F39" i="107" s="1"/>
  <c r="F40" i="107" s="1"/>
  <c r="F41" i="107" s="1"/>
  <c r="F42" i="107" s="1"/>
  <c r="F43" i="107" s="1"/>
  <c r="F44" i="107" s="1"/>
  <c r="F45" i="107" s="1"/>
  <c r="F46" i="107" s="1"/>
  <c r="F47" i="107" s="1"/>
  <c r="F48" i="107" s="1"/>
  <c r="F49" i="107" s="1"/>
  <c r="F50" i="107" s="1"/>
  <c r="F51" i="107" s="1"/>
  <c r="F52" i="107" s="1"/>
  <c r="F53" i="107" s="1"/>
  <c r="F54" i="107" s="1"/>
  <c r="F55" i="107" s="1"/>
  <c r="F56" i="107" s="1"/>
  <c r="F57" i="107" s="1"/>
  <c r="F58" i="107" s="1"/>
  <c r="F59" i="107" s="1"/>
  <c r="F60" i="107" s="1"/>
  <c r="F5" i="61"/>
  <c r="F6" i="61" s="1"/>
  <c r="F7" i="61" s="1"/>
  <c r="F8" i="61" s="1"/>
  <c r="F9" i="61" s="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5" i="106"/>
  <c r="F6" i="106" s="1"/>
  <c r="F7" i="106" s="1"/>
  <c r="F8" i="106" s="1"/>
  <c r="F9" i="106" s="1"/>
  <c r="F10" i="106" s="1"/>
  <c r="F11" i="106" s="1"/>
  <c r="F12" i="106" s="1"/>
  <c r="F13" i="106" s="1"/>
  <c r="F14" i="106" s="1"/>
  <c r="F15" i="106" s="1"/>
  <c r="F16" i="106" s="1"/>
  <c r="F17" i="106" s="1"/>
  <c r="F18" i="106" s="1"/>
  <c r="F19" i="106" s="1"/>
  <c r="F20" i="106" s="1"/>
  <c r="F21" i="106" s="1"/>
  <c r="F22" i="106" s="1"/>
  <c r="F23" i="106" s="1"/>
  <c r="F24" i="106" s="1"/>
  <c r="F25" i="106" s="1"/>
  <c r="F26" i="106" s="1"/>
  <c r="F27" i="106" s="1"/>
  <c r="F28" i="106" s="1"/>
  <c r="F29" i="106" s="1"/>
  <c r="F30" i="106" s="1"/>
  <c r="F31" i="106" s="1"/>
  <c r="F32" i="106" s="1"/>
  <c r="F33" i="106" s="1"/>
  <c r="F34" i="106" s="1"/>
  <c r="F35" i="106" s="1"/>
  <c r="F36" i="106" s="1"/>
  <c r="F37" i="106" s="1"/>
  <c r="F38" i="106" s="1"/>
  <c r="F39" i="106" s="1"/>
  <c r="F40" i="106" s="1"/>
  <c r="F41" i="106" s="1"/>
  <c r="F42" i="106" s="1"/>
  <c r="F43" i="106" s="1"/>
  <c r="F44" i="106" s="1"/>
  <c r="F45" i="106" s="1"/>
  <c r="F46" i="106" s="1"/>
  <c r="F47" i="106" s="1"/>
  <c r="F48" i="106" s="1"/>
  <c r="F49" i="106" s="1"/>
  <c r="F50" i="106" s="1"/>
  <c r="F51" i="106" s="1"/>
  <c r="F52" i="106" s="1"/>
  <c r="F53" i="106" s="1"/>
  <c r="F54" i="106" s="1"/>
  <c r="F55" i="106" s="1"/>
  <c r="F56" i="106" s="1"/>
  <c r="F57" i="106" s="1"/>
  <c r="F58" i="106" s="1"/>
  <c r="F59" i="106" s="1"/>
  <c r="F60" i="106" s="1"/>
  <c r="F5" i="105"/>
  <c r="F6" i="105" s="1"/>
  <c r="F7" i="105" s="1"/>
  <c r="F8" i="105" s="1"/>
  <c r="F9" i="105" s="1"/>
  <c r="F10" i="105" s="1"/>
  <c r="F11" i="105" s="1"/>
  <c r="F12" i="105" s="1"/>
  <c r="F13" i="105" s="1"/>
  <c r="F14" i="105" s="1"/>
  <c r="F15" i="105" s="1"/>
  <c r="F16" i="105" s="1"/>
  <c r="F17" i="105" s="1"/>
  <c r="F18" i="105" s="1"/>
  <c r="F19" i="105" s="1"/>
  <c r="F20" i="105" s="1"/>
  <c r="F21" i="105" s="1"/>
  <c r="F22" i="105" s="1"/>
  <c r="F23" i="105" s="1"/>
  <c r="F24" i="105" s="1"/>
  <c r="F25" i="105" s="1"/>
  <c r="F26" i="105" s="1"/>
  <c r="F27" i="105" s="1"/>
  <c r="F28" i="105" s="1"/>
  <c r="F29" i="105" s="1"/>
  <c r="F30" i="105" s="1"/>
  <c r="F31" i="105" s="1"/>
  <c r="F32" i="105" s="1"/>
  <c r="F33" i="105" s="1"/>
  <c r="F34" i="105" s="1"/>
  <c r="F35" i="105" s="1"/>
  <c r="F36" i="105" s="1"/>
  <c r="F37" i="105" s="1"/>
  <c r="F38" i="105" s="1"/>
  <c r="F39" i="105" s="1"/>
  <c r="F40" i="105" s="1"/>
  <c r="F41" i="105" s="1"/>
  <c r="F42" i="105" s="1"/>
  <c r="F43" i="105" s="1"/>
  <c r="F44" i="105" s="1"/>
  <c r="F45" i="105" s="1"/>
  <c r="F46" i="105" s="1"/>
  <c r="F47" i="105" s="1"/>
  <c r="F48" i="105" s="1"/>
  <c r="F49" i="105" s="1"/>
  <c r="F50" i="105" s="1"/>
  <c r="F51" i="105" s="1"/>
  <c r="F52" i="105" s="1"/>
  <c r="F53" i="105" s="1"/>
  <c r="F54" i="105" s="1"/>
  <c r="F55" i="105" s="1"/>
  <c r="F56" i="105" s="1"/>
  <c r="F57" i="105" s="1"/>
  <c r="F58" i="105" s="1"/>
  <c r="F59" i="105" s="1"/>
  <c r="F60" i="105" s="1"/>
  <c r="D77" i="19" s="1"/>
  <c r="F5" i="104"/>
  <c r="F6" i="104" s="1"/>
  <c r="F7" i="104" s="1"/>
  <c r="F8" i="104" s="1"/>
  <c r="F9" i="104" s="1"/>
  <c r="F10" i="104" s="1"/>
  <c r="F11" i="104" s="1"/>
  <c r="F12" i="104" s="1"/>
  <c r="F13" i="104" s="1"/>
  <c r="F14" i="104" s="1"/>
  <c r="F15" i="104" s="1"/>
  <c r="F16" i="104" s="1"/>
  <c r="F17" i="104" s="1"/>
  <c r="F18" i="104" s="1"/>
  <c r="F19" i="104" s="1"/>
  <c r="F20" i="104" s="1"/>
  <c r="F21" i="104" s="1"/>
  <c r="F22" i="104" s="1"/>
  <c r="F23" i="104" s="1"/>
  <c r="F24" i="104" s="1"/>
  <c r="F25" i="104" s="1"/>
  <c r="F26" i="104" s="1"/>
  <c r="F27" i="104" s="1"/>
  <c r="F28" i="104" s="1"/>
  <c r="F29" i="104" s="1"/>
  <c r="F30" i="104" s="1"/>
  <c r="F31" i="104" s="1"/>
  <c r="F32" i="104" s="1"/>
  <c r="F33" i="104" s="1"/>
  <c r="F34" i="104" s="1"/>
  <c r="F35" i="104" s="1"/>
  <c r="F36" i="104" s="1"/>
  <c r="F37" i="104" s="1"/>
  <c r="F38" i="104" s="1"/>
  <c r="F39" i="104" s="1"/>
  <c r="F40" i="104" s="1"/>
  <c r="F41" i="104" s="1"/>
  <c r="F42" i="104" s="1"/>
  <c r="F43" i="104" s="1"/>
  <c r="F44" i="104" s="1"/>
  <c r="F45" i="104" s="1"/>
  <c r="F46" i="104" s="1"/>
  <c r="F47" i="104" s="1"/>
  <c r="F48" i="104" s="1"/>
  <c r="F49" i="104" s="1"/>
  <c r="F50" i="104" s="1"/>
  <c r="F51" i="104" s="1"/>
  <c r="F52" i="104" s="1"/>
  <c r="F53" i="104" s="1"/>
  <c r="F54" i="104" s="1"/>
  <c r="F55" i="104" s="1"/>
  <c r="F56" i="104" s="1"/>
  <c r="F57" i="104" s="1"/>
  <c r="F58" i="104" s="1"/>
  <c r="F59" i="104" s="1"/>
  <c r="F60" i="104" s="1"/>
  <c r="D76" i="19" s="1"/>
  <c r="F4" i="27"/>
  <c r="F5" i="27" s="1"/>
  <c r="F6" i="27" s="1"/>
  <c r="F7" i="27" s="1"/>
  <c r="F8" i="27" s="1"/>
  <c r="F9" i="27" s="1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" i="97"/>
  <c r="D120" i="19" l="1"/>
  <c r="F71" i="110"/>
  <c r="F72" i="110" s="1"/>
  <c r="F73" i="110" s="1"/>
  <c r="F74" i="110" s="1"/>
  <c r="F75" i="110" s="1"/>
  <c r="F76" i="110" s="1"/>
  <c r="F77" i="110" s="1"/>
  <c r="F78" i="110" s="1"/>
  <c r="F79" i="110" s="1"/>
  <c r="F80" i="110" s="1"/>
  <c r="F81" i="110" s="1"/>
  <c r="F82" i="110" s="1"/>
  <c r="F83" i="110" s="1"/>
  <c r="F84" i="110" s="1"/>
  <c r="F85" i="110" s="1"/>
  <c r="F86" i="110" s="1"/>
  <c r="F87" i="110" s="1"/>
  <c r="F88" i="110" s="1"/>
  <c r="F89" i="110" s="1"/>
  <c r="F90" i="110" s="1"/>
  <c r="F91" i="110" s="1"/>
  <c r="F92" i="110" s="1"/>
  <c r="F93" i="110" s="1"/>
  <c r="F94" i="110" s="1"/>
  <c r="F95" i="110" s="1"/>
  <c r="F96" i="110" s="1"/>
  <c r="F97" i="110" s="1"/>
  <c r="F98" i="110" s="1"/>
  <c r="F99" i="110" s="1"/>
  <c r="F100" i="110" s="1"/>
  <c r="D84" i="19"/>
  <c r="F5" i="103"/>
  <c r="F6" i="103" s="1"/>
  <c r="F7" i="103" s="1"/>
  <c r="F8" i="103" s="1"/>
  <c r="F9" i="103" s="1"/>
  <c r="F10" i="103" s="1"/>
  <c r="F11" i="103" s="1"/>
  <c r="F12" i="103" s="1"/>
  <c r="F13" i="103" s="1"/>
  <c r="F14" i="103" s="1"/>
  <c r="F15" i="103" s="1"/>
  <c r="F16" i="103" s="1"/>
  <c r="F17" i="103" s="1"/>
  <c r="F18" i="103" s="1"/>
  <c r="F19" i="103" s="1"/>
  <c r="F20" i="103" s="1"/>
  <c r="F21" i="103" s="1"/>
  <c r="F22" i="103" s="1"/>
  <c r="F23" i="103" s="1"/>
  <c r="F24" i="103" s="1"/>
  <c r="F25" i="103" s="1"/>
  <c r="F26" i="103" s="1"/>
  <c r="F27" i="103" s="1"/>
  <c r="F28" i="103" s="1"/>
  <c r="F29" i="103" s="1"/>
  <c r="F30" i="103" s="1"/>
  <c r="F31" i="103" s="1"/>
  <c r="F32" i="103" s="1"/>
  <c r="F33" i="103" s="1"/>
  <c r="F34" i="103" s="1"/>
  <c r="F35" i="103" s="1"/>
  <c r="F36" i="103" s="1"/>
  <c r="F37" i="103" s="1"/>
  <c r="F38" i="103" s="1"/>
  <c r="F39" i="103" s="1"/>
  <c r="F40" i="103" s="1"/>
  <c r="F41" i="103" s="1"/>
  <c r="F42" i="103" s="1"/>
  <c r="F43" i="103" s="1"/>
  <c r="F44" i="103" s="1"/>
  <c r="F45" i="103" s="1"/>
  <c r="F46" i="103" s="1"/>
  <c r="F47" i="103" s="1"/>
  <c r="F48" i="103" s="1"/>
  <c r="F49" i="103" s="1"/>
  <c r="F50" i="103" s="1"/>
  <c r="F51" i="103" s="1"/>
  <c r="F52" i="103" s="1"/>
  <c r="F53" i="103" s="1"/>
  <c r="F54" i="103" s="1"/>
  <c r="F55" i="103" s="1"/>
  <c r="F56" i="103" s="1"/>
  <c r="F57" i="103" s="1"/>
  <c r="F58" i="103" s="1"/>
  <c r="F59" i="103" s="1"/>
  <c r="F60" i="103" s="1"/>
  <c r="D79" i="19" s="1"/>
  <c r="F37" i="54" l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5" i="54"/>
  <c r="F6" i="54" s="1"/>
  <c r="F7" i="54" s="1"/>
  <c r="F8" i="54" s="1"/>
  <c r="F9" i="54" s="1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86" i="54" l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F210" i="54" s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F227" i="54" s="1"/>
  <c r="F228" i="54" s="1"/>
  <c r="F229" i="54" s="1"/>
  <c r="F230" i="54" s="1"/>
  <c r="F231" i="54" s="1"/>
  <c r="F232" i="54" s="1"/>
  <c r="F233" i="54" s="1"/>
  <c r="F234" i="54" s="1"/>
  <c r="F235" i="54" s="1"/>
  <c r="F236" i="54" s="1"/>
  <c r="F237" i="54" s="1"/>
  <c r="F238" i="54" s="1"/>
  <c r="F239" i="54" s="1"/>
  <c r="F240" i="54" s="1"/>
  <c r="F241" i="54" s="1"/>
  <c r="F242" i="54" s="1"/>
  <c r="F243" i="54" s="1"/>
  <c r="F244" i="54" s="1"/>
  <c r="F245" i="54" s="1"/>
  <c r="F246" i="54" s="1"/>
  <c r="F247" i="54" s="1"/>
  <c r="F248" i="54" s="1"/>
  <c r="F249" i="54" s="1"/>
  <c r="F250" i="54" s="1"/>
  <c r="F251" i="54" s="1"/>
  <c r="F252" i="54" s="1"/>
  <c r="F253" i="54" s="1"/>
  <c r="F254" i="54" s="1"/>
  <c r="F255" i="54" s="1"/>
  <c r="F256" i="54" s="1"/>
  <c r="F257" i="54" s="1"/>
  <c r="F258" i="54" s="1"/>
  <c r="F259" i="54" s="1"/>
  <c r="F260" i="54" s="1"/>
  <c r="F261" i="54" s="1"/>
  <c r="F262" i="54" s="1"/>
  <c r="F263" i="54" s="1"/>
  <c r="F264" i="54" s="1"/>
  <c r="F265" i="54" s="1"/>
  <c r="F266" i="54" s="1"/>
  <c r="F267" i="54" s="1"/>
  <c r="F268" i="54" s="1"/>
  <c r="F269" i="54" s="1"/>
  <c r="F270" i="54" s="1"/>
  <c r="F271" i="54" s="1"/>
  <c r="F272" i="54" s="1"/>
  <c r="F273" i="54" s="1"/>
  <c r="F274" i="54" s="1"/>
  <c r="F275" i="54" s="1"/>
  <c r="F276" i="54" s="1"/>
  <c r="F277" i="54" s="1"/>
  <c r="F278" i="54" s="1"/>
  <c r="F279" i="54" s="1"/>
  <c r="F280" i="54" s="1"/>
  <c r="F281" i="54" s="1"/>
  <c r="F282" i="54" s="1"/>
  <c r="F283" i="54" s="1"/>
  <c r="F284" i="54" s="1"/>
  <c r="F285" i="54" s="1"/>
  <c r="F286" i="54" s="1"/>
  <c r="F287" i="54" s="1"/>
  <c r="F288" i="54" s="1"/>
  <c r="F289" i="54" s="1"/>
  <c r="F290" i="54" s="1"/>
  <c r="F291" i="54" s="1"/>
  <c r="F292" i="54" s="1"/>
  <c r="F293" i="54" s="1"/>
  <c r="F294" i="54" s="1"/>
  <c r="F295" i="54" s="1"/>
  <c r="F296" i="54" s="1"/>
  <c r="F297" i="54" s="1"/>
  <c r="F298" i="54" s="1"/>
  <c r="F299" i="54" s="1"/>
  <c r="F300" i="54" s="1"/>
  <c r="F301" i="54" s="1"/>
  <c r="F302" i="54" s="1"/>
  <c r="F303" i="54" s="1"/>
  <c r="F304" i="54" s="1"/>
  <c r="F305" i="54" s="1"/>
  <c r="F306" i="54" s="1"/>
  <c r="F307" i="54" s="1"/>
  <c r="F308" i="54" s="1"/>
  <c r="F309" i="54" s="1"/>
  <c r="F310" i="54" s="1"/>
  <c r="F311" i="54" s="1"/>
  <c r="F312" i="54" s="1"/>
  <c r="F313" i="54" s="1"/>
  <c r="F314" i="54" s="1"/>
  <c r="F315" i="54" s="1"/>
  <c r="F316" i="54" s="1"/>
  <c r="F317" i="54" s="1"/>
  <c r="F318" i="54" s="1"/>
  <c r="F319" i="54" s="1"/>
  <c r="F320" i="54" s="1"/>
  <c r="F321" i="54" s="1"/>
  <c r="F322" i="54" s="1"/>
  <c r="F323" i="54" s="1"/>
  <c r="F324" i="54" s="1"/>
  <c r="F325" i="54" s="1"/>
  <c r="F326" i="54" s="1"/>
  <c r="F327" i="54" s="1"/>
  <c r="F328" i="54" s="1"/>
  <c r="F329" i="54" s="1"/>
  <c r="F330" i="54" s="1"/>
  <c r="F331" i="54" s="1"/>
  <c r="F332" i="54" s="1"/>
  <c r="F333" i="54" s="1"/>
  <c r="F334" i="54" s="1"/>
  <c r="F335" i="54" s="1"/>
  <c r="F336" i="54" s="1"/>
  <c r="F337" i="54" s="1"/>
  <c r="F338" i="54" s="1"/>
  <c r="F339" i="54" s="1"/>
  <c r="F340" i="54" s="1"/>
  <c r="F341" i="54" s="1"/>
  <c r="F342" i="54" s="1"/>
  <c r="F343" i="54" s="1"/>
  <c r="F344" i="54" s="1"/>
  <c r="F345" i="54" s="1"/>
  <c r="F346" i="54" s="1"/>
  <c r="F347" i="54" s="1"/>
  <c r="F348" i="54" s="1"/>
  <c r="F349" i="54" s="1"/>
  <c r="F350" i="54" s="1"/>
  <c r="F351" i="54" s="1"/>
  <c r="F352" i="54" s="1"/>
  <c r="F353" i="54" s="1"/>
  <c r="F354" i="54" s="1"/>
  <c r="F355" i="54" s="1"/>
  <c r="F356" i="54" s="1"/>
  <c r="F357" i="54" s="1"/>
  <c r="F358" i="54" s="1"/>
  <c r="F359" i="54" s="1"/>
  <c r="F360" i="54" s="1"/>
  <c r="F361" i="54" s="1"/>
  <c r="F362" i="54" s="1"/>
  <c r="F363" i="54" s="1"/>
  <c r="F364" i="54" s="1"/>
  <c r="F365" i="54" s="1"/>
  <c r="F366" i="54" s="1"/>
  <c r="F367" i="54" s="1"/>
  <c r="F368" i="54" s="1"/>
  <c r="F369" i="54" s="1"/>
  <c r="F370" i="54" s="1"/>
  <c r="F371" i="54" s="1"/>
  <c r="F372" i="54" s="1"/>
  <c r="F373" i="54" s="1"/>
  <c r="F374" i="54" s="1"/>
  <c r="F375" i="54" s="1"/>
  <c r="F376" i="54" s="1"/>
  <c r="F377" i="54" s="1"/>
  <c r="F378" i="54" s="1"/>
  <c r="F379" i="54" s="1"/>
  <c r="F380" i="54" s="1"/>
  <c r="F381" i="54" s="1"/>
  <c r="F382" i="54" s="1"/>
  <c r="F383" i="54" s="1"/>
  <c r="F384" i="54" s="1"/>
  <c r="F385" i="54" s="1"/>
  <c r="F386" i="54" s="1"/>
  <c r="F387" i="54" s="1"/>
  <c r="F388" i="54" s="1"/>
  <c r="F389" i="54" s="1"/>
  <c r="F390" i="54" s="1"/>
  <c r="F391" i="54" s="1"/>
  <c r="F392" i="54" s="1"/>
  <c r="F393" i="54" s="1"/>
  <c r="F394" i="54" s="1"/>
  <c r="F395" i="54" s="1"/>
  <c r="F396" i="54" s="1"/>
  <c r="F397" i="54" s="1"/>
  <c r="F398" i="54" s="1"/>
  <c r="F399" i="54" s="1"/>
  <c r="F400" i="54" s="1"/>
  <c r="F401" i="54" s="1"/>
  <c r="F402" i="54" s="1"/>
  <c r="F403" i="54" s="1"/>
  <c r="F404" i="54" s="1"/>
  <c r="F405" i="54" s="1"/>
  <c r="F406" i="54" s="1"/>
  <c r="F407" i="54" s="1"/>
  <c r="F408" i="54" s="1"/>
  <c r="F409" i="54" s="1"/>
  <c r="F410" i="54" s="1"/>
  <c r="F411" i="54" s="1"/>
  <c r="F412" i="54" s="1"/>
  <c r="F413" i="54" s="1"/>
  <c r="F414" i="54" s="1"/>
  <c r="F415" i="54" s="1"/>
  <c r="F416" i="54" s="1"/>
  <c r="F417" i="54" s="1"/>
  <c r="F418" i="54" s="1"/>
  <c r="F419" i="54" s="1"/>
  <c r="F420" i="54" s="1"/>
  <c r="F421" i="54" s="1"/>
  <c r="F422" i="54" s="1"/>
  <c r="F423" i="54" s="1"/>
  <c r="F424" i="54" s="1"/>
  <c r="F425" i="54" s="1"/>
  <c r="F426" i="54" s="1"/>
  <c r="F427" i="54" s="1"/>
  <c r="F428" i="54" s="1"/>
  <c r="F429" i="54" s="1"/>
  <c r="F430" i="54" s="1"/>
  <c r="F431" i="54" s="1"/>
  <c r="F432" i="54" s="1"/>
  <c r="F433" i="54" s="1"/>
  <c r="F434" i="54" s="1"/>
  <c r="F435" i="54" s="1"/>
  <c r="F436" i="54" s="1"/>
  <c r="F437" i="54" s="1"/>
  <c r="F438" i="54" s="1"/>
  <c r="F439" i="54" s="1"/>
  <c r="F440" i="54" s="1"/>
  <c r="F441" i="54" s="1"/>
  <c r="F442" i="54" s="1"/>
  <c r="F443" i="54" s="1"/>
  <c r="F444" i="54" s="1"/>
  <c r="F445" i="54" s="1"/>
  <c r="F446" i="54" s="1"/>
  <c r="F447" i="54" s="1"/>
  <c r="F448" i="54" s="1"/>
  <c r="F449" i="54" s="1"/>
  <c r="F450" i="54" s="1"/>
  <c r="F451" i="54" s="1"/>
  <c r="F452" i="54" s="1"/>
  <c r="F453" i="54" s="1"/>
  <c r="F454" i="54" s="1"/>
  <c r="F455" i="54" s="1"/>
  <c r="F456" i="54" s="1"/>
  <c r="F457" i="54" s="1"/>
  <c r="F458" i="54" s="1"/>
  <c r="F459" i="54" s="1"/>
  <c r="F460" i="54" s="1"/>
  <c r="F461" i="54" s="1"/>
  <c r="F462" i="54" s="1"/>
  <c r="F463" i="54" s="1"/>
  <c r="F464" i="54" s="1"/>
  <c r="F465" i="54" s="1"/>
  <c r="F466" i="54" s="1"/>
  <c r="F467" i="54" s="1"/>
  <c r="F468" i="54" s="1"/>
  <c r="F469" i="54" s="1"/>
  <c r="F470" i="54" s="1"/>
  <c r="F471" i="54" s="1"/>
  <c r="F472" i="54" s="1"/>
  <c r="F473" i="54" s="1"/>
  <c r="F474" i="54" s="1"/>
  <c r="F475" i="54" s="1"/>
  <c r="F476" i="54" s="1"/>
  <c r="F477" i="54" s="1"/>
  <c r="F478" i="54" s="1"/>
  <c r="F479" i="54" s="1"/>
  <c r="F480" i="54" s="1"/>
  <c r="F481" i="54" s="1"/>
  <c r="F482" i="54" s="1"/>
  <c r="F483" i="54" s="1"/>
  <c r="F484" i="54" s="1"/>
  <c r="F485" i="54" s="1"/>
  <c r="F486" i="54" s="1"/>
  <c r="F487" i="54" s="1"/>
  <c r="F488" i="54" s="1"/>
  <c r="F489" i="54" s="1"/>
  <c r="F490" i="54" s="1"/>
  <c r="F491" i="54" s="1"/>
  <c r="F492" i="54" s="1"/>
  <c r="F493" i="54" s="1"/>
  <c r="F494" i="54" s="1"/>
  <c r="F495" i="54" s="1"/>
  <c r="F496" i="54" s="1"/>
  <c r="F497" i="54" s="1"/>
  <c r="F498" i="54" s="1"/>
  <c r="F499" i="54" s="1"/>
  <c r="F500" i="54" s="1"/>
  <c r="D32" i="19" s="1"/>
  <c r="D247" i="19" s="1"/>
  <c r="F5" i="102"/>
  <c r="F6" i="102" s="1"/>
  <c r="F7" i="102" s="1"/>
  <c r="F8" i="102" s="1"/>
  <c r="F9" i="102" s="1"/>
  <c r="F10" i="102" s="1"/>
  <c r="F11" i="102" s="1"/>
  <c r="F12" i="102" s="1"/>
  <c r="F13" i="102" s="1"/>
  <c r="F14" i="102" s="1"/>
  <c r="F15" i="102" s="1"/>
  <c r="F16" i="102" s="1"/>
  <c r="F17" i="102" s="1"/>
  <c r="F18" i="102" s="1"/>
  <c r="F19" i="102" s="1"/>
  <c r="F20" i="102" s="1"/>
  <c r="F21" i="102" s="1"/>
  <c r="F22" i="102" s="1"/>
  <c r="F23" i="102" s="1"/>
  <c r="F24" i="102" s="1"/>
  <c r="F25" i="102" s="1"/>
  <c r="F26" i="102" s="1"/>
  <c r="F27" i="102" s="1"/>
  <c r="F28" i="102" s="1"/>
  <c r="F29" i="102" s="1"/>
  <c r="F30" i="102" s="1"/>
  <c r="F31" i="102" s="1"/>
  <c r="F32" i="102" s="1"/>
  <c r="F33" i="102" s="1"/>
  <c r="F34" i="102" s="1"/>
  <c r="F35" i="102" s="1"/>
  <c r="F36" i="102" s="1"/>
  <c r="F37" i="102" s="1"/>
  <c r="F38" i="102" s="1"/>
  <c r="F39" i="102" s="1"/>
  <c r="F40" i="102" s="1"/>
  <c r="F41" i="102" s="1"/>
  <c r="F42" i="102" s="1"/>
  <c r="F43" i="102" s="1"/>
  <c r="F44" i="102" s="1"/>
  <c r="F45" i="102" s="1"/>
  <c r="F46" i="102" s="1"/>
  <c r="F47" i="102" s="1"/>
  <c r="F48" i="102" s="1"/>
  <c r="F49" i="102" s="1"/>
  <c r="F50" i="102" s="1"/>
  <c r="F51" i="102" s="1"/>
  <c r="F52" i="102" s="1"/>
  <c r="F53" i="102" s="1"/>
  <c r="F54" i="102" s="1"/>
  <c r="F55" i="102" s="1"/>
  <c r="F56" i="102" s="1"/>
  <c r="F57" i="102" s="1"/>
  <c r="F58" i="102" s="1"/>
  <c r="F59" i="102" s="1"/>
  <c r="F60" i="102" s="1"/>
  <c r="D75" i="19" s="1"/>
  <c r="F5" i="101"/>
  <c r="F6" i="101" s="1"/>
  <c r="F7" i="101" s="1"/>
  <c r="F8" i="101" s="1"/>
  <c r="F9" i="101" s="1"/>
  <c r="F10" i="101" s="1"/>
  <c r="F11" i="101" s="1"/>
  <c r="F12" i="101" s="1"/>
  <c r="F13" i="101" s="1"/>
  <c r="F14" i="101" s="1"/>
  <c r="F15" i="101" s="1"/>
  <c r="F16" i="101" s="1"/>
  <c r="F17" i="101" s="1"/>
  <c r="F18" i="101" s="1"/>
  <c r="F19" i="101" s="1"/>
  <c r="F20" i="101" s="1"/>
  <c r="F21" i="101" s="1"/>
  <c r="F22" i="101" s="1"/>
  <c r="F23" i="101" s="1"/>
  <c r="F24" i="101" s="1"/>
  <c r="F25" i="101" s="1"/>
  <c r="F26" i="101" s="1"/>
  <c r="F27" i="101" s="1"/>
  <c r="F28" i="101" s="1"/>
  <c r="F29" i="101" s="1"/>
  <c r="F30" i="101" s="1"/>
  <c r="F31" i="101" s="1"/>
  <c r="F32" i="101" s="1"/>
  <c r="F33" i="101" s="1"/>
  <c r="F34" i="101" s="1"/>
  <c r="F35" i="101" s="1"/>
  <c r="F36" i="101" s="1"/>
  <c r="F37" i="101" s="1"/>
  <c r="F38" i="101" s="1"/>
  <c r="F39" i="101" s="1"/>
  <c r="F40" i="101" s="1"/>
  <c r="F41" i="101" s="1"/>
  <c r="F42" i="101" s="1"/>
  <c r="F43" i="101" s="1"/>
  <c r="F44" i="101" s="1"/>
  <c r="F45" i="101" s="1"/>
  <c r="F46" i="101" s="1"/>
  <c r="F47" i="101" s="1"/>
  <c r="F48" i="101" s="1"/>
  <c r="F49" i="101" s="1"/>
  <c r="F50" i="101" s="1"/>
  <c r="F51" i="101" s="1"/>
  <c r="F52" i="101" s="1"/>
  <c r="F53" i="101" s="1"/>
  <c r="F54" i="101" s="1"/>
  <c r="F55" i="101" s="1"/>
  <c r="F56" i="101" s="1"/>
  <c r="F57" i="101" s="1"/>
  <c r="F58" i="101" s="1"/>
  <c r="F59" i="101" s="1"/>
  <c r="F60" i="101" s="1"/>
  <c r="D74" i="19" l="1"/>
  <c r="F5" i="100" l="1"/>
  <c r="F6" i="100" s="1"/>
  <c r="F7" i="100" s="1"/>
  <c r="F8" i="100" s="1"/>
  <c r="F9" i="100" s="1"/>
  <c r="F10" i="100" s="1"/>
  <c r="F11" i="100" s="1"/>
  <c r="F12" i="100" s="1"/>
  <c r="F13" i="100" s="1"/>
  <c r="F14" i="100" s="1"/>
  <c r="F15" i="100" s="1"/>
  <c r="F16" i="100" s="1"/>
  <c r="F17" i="100" s="1"/>
  <c r="F18" i="100" s="1"/>
  <c r="F19" i="100" s="1"/>
  <c r="F20" i="100" s="1"/>
  <c r="F21" i="100" s="1"/>
  <c r="F22" i="100" s="1"/>
  <c r="F23" i="100" s="1"/>
  <c r="F24" i="100" s="1"/>
  <c r="F25" i="100" s="1"/>
  <c r="F26" i="100" s="1"/>
  <c r="F27" i="100" s="1"/>
  <c r="F28" i="100" s="1"/>
  <c r="F29" i="100" s="1"/>
  <c r="F30" i="100" s="1"/>
  <c r="F31" i="100" s="1"/>
  <c r="F32" i="100" s="1"/>
  <c r="F33" i="100" s="1"/>
  <c r="F34" i="100" s="1"/>
  <c r="F35" i="100" s="1"/>
  <c r="F36" i="100" s="1"/>
  <c r="F37" i="100" s="1"/>
  <c r="F38" i="100" s="1"/>
  <c r="F39" i="100" s="1"/>
  <c r="F40" i="100" s="1"/>
  <c r="F41" i="100" s="1"/>
  <c r="F42" i="100" s="1"/>
  <c r="F43" i="100" s="1"/>
  <c r="F44" i="100" s="1"/>
  <c r="F45" i="100" s="1"/>
  <c r="F46" i="100" s="1"/>
  <c r="F47" i="100" s="1"/>
  <c r="F48" i="100" s="1"/>
  <c r="F49" i="100" s="1"/>
  <c r="F50" i="100" s="1"/>
  <c r="F51" i="100" s="1"/>
  <c r="F52" i="100" s="1"/>
  <c r="F53" i="100" s="1"/>
  <c r="F54" i="100" s="1"/>
  <c r="F55" i="100" s="1"/>
  <c r="F56" i="100" s="1"/>
  <c r="F57" i="100" s="1"/>
  <c r="F58" i="100" s="1"/>
  <c r="F59" i="100" s="1"/>
  <c r="F60" i="100" s="1"/>
  <c r="D73" i="19" s="1"/>
  <c r="F5" i="98" l="1"/>
  <c r="F6" i="98" s="1"/>
  <c r="F7" i="98" s="1"/>
  <c r="F8" i="98" s="1"/>
  <c r="F9" i="98" s="1"/>
  <c r="F10" i="98" s="1"/>
  <c r="F11" i="98" s="1"/>
  <c r="F12" i="98" s="1"/>
  <c r="F13" i="98" s="1"/>
  <c r="F14" i="98" s="1"/>
  <c r="F15" i="98" s="1"/>
  <c r="F16" i="98" s="1"/>
  <c r="F17" i="98" s="1"/>
  <c r="F18" i="98" s="1"/>
  <c r="F19" i="98" s="1"/>
  <c r="F20" i="98" s="1"/>
  <c r="F21" i="98" s="1"/>
  <c r="F22" i="98" s="1"/>
  <c r="F23" i="98" s="1"/>
  <c r="F24" i="98" s="1"/>
  <c r="F25" i="98" s="1"/>
  <c r="F26" i="98" s="1"/>
  <c r="F27" i="98" s="1"/>
  <c r="F28" i="98" s="1"/>
  <c r="F29" i="98" s="1"/>
  <c r="F30" i="98" s="1"/>
  <c r="F31" i="98" s="1"/>
  <c r="F32" i="98" s="1"/>
  <c r="F33" i="98" s="1"/>
  <c r="F34" i="98" s="1"/>
  <c r="F35" i="98" s="1"/>
  <c r="F36" i="98" s="1"/>
  <c r="F37" i="98" s="1"/>
  <c r="F38" i="98" s="1"/>
  <c r="F39" i="98" s="1"/>
  <c r="F40" i="98" s="1"/>
  <c r="F41" i="98" s="1"/>
  <c r="F42" i="98" s="1"/>
  <c r="F43" i="98" s="1"/>
  <c r="F44" i="98" s="1"/>
  <c r="F45" i="98" s="1"/>
  <c r="F46" i="98" s="1"/>
  <c r="F47" i="98" s="1"/>
  <c r="F48" i="98" s="1"/>
  <c r="F49" i="98" s="1"/>
  <c r="F50" i="98" s="1"/>
  <c r="F51" i="98" s="1"/>
  <c r="F52" i="98" s="1"/>
  <c r="F53" i="98" s="1"/>
  <c r="F54" i="98" s="1"/>
  <c r="F55" i="98" s="1"/>
  <c r="F56" i="98" s="1"/>
  <c r="F57" i="98" s="1"/>
  <c r="F58" i="98" s="1"/>
  <c r="F59" i="98" s="1"/>
  <c r="F60" i="98" s="1"/>
  <c r="D72" i="19" s="1"/>
  <c r="F6" i="97"/>
  <c r="F7" i="97" s="1"/>
  <c r="F8" i="97" s="1"/>
  <c r="F9" i="97" s="1"/>
  <c r="F10" i="97" s="1"/>
  <c r="F11" i="97" s="1"/>
  <c r="F12" i="97" s="1"/>
  <c r="F13" i="97" s="1"/>
  <c r="F14" i="97" s="1"/>
  <c r="F15" i="97" s="1"/>
  <c r="F16" i="97" s="1"/>
  <c r="F17" i="97" s="1"/>
  <c r="F18" i="97" s="1"/>
  <c r="F19" i="97" s="1"/>
  <c r="F20" i="97" s="1"/>
  <c r="F21" i="97" s="1"/>
  <c r="F22" i="97" s="1"/>
  <c r="F23" i="97" s="1"/>
  <c r="F24" i="97" s="1"/>
  <c r="F25" i="97" s="1"/>
  <c r="F26" i="97" s="1"/>
  <c r="F27" i="97" s="1"/>
  <c r="F28" i="97" s="1"/>
  <c r="F29" i="97" s="1"/>
  <c r="F30" i="97" s="1"/>
  <c r="F31" i="97" s="1"/>
  <c r="F32" i="97" s="1"/>
  <c r="F33" i="97" s="1"/>
  <c r="F34" i="97" s="1"/>
  <c r="F35" i="97" s="1"/>
  <c r="F36" i="97" s="1"/>
  <c r="F37" i="97" s="1"/>
  <c r="F38" i="97" s="1"/>
  <c r="F39" i="97" s="1"/>
  <c r="F40" i="97" s="1"/>
  <c r="F41" i="97" s="1"/>
  <c r="F42" i="97" s="1"/>
  <c r="F43" i="97" s="1"/>
  <c r="F44" i="97" s="1"/>
  <c r="F45" i="97" s="1"/>
  <c r="F46" i="97" s="1"/>
  <c r="F47" i="97" s="1"/>
  <c r="F48" i="97" s="1"/>
  <c r="F49" i="97" s="1"/>
  <c r="F50" i="97" s="1"/>
  <c r="F51" i="97" s="1"/>
  <c r="F52" i="97" s="1"/>
  <c r="F53" i="97" s="1"/>
  <c r="F54" i="97" s="1"/>
  <c r="F55" i="97" s="1"/>
  <c r="F56" i="97" s="1"/>
  <c r="F57" i="97" s="1"/>
  <c r="F58" i="97" s="1"/>
  <c r="F59" i="97" s="1"/>
  <c r="F60" i="97" s="1"/>
  <c r="D71" i="19" s="1"/>
  <c r="F5" i="95"/>
  <c r="F6" i="95" s="1"/>
  <c r="F7" i="95" s="1"/>
  <c r="F8" i="95" s="1"/>
  <c r="F9" i="95" s="1"/>
  <c r="F10" i="95" s="1"/>
  <c r="F11" i="95" s="1"/>
  <c r="F12" i="95" s="1"/>
  <c r="F13" i="95" s="1"/>
  <c r="F14" i="95" s="1"/>
  <c r="F15" i="95" s="1"/>
  <c r="F16" i="95" s="1"/>
  <c r="F17" i="95" s="1"/>
  <c r="F18" i="95" s="1"/>
  <c r="F19" i="95" s="1"/>
  <c r="F20" i="95" s="1"/>
  <c r="F21" i="95" s="1"/>
  <c r="F22" i="95" s="1"/>
  <c r="F23" i="95" s="1"/>
  <c r="F24" i="95" s="1"/>
  <c r="F25" i="95" s="1"/>
  <c r="F26" i="95" s="1"/>
  <c r="F27" i="95" s="1"/>
  <c r="F28" i="95" s="1"/>
  <c r="F29" i="95" s="1"/>
  <c r="F30" i="95" s="1"/>
  <c r="F31" i="95" s="1"/>
  <c r="F32" i="95" s="1"/>
  <c r="F33" i="95" s="1"/>
  <c r="F34" i="95" s="1"/>
  <c r="F35" i="95" s="1"/>
  <c r="F36" i="95" s="1"/>
  <c r="F37" i="95" s="1"/>
  <c r="F38" i="95" s="1"/>
  <c r="F39" i="95" s="1"/>
  <c r="F40" i="95" s="1"/>
  <c r="F41" i="95" s="1"/>
  <c r="F42" i="95" s="1"/>
  <c r="F43" i="95" s="1"/>
  <c r="F44" i="95" s="1"/>
  <c r="F45" i="95" s="1"/>
  <c r="F46" i="95" s="1"/>
  <c r="F47" i="95" s="1"/>
  <c r="F48" i="95" s="1"/>
  <c r="F49" i="95" s="1"/>
  <c r="F50" i="95" s="1"/>
  <c r="F51" i="95" s="1"/>
  <c r="F52" i="95" s="1"/>
  <c r="F53" i="95" s="1"/>
  <c r="F54" i="95" s="1"/>
  <c r="F55" i="95" s="1"/>
  <c r="F56" i="95" s="1"/>
  <c r="F57" i="95" s="1"/>
  <c r="F58" i="95" s="1"/>
  <c r="F59" i="95" s="1"/>
  <c r="F60" i="95" s="1"/>
  <c r="F5" i="93"/>
  <c r="F6" i="93" s="1"/>
  <c r="F7" i="93" s="1"/>
  <c r="F8" i="93" s="1"/>
  <c r="F9" i="93" s="1"/>
  <c r="F10" i="93" s="1"/>
  <c r="F11" i="93" s="1"/>
  <c r="F12" i="93" s="1"/>
  <c r="F13" i="93" s="1"/>
  <c r="F14" i="93" s="1"/>
  <c r="F15" i="93" s="1"/>
  <c r="F16" i="93" s="1"/>
  <c r="F17" i="93" s="1"/>
  <c r="F18" i="93" s="1"/>
  <c r="F19" i="93" s="1"/>
  <c r="F20" i="93" s="1"/>
  <c r="F21" i="93" s="1"/>
  <c r="F22" i="93" s="1"/>
  <c r="F23" i="93" s="1"/>
  <c r="F24" i="93" s="1"/>
  <c r="F25" i="93" s="1"/>
  <c r="F26" i="93" s="1"/>
  <c r="F27" i="93" s="1"/>
  <c r="F28" i="93" s="1"/>
  <c r="F29" i="93" s="1"/>
  <c r="F30" i="93" s="1"/>
  <c r="F31" i="93" s="1"/>
  <c r="F32" i="93" s="1"/>
  <c r="F33" i="93" s="1"/>
  <c r="F34" i="93" s="1"/>
  <c r="F35" i="93" s="1"/>
  <c r="F36" i="93" s="1"/>
  <c r="F37" i="93" s="1"/>
  <c r="F38" i="93" s="1"/>
  <c r="F39" i="93" s="1"/>
  <c r="F40" i="93" s="1"/>
  <c r="F41" i="93" s="1"/>
  <c r="F42" i="93" s="1"/>
  <c r="F43" i="93" s="1"/>
  <c r="F44" i="93" s="1"/>
  <c r="F45" i="93" s="1"/>
  <c r="F46" i="93" s="1"/>
  <c r="F47" i="93" s="1"/>
  <c r="F48" i="93" s="1"/>
  <c r="F49" i="93" s="1"/>
  <c r="F50" i="93" s="1"/>
  <c r="F51" i="93" s="1"/>
  <c r="F52" i="93" s="1"/>
  <c r="F53" i="93" s="1"/>
  <c r="F54" i="93" s="1"/>
  <c r="F55" i="93" s="1"/>
  <c r="F56" i="93" s="1"/>
  <c r="F57" i="93" s="1"/>
  <c r="F58" i="93" s="1"/>
  <c r="F59" i="93" s="1"/>
  <c r="F60" i="93" s="1"/>
  <c r="F5" i="92"/>
  <c r="F6" i="92" s="1"/>
  <c r="F7" i="92" s="1"/>
  <c r="F8" i="92" s="1"/>
  <c r="F9" i="92" s="1"/>
  <c r="F10" i="92" s="1"/>
  <c r="F11" i="92" s="1"/>
  <c r="F12" i="92" s="1"/>
  <c r="F13" i="92" s="1"/>
  <c r="F14" i="92" s="1"/>
  <c r="F15" i="92" s="1"/>
  <c r="F16" i="92" s="1"/>
  <c r="F17" i="92" s="1"/>
  <c r="F18" i="92" s="1"/>
  <c r="F19" i="92" s="1"/>
  <c r="F20" i="92" s="1"/>
  <c r="F21" i="92" s="1"/>
  <c r="F22" i="92" s="1"/>
  <c r="F23" i="92" s="1"/>
  <c r="F24" i="92" s="1"/>
  <c r="F25" i="92" s="1"/>
  <c r="F26" i="92" s="1"/>
  <c r="F27" i="92" s="1"/>
  <c r="F28" i="92" s="1"/>
  <c r="F29" i="92" s="1"/>
  <c r="F30" i="92" s="1"/>
  <c r="F31" i="92" s="1"/>
  <c r="F32" i="92" s="1"/>
  <c r="F33" i="92" s="1"/>
  <c r="F34" i="92" s="1"/>
  <c r="F35" i="92" s="1"/>
  <c r="F36" i="92" s="1"/>
  <c r="F37" i="92" s="1"/>
  <c r="F38" i="92" s="1"/>
  <c r="F39" i="92" s="1"/>
  <c r="F40" i="92" s="1"/>
  <c r="F41" i="92" s="1"/>
  <c r="F42" i="92" s="1"/>
  <c r="F43" i="92" s="1"/>
  <c r="F44" i="92" s="1"/>
  <c r="F45" i="92" s="1"/>
  <c r="F46" i="92" s="1"/>
  <c r="F47" i="92" s="1"/>
  <c r="F48" i="92" s="1"/>
  <c r="F49" i="92" s="1"/>
  <c r="F50" i="92" s="1"/>
  <c r="F51" i="92" s="1"/>
  <c r="F52" i="92" s="1"/>
  <c r="F53" i="92" s="1"/>
  <c r="F54" i="92" s="1"/>
  <c r="F55" i="92" s="1"/>
  <c r="F56" i="92" s="1"/>
  <c r="F57" i="92" s="1"/>
  <c r="F58" i="92" s="1"/>
  <c r="F59" i="92" s="1"/>
  <c r="F60" i="92" s="1"/>
  <c r="D68" i="19" s="1"/>
  <c r="K5" i="9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D67" i="19" s="1"/>
  <c r="F5" i="90"/>
  <c r="F6" i="90" s="1"/>
  <c r="F7" i="90" s="1"/>
  <c r="F8" i="90" s="1"/>
  <c r="F9" i="90" s="1"/>
  <c r="F10" i="90" s="1"/>
  <c r="F11" i="90" s="1"/>
  <c r="F12" i="90" s="1"/>
  <c r="F13" i="90" s="1"/>
  <c r="F14" i="90" s="1"/>
  <c r="F15" i="90" s="1"/>
  <c r="F16" i="90" s="1"/>
  <c r="F17" i="90" s="1"/>
  <c r="F18" i="90" s="1"/>
  <c r="F19" i="90" s="1"/>
  <c r="F20" i="90" s="1"/>
  <c r="F21" i="90" s="1"/>
  <c r="F22" i="90" s="1"/>
  <c r="F23" i="90" s="1"/>
  <c r="F24" i="90" s="1"/>
  <c r="F25" i="90" s="1"/>
  <c r="F26" i="90" s="1"/>
  <c r="F27" i="90" s="1"/>
  <c r="F28" i="90" s="1"/>
  <c r="F29" i="90" s="1"/>
  <c r="F30" i="90" s="1"/>
  <c r="F31" i="90" s="1"/>
  <c r="F32" i="90" s="1"/>
  <c r="F33" i="90" s="1"/>
  <c r="F34" i="90" s="1"/>
  <c r="F35" i="90" s="1"/>
  <c r="F36" i="90" s="1"/>
  <c r="F37" i="90" s="1"/>
  <c r="F38" i="90" s="1"/>
  <c r="F39" i="90" s="1"/>
  <c r="F40" i="90" s="1"/>
  <c r="F41" i="90" s="1"/>
  <c r="F42" i="90" s="1"/>
  <c r="F43" i="90" s="1"/>
  <c r="F44" i="90" s="1"/>
  <c r="F45" i="90" s="1"/>
  <c r="F46" i="90" s="1"/>
  <c r="F47" i="90" s="1"/>
  <c r="F48" i="90" s="1"/>
  <c r="F49" i="90" s="1"/>
  <c r="F50" i="90" s="1"/>
  <c r="F51" i="90" s="1"/>
  <c r="F52" i="90" s="1"/>
  <c r="F53" i="90" s="1"/>
  <c r="F54" i="90" s="1"/>
  <c r="F55" i="90" s="1"/>
  <c r="F56" i="90" s="1"/>
  <c r="F57" i="90" s="1"/>
  <c r="F58" i="90" s="1"/>
  <c r="F59" i="90" s="1"/>
  <c r="F60" i="90" s="1"/>
  <c r="D66" i="19" s="1"/>
  <c r="F5" i="89"/>
  <c r="F6" i="89" s="1"/>
  <c r="F7" i="89" s="1"/>
  <c r="F8" i="89" s="1"/>
  <c r="F9" i="89" s="1"/>
  <c r="F10" i="89" s="1"/>
  <c r="F11" i="89" s="1"/>
  <c r="F12" i="89" s="1"/>
  <c r="F13" i="89" s="1"/>
  <c r="F14" i="89" s="1"/>
  <c r="F15" i="89" s="1"/>
  <c r="F16" i="89" s="1"/>
  <c r="F17" i="89" s="1"/>
  <c r="F18" i="89" s="1"/>
  <c r="F19" i="89" s="1"/>
  <c r="F20" i="89" s="1"/>
  <c r="F21" i="89" s="1"/>
  <c r="F22" i="89" s="1"/>
  <c r="F23" i="89" s="1"/>
  <c r="F24" i="89" s="1"/>
  <c r="F25" i="89" s="1"/>
  <c r="F26" i="89" s="1"/>
  <c r="F27" i="89" s="1"/>
  <c r="F28" i="89" s="1"/>
  <c r="F29" i="89" s="1"/>
  <c r="F30" i="89" s="1"/>
  <c r="F31" i="89" s="1"/>
  <c r="F32" i="89" s="1"/>
  <c r="F33" i="89" s="1"/>
  <c r="F34" i="89" s="1"/>
  <c r="F35" i="89" s="1"/>
  <c r="F36" i="89" s="1"/>
  <c r="F37" i="89" s="1"/>
  <c r="F38" i="89" s="1"/>
  <c r="F39" i="89" s="1"/>
  <c r="F40" i="89" s="1"/>
  <c r="F41" i="89" s="1"/>
  <c r="F42" i="89" s="1"/>
  <c r="F43" i="89" s="1"/>
  <c r="F44" i="89" s="1"/>
  <c r="F45" i="89" s="1"/>
  <c r="F46" i="89" s="1"/>
  <c r="F47" i="89" s="1"/>
  <c r="F48" i="89" s="1"/>
  <c r="F49" i="89" s="1"/>
  <c r="F50" i="89" s="1"/>
  <c r="F51" i="89" s="1"/>
  <c r="F52" i="89" s="1"/>
  <c r="F53" i="89" s="1"/>
  <c r="F54" i="89" s="1"/>
  <c r="F55" i="89" s="1"/>
  <c r="F56" i="89" s="1"/>
  <c r="F57" i="89" s="1"/>
  <c r="F58" i="89" s="1"/>
  <c r="F59" i="89" s="1"/>
  <c r="F60" i="89" s="1"/>
  <c r="D65" i="19" s="1"/>
  <c r="F5" i="88"/>
  <c r="F6" i="88" s="1"/>
  <c r="F7" i="88" s="1"/>
  <c r="F8" i="88" s="1"/>
  <c r="F9" i="88" s="1"/>
  <c r="F10" i="88" s="1"/>
  <c r="F11" i="88" s="1"/>
  <c r="F12" i="88" s="1"/>
  <c r="F13" i="88" s="1"/>
  <c r="F14" i="88" s="1"/>
  <c r="F15" i="88" s="1"/>
  <c r="F16" i="88" s="1"/>
  <c r="F17" i="88" s="1"/>
  <c r="F18" i="88" s="1"/>
  <c r="F19" i="88" s="1"/>
  <c r="F20" i="88" s="1"/>
  <c r="F21" i="88" s="1"/>
  <c r="F22" i="88" s="1"/>
  <c r="F23" i="88" s="1"/>
  <c r="F24" i="88" s="1"/>
  <c r="F25" i="88" s="1"/>
  <c r="F26" i="88" s="1"/>
  <c r="F27" i="88" s="1"/>
  <c r="F28" i="88" s="1"/>
  <c r="F29" i="88" s="1"/>
  <c r="F30" i="88" s="1"/>
  <c r="F31" i="88" s="1"/>
  <c r="F32" i="88" s="1"/>
  <c r="F33" i="88" s="1"/>
  <c r="F34" i="88" s="1"/>
  <c r="F35" i="88" s="1"/>
  <c r="F36" i="88" s="1"/>
  <c r="F37" i="88" s="1"/>
  <c r="F38" i="88" s="1"/>
  <c r="F39" i="88" s="1"/>
  <c r="F40" i="88" s="1"/>
  <c r="F41" i="88" s="1"/>
  <c r="F42" i="88" s="1"/>
  <c r="F43" i="88" s="1"/>
  <c r="F44" i="88" s="1"/>
  <c r="F45" i="88" s="1"/>
  <c r="F46" i="88" s="1"/>
  <c r="F47" i="88" s="1"/>
  <c r="F48" i="88" s="1"/>
  <c r="F49" i="88" s="1"/>
  <c r="F50" i="88" s="1"/>
  <c r="F51" i="88" s="1"/>
  <c r="F52" i="88" s="1"/>
  <c r="F53" i="88" s="1"/>
  <c r="F54" i="88" s="1"/>
  <c r="F55" i="88" s="1"/>
  <c r="F56" i="88" s="1"/>
  <c r="F57" i="88" s="1"/>
  <c r="F58" i="88" s="1"/>
  <c r="F59" i="88" s="1"/>
  <c r="F60" i="88" s="1"/>
  <c r="D64" i="19" s="1"/>
  <c r="F5" i="87"/>
  <c r="F6" i="87" s="1"/>
  <c r="F7" i="87" s="1"/>
  <c r="F8" i="87" s="1"/>
  <c r="F15" i="87" s="1"/>
  <c r="F16" i="87" s="1"/>
  <c r="F17" i="87" s="1"/>
  <c r="F18" i="87" s="1"/>
  <c r="F19" i="87" s="1"/>
  <c r="F20" i="87" s="1"/>
  <c r="F21" i="87" s="1"/>
  <c r="F22" i="87" s="1"/>
  <c r="F23" i="87" s="1"/>
  <c r="F24" i="87" s="1"/>
  <c r="F25" i="87" s="1"/>
  <c r="F26" i="87" s="1"/>
  <c r="F27" i="87" s="1"/>
  <c r="F28" i="87" s="1"/>
  <c r="F29" i="87" s="1"/>
  <c r="F30" i="87" s="1"/>
  <c r="F31" i="87" s="1"/>
  <c r="F32" i="87" s="1"/>
  <c r="F33" i="87" s="1"/>
  <c r="F34" i="87" s="1"/>
  <c r="F35" i="87" s="1"/>
  <c r="F36" i="87" s="1"/>
  <c r="F37" i="87" s="1"/>
  <c r="F38" i="87" s="1"/>
  <c r="F39" i="87" s="1"/>
  <c r="F40" i="87" s="1"/>
  <c r="F41" i="87" s="1"/>
  <c r="F42" i="87" s="1"/>
  <c r="F43" i="87" s="1"/>
  <c r="F44" i="87" s="1"/>
  <c r="F45" i="87" s="1"/>
  <c r="F46" i="87" s="1"/>
  <c r="F47" i="87" s="1"/>
  <c r="F48" i="87" s="1"/>
  <c r="F49" i="87" s="1"/>
  <c r="F50" i="87" s="1"/>
  <c r="F51" i="87" s="1"/>
  <c r="F52" i="87" s="1"/>
  <c r="F53" i="87" s="1"/>
  <c r="F54" i="87" s="1"/>
  <c r="F55" i="87" s="1"/>
  <c r="F56" i="87" s="1"/>
  <c r="F57" i="87" s="1"/>
  <c r="F58" i="87" s="1"/>
  <c r="F59" i="87" s="1"/>
  <c r="F60" i="87" s="1"/>
  <c r="D63" i="19" s="1"/>
  <c r="F5" i="85"/>
  <c r="F6" i="85" s="1"/>
  <c r="F7" i="85" s="1"/>
  <c r="F8" i="85" s="1"/>
  <c r="F9" i="85" s="1"/>
  <c r="F10" i="85" s="1"/>
  <c r="F11" i="85" s="1"/>
  <c r="F12" i="85" s="1"/>
  <c r="F13" i="85" s="1"/>
  <c r="F14" i="85" s="1"/>
  <c r="F15" i="85" s="1"/>
  <c r="F16" i="85" s="1"/>
  <c r="F17" i="85" s="1"/>
  <c r="F18" i="85" s="1"/>
  <c r="F19" i="85" s="1"/>
  <c r="F20" i="85" s="1"/>
  <c r="F21" i="85" s="1"/>
  <c r="F22" i="85" s="1"/>
  <c r="F23" i="85" s="1"/>
  <c r="F24" i="85" s="1"/>
  <c r="F25" i="85" s="1"/>
  <c r="F26" i="85" s="1"/>
  <c r="F27" i="85" s="1"/>
  <c r="F28" i="85" s="1"/>
  <c r="F29" i="85" s="1"/>
  <c r="F30" i="85" s="1"/>
  <c r="F31" i="85" s="1"/>
  <c r="F32" i="85" s="1"/>
  <c r="F33" i="85" s="1"/>
  <c r="F34" i="85" s="1"/>
  <c r="F35" i="85" s="1"/>
  <c r="F36" i="85" s="1"/>
  <c r="F37" i="85" s="1"/>
  <c r="F38" i="85" s="1"/>
  <c r="F39" i="85" s="1"/>
  <c r="F40" i="85" s="1"/>
  <c r="F41" i="85" s="1"/>
  <c r="F42" i="85" s="1"/>
  <c r="F43" i="85" s="1"/>
  <c r="F44" i="85" s="1"/>
  <c r="F45" i="85" s="1"/>
  <c r="F46" i="85" s="1"/>
  <c r="F47" i="85" s="1"/>
  <c r="F48" i="85" s="1"/>
  <c r="F49" i="85" s="1"/>
  <c r="F50" i="85" s="1"/>
  <c r="F51" i="85" s="1"/>
  <c r="F52" i="85" s="1"/>
  <c r="F53" i="85" s="1"/>
  <c r="F54" i="85" s="1"/>
  <c r="F55" i="85" s="1"/>
  <c r="F56" i="85" s="1"/>
  <c r="F57" i="85" s="1"/>
  <c r="F58" i="85" s="1"/>
  <c r="F59" i="85" s="1"/>
  <c r="F60" i="85" s="1"/>
  <c r="D62" i="19" s="1"/>
  <c r="F5" i="83"/>
  <c r="F6" i="83" s="1"/>
  <c r="F7" i="83" s="1"/>
  <c r="F8" i="83" s="1"/>
  <c r="F9" i="83" s="1"/>
  <c r="F10" i="83" s="1"/>
  <c r="F11" i="83" s="1"/>
  <c r="F12" i="83" s="1"/>
  <c r="F13" i="83" s="1"/>
  <c r="F14" i="83" s="1"/>
  <c r="F15" i="83" s="1"/>
  <c r="F16" i="83" s="1"/>
  <c r="F17" i="83" s="1"/>
  <c r="F18" i="83" s="1"/>
  <c r="F19" i="83" s="1"/>
  <c r="F20" i="83" s="1"/>
  <c r="F21" i="83" s="1"/>
  <c r="F22" i="83" s="1"/>
  <c r="F23" i="83" s="1"/>
  <c r="F24" i="83" s="1"/>
  <c r="F25" i="83" s="1"/>
  <c r="F26" i="83" s="1"/>
  <c r="F27" i="83" s="1"/>
  <c r="F28" i="83" s="1"/>
  <c r="F29" i="83" s="1"/>
  <c r="F30" i="83" s="1"/>
  <c r="F31" i="83" s="1"/>
  <c r="F32" i="83" s="1"/>
  <c r="F33" i="83" s="1"/>
  <c r="F34" i="83" s="1"/>
  <c r="F35" i="83" s="1"/>
  <c r="F36" i="83" s="1"/>
  <c r="F37" i="83" s="1"/>
  <c r="F38" i="83" s="1"/>
  <c r="F39" i="83" s="1"/>
  <c r="F40" i="83" s="1"/>
  <c r="F41" i="83" s="1"/>
  <c r="F42" i="83" s="1"/>
  <c r="F43" i="83" s="1"/>
  <c r="F44" i="83" s="1"/>
  <c r="F45" i="83" s="1"/>
  <c r="F46" i="83" s="1"/>
  <c r="F47" i="83" s="1"/>
  <c r="F48" i="83" s="1"/>
  <c r="F49" i="83" s="1"/>
  <c r="F50" i="83" s="1"/>
  <c r="F51" i="83" s="1"/>
  <c r="F52" i="83" s="1"/>
  <c r="F53" i="83" s="1"/>
  <c r="F54" i="83" s="1"/>
  <c r="F55" i="83" s="1"/>
  <c r="F56" i="83" s="1"/>
  <c r="F57" i="83" s="1"/>
  <c r="F58" i="83" s="1"/>
  <c r="F59" i="83" s="1"/>
  <c r="F60" i="83" s="1"/>
  <c r="D61" i="19" s="1"/>
  <c r="F5" i="82"/>
  <c r="F6" i="82" s="1"/>
  <c r="F7" i="82" s="1"/>
  <c r="F8" i="82" s="1"/>
  <c r="F9" i="82" s="1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D60" i="19" s="1"/>
  <c r="F5" i="81"/>
  <c r="F6" i="81" s="1"/>
  <c r="F7" i="81" s="1"/>
  <c r="F8" i="81" s="1"/>
  <c r="F9" i="81" s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D59" i="19" s="1"/>
  <c r="F5" i="80"/>
  <c r="F6" i="80" s="1"/>
  <c r="F7" i="80" s="1"/>
  <c r="F8" i="80" s="1"/>
  <c r="F9" i="80" s="1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D58" i="19" s="1"/>
  <c r="F5" i="79"/>
  <c r="F6" i="79" s="1"/>
  <c r="F7" i="79" s="1"/>
  <c r="F8" i="79" s="1"/>
  <c r="F9" i="79" s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F43" i="79" s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D57" i="19" s="1"/>
  <c r="F5" i="78"/>
  <c r="F6" i="78" s="1"/>
  <c r="F7" i="78" s="1"/>
  <c r="F8" i="78" s="1"/>
  <c r="F9" i="78" s="1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D56" i="19" s="1"/>
  <c r="F5" i="77"/>
  <c r="F6" i="77" s="1"/>
  <c r="F7" i="77" s="1"/>
  <c r="F8" i="77" s="1"/>
  <c r="F9" i="77" s="1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D55" i="19" s="1"/>
  <c r="F5" i="76"/>
  <c r="F5" i="75"/>
  <c r="F6" i="75" s="1"/>
  <c r="F7" i="75" s="1"/>
  <c r="F8" i="75" s="1"/>
  <c r="F9" i="75" s="1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5" i="74"/>
  <c r="F6" i="74" s="1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D52" i="19" s="1"/>
  <c r="F5" i="73"/>
  <c r="F6" i="73" s="1"/>
  <c r="F7" i="73" s="1"/>
  <c r="F8" i="73" s="1"/>
  <c r="F9" i="73" s="1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D50" i="19" s="1"/>
  <c r="F5" i="72"/>
  <c r="F6" i="72" s="1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D49" i="19" s="1"/>
  <c r="F6" i="71"/>
  <c r="F7" i="71" s="1"/>
  <c r="F8" i="71" s="1"/>
  <c r="F9" i="71" s="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D48" i="19" s="1"/>
  <c r="F5" i="70"/>
  <c r="F6" i="70" s="1"/>
  <c r="F7" i="70" s="1"/>
  <c r="F8" i="70" s="1"/>
  <c r="F9" i="70" s="1"/>
  <c r="F10" i="70" s="1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5" i="69"/>
  <c r="F6" i="69" s="1"/>
  <c r="F7" i="69" s="1"/>
  <c r="F8" i="69" s="1"/>
  <c r="F9" i="69" s="1"/>
  <c r="F10" i="69" s="1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D46" i="19" s="1"/>
  <c r="F5" i="68"/>
  <c r="F6" i="68" s="1"/>
  <c r="F7" i="68" s="1"/>
  <c r="F8" i="68" s="1"/>
  <c r="F9" i="68" s="1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D45" i="19" s="1"/>
  <c r="F5" i="67"/>
  <c r="F6" i="67" s="1"/>
  <c r="F7" i="67" s="1"/>
  <c r="F8" i="67" s="1"/>
  <c r="F9" i="67" s="1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D44" i="19" s="1"/>
  <c r="K5" i="66"/>
  <c r="K6" i="66" s="1"/>
  <c r="K7" i="66" s="1"/>
  <c r="K8" i="66" s="1"/>
  <c r="K9" i="66" s="1"/>
  <c r="K10" i="66" s="1"/>
  <c r="K11" i="66" s="1"/>
  <c r="K12" i="66" s="1"/>
  <c r="K13" i="66" s="1"/>
  <c r="K14" i="66" s="1"/>
  <c r="K15" i="66" s="1"/>
  <c r="K16" i="66" s="1"/>
  <c r="K17" i="66" s="1"/>
  <c r="K18" i="66" s="1"/>
  <c r="K19" i="66" s="1"/>
  <c r="K20" i="66" s="1"/>
  <c r="K21" i="66" s="1"/>
  <c r="K22" i="66" s="1"/>
  <c r="K23" i="66" s="1"/>
  <c r="K24" i="66" s="1"/>
  <c r="K25" i="66" s="1"/>
  <c r="K26" i="66" s="1"/>
  <c r="K27" i="66" s="1"/>
  <c r="K28" i="66" s="1"/>
  <c r="K29" i="66" s="1"/>
  <c r="K30" i="66" s="1"/>
  <c r="K31" i="66" s="1"/>
  <c r="K32" i="66" s="1"/>
  <c r="K33" i="66" s="1"/>
  <c r="K34" i="66" s="1"/>
  <c r="K35" i="66" s="1"/>
  <c r="K36" i="66" s="1"/>
  <c r="K37" i="66" s="1"/>
  <c r="K38" i="66" s="1"/>
  <c r="K39" i="66" s="1"/>
  <c r="K40" i="66" s="1"/>
  <c r="K41" i="66" s="1"/>
  <c r="K42" i="66" s="1"/>
  <c r="K43" i="66" s="1"/>
  <c r="K44" i="66" s="1"/>
  <c r="K45" i="66" s="1"/>
  <c r="K46" i="66" s="1"/>
  <c r="K47" i="66" s="1"/>
  <c r="K48" i="66" s="1"/>
  <c r="K49" i="66" s="1"/>
  <c r="K50" i="66" s="1"/>
  <c r="K51" i="66" s="1"/>
  <c r="K52" i="66" s="1"/>
  <c r="K53" i="66" s="1"/>
  <c r="K54" i="66" s="1"/>
  <c r="K55" i="66" s="1"/>
  <c r="K56" i="66" s="1"/>
  <c r="K57" i="66" s="1"/>
  <c r="K58" i="66" s="1"/>
  <c r="K59" i="66" s="1"/>
  <c r="K60" i="66" s="1"/>
  <c r="D43" i="19" s="1"/>
  <c r="F5" i="65"/>
  <c r="F6" i="65" s="1"/>
  <c r="F7" i="65" s="1"/>
  <c r="F8" i="65" s="1"/>
  <c r="F9" i="65" s="1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D42" i="19" s="1"/>
  <c r="F5" i="64"/>
  <c r="F6" i="64" s="1"/>
  <c r="F7" i="64" s="1"/>
  <c r="F8" i="64" s="1"/>
  <c r="F9" i="64" s="1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D41" i="19" s="1"/>
  <c r="F5" i="63"/>
  <c r="F6" i="63" s="1"/>
  <c r="F7" i="63" s="1"/>
  <c r="F8" i="63" s="1"/>
  <c r="F9" i="63" s="1"/>
  <c r="F10" i="63" s="1"/>
  <c r="F11" i="63" s="1"/>
  <c r="F12" i="63" s="1"/>
  <c r="F13" i="63" s="1"/>
  <c r="F14" i="63" s="1"/>
  <c r="F15" i="63" s="1"/>
  <c r="F16" i="63" s="1"/>
  <c r="F17" i="63" s="1"/>
  <c r="F18" i="63" s="1"/>
  <c r="F19" i="63" s="1"/>
  <c r="F20" i="63" s="1"/>
  <c r="F21" i="63" s="1"/>
  <c r="F22" i="63" s="1"/>
  <c r="F23" i="63" s="1"/>
  <c r="F24" i="63" s="1"/>
  <c r="F25" i="63" s="1"/>
  <c r="F26" i="63" s="1"/>
  <c r="F27" i="63" s="1"/>
  <c r="F28" i="63" s="1"/>
  <c r="F29" i="63" s="1"/>
  <c r="F30" i="63" s="1"/>
  <c r="F31" i="63" s="1"/>
  <c r="F32" i="63" s="1"/>
  <c r="F33" i="63" s="1"/>
  <c r="F34" i="63" s="1"/>
  <c r="F35" i="63" s="1"/>
  <c r="F36" i="63" s="1"/>
  <c r="F37" i="63" s="1"/>
  <c r="F38" i="63" s="1"/>
  <c r="F39" i="63" s="1"/>
  <c r="F40" i="63" s="1"/>
  <c r="F41" i="63" s="1"/>
  <c r="F42" i="63" s="1"/>
  <c r="F43" i="63" s="1"/>
  <c r="F44" i="63" s="1"/>
  <c r="F45" i="63" s="1"/>
  <c r="F46" i="63" s="1"/>
  <c r="F47" i="63" s="1"/>
  <c r="F48" i="63" s="1"/>
  <c r="F49" i="63" s="1"/>
  <c r="F50" i="63" s="1"/>
  <c r="F51" i="63" s="1"/>
  <c r="F52" i="63" s="1"/>
  <c r="F53" i="63" s="1"/>
  <c r="F54" i="63" s="1"/>
  <c r="F55" i="63" s="1"/>
  <c r="F56" i="63" s="1"/>
  <c r="F57" i="63" s="1"/>
  <c r="F58" i="63" s="1"/>
  <c r="F59" i="63" s="1"/>
  <c r="F60" i="63" s="1"/>
  <c r="D40" i="19" s="1"/>
  <c r="F5" i="62"/>
  <c r="F6" i="62" s="1"/>
  <c r="F7" i="62" s="1"/>
  <c r="F8" i="62" s="1"/>
  <c r="F9" i="62" s="1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D39" i="19" s="1"/>
  <c r="D38" i="19"/>
  <c r="F5" i="60"/>
  <c r="F6" i="60" s="1"/>
  <c r="F7" i="60" s="1"/>
  <c r="F8" i="60" s="1"/>
  <c r="F9" i="60" s="1"/>
  <c r="F10" i="60" s="1"/>
  <c r="F11" i="60" s="1"/>
  <c r="F12" i="60" s="1"/>
  <c r="F13" i="60" s="1"/>
  <c r="F5" i="59"/>
  <c r="F6" i="59" s="1"/>
  <c r="F7" i="59" s="1"/>
  <c r="F8" i="59" s="1"/>
  <c r="F9" i="59" s="1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D36" i="19" s="1"/>
  <c r="F5" i="58"/>
  <c r="F6" i="58" s="1"/>
  <c r="F7" i="58" s="1"/>
  <c r="F8" i="58" s="1"/>
  <c r="F9" i="58" s="1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D35" i="19" s="1"/>
  <c r="F5" i="57"/>
  <c r="F6" i="57" s="1"/>
  <c r="F7" i="57" s="1"/>
  <c r="F8" i="57" s="1"/>
  <c r="F9" i="57" s="1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D34" i="19" s="1"/>
  <c r="F5" i="55"/>
  <c r="F6" i="55" s="1"/>
  <c r="F7" i="55" s="1"/>
  <c r="F8" i="55" s="1"/>
  <c r="F9" i="55" s="1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F21" i="55" s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F57" i="55" s="1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F227" i="55" s="1"/>
  <c r="F228" i="55" s="1"/>
  <c r="F229" i="55" s="1"/>
  <c r="F230" i="55" s="1"/>
  <c r="F231" i="55" s="1"/>
  <c r="F232" i="55" s="1"/>
  <c r="F233" i="55" s="1"/>
  <c r="F234" i="55" s="1"/>
  <c r="F235" i="55" s="1"/>
  <c r="F236" i="55" s="1"/>
  <c r="F237" i="55" s="1"/>
  <c r="F238" i="55" s="1"/>
  <c r="F239" i="55" s="1"/>
  <c r="F240" i="55" s="1"/>
  <c r="F241" i="55" s="1"/>
  <c r="F242" i="55" s="1"/>
  <c r="F243" i="55" s="1"/>
  <c r="F244" i="55" s="1"/>
  <c r="F245" i="55" s="1"/>
  <c r="F246" i="55" s="1"/>
  <c r="F247" i="55" s="1"/>
  <c r="F248" i="55" s="1"/>
  <c r="F249" i="55" s="1"/>
  <c r="F250" i="55" s="1"/>
  <c r="F251" i="55" s="1"/>
  <c r="F252" i="55" s="1"/>
  <c r="F253" i="55" s="1"/>
  <c r="F254" i="55" s="1"/>
  <c r="F255" i="55" s="1"/>
  <c r="F256" i="55" s="1"/>
  <c r="F257" i="55" s="1"/>
  <c r="F258" i="55" s="1"/>
  <c r="F259" i="55" s="1"/>
  <c r="F260" i="55" s="1"/>
  <c r="F261" i="55" s="1"/>
  <c r="F262" i="55" s="1"/>
  <c r="F263" i="55" s="1"/>
  <c r="F264" i="55" s="1"/>
  <c r="F265" i="55" s="1"/>
  <c r="F266" i="55" s="1"/>
  <c r="F267" i="55" s="1"/>
  <c r="F268" i="55" s="1"/>
  <c r="F269" i="55" s="1"/>
  <c r="F270" i="55" s="1"/>
  <c r="F271" i="55" s="1"/>
  <c r="F272" i="55" s="1"/>
  <c r="F273" i="55" s="1"/>
  <c r="F274" i="55" s="1"/>
  <c r="F275" i="55" s="1"/>
  <c r="F276" i="55" s="1"/>
  <c r="F277" i="55" s="1"/>
  <c r="F278" i="55" s="1"/>
  <c r="F279" i="55" s="1"/>
  <c r="F280" i="55" s="1"/>
  <c r="F281" i="55" s="1"/>
  <c r="F282" i="55" s="1"/>
  <c r="F283" i="55" s="1"/>
  <c r="F284" i="55" s="1"/>
  <c r="F285" i="55" s="1"/>
  <c r="F286" i="55" s="1"/>
  <c r="F287" i="55" s="1"/>
  <c r="F288" i="55" s="1"/>
  <c r="F289" i="55" s="1"/>
  <c r="F290" i="55" s="1"/>
  <c r="F291" i="55" s="1"/>
  <c r="F292" i="55" s="1"/>
  <c r="F293" i="55" s="1"/>
  <c r="F294" i="55" s="1"/>
  <c r="F295" i="55" s="1"/>
  <c r="F296" i="55" s="1"/>
  <c r="F297" i="55" s="1"/>
  <c r="F298" i="55" s="1"/>
  <c r="F299" i="55" s="1"/>
  <c r="F300" i="55" s="1"/>
  <c r="F301" i="55" s="1"/>
  <c r="F302" i="55" s="1"/>
  <c r="F303" i="55" s="1"/>
  <c r="F304" i="55" s="1"/>
  <c r="F305" i="55" s="1"/>
  <c r="F306" i="55" s="1"/>
  <c r="F307" i="55" s="1"/>
  <c r="F308" i="55" s="1"/>
  <c r="F309" i="55" s="1"/>
  <c r="F310" i="55" s="1"/>
  <c r="F311" i="55" s="1"/>
  <c r="F312" i="55" s="1"/>
  <c r="F313" i="55" s="1"/>
  <c r="F314" i="55" s="1"/>
  <c r="F315" i="55" s="1"/>
  <c r="F316" i="55" s="1"/>
  <c r="F317" i="55" s="1"/>
  <c r="F318" i="55" s="1"/>
  <c r="F319" i="55" s="1"/>
  <c r="F320" i="55" s="1"/>
  <c r="F321" i="55" s="1"/>
  <c r="F322" i="55" s="1"/>
  <c r="F323" i="55" s="1"/>
  <c r="F324" i="55" s="1"/>
  <c r="F325" i="55" s="1"/>
  <c r="F326" i="55" s="1"/>
  <c r="F327" i="55" s="1"/>
  <c r="F328" i="55" s="1"/>
  <c r="F329" i="55" s="1"/>
  <c r="F330" i="55" s="1"/>
  <c r="F331" i="55" s="1"/>
  <c r="F332" i="55" s="1"/>
  <c r="F333" i="55" s="1"/>
  <c r="F334" i="55" s="1"/>
  <c r="F335" i="55" s="1"/>
  <c r="F336" i="55" s="1"/>
  <c r="F337" i="55" s="1"/>
  <c r="F338" i="55" s="1"/>
  <c r="F339" i="55" s="1"/>
  <c r="F340" i="55" s="1"/>
  <c r="F341" i="55" s="1"/>
  <c r="F342" i="55" s="1"/>
  <c r="F343" i="55" s="1"/>
  <c r="F344" i="55" s="1"/>
  <c r="F345" i="55" s="1"/>
  <c r="F346" i="55" s="1"/>
  <c r="F347" i="55" s="1"/>
  <c r="F348" i="55" s="1"/>
  <c r="F349" i="55" s="1"/>
  <c r="F350" i="55" s="1"/>
  <c r="F351" i="55" s="1"/>
  <c r="F352" i="55" s="1"/>
  <c r="F353" i="55" s="1"/>
  <c r="F354" i="55" s="1"/>
  <c r="F355" i="55" s="1"/>
  <c r="F356" i="55" s="1"/>
  <c r="F357" i="55" s="1"/>
  <c r="F358" i="55" s="1"/>
  <c r="F359" i="55" s="1"/>
  <c r="F360" i="55" s="1"/>
  <c r="F361" i="55" s="1"/>
  <c r="F362" i="55" s="1"/>
  <c r="F363" i="55" s="1"/>
  <c r="F364" i="55" s="1"/>
  <c r="F365" i="55" s="1"/>
  <c r="F366" i="55" s="1"/>
  <c r="F367" i="55" s="1"/>
  <c r="F368" i="55" s="1"/>
  <c r="F369" i="55" s="1"/>
  <c r="F370" i="55" s="1"/>
  <c r="F371" i="55" s="1"/>
  <c r="F372" i="55" s="1"/>
  <c r="F373" i="55" s="1"/>
  <c r="F374" i="55" s="1"/>
  <c r="F375" i="55" s="1"/>
  <c r="F376" i="55" s="1"/>
  <c r="F377" i="55" s="1"/>
  <c r="F378" i="55" s="1"/>
  <c r="F379" i="55" s="1"/>
  <c r="F380" i="55" s="1"/>
  <c r="F381" i="55" s="1"/>
  <c r="F382" i="55" s="1"/>
  <c r="F383" i="55" s="1"/>
  <c r="F384" i="55" s="1"/>
  <c r="F385" i="55" s="1"/>
  <c r="F386" i="55" s="1"/>
  <c r="F387" i="55" s="1"/>
  <c r="F388" i="55" s="1"/>
  <c r="F389" i="55" s="1"/>
  <c r="F390" i="55" s="1"/>
  <c r="F391" i="55" s="1"/>
  <c r="F392" i="55" s="1"/>
  <c r="F393" i="55" s="1"/>
  <c r="F394" i="55" s="1"/>
  <c r="F395" i="55" s="1"/>
  <c r="F396" i="55" s="1"/>
  <c r="F397" i="55" s="1"/>
  <c r="F398" i="55" s="1"/>
  <c r="F399" i="55" s="1"/>
  <c r="F400" i="55" s="1"/>
  <c r="F401" i="55" s="1"/>
  <c r="F402" i="55" s="1"/>
  <c r="F403" i="55" s="1"/>
  <c r="F404" i="55" s="1"/>
  <c r="F405" i="55" s="1"/>
  <c r="F406" i="55" s="1"/>
  <c r="F407" i="55" s="1"/>
  <c r="F408" i="55" s="1"/>
  <c r="F409" i="55" s="1"/>
  <c r="F410" i="55" s="1"/>
  <c r="F411" i="55" s="1"/>
  <c r="F412" i="55" s="1"/>
  <c r="F413" i="55" s="1"/>
  <c r="F414" i="55" s="1"/>
  <c r="F415" i="55" s="1"/>
  <c r="F416" i="55" s="1"/>
  <c r="F417" i="55" s="1"/>
  <c r="F418" i="55" s="1"/>
  <c r="F419" i="55" s="1"/>
  <c r="F420" i="55" s="1"/>
  <c r="F421" i="55" s="1"/>
  <c r="F422" i="55" s="1"/>
  <c r="F423" i="55" s="1"/>
  <c r="F424" i="55" s="1"/>
  <c r="F425" i="55" s="1"/>
  <c r="F426" i="55" s="1"/>
  <c r="F427" i="55" s="1"/>
  <c r="F428" i="55" s="1"/>
  <c r="F429" i="55" s="1"/>
  <c r="F430" i="55" s="1"/>
  <c r="F431" i="55" s="1"/>
  <c r="F432" i="55" s="1"/>
  <c r="F433" i="55" s="1"/>
  <c r="F434" i="55" s="1"/>
  <c r="F435" i="55" s="1"/>
  <c r="F436" i="55" s="1"/>
  <c r="F437" i="55" s="1"/>
  <c r="F438" i="55" s="1"/>
  <c r="F439" i="55" s="1"/>
  <c r="F440" i="55" s="1"/>
  <c r="F441" i="55" s="1"/>
  <c r="F442" i="55" s="1"/>
  <c r="F443" i="55" s="1"/>
  <c r="F444" i="55" s="1"/>
  <c r="F445" i="55" s="1"/>
  <c r="F446" i="55" s="1"/>
  <c r="F447" i="55" s="1"/>
  <c r="F448" i="55" s="1"/>
  <c r="F449" i="55" s="1"/>
  <c r="F450" i="55" s="1"/>
  <c r="F451" i="55" s="1"/>
  <c r="F452" i="55" s="1"/>
  <c r="F453" i="55" s="1"/>
  <c r="F454" i="55" s="1"/>
  <c r="F455" i="55" s="1"/>
  <c r="F456" i="55" s="1"/>
  <c r="F457" i="55" s="1"/>
  <c r="F458" i="55" s="1"/>
  <c r="F459" i="55" s="1"/>
  <c r="F460" i="55" s="1"/>
  <c r="F461" i="55" s="1"/>
  <c r="F462" i="55" s="1"/>
  <c r="F463" i="55" s="1"/>
  <c r="F464" i="55" s="1"/>
  <c r="F465" i="55" s="1"/>
  <c r="F466" i="55" s="1"/>
  <c r="F467" i="55" s="1"/>
  <c r="F468" i="55" s="1"/>
  <c r="F469" i="55" s="1"/>
  <c r="F470" i="55" s="1"/>
  <c r="F471" i="55" s="1"/>
  <c r="F472" i="55" s="1"/>
  <c r="F473" i="55" s="1"/>
  <c r="F474" i="55" s="1"/>
  <c r="F475" i="55" s="1"/>
  <c r="F476" i="55" s="1"/>
  <c r="F477" i="55" s="1"/>
  <c r="F478" i="55" s="1"/>
  <c r="F479" i="55" s="1"/>
  <c r="F480" i="55" s="1"/>
  <c r="F481" i="55" s="1"/>
  <c r="F482" i="55" s="1"/>
  <c r="F483" i="55" s="1"/>
  <c r="F484" i="55" s="1"/>
  <c r="F485" i="55" s="1"/>
  <c r="F486" i="55" s="1"/>
  <c r="F487" i="55" s="1"/>
  <c r="F488" i="55" s="1"/>
  <c r="F4" i="52"/>
  <c r="F5" i="52" s="1"/>
  <c r="F14" i="60" l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D37" i="19" s="1"/>
  <c r="D33" i="19"/>
  <c r="F6" i="76"/>
  <c r="F7" i="76" s="1"/>
  <c r="F8" i="76" s="1"/>
  <c r="F9" i="76" s="1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D54" i="19" s="1"/>
  <c r="D47" i="19"/>
  <c r="F61" i="70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21" i="75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D53" i="19" s="1"/>
  <c r="F4" i="2"/>
  <c r="F5" i="2" s="1"/>
  <c r="F6" i="2" s="1"/>
  <c r="A1" i="22"/>
  <c r="A1" i="46"/>
  <c r="A1" i="50"/>
  <c r="A1" i="49"/>
  <c r="A1" i="48"/>
  <c r="F6" i="52"/>
  <c r="F7" i="52" s="1"/>
  <c r="F8" i="52" s="1"/>
  <c r="F9" i="52" s="1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F53" i="52" s="1"/>
  <c r="D31" i="19" s="1"/>
  <c r="F4" i="51"/>
  <c r="F5" i="51" s="1"/>
  <c r="F6" i="51" s="1"/>
  <c r="F7" i="51" s="1"/>
  <c r="F8" i="51" s="1"/>
  <c r="F9" i="51" s="1"/>
  <c r="F10" i="51" s="1"/>
  <c r="F11" i="51" s="1"/>
  <c r="F12" i="51" s="1"/>
  <c r="F13" i="51" s="1"/>
  <c r="F14" i="51" s="1"/>
  <c r="F15" i="51" s="1"/>
  <c r="F16" i="51" s="1"/>
  <c r="F17" i="51" s="1"/>
  <c r="F18" i="51" s="1"/>
  <c r="F19" i="51" s="1"/>
  <c r="F20" i="51" s="1"/>
  <c r="F21" i="51" s="1"/>
  <c r="F22" i="51" s="1"/>
  <c r="F23" i="51" s="1"/>
  <c r="F24" i="51" s="1"/>
  <c r="F25" i="51" s="1"/>
  <c r="F26" i="51" s="1"/>
  <c r="F27" i="51" s="1"/>
  <c r="F28" i="51" s="1"/>
  <c r="F29" i="51" s="1"/>
  <c r="F30" i="51" s="1"/>
  <c r="F31" i="51" s="1"/>
  <c r="F32" i="51" s="1"/>
  <c r="F33" i="51" s="1"/>
  <c r="F34" i="51" s="1"/>
  <c r="F35" i="51" s="1"/>
  <c r="F36" i="51" s="1"/>
  <c r="F37" i="51" s="1"/>
  <c r="F38" i="51" s="1"/>
  <c r="F39" i="51" s="1"/>
  <c r="F40" i="51" s="1"/>
  <c r="F41" i="51" s="1"/>
  <c r="F42" i="51" s="1"/>
  <c r="F43" i="51" s="1"/>
  <c r="F44" i="51" s="1"/>
  <c r="F45" i="51" s="1"/>
  <c r="F46" i="51" s="1"/>
  <c r="F47" i="51" s="1"/>
  <c r="F48" i="51" s="1"/>
  <c r="F49" i="51" s="1"/>
  <c r="F50" i="51" s="1"/>
  <c r="F51" i="51" s="1"/>
  <c r="F52" i="51" s="1"/>
  <c r="F53" i="51" s="1"/>
  <c r="F4" i="50"/>
  <c r="F5" i="50" s="1"/>
  <c r="F6" i="50" s="1"/>
  <c r="F7" i="50" s="1"/>
  <c r="F8" i="50" s="1"/>
  <c r="F9" i="50" s="1"/>
  <c r="A1" i="28"/>
  <c r="A1" i="4"/>
  <c r="F4" i="49"/>
  <c r="F5" i="49" s="1"/>
  <c r="F6" i="49" s="1"/>
  <c r="F7" i="49" s="1"/>
  <c r="F8" i="49" s="1"/>
  <c r="F9" i="49" s="1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D29" i="19" s="1"/>
  <c r="F4" i="48"/>
  <c r="F5" i="48" s="1"/>
  <c r="F6" i="48" s="1"/>
  <c r="F7" i="48" s="1"/>
  <c r="F8" i="48" s="1"/>
  <c r="F9" i="48" s="1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D28" i="19" s="1"/>
  <c r="F10" i="50" l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D30" i="19" s="1"/>
  <c r="A1" i="29"/>
  <c r="F4" i="47" l="1"/>
  <c r="F5" i="47" s="1"/>
  <c r="F6" i="47" s="1"/>
  <c r="F7" i="47" s="1"/>
  <c r="F8" i="47" s="1"/>
  <c r="F9" i="47" s="1"/>
  <c r="F10" i="47" s="1"/>
  <c r="F11" i="47" s="1"/>
  <c r="F12" i="47" s="1"/>
  <c r="F13" i="47" s="1"/>
  <c r="F14" i="47" s="1"/>
  <c r="F15" i="47" s="1"/>
  <c r="F16" i="47" s="1"/>
  <c r="F17" i="47" s="1"/>
  <c r="F18" i="47" s="1"/>
  <c r="F19" i="47" s="1"/>
  <c r="F20" i="47" s="1"/>
  <c r="F21" i="47" s="1"/>
  <c r="F22" i="47" s="1"/>
  <c r="F23" i="47" s="1"/>
  <c r="F24" i="47" s="1"/>
  <c r="F25" i="47" s="1"/>
  <c r="F26" i="47" s="1"/>
  <c r="F27" i="47" s="1"/>
  <c r="F28" i="47" s="1"/>
  <c r="F29" i="47" s="1"/>
  <c r="F30" i="47" s="1"/>
  <c r="F31" i="47" s="1"/>
  <c r="F32" i="47" s="1"/>
  <c r="F33" i="47" s="1"/>
  <c r="F34" i="47" s="1"/>
  <c r="F35" i="47" s="1"/>
  <c r="F36" i="47" s="1"/>
  <c r="F37" i="47" s="1"/>
  <c r="F38" i="47" s="1"/>
  <c r="F39" i="47" s="1"/>
  <c r="F40" i="47" s="1"/>
  <c r="F41" i="47" s="1"/>
  <c r="F42" i="47" s="1"/>
  <c r="F43" i="47" s="1"/>
  <c r="F44" i="47" s="1"/>
  <c r="F45" i="47" s="1"/>
  <c r="F46" i="47" s="1"/>
  <c r="F47" i="47" s="1"/>
  <c r="F48" i="47" s="1"/>
  <c r="F49" i="47" s="1"/>
  <c r="F50" i="47" s="1"/>
  <c r="F51" i="47" s="1"/>
  <c r="F52" i="47" s="1"/>
  <c r="F53" i="47" s="1"/>
  <c r="D27" i="19" s="1"/>
  <c r="F4" i="46"/>
  <c r="F5" i="46" s="1"/>
  <c r="F6" i="46" s="1"/>
  <c r="F7" i="46" s="1"/>
  <c r="F8" i="46" s="1"/>
  <c r="F9" i="46" s="1"/>
  <c r="F10" i="46" s="1"/>
  <c r="F11" i="46" s="1"/>
  <c r="F12" i="46" s="1"/>
  <c r="F13" i="46" s="1"/>
  <c r="F14" i="46" s="1"/>
  <c r="F15" i="46" s="1"/>
  <c r="F16" i="46" s="1"/>
  <c r="F17" i="46" s="1"/>
  <c r="F18" i="46" s="1"/>
  <c r="F19" i="46" s="1"/>
  <c r="F20" i="46" s="1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D26" i="19" s="1"/>
  <c r="F4" i="34"/>
  <c r="F5" i="34" s="1"/>
  <c r="F6" i="34" s="1"/>
  <c r="F7" i="34" s="1"/>
  <c r="F8" i="34" s="1"/>
  <c r="F9" i="34" s="1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D25" i="19" s="1"/>
  <c r="A1" i="31"/>
  <c r="A1" i="30"/>
  <c r="A1" i="25"/>
  <c r="A1" i="21"/>
  <c r="A1" i="20"/>
  <c r="A1" i="15"/>
  <c r="A1" i="16"/>
  <c r="A1" i="13"/>
  <c r="A1" i="11"/>
  <c r="A1" i="10"/>
  <c r="A1" i="18"/>
  <c r="F4" i="31"/>
  <c r="F5" i="31" s="1"/>
  <c r="F6" i="31" s="1"/>
  <c r="F7" i="31" s="1"/>
  <c r="F8" i="31" s="1"/>
  <c r="F9" i="31" s="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D24" i="19" s="1"/>
  <c r="F4" i="30"/>
  <c r="F5" i="30" s="1"/>
  <c r="F6" i="30" s="1"/>
  <c r="F7" i="30" s="1"/>
  <c r="F8" i="30" s="1"/>
  <c r="F9" i="30" s="1"/>
  <c r="F10" i="30" s="1"/>
  <c r="F11" i="30" s="1"/>
  <c r="F12" i="30" s="1"/>
  <c r="F13" i="30" s="1"/>
  <c r="F14" i="30" s="1"/>
  <c r="F15" i="30" s="1"/>
  <c r="F16" i="30" s="1"/>
  <c r="F17" i="30" s="1"/>
  <c r="F18" i="30" s="1"/>
  <c r="F19" i="30" s="1"/>
  <c r="F20" i="30" s="1"/>
  <c r="F21" i="30" s="1"/>
  <c r="F22" i="30" s="1"/>
  <c r="F23" i="30" s="1"/>
  <c r="F24" i="30" s="1"/>
  <c r="F25" i="30" s="1"/>
  <c r="F26" i="30" s="1"/>
  <c r="F27" i="30" s="1"/>
  <c r="F28" i="30" s="1"/>
  <c r="F29" i="30" s="1"/>
  <c r="F30" i="30" s="1"/>
  <c r="F31" i="30" s="1"/>
  <c r="F32" i="30" s="1"/>
  <c r="F33" i="30" s="1"/>
  <c r="F34" i="30" s="1"/>
  <c r="F35" i="30" s="1"/>
  <c r="F36" i="30" s="1"/>
  <c r="F37" i="30" s="1"/>
  <c r="F38" i="30" s="1"/>
  <c r="F39" i="30" s="1"/>
  <c r="F40" i="30" s="1"/>
  <c r="F41" i="30" s="1"/>
  <c r="F42" i="30" s="1"/>
  <c r="F43" i="30" s="1"/>
  <c r="F44" i="30" s="1"/>
  <c r="F45" i="30" s="1"/>
  <c r="F46" i="30" s="1"/>
  <c r="F47" i="30" s="1"/>
  <c r="F48" i="30" s="1"/>
  <c r="F49" i="30" s="1"/>
  <c r="F50" i="30" s="1"/>
  <c r="F51" i="30" s="1"/>
  <c r="F52" i="30" s="1"/>
  <c r="F53" i="30" s="1"/>
  <c r="D23" i="19" s="1"/>
  <c r="F4" i="29"/>
  <c r="F5" i="29" s="1"/>
  <c r="F6" i="29" s="1"/>
  <c r="F7" i="29" s="1"/>
  <c r="F8" i="29" s="1"/>
  <c r="F9" i="29" s="1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D22" i="19" s="1"/>
  <c r="F4" i="28"/>
  <c r="F5" i="28" s="1"/>
  <c r="F6" i="28" s="1"/>
  <c r="F7" i="28" s="1"/>
  <c r="F8" i="28" s="1"/>
  <c r="F9" i="28" s="1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D21" i="19" s="1"/>
  <c r="D8" i="19"/>
  <c r="F4" i="26"/>
  <c r="F5" i="26" s="1"/>
  <c r="F6" i="26" s="1"/>
  <c r="F7" i="26" s="1"/>
  <c r="F8" i="26" s="1"/>
  <c r="F9" i="26" s="1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D20" i="19" s="1"/>
  <c r="F4" i="25"/>
  <c r="F5" i="25" s="1"/>
  <c r="F6" i="25" s="1"/>
  <c r="F7" i="25" s="1"/>
  <c r="F8" i="25" s="1"/>
  <c r="F9" i="25" s="1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D19" i="19" s="1"/>
  <c r="F4" i="24"/>
  <c r="F5" i="24" s="1"/>
  <c r="F6" i="24" s="1"/>
  <c r="F7" i="24" s="1"/>
  <c r="F8" i="24" s="1"/>
  <c r="F9" i="24" s="1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D18" i="19" s="1"/>
  <c r="F4" i="23"/>
  <c r="F4" i="22"/>
  <c r="F5" i="22" s="1"/>
  <c r="F6" i="22" s="1"/>
  <c r="F7" i="22" s="1"/>
  <c r="F8" i="22" s="1"/>
  <c r="F9" i="22" s="1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D16" i="19" s="1"/>
  <c r="F4" i="21"/>
  <c r="F5" i="21" s="1"/>
  <c r="F6" i="21" s="1"/>
  <c r="F7" i="21" s="1"/>
  <c r="F8" i="21" s="1"/>
  <c r="F9" i="21" s="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4" i="20"/>
  <c r="F5" i="20" s="1"/>
  <c r="F6" i="20" s="1"/>
  <c r="F7" i="20" s="1"/>
  <c r="F8" i="20" s="1"/>
  <c r="F9" i="20" s="1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D15" i="19" s="1"/>
  <c r="F4" i="18"/>
  <c r="F5" i="18" s="1"/>
  <c r="F6" i="18" s="1"/>
  <c r="F7" i="18" s="1"/>
  <c r="F8" i="18" s="1"/>
  <c r="F9" i="18" s="1"/>
  <c r="F10" i="18" s="1"/>
  <c r="F11" i="18" s="1"/>
  <c r="F12" i="18" s="1"/>
  <c r="F13" i="18" s="1"/>
  <c r="F14" i="18" s="1"/>
  <c r="F4" i="17"/>
  <c r="F5" i="17" s="1"/>
  <c r="F6" i="17" s="1"/>
  <c r="F7" i="17" s="1"/>
  <c r="F8" i="17" s="1"/>
  <c r="F9" i="17" s="1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D6" i="19" s="1"/>
  <c r="F4" i="16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F17" i="16" s="1"/>
  <c r="F18" i="16" s="1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F32" i="16" s="1"/>
  <c r="F33" i="16" s="1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F47" i="16" s="1"/>
  <c r="F48" i="16" s="1"/>
  <c r="F49" i="16" s="1"/>
  <c r="F50" i="16" s="1"/>
  <c r="F51" i="16" s="1"/>
  <c r="F52" i="16" s="1"/>
  <c r="F53" i="16" s="1"/>
  <c r="D13" i="19" s="1"/>
  <c r="F5" i="23" l="1"/>
  <c r="F6" i="23" s="1"/>
  <c r="F7" i="23" s="1"/>
  <c r="F8" i="23" s="1"/>
  <c r="F9" i="23" s="1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D17" i="19" s="1"/>
  <c r="F15" i="18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D4" i="19" s="1"/>
  <c r="F4" i="14"/>
  <c r="F5" i="14" s="1"/>
  <c r="F6" i="14" s="1"/>
  <c r="F7" i="14" s="1"/>
  <c r="F8" i="14" s="1"/>
  <c r="F9" i="14" s="1"/>
  <c r="F10" i="14" s="1"/>
  <c r="F11" i="14" s="1"/>
  <c r="F12" i="14" s="1"/>
  <c r="F13" i="14" s="1"/>
  <c r="F14" i="14" s="1"/>
  <c r="F15" i="14" s="1"/>
  <c r="F16" i="14" s="1"/>
  <c r="F17" i="14" s="1"/>
  <c r="F18" i="14" s="1"/>
  <c r="F19" i="14" s="1"/>
  <c r="F20" i="14" s="1"/>
  <c r="F21" i="14" s="1"/>
  <c r="F22" i="14" s="1"/>
  <c r="F23" i="14" s="1"/>
  <c r="F24" i="14" s="1"/>
  <c r="F25" i="14" s="1"/>
  <c r="F26" i="14" s="1"/>
  <c r="F27" i="14" s="1"/>
  <c r="F28" i="14" s="1"/>
  <c r="F29" i="14" s="1"/>
  <c r="F30" i="14" s="1"/>
  <c r="F31" i="14" s="1"/>
  <c r="F32" i="14" s="1"/>
  <c r="F33" i="14" s="1"/>
  <c r="F34" i="14" s="1"/>
  <c r="F35" i="14" s="1"/>
  <c r="F36" i="14" s="1"/>
  <c r="F37" i="14" s="1"/>
  <c r="F38" i="14" s="1"/>
  <c r="F39" i="14" s="1"/>
  <c r="F40" i="14" s="1"/>
  <c r="F41" i="14" s="1"/>
  <c r="F42" i="14" s="1"/>
  <c r="F43" i="14" s="1"/>
  <c r="F44" i="14" s="1"/>
  <c r="F45" i="14" s="1"/>
  <c r="F46" i="14" s="1"/>
  <c r="F47" i="14" s="1"/>
  <c r="F48" i="14" s="1"/>
  <c r="F49" i="14" s="1"/>
  <c r="F50" i="14" s="1"/>
  <c r="F51" i="14" s="1"/>
  <c r="F52" i="14" s="1"/>
  <c r="F53" i="14" s="1"/>
  <c r="D10" i="19" s="1"/>
  <c r="F4" i="13"/>
  <c r="F5" i="13" s="1"/>
  <c r="F6" i="13" s="1"/>
  <c r="F7" i="13" s="1"/>
  <c r="F8" i="13" s="1"/>
  <c r="F9" i="13" s="1"/>
  <c r="F10" i="13" s="1"/>
  <c r="F11" i="13" s="1"/>
  <c r="F12" i="13" s="1"/>
  <c r="F13" i="13" s="1"/>
  <c r="F14" i="13" s="1"/>
  <c r="F15" i="13" s="1"/>
  <c r="F16" i="13" s="1"/>
  <c r="F17" i="13" s="1"/>
  <c r="F18" i="13" s="1"/>
  <c r="F19" i="13" s="1"/>
  <c r="F20" i="13" s="1"/>
  <c r="F21" i="13" s="1"/>
  <c r="F22" i="13" s="1"/>
  <c r="F23" i="13" s="1"/>
  <c r="F24" i="13" s="1"/>
  <c r="F25" i="13" s="1"/>
  <c r="F26" i="13" s="1"/>
  <c r="F27" i="13" s="1"/>
  <c r="F28" i="13" s="1"/>
  <c r="F29" i="13" s="1"/>
  <c r="F30" i="13" s="1"/>
  <c r="F31" i="13" s="1"/>
  <c r="F32" i="13" s="1"/>
  <c r="F33" i="13" s="1"/>
  <c r="F34" i="13" s="1"/>
  <c r="F35" i="13" s="1"/>
  <c r="F36" i="13" s="1"/>
  <c r="F37" i="13" s="1"/>
  <c r="F38" i="13" s="1"/>
  <c r="F39" i="13" s="1"/>
  <c r="F40" i="13" s="1"/>
  <c r="F41" i="13" s="1"/>
  <c r="F42" i="13" s="1"/>
  <c r="F43" i="13" s="1"/>
  <c r="F44" i="13" s="1"/>
  <c r="F45" i="13" s="1"/>
  <c r="F46" i="13" s="1"/>
  <c r="F47" i="13" s="1"/>
  <c r="F48" i="13" s="1"/>
  <c r="F49" i="13" s="1"/>
  <c r="F50" i="13" s="1"/>
  <c r="F51" i="13" s="1"/>
  <c r="F52" i="13" s="1"/>
  <c r="F53" i="13" s="1"/>
  <c r="F4" i="12"/>
  <c r="F5" i="12" s="1"/>
  <c r="F6" i="12" s="1"/>
  <c r="F7" i="12" s="1"/>
  <c r="F8" i="12" s="1"/>
  <c r="F9" i="12" s="1"/>
  <c r="F10" i="12" s="1"/>
  <c r="F11" i="12" s="1"/>
  <c r="F12" i="12" s="1"/>
  <c r="F13" i="12" s="1"/>
  <c r="F14" i="12" s="1"/>
  <c r="F15" i="12" s="1"/>
  <c r="F16" i="12" s="1"/>
  <c r="F17" i="12" s="1"/>
  <c r="F18" i="12" s="1"/>
  <c r="F19" i="12" s="1"/>
  <c r="F20" i="12" s="1"/>
  <c r="F21" i="12" s="1"/>
  <c r="F22" i="12" s="1"/>
  <c r="F23" i="12" s="1"/>
  <c r="F24" i="12" s="1"/>
  <c r="F25" i="12" s="1"/>
  <c r="F26" i="12" s="1"/>
  <c r="F27" i="12" s="1"/>
  <c r="F28" i="12" s="1"/>
  <c r="F29" i="12" s="1"/>
  <c r="F30" i="12" s="1"/>
  <c r="F31" i="12" s="1"/>
  <c r="F32" i="12" s="1"/>
  <c r="F33" i="12" s="1"/>
  <c r="F34" i="12" s="1"/>
  <c r="F35" i="12" s="1"/>
  <c r="F36" i="12" s="1"/>
  <c r="F37" i="12" s="1"/>
  <c r="F38" i="12" s="1"/>
  <c r="F39" i="12" s="1"/>
  <c r="F40" i="12" s="1"/>
  <c r="F41" i="12" s="1"/>
  <c r="F42" i="12" s="1"/>
  <c r="F43" i="12" s="1"/>
  <c r="F44" i="12" s="1"/>
  <c r="F45" i="12" s="1"/>
  <c r="F46" i="12" s="1"/>
  <c r="F47" i="12" s="1"/>
  <c r="F48" i="12" s="1"/>
  <c r="F49" i="12" s="1"/>
  <c r="F50" i="12" s="1"/>
  <c r="F51" i="12" s="1"/>
  <c r="F52" i="12" s="1"/>
  <c r="F53" i="12" s="1"/>
  <c r="F4" i="1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F43" i="11" s="1"/>
  <c r="F44" i="11" s="1"/>
  <c r="F45" i="11" s="1"/>
  <c r="F46" i="11" s="1"/>
  <c r="F47" i="11" s="1"/>
  <c r="F48" i="11" s="1"/>
  <c r="F49" i="11" s="1"/>
  <c r="F50" i="11" s="1"/>
  <c r="F51" i="11" s="1"/>
  <c r="F52" i="11" s="1"/>
  <c r="F53" i="11" s="1"/>
  <c r="F4" i="10"/>
  <c r="F5" i="10" s="1"/>
  <c r="F6" i="10" s="1"/>
  <c r="F7" i="10" s="1"/>
  <c r="F8" i="10" s="1"/>
  <c r="F9" i="10" s="1"/>
  <c r="F10" i="10" s="1"/>
  <c r="F11" i="10" s="1"/>
  <c r="F12" i="10" s="1"/>
  <c r="F13" i="10" s="1"/>
  <c r="F14" i="10" s="1"/>
  <c r="F15" i="10" s="1"/>
  <c r="F16" i="10" s="1"/>
  <c r="F17" i="10" s="1"/>
  <c r="F18" i="10" s="1"/>
  <c r="F19" i="10" s="1"/>
  <c r="F20" i="10" s="1"/>
  <c r="F21" i="10" s="1"/>
  <c r="F22" i="10" s="1"/>
  <c r="F23" i="10" s="1"/>
  <c r="F24" i="10" s="1"/>
  <c r="F25" i="10" s="1"/>
  <c r="F26" i="10" s="1"/>
  <c r="F27" i="10" s="1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F39" i="10" s="1"/>
  <c r="F40" i="10" s="1"/>
  <c r="F41" i="10" s="1"/>
  <c r="F42" i="10" s="1"/>
  <c r="F43" i="10" s="1"/>
  <c r="F44" i="10" s="1"/>
  <c r="F45" i="10" s="1"/>
  <c r="F46" i="10" s="1"/>
  <c r="F47" i="10" s="1"/>
  <c r="F48" i="10" s="1"/>
  <c r="F49" i="10" s="1"/>
  <c r="F50" i="10" s="1"/>
  <c r="F51" i="10" s="1"/>
  <c r="F52" i="10" s="1"/>
  <c r="F53" i="10" s="1"/>
  <c r="F4" i="8"/>
  <c r="F5" i="8" s="1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F32" i="8" s="1"/>
  <c r="F33" i="8" s="1"/>
  <c r="F34" i="8" s="1"/>
  <c r="F35" i="8" s="1"/>
  <c r="F36" i="8" s="1"/>
  <c r="F37" i="8" s="1"/>
  <c r="F38" i="8" s="1"/>
  <c r="F39" i="8" s="1"/>
  <c r="F40" i="8" s="1"/>
  <c r="F41" i="8" s="1"/>
  <c r="F42" i="8" s="1"/>
  <c r="F43" i="8" s="1"/>
  <c r="F44" i="8" s="1"/>
  <c r="F45" i="8" s="1"/>
  <c r="F46" i="8" s="1"/>
  <c r="F47" i="8" s="1"/>
  <c r="F48" i="8" s="1"/>
  <c r="F49" i="8" s="1"/>
  <c r="F50" i="8" s="1"/>
  <c r="F51" i="8" s="1"/>
  <c r="F52" i="8" s="1"/>
  <c r="F53" i="8" s="1"/>
  <c r="D7" i="19" s="1"/>
  <c r="F4" i="4"/>
  <c r="F5" i="4" s="1"/>
  <c r="F6" i="4" s="1"/>
  <c r="F7" i="4" s="1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7" i="2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l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5" i="5"/>
  <c r="F6" i="5" s="1"/>
  <c r="F7" i="5" s="1"/>
  <c r="F8" i="5" s="1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F43" i="5" s="1"/>
  <c r="F44" i="5" s="1"/>
  <c r="F45" i="5" s="1"/>
  <c r="F46" i="5" s="1"/>
  <c r="F47" i="5" s="1"/>
  <c r="F48" i="5" s="1"/>
  <c r="F49" i="5" s="1"/>
  <c r="F50" i="5" s="1"/>
  <c r="F51" i="5" s="1"/>
  <c r="F52" i="5" s="1"/>
  <c r="F53" i="5" s="1"/>
  <c r="D5" i="19" s="1"/>
  <c r="F54" i="12"/>
  <c r="F55" i="12" s="1"/>
  <c r="F56" i="12" s="1"/>
  <c r="F57" i="12" s="1"/>
  <c r="F58" i="12" s="1"/>
  <c r="F59" i="12" s="1"/>
  <c r="F60" i="12" s="1"/>
  <c r="F61" i="12" s="1"/>
  <c r="F62" i="12" s="1"/>
  <c r="F63" i="12" s="1"/>
  <c r="F64" i="12" s="1"/>
  <c r="F65" i="12" s="1"/>
  <c r="F66" i="12" s="1"/>
  <c r="F67" i="12" s="1"/>
  <c r="F68" i="12" s="1"/>
  <c r="F69" i="12" s="1"/>
  <c r="F70" i="12" s="1"/>
  <c r="F71" i="12" s="1"/>
  <c r="F72" i="12" s="1"/>
  <c r="F73" i="12" s="1"/>
  <c r="F74" i="12" s="1"/>
  <c r="F75" i="12" s="1"/>
  <c r="F76" i="12" s="1"/>
  <c r="F77" i="12" s="1"/>
  <c r="F78" i="12" s="1"/>
  <c r="F79" i="12" s="1"/>
  <c r="F80" i="12" s="1"/>
  <c r="D9" i="19" s="1"/>
  <c r="F54" i="4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F121" i="4" s="1"/>
  <c r="F122" i="4" s="1"/>
  <c r="F123" i="4" s="1"/>
  <c r="F124" i="4" s="1"/>
  <c r="F125" i="4" s="1"/>
  <c r="F126" i="4" s="1"/>
  <c r="F127" i="4" s="1"/>
  <c r="F128" i="4" s="1"/>
  <c r="F129" i="4" s="1"/>
  <c r="F130" i="4" s="1"/>
  <c r="F131" i="4" s="1"/>
  <c r="F132" i="4" s="1"/>
  <c r="F133" i="4" s="1"/>
  <c r="F134" i="4" s="1"/>
  <c r="F135" i="4" s="1"/>
  <c r="F136" i="4" s="1"/>
  <c r="F137" i="4" s="1"/>
  <c r="F138" i="4" s="1"/>
  <c r="F139" i="4" s="1"/>
  <c r="F140" i="4" s="1"/>
  <c r="F141" i="4" s="1"/>
  <c r="F142" i="4" s="1"/>
  <c r="F143" i="4" s="1"/>
  <c r="F144" i="4" s="1"/>
  <c r="F145" i="4" s="1"/>
  <c r="F146" i="4" s="1"/>
  <c r="F147" i="4" s="1"/>
  <c r="F148" i="4" s="1"/>
  <c r="F149" i="4" s="1"/>
  <c r="F150" i="4" s="1"/>
  <c r="F151" i="4" s="1"/>
  <c r="F152" i="4" s="1"/>
  <c r="F153" i="4" s="1"/>
  <c r="F154" i="4" s="1"/>
  <c r="F155" i="4" s="1"/>
  <c r="F156" i="4" s="1"/>
  <c r="F157" i="4" s="1"/>
  <c r="F158" i="4" s="1"/>
  <c r="F159" i="4" s="1"/>
  <c r="F160" i="4" s="1"/>
  <c r="F161" i="4" s="1"/>
  <c r="F162" i="4" s="1"/>
  <c r="F163" i="4" s="1"/>
  <c r="F164" i="4" s="1"/>
  <c r="F165" i="4" s="1"/>
  <c r="F166" i="4" s="1"/>
  <c r="F167" i="4" s="1"/>
  <c r="F168" i="4" s="1"/>
  <c r="F169" i="4" s="1"/>
  <c r="F170" i="4" s="1"/>
  <c r="F171" i="4" s="1"/>
  <c r="F172" i="4" s="1"/>
  <c r="F173" i="4" s="1"/>
  <c r="F174" i="4" s="1"/>
  <c r="F175" i="4" s="1"/>
  <c r="F176" i="4" s="1"/>
  <c r="F177" i="4" s="1"/>
  <c r="F178" i="4" s="1"/>
  <c r="F179" i="4" s="1"/>
  <c r="F180" i="4" s="1"/>
  <c r="F181" i="4" s="1"/>
  <c r="F182" i="4" s="1"/>
  <c r="F183" i="4" s="1"/>
  <c r="F184" i="4" s="1"/>
  <c r="F185" i="4" s="1"/>
  <c r="F186" i="4" s="1"/>
  <c r="F187" i="4" s="1"/>
  <c r="F188" i="4" s="1"/>
  <c r="F189" i="4" s="1"/>
  <c r="F190" i="4" s="1"/>
  <c r="F191" i="4" s="1"/>
  <c r="F192" i="4" s="1"/>
  <c r="F193" i="4" s="1"/>
  <c r="F194" i="4" s="1"/>
  <c r="F195" i="4" s="1"/>
  <c r="F196" i="4" s="1"/>
  <c r="F197" i="4" s="1"/>
  <c r="F198" i="4" s="1"/>
  <c r="F199" i="4" s="1"/>
  <c r="F200" i="4" s="1"/>
  <c r="F201" i="4" s="1"/>
  <c r="F202" i="4" s="1"/>
  <c r="F203" i="4" s="1"/>
  <c r="F204" i="4" s="1"/>
  <c r="F205" i="4" s="1"/>
  <c r="F206" i="4" s="1"/>
  <c r="F207" i="4" s="1"/>
  <c r="F208" i="4" s="1"/>
  <c r="F209" i="4" s="1"/>
  <c r="F210" i="4" s="1"/>
  <c r="F211" i="4" s="1"/>
  <c r="F212" i="4" s="1"/>
  <c r="F213" i="4" s="1"/>
  <c r="F214" i="4" s="1"/>
  <c r="F215" i="4" s="1"/>
  <c r="F216" i="4" s="1"/>
  <c r="F217" i="4" s="1"/>
  <c r="F218" i="4" s="1"/>
  <c r="F219" i="4" s="1"/>
  <c r="F220" i="4" s="1"/>
  <c r="F221" i="4" s="1"/>
  <c r="F222" i="4" s="1"/>
  <c r="F223" i="4" s="1"/>
  <c r="F224" i="4" s="1"/>
  <c r="F225" i="4" s="1"/>
  <c r="F226" i="4" s="1"/>
  <c r="F227" i="4" s="1"/>
  <c r="F228" i="4" s="1"/>
  <c r="F229" i="4" s="1"/>
  <c r="F230" i="4" s="1"/>
  <c r="F231" i="4" s="1"/>
  <c r="F232" i="4" s="1"/>
  <c r="F233" i="4" s="1"/>
  <c r="F234" i="4" s="1"/>
  <c r="F235" i="4" s="1"/>
  <c r="F236" i="4" s="1"/>
  <c r="F237" i="4" s="1"/>
  <c r="F238" i="4" s="1"/>
  <c r="F239" i="4" s="1"/>
  <c r="F240" i="4" s="1"/>
  <c r="F241" i="4" s="1"/>
  <c r="F242" i="4" s="1"/>
  <c r="F243" i="4" s="1"/>
  <c r="F244" i="4" s="1"/>
  <c r="F245" i="4" s="1"/>
  <c r="F246" i="4" s="1"/>
  <c r="F247" i="4" s="1"/>
  <c r="F248" i="4" s="1"/>
  <c r="F249" i="4" s="1"/>
  <c r="F250" i="4" s="1"/>
  <c r="F251" i="4" s="1"/>
  <c r="F252" i="4" s="1"/>
  <c r="F253" i="4" s="1"/>
  <c r="F254" i="4" s="1"/>
  <c r="F255" i="4" s="1"/>
  <c r="F256" i="4" s="1"/>
  <c r="F257" i="4" s="1"/>
  <c r="F258" i="4" s="1"/>
  <c r="F259" i="4" s="1"/>
  <c r="F260" i="4" s="1"/>
  <c r="F261" i="4" s="1"/>
  <c r="F262" i="4" s="1"/>
  <c r="F263" i="4" s="1"/>
  <c r="F264" i="4" s="1"/>
  <c r="F265" i="4" s="1"/>
  <c r="F266" i="4" s="1"/>
  <c r="F267" i="4" s="1"/>
  <c r="F268" i="4" s="1"/>
  <c r="F269" i="4" s="1"/>
  <c r="F270" i="4" s="1"/>
  <c r="F271" i="4" s="1"/>
  <c r="F272" i="4" s="1"/>
  <c r="F273" i="4" s="1"/>
  <c r="F274" i="4" s="1"/>
  <c r="F275" i="4" s="1"/>
  <c r="F276" i="4" s="1"/>
  <c r="F277" i="4" s="1"/>
  <c r="F278" i="4" s="1"/>
  <c r="F279" i="4" s="1"/>
  <c r="F280" i="4" s="1"/>
  <c r="F281" i="4" s="1"/>
  <c r="F282" i="4" s="1"/>
  <c r="F283" i="4" s="1"/>
  <c r="F284" i="4" s="1"/>
  <c r="F285" i="4" s="1"/>
  <c r="F286" i="4" s="1"/>
  <c r="F287" i="4" s="1"/>
  <c r="F288" i="4" s="1"/>
  <c r="F289" i="4" s="1"/>
  <c r="F290" i="4" s="1"/>
  <c r="F291" i="4" s="1"/>
  <c r="F292" i="4" s="1"/>
  <c r="F293" i="4" s="1"/>
  <c r="F294" i="4" s="1"/>
  <c r="F295" i="4" s="1"/>
  <c r="F296" i="4" s="1"/>
  <c r="F297" i="4" s="1"/>
  <c r="F298" i="4" s="1"/>
  <c r="F299" i="4" s="1"/>
  <c r="F300" i="4" s="1"/>
  <c r="F301" i="4" s="1"/>
  <c r="F302" i="4" s="1"/>
  <c r="F303" i="4" s="1"/>
  <c r="F304" i="4" s="1"/>
  <c r="F305" i="4" s="1"/>
  <c r="F306" i="4" s="1"/>
  <c r="F307" i="4" s="1"/>
  <c r="F308" i="4" s="1"/>
  <c r="F309" i="4" s="1"/>
  <c r="F310" i="4" s="1"/>
  <c r="F311" i="4" s="1"/>
  <c r="F312" i="4" s="1"/>
  <c r="F313" i="4" s="1"/>
  <c r="D3" i="19" s="1"/>
  <c r="D12" i="19" l="1"/>
  <c r="D235" i="19" s="1"/>
</calcChain>
</file>

<file path=xl/comments1.xml><?xml version="1.0" encoding="utf-8"?>
<comments xmlns="http://schemas.openxmlformats.org/spreadsheetml/2006/main">
  <authors>
    <author>Author</author>
  </authors>
  <commentList>
    <comment ref="D6" authorId="0">
      <text>
        <r>
          <rPr>
            <b/>
            <sz val="9"/>
            <color indexed="81"/>
            <rFont val="Tahoma"/>
            <family val="2"/>
          </rPr>
          <t>actual46377 advance 30000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E6" authorId="0">
      <text>
        <r>
          <rPr>
            <b/>
            <sz val="9"/>
            <color indexed="81"/>
            <rFont val="Tahoma"/>
            <family val="2"/>
          </rPr>
          <t xml:space="preserve">total 19072,
advance 12500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J5" authorId="0">
      <text>
        <r>
          <rPr>
            <b/>
            <sz val="9"/>
            <color indexed="81"/>
            <rFont val="Tahoma"/>
            <family val="2"/>
          </rPr>
          <t xml:space="preserve">Missing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<sst xmlns="http://schemas.openxmlformats.org/spreadsheetml/2006/main" count="6317" uniqueCount="2062">
  <si>
    <t>S.No</t>
  </si>
  <si>
    <t>Date</t>
  </si>
  <si>
    <t>Particulars</t>
  </si>
  <si>
    <t>Debit</t>
  </si>
  <si>
    <t>Credit</t>
  </si>
  <si>
    <t>Balance</t>
  </si>
  <si>
    <t>previous balance</t>
  </si>
  <si>
    <t>Book &amp; Books</t>
  </si>
  <si>
    <t>Barsa Cash &amp; Carry</t>
  </si>
  <si>
    <t>English Shoes</t>
  </si>
  <si>
    <t>Shaheen Chemist Blue Area</t>
  </si>
  <si>
    <t>Saheen Chemist Saddar</t>
  </si>
  <si>
    <t>Tasty Foods</t>
  </si>
  <si>
    <t>TOTAL</t>
  </si>
  <si>
    <t>Ledger Summary</t>
  </si>
  <si>
    <t>Ledger page #</t>
  </si>
  <si>
    <t>Punjab Cash &amp; Carry</t>
  </si>
  <si>
    <t>Al-Jannat Mall</t>
  </si>
  <si>
    <t>Ideal Fashion</t>
  </si>
  <si>
    <t>Fresh Bake</t>
  </si>
  <si>
    <t>Previous Balance</t>
  </si>
  <si>
    <t>Shaheen Chemist Scheme 3</t>
  </si>
  <si>
    <t>Butt Foods</t>
  </si>
  <si>
    <t>Geo Chemical</t>
  </si>
  <si>
    <t>Emaan Dhaka  Rwp</t>
  </si>
  <si>
    <t>Modela/milli/americas</t>
  </si>
  <si>
    <t>SHAHEEN OPTICS (SADAR)</t>
  </si>
  <si>
    <t>BILL746</t>
  </si>
  <si>
    <t>Lucky Super Store</t>
  </si>
  <si>
    <t>Makhan Foods</t>
  </si>
  <si>
    <t>Bill No-408</t>
  </si>
  <si>
    <t>Cheque Cleared</t>
  </si>
  <si>
    <t>Bill No-439</t>
  </si>
  <si>
    <t>Bill No-443</t>
  </si>
  <si>
    <t>Cheque# 1509863</t>
  </si>
  <si>
    <t>Cheque# 1509861</t>
  </si>
  <si>
    <t>Punjab Blocks</t>
  </si>
  <si>
    <r>
      <t>S.</t>
    </r>
    <r>
      <rPr>
        <b/>
        <sz val="11"/>
        <rFont val="Calibri"/>
        <family val="2"/>
        <scheme val="minor"/>
      </rPr>
      <t>S. No</t>
    </r>
  </si>
  <si>
    <t>S. No</t>
  </si>
  <si>
    <t>Cradit</t>
  </si>
  <si>
    <t>Emaan Dhaka I-10</t>
  </si>
  <si>
    <t>Emaan Dhaka F-10</t>
  </si>
  <si>
    <t>Hi Choice</t>
  </si>
  <si>
    <t>Fazal-E-Rabbi</t>
  </si>
  <si>
    <t>Fazal-E-Rabi</t>
  </si>
  <si>
    <t>Lahore Cloth Depo</t>
  </si>
  <si>
    <t>Habibi Restaurant I-8</t>
  </si>
  <si>
    <t>Habibi Restaurant F-8</t>
  </si>
  <si>
    <t>Raja Tariq Cloth House</t>
  </si>
  <si>
    <t>Little Wings</t>
  </si>
  <si>
    <t>Delight Bakers</t>
  </si>
  <si>
    <t>Melody Tailors</t>
  </si>
  <si>
    <t>Shamas Soap</t>
  </si>
  <si>
    <t>Rahat Bakers (Bhara Kahu)</t>
  </si>
  <si>
    <t>Fayaz Garments</t>
  </si>
  <si>
    <t>MCC Mall</t>
  </si>
  <si>
    <t>Masoom Bakers</t>
  </si>
  <si>
    <t>Hamza Garments</t>
  </si>
  <si>
    <t xml:space="preserve">Markhor Salt </t>
  </si>
  <si>
    <t>Kiyani Sb</t>
  </si>
  <si>
    <t>Nawab Bakers</t>
  </si>
  <si>
    <t>Red Door</t>
  </si>
  <si>
    <t>MCC Cash &amp; Carry F-11</t>
  </si>
  <si>
    <t>MCC Cach &amp; Carry (Gulzar-E-Quaid)</t>
  </si>
  <si>
    <t>Maroof Pharmacy</t>
  </si>
  <si>
    <t>La- Madeline Bakers</t>
  </si>
  <si>
    <t>Lucky Karwan</t>
  </si>
  <si>
    <t>MCC Cash &amp; Carry I-8</t>
  </si>
  <si>
    <t>MCC Cash &amp; Carry (Gulzar-E-Quaid)</t>
  </si>
  <si>
    <t>Markhor Salt</t>
  </si>
  <si>
    <t>La_Madeline Bakers</t>
  </si>
  <si>
    <t>Surkhaab Sareeh</t>
  </si>
  <si>
    <t>Capital Homeopathic</t>
  </si>
  <si>
    <t>Sweet Palace</t>
  </si>
  <si>
    <t>Sweet Palace (Jehlum)</t>
  </si>
  <si>
    <t>Pothohaar Atta Chakki</t>
  </si>
  <si>
    <t>Pothohaar Chakki Atta</t>
  </si>
  <si>
    <t>Deen Printers</t>
  </si>
  <si>
    <t>Decent Printers Gujrat</t>
  </si>
  <si>
    <t>Nelson Pharmacy Cantt</t>
  </si>
  <si>
    <t>Nelson Pharmacy Centaurus</t>
  </si>
  <si>
    <t>Cash Sr No 886</t>
  </si>
  <si>
    <t>Kissan Atta Chakki</t>
  </si>
  <si>
    <t>Total Account Receivable</t>
  </si>
  <si>
    <t>Total Amount</t>
  </si>
  <si>
    <t>Total Account Payable</t>
  </si>
  <si>
    <t>14/1/15</t>
  </si>
  <si>
    <t>Chq#02323255 Sr#2409</t>
  </si>
  <si>
    <t>16/1/15</t>
  </si>
  <si>
    <t>Chq#02323226 Sr#2410</t>
  </si>
  <si>
    <t>Cash Sr.No-2411</t>
  </si>
  <si>
    <t>Cheq#0004140955/ Sr#2405</t>
  </si>
  <si>
    <t>Bill-496 / Sr-2415</t>
  </si>
  <si>
    <t>Chq#13181139/ Sr-2404</t>
  </si>
  <si>
    <t>Madina Cash &amp; Carry G-9</t>
  </si>
  <si>
    <t>27/1/15</t>
  </si>
  <si>
    <t>Chq#1535726518/Sr#2407</t>
  </si>
  <si>
    <t>29/1/15</t>
  </si>
  <si>
    <t>chq#1535726520/Sr#2406</t>
  </si>
  <si>
    <t>Chq#1535726519/Sr#2408</t>
  </si>
  <si>
    <t>31/1/15</t>
  </si>
  <si>
    <t>Bill-497 Sr No-2416</t>
  </si>
  <si>
    <t>Cash Sr No-2420</t>
  </si>
  <si>
    <t>Cash Sr No 2423</t>
  </si>
  <si>
    <t>Discount</t>
  </si>
  <si>
    <t>Pechan Fabrics</t>
  </si>
  <si>
    <t>Cash Sr No 2427</t>
  </si>
  <si>
    <t>Chq#59353299 Sr#2431</t>
  </si>
  <si>
    <t>21/1/15</t>
  </si>
  <si>
    <t>chq#59353298 Sr#2432</t>
  </si>
  <si>
    <t>Chq#59353300 Sr#2430</t>
  </si>
  <si>
    <t>13/1/2015</t>
  </si>
  <si>
    <t>Bill 153</t>
  </si>
  <si>
    <t>13/1/15</t>
  </si>
  <si>
    <t>MCC Chq27/1/15/Chq#1535786518</t>
  </si>
  <si>
    <t>MCC Chq29/1/15/Chq#1535786519</t>
  </si>
  <si>
    <t>Nelson Pharmacy Sadar</t>
  </si>
  <si>
    <t>Bill / Sr No - 2444</t>
  </si>
  <si>
    <t>Cash Sr No 2443</t>
  </si>
  <si>
    <t>Cash Mall</t>
  </si>
  <si>
    <t>17/1/15</t>
  </si>
  <si>
    <t>Advance</t>
  </si>
  <si>
    <t>20/1/15</t>
  </si>
  <si>
    <t>Cash Sr.No-2457</t>
  </si>
  <si>
    <t>Cash Sr No-2455</t>
  </si>
  <si>
    <t>Cash V#170/ Sr.No-2456</t>
  </si>
  <si>
    <t>Tax Deduction (471,482,496)</t>
  </si>
  <si>
    <t>Chq#61213774/Sr.No-2459</t>
  </si>
  <si>
    <t>22/1/15</t>
  </si>
  <si>
    <t>Leads Pharma (White Gold)</t>
  </si>
  <si>
    <t>Lead Pharma (White Gold)</t>
  </si>
  <si>
    <t>Bill-105/Sr.No-2462</t>
  </si>
  <si>
    <t>Cash Sr.No-2460</t>
  </si>
  <si>
    <t>Bill-108/Sr#2465</t>
  </si>
  <si>
    <t>23/1/15</t>
  </si>
  <si>
    <t>13/2/15</t>
  </si>
  <si>
    <t>Cash Sr-No-2430</t>
  </si>
  <si>
    <t>28/11/15</t>
  </si>
  <si>
    <t>Cash</t>
  </si>
  <si>
    <t>24/1/15</t>
  </si>
  <si>
    <t>Super Way Cash &amp; Carry</t>
  </si>
  <si>
    <t>City Super Marke</t>
  </si>
  <si>
    <t>City Super Market</t>
  </si>
  <si>
    <t>Bill-109 / Sr No-2472</t>
  </si>
  <si>
    <t>Bill-115 / Sr.No-2478</t>
  </si>
  <si>
    <t>Bill-113 / Sr#2476</t>
  </si>
  <si>
    <t>OLD Balance</t>
  </si>
  <si>
    <t>Bill-112 / Sr#2475</t>
  </si>
  <si>
    <t>Cash Sr.No-2203</t>
  </si>
  <si>
    <t>cash Sr.No-2302</t>
  </si>
  <si>
    <t>Chq#61213773/Sr.No-2458</t>
  </si>
  <si>
    <t>Chq#7923430/Sr#2447</t>
  </si>
  <si>
    <t>Bill 213</t>
  </si>
  <si>
    <t>Bill-107 / Sr No-2464</t>
  </si>
  <si>
    <t>Cash Sr No-2491</t>
  </si>
  <si>
    <t>Bill-127 Sr No-2490</t>
  </si>
  <si>
    <t>Bill-125 Sr No-2489</t>
  </si>
  <si>
    <t>30/1/15</t>
  </si>
  <si>
    <t>Bill-123 Sr No-2488</t>
  </si>
  <si>
    <t>Bill Clear-107</t>
  </si>
  <si>
    <t>Cash Sr No-2306</t>
  </si>
  <si>
    <t>MCC Garments G-9</t>
  </si>
  <si>
    <t>22/2/15</t>
  </si>
  <si>
    <t>MCC V#707 / Sr#2493</t>
  </si>
  <si>
    <t>28/2/15</t>
  </si>
  <si>
    <t>MCC V#708 / Sr#2494</t>
  </si>
  <si>
    <t>Eleganza Fashion Wear (Melody)</t>
  </si>
  <si>
    <t>Bill-129 Sr No-2495</t>
  </si>
  <si>
    <t xml:space="preserve">Bill-444 </t>
  </si>
  <si>
    <t>Taqreeb Restaurant</t>
  </si>
  <si>
    <t>24/2/15</t>
  </si>
  <si>
    <t>Cash V#3664/ Sr.No-2105</t>
  </si>
  <si>
    <t>Cash V#3664/ Sr.No-2107</t>
  </si>
  <si>
    <t>Cash V#3664/ Sr.No-2106</t>
  </si>
  <si>
    <t>Discount Bill-115</t>
  </si>
  <si>
    <t>Cash Sr No-2312</t>
  </si>
  <si>
    <t>Cash Sr No-2311</t>
  </si>
  <si>
    <t>Discount MCC/F-11</t>
  </si>
  <si>
    <t>Bill-134 / Sr No-2115</t>
  </si>
  <si>
    <t>Cash Sr No-2111</t>
  </si>
  <si>
    <t>Cash Sr No-2108</t>
  </si>
  <si>
    <t>Cash Sr No-2109</t>
  </si>
  <si>
    <t>Cash Sr No-2110</t>
  </si>
  <si>
    <t>Cash Sr No-2113</t>
  </si>
  <si>
    <t>Cash Sr No-2112</t>
  </si>
  <si>
    <t>Chq#22385991 Sr32116</t>
  </si>
  <si>
    <t>Chq#22385993 Sr32118</t>
  </si>
  <si>
    <t>Chq#22385992 Sr32117</t>
  </si>
  <si>
    <t>Elite Packages</t>
  </si>
  <si>
    <t>V No.363</t>
  </si>
  <si>
    <t>V No.365</t>
  </si>
  <si>
    <t>Cash Sr No-2317</t>
  </si>
  <si>
    <t>Cash Sr No-2119</t>
  </si>
  <si>
    <t>Leopard Lahore</t>
  </si>
  <si>
    <t>Savour Small Deal</t>
  </si>
  <si>
    <t>Dahi Bhale</t>
  </si>
  <si>
    <t>Chicken Tika</t>
  </si>
  <si>
    <t>Haleem or Naan</t>
  </si>
  <si>
    <t>Oranges</t>
  </si>
  <si>
    <t>Cash Sr No-2320</t>
  </si>
  <si>
    <t>Office Expenses</t>
  </si>
  <si>
    <t>SHEEN</t>
  </si>
  <si>
    <t>CASH MALL</t>
  </si>
  <si>
    <t>PECHAN</t>
  </si>
  <si>
    <t>MASOOM</t>
  </si>
  <si>
    <t>FAISALABAD</t>
  </si>
  <si>
    <t>Online Al-Falah Sr#2121</t>
  </si>
  <si>
    <t>TCS Lahore</t>
  </si>
  <si>
    <t>Leopard Peshawar</t>
  </si>
  <si>
    <t>Cash Paid</t>
  </si>
  <si>
    <t xml:space="preserve"> </t>
  </si>
  <si>
    <t>Paid Iqbal Teasa V No.364</t>
  </si>
  <si>
    <t>Faisalabad Cloth Depo</t>
  </si>
  <si>
    <t>15/2/15</t>
  </si>
  <si>
    <t>Cash Sr No-2325</t>
  </si>
  <si>
    <t>14/2/15</t>
  </si>
  <si>
    <t>Discount Cash V#170</t>
  </si>
  <si>
    <t>Sharjah Bill#139/Sr#2135</t>
  </si>
  <si>
    <t>Al-Ikhlas Cash &amp; Carry</t>
  </si>
  <si>
    <t>Sheen Fabrics</t>
  </si>
  <si>
    <t>Bill#137 / Sr#2133</t>
  </si>
  <si>
    <t>Bill-140   Sr-2136</t>
  </si>
  <si>
    <t>Habibi Sharjah</t>
  </si>
  <si>
    <t>17/2/15</t>
  </si>
  <si>
    <t>Cash Sr.No-2210</t>
  </si>
  <si>
    <t>Chq#02407601/Sr#2139</t>
  </si>
  <si>
    <t>Chq#02370199/Sr#2138</t>
  </si>
  <si>
    <t>Chq#02407602/Sr#2137</t>
  </si>
  <si>
    <t>K.B's Collection</t>
  </si>
  <si>
    <t>15/215</t>
  </si>
  <si>
    <t>Bill# 142  Sr# 2144</t>
  </si>
  <si>
    <t>29/2/15</t>
  </si>
  <si>
    <t>15/3/15</t>
  </si>
  <si>
    <t>Cash V#406/ Sr#2143</t>
  </si>
  <si>
    <t>Cash V#405/ Sr#2140</t>
  </si>
  <si>
    <t>Cash V#407/ Sr#2141</t>
  </si>
  <si>
    <t>Cash V#408/ Sr#2142</t>
  </si>
  <si>
    <t>Cash Sr No-2326</t>
  </si>
  <si>
    <t>18/2/15</t>
  </si>
  <si>
    <t>Bill-143/Sr#2145</t>
  </si>
  <si>
    <t>Bill-126 / Sr-2211</t>
  </si>
  <si>
    <t>20/2/15</t>
  </si>
  <si>
    <t>Chq#18931239/ Sr-2212</t>
  </si>
  <si>
    <t>21/2/15</t>
  </si>
  <si>
    <t>19/2/15</t>
  </si>
  <si>
    <t>Bill 280</t>
  </si>
  <si>
    <t>Bill 244</t>
  </si>
  <si>
    <t>Cash Paid / Sr No-2147</t>
  </si>
  <si>
    <t>Mazhar Iqbal Advance</t>
  </si>
  <si>
    <t>KaleemUllah Advance</t>
  </si>
  <si>
    <t>23/2/15</t>
  </si>
  <si>
    <t>Nelson Pharmacy Cantt (Kalma Chowk)</t>
  </si>
  <si>
    <t>Cash Sr No-2153</t>
  </si>
  <si>
    <t>Cheque / Sr No-2153</t>
  </si>
  <si>
    <t>Cash V# 2486 / Sr#2152</t>
  </si>
  <si>
    <t>Cash Sr No-2332</t>
  </si>
  <si>
    <t>Bojaz Cash &amp; Carry</t>
  </si>
  <si>
    <t>Cash Sr No-2331</t>
  </si>
  <si>
    <t>26/2/15</t>
  </si>
  <si>
    <t>Bill 321 Jawa Sweet</t>
  </si>
  <si>
    <t>27/2/15</t>
  </si>
  <si>
    <t>Bill-147  Sr No-2167</t>
  </si>
  <si>
    <t>Bill-146 / Sr.No-2166</t>
  </si>
  <si>
    <t>Bill-148  Sr No-2168</t>
  </si>
  <si>
    <t>AL-Huda</t>
  </si>
  <si>
    <t>Bill-150  Sr No-2170</t>
  </si>
  <si>
    <t>Bill-327 Makhan Bar Coad</t>
  </si>
  <si>
    <t>Bill-159 / Sr No-2180</t>
  </si>
  <si>
    <t>Cash Sr No-2184</t>
  </si>
  <si>
    <t>Cheq#04677529 Sr#2184</t>
  </si>
  <si>
    <t>Cash Sr No-2338</t>
  </si>
  <si>
    <t>Cash V#4859/ Sr#2173</t>
  </si>
  <si>
    <t>Cash V#2174/ Sr#4859</t>
  </si>
  <si>
    <t>Bill-157 / Sr#2178</t>
  </si>
  <si>
    <t>Modila Shoes</t>
  </si>
  <si>
    <t>Milli Shoes</t>
  </si>
  <si>
    <t>American Shoes</t>
  </si>
  <si>
    <t>Bill-160  Sr No-2181</t>
  </si>
  <si>
    <t>Bill-161  Sr No-2182</t>
  </si>
  <si>
    <t>Bill-162  Sr No-2183</t>
  </si>
  <si>
    <t>Jawa Sweet &amp; Bakers</t>
  </si>
  <si>
    <t>Bill-164 / Sr No-2188</t>
  </si>
  <si>
    <t>Cash Sr No-2340</t>
  </si>
  <si>
    <t>17/3/15</t>
  </si>
  <si>
    <t>Bill-177 Sr No-2019</t>
  </si>
  <si>
    <t>23/3/15</t>
  </si>
  <si>
    <t>Cheq#05398560/ Sr#2005</t>
  </si>
  <si>
    <t>Cheq#05398561/ Sr#2006</t>
  </si>
  <si>
    <t>Cheq#05398566/ Sr#2007</t>
  </si>
  <si>
    <t>25/3/15</t>
  </si>
  <si>
    <t>Bill-168 / Sr No-2011</t>
  </si>
  <si>
    <t>14/3/15</t>
  </si>
  <si>
    <t>Bill-176 / Sr No-2018</t>
  </si>
  <si>
    <t>City Top Bakers</t>
  </si>
  <si>
    <t>Bill-174 / Sr No-2016</t>
  </si>
  <si>
    <t>Bill-172 Sr No-2014</t>
  </si>
  <si>
    <t>Bill-170 / Sr No-2013</t>
  </si>
  <si>
    <t>Bill-169 Sr No-2012</t>
  </si>
  <si>
    <t>Bill-167 Sr No-2010</t>
  </si>
  <si>
    <t>Rate Difference</t>
  </si>
  <si>
    <t>24/3/15</t>
  </si>
  <si>
    <t>Cheq#05446282/Sr.No-2008</t>
  </si>
  <si>
    <t>Habibi Restaurent Sharjah</t>
  </si>
  <si>
    <t>Cash Sr No-2215</t>
  </si>
  <si>
    <t>Bill-166 Sr No-2003</t>
  </si>
  <si>
    <t>Aihbab Mega Mart</t>
  </si>
  <si>
    <t>Bill-175 Sr No-2017</t>
  </si>
  <si>
    <t>Online Meezan Sr No-2023</t>
  </si>
  <si>
    <t>Cash Sr No-2198</t>
  </si>
  <si>
    <t>AL-Faisal Shoes</t>
  </si>
  <si>
    <t>Bill-466</t>
  </si>
  <si>
    <t>20/3/15</t>
  </si>
  <si>
    <t>Bill-181 Sr No-2035</t>
  </si>
  <si>
    <t>Bill-383 Cash &amp; Carry Cell#</t>
  </si>
  <si>
    <t>Cash Sr No-2043</t>
  </si>
  <si>
    <t>Cash Sr No-2226</t>
  </si>
  <si>
    <t>27/3/15</t>
  </si>
  <si>
    <t>17/4/15</t>
  </si>
  <si>
    <t>24/4/15</t>
  </si>
  <si>
    <t>15/5/15</t>
  </si>
  <si>
    <t>22/5/15</t>
  </si>
  <si>
    <t>26/5/15</t>
  </si>
  <si>
    <t>Difference in Ledger</t>
  </si>
  <si>
    <t>Cash Sr No-2234</t>
  </si>
  <si>
    <t>Cash V#607/Sr-2049</t>
  </si>
  <si>
    <t>Cash V#608/Sr-2050</t>
  </si>
  <si>
    <t>18/4/15</t>
  </si>
  <si>
    <t>Cash V#609/Sr-2051</t>
  </si>
  <si>
    <t>28/4/15</t>
  </si>
  <si>
    <t>Cash V#610/Sr-2052</t>
  </si>
  <si>
    <t>Cash V#611/Sr-2053</t>
  </si>
  <si>
    <t>Cash V#612/Sr-2048</t>
  </si>
  <si>
    <t>26/3/15</t>
  </si>
  <si>
    <t>Bill-183  Sr No-2055</t>
  </si>
  <si>
    <t>Bill-184  Sr No-2056</t>
  </si>
  <si>
    <t>Bill-185  Sr No-2057</t>
  </si>
  <si>
    <t>Cash V# 2218 / Sr#2199</t>
  </si>
  <si>
    <t>25/4/15</t>
  </si>
  <si>
    <t>Bill-189  Sr No-2059</t>
  </si>
  <si>
    <t>Bill-190  Sr No-2060</t>
  </si>
  <si>
    <t>20/4/15</t>
  </si>
  <si>
    <t>Cash V# 2218 / Sr#2200</t>
  </si>
  <si>
    <t>28/3/15</t>
  </si>
  <si>
    <t>Cash Sr No-2062</t>
  </si>
  <si>
    <t>Cash + Cheque Sr No-2044</t>
  </si>
  <si>
    <t>Cash Sr No-2236</t>
  </si>
  <si>
    <t>Cash Sr No-2237</t>
  </si>
  <si>
    <t>30/3/15</t>
  </si>
  <si>
    <t>Bill-424 Lakhani Cloth</t>
  </si>
  <si>
    <t>31/3/15</t>
  </si>
  <si>
    <t>Cash Sr No-2240</t>
  </si>
  <si>
    <t>Cash Sr No-2243</t>
  </si>
  <si>
    <t>Online Al-Falah Sr#2071</t>
  </si>
  <si>
    <t>Online Al-Falah/Sr#2065</t>
  </si>
  <si>
    <t>Collage Super Store</t>
  </si>
  <si>
    <t>29/3/15</t>
  </si>
  <si>
    <t>Online Meezan/Sr#2064</t>
  </si>
  <si>
    <t>Bill-  /Sr No-2063</t>
  </si>
  <si>
    <t>Cash Sr No 2070</t>
  </si>
  <si>
    <t>A 2 Z Family Mart</t>
  </si>
  <si>
    <t>Bill-195  Sr No-2082</t>
  </si>
  <si>
    <t>Cash Sr No-2085</t>
  </si>
  <si>
    <t>A 2 Z Mega Mart</t>
  </si>
  <si>
    <t>Usman Fabrics + Ideal Fashion</t>
  </si>
  <si>
    <t>Bill-193  Sr No-2080</t>
  </si>
  <si>
    <t>30/4/15</t>
  </si>
  <si>
    <t>Cheq#4696898 / Sr-2087</t>
  </si>
  <si>
    <t>Cheq#4696899 / Sr-2088</t>
  </si>
  <si>
    <t>Cheq#4696900 / Sr-2089</t>
  </si>
  <si>
    <t>Discount in Weight</t>
  </si>
  <si>
    <t>Cheq#SB24897688 / Sr-2086</t>
  </si>
  <si>
    <t>Bill-194  Sr No-2081</t>
  </si>
  <si>
    <t>Bill-196  Sr No-2083</t>
  </si>
  <si>
    <t>Cheque / Sr No-2091</t>
  </si>
  <si>
    <t>13/4/15</t>
  </si>
  <si>
    <t>Cheque / Sr No-2096</t>
  </si>
  <si>
    <t>15/4/15</t>
  </si>
  <si>
    <t>Cheque / Sr No-2090</t>
  </si>
  <si>
    <t>Cash Sr No-2246</t>
  </si>
  <si>
    <t>Cash Sr No-2244</t>
  </si>
  <si>
    <t>Cash Sr No-2354</t>
  </si>
  <si>
    <t>Cash Sr No-2356</t>
  </si>
  <si>
    <t>Cash Sr No-2357</t>
  </si>
  <si>
    <t>14/4/15</t>
  </si>
  <si>
    <t>Cash Sr No-2249</t>
  </si>
  <si>
    <t>Khan Fabrics</t>
  </si>
  <si>
    <t>Bill-199  Sr No-2099</t>
  </si>
  <si>
    <t>Bill-198  Sr No-2098</t>
  </si>
  <si>
    <t>Bill-548  Sr No-1803</t>
  </si>
  <si>
    <t>16/4/15</t>
  </si>
  <si>
    <t>Cheq#66226717 /Sr-2255</t>
  </si>
  <si>
    <t>Lakhany Cloth House</t>
  </si>
  <si>
    <t>Bill-547  Sr No-1302</t>
  </si>
  <si>
    <t>Bill-546  SrNo-1801</t>
  </si>
  <si>
    <t>Pechan Mall</t>
  </si>
  <si>
    <t>Aftab</t>
  </si>
  <si>
    <t>Shahposh</t>
  </si>
  <si>
    <t>City Paragon (Sam)</t>
  </si>
  <si>
    <t>Butt Mall</t>
  </si>
  <si>
    <t>Rolls Plastic (Lahore)</t>
  </si>
  <si>
    <t>BCC</t>
  </si>
  <si>
    <t>14/9/14</t>
  </si>
  <si>
    <t>16/9/14</t>
  </si>
  <si>
    <t>22/9/14</t>
  </si>
  <si>
    <t>23/9/14</t>
  </si>
  <si>
    <t>30/9/14</t>
  </si>
  <si>
    <t>14/10/14</t>
  </si>
  <si>
    <t>20/10/14</t>
  </si>
  <si>
    <t>Given Online Alfalah A/c</t>
  </si>
  <si>
    <t>29/10/14</t>
  </si>
  <si>
    <t>Baby Land</t>
  </si>
  <si>
    <t>Cash Given To Papa</t>
  </si>
  <si>
    <t>DATA Garments</t>
  </si>
  <si>
    <t>Cash Sr No-2364</t>
  </si>
  <si>
    <t>Cash  Sr No-1805</t>
  </si>
  <si>
    <t>21/4/15</t>
  </si>
  <si>
    <t>23/4/15</t>
  </si>
  <si>
    <t>Discount in Rate</t>
  </si>
  <si>
    <t>Cash Sr No-2264</t>
  </si>
  <si>
    <t>Bill-549  Sr No-1808</t>
  </si>
  <si>
    <t xml:space="preserve">Cash V#2319 </t>
  </si>
  <si>
    <t>Cash Sr No-2365</t>
  </si>
  <si>
    <t>Cash V#942  Sr No-1812</t>
  </si>
  <si>
    <t>23-29/5/15</t>
  </si>
  <si>
    <t>Bill-561  Sr No-1825</t>
  </si>
  <si>
    <t>Bill-560  Sr No-1824</t>
  </si>
  <si>
    <t>Bill-559   Sr No-1823</t>
  </si>
  <si>
    <t>Bill-555  Sr No-1821</t>
  </si>
  <si>
    <t>Bill-554  Sr No-1820</t>
  </si>
  <si>
    <t>Bill-553 Sr No-1819</t>
  </si>
  <si>
    <t>29/4/15</t>
  </si>
  <si>
    <t>Cash V#739  Sr No-1832</t>
  </si>
  <si>
    <t>27/4/15</t>
  </si>
  <si>
    <t>Bill-565  Sr No-1830</t>
  </si>
  <si>
    <t>Cash V#740  Sr No-1833</t>
  </si>
  <si>
    <t>Cash V#741  Sr No-1834</t>
  </si>
  <si>
    <t>Cash V#742  Sr No-1835</t>
  </si>
  <si>
    <t>18/5/15</t>
  </si>
  <si>
    <t>Cash V#743  Sr No-1837</t>
  </si>
  <si>
    <t>28/5/15</t>
  </si>
  <si>
    <t>Cash V#744  Sr No-1838</t>
  </si>
  <si>
    <t>Cash V#745  Sr No-1839</t>
  </si>
  <si>
    <t>Bill-566  Sr No-1831</t>
  </si>
  <si>
    <t>MCC Cash &amp; Carry Scheme 3</t>
  </si>
  <si>
    <t>Bill-564  Sr No-1829</t>
  </si>
  <si>
    <t>Bill-563  Sr No-1828</t>
  </si>
  <si>
    <t>22/4/15</t>
  </si>
  <si>
    <t>Bill-551   Sr No-1817</t>
  </si>
  <si>
    <t>Online Cash Sr-1827</t>
  </si>
  <si>
    <t>Cash Sr No-2366</t>
  </si>
  <si>
    <t>Sabria Cloth</t>
  </si>
  <si>
    <t>Bill-567  Sr No-1841</t>
  </si>
  <si>
    <t>Cash Sr No-2367</t>
  </si>
  <si>
    <t>Cash Sr No-2369</t>
  </si>
  <si>
    <t>Discount In Rate</t>
  </si>
  <si>
    <t>Cash V#746  Sr No-1840</t>
  </si>
  <si>
    <t>(31/5)-(6-18-25)/6/15</t>
  </si>
  <si>
    <t>Cash V# 2435  / Sr No-1843</t>
  </si>
  <si>
    <t>Cash Sr No-1845</t>
  </si>
  <si>
    <t>Bill-572  Sr No-1848</t>
  </si>
  <si>
    <t>Bill-571  Sr No-1847</t>
  </si>
  <si>
    <t>Cash  Sr No-1844</t>
  </si>
  <si>
    <t>MD Cloth</t>
  </si>
  <si>
    <t>31/4/15</t>
  </si>
  <si>
    <t>Bill-574  Sr No-1850</t>
  </si>
  <si>
    <t>Bill-573  Sr No-1849</t>
  </si>
  <si>
    <t>Cash Sr No-1851</t>
  </si>
  <si>
    <t>Bill-412 Career School</t>
  </si>
  <si>
    <t>11-/5/15</t>
  </si>
  <si>
    <t>Bill-576 F-R Bakers</t>
  </si>
  <si>
    <t>Bill-579 Armaan</t>
  </si>
  <si>
    <t>Bill-125 Armaan</t>
  </si>
  <si>
    <t>13/5/15</t>
  </si>
  <si>
    <t>Bill-587 Iman Dhaka</t>
  </si>
  <si>
    <t>Bill-595 Rahat Bakers</t>
  </si>
  <si>
    <t>Bill-637 Sargon + Lahore Cloth</t>
  </si>
  <si>
    <t>30/5/15</t>
  </si>
  <si>
    <t>Bill-648 Qisr-E-Shirin + Pehchan Mall</t>
  </si>
  <si>
    <t xml:space="preserve">Bill-657 City Super  </t>
  </si>
  <si>
    <t>Bill-621 BDH + MCC MALL</t>
  </si>
  <si>
    <t>19/5/15</t>
  </si>
  <si>
    <t>21/5/15</t>
  </si>
  <si>
    <t>Cash V#1991 / Sr- 1708</t>
  </si>
  <si>
    <t>Bill-577 / Sr No-1871</t>
  </si>
  <si>
    <t>Cash Sr No-2283</t>
  </si>
  <si>
    <t>31/5/15</t>
  </si>
  <si>
    <t>Cash Sr No-1724</t>
  </si>
  <si>
    <t>29/5/15</t>
  </si>
  <si>
    <t>Bill-593 / Sr No-1732</t>
  </si>
  <si>
    <t>23/5/15</t>
  </si>
  <si>
    <t>Bill-588 Sr No-1727</t>
  </si>
  <si>
    <t>14/5/15</t>
  </si>
  <si>
    <t>25/5/15</t>
  </si>
  <si>
    <t>Cash Received</t>
  </si>
  <si>
    <t>Bill-576 / Sr No-1870</t>
  </si>
  <si>
    <t>Cash Sr No-1875</t>
  </si>
  <si>
    <t>Cash Sr No-1880</t>
  </si>
  <si>
    <t>Cash Sr No-2383</t>
  </si>
  <si>
    <t>Cash Sr No-1734</t>
  </si>
  <si>
    <t>16/5/15</t>
  </si>
  <si>
    <t>Cash Sr No-1723</t>
  </si>
  <si>
    <t>Bill-575 / Sr No-1869</t>
  </si>
  <si>
    <t>Cheq-409354818 / Sr No-1716</t>
  </si>
  <si>
    <t>Cash Sr No-2378</t>
  </si>
  <si>
    <t>Cash Sr No-1738</t>
  </si>
  <si>
    <t>Cash Sr No-1711</t>
  </si>
  <si>
    <t>Cash Sr No-2346</t>
  </si>
  <si>
    <t>Cash Sr No-1502</t>
  </si>
  <si>
    <t>Cash Sr No-2289</t>
  </si>
  <si>
    <t>Armaan</t>
  </si>
  <si>
    <t>MCC (Bhara Kahu)</t>
  </si>
  <si>
    <t>MCC (Commercial)</t>
  </si>
  <si>
    <t>MCC (Khanna Pull)</t>
  </si>
  <si>
    <t>Bill-585 / Sr No-1706</t>
  </si>
  <si>
    <t>Cash Sr No-2294</t>
  </si>
  <si>
    <t>Bill-586 / Sr No-1725</t>
  </si>
  <si>
    <t>27/5/15</t>
  </si>
  <si>
    <t>Bill-590 / Sr No-1729</t>
  </si>
  <si>
    <t>Bill-591 / Sr No-1730</t>
  </si>
  <si>
    <t>Bill-587 / Sr No-1726</t>
  </si>
  <si>
    <t>Cash V#949 / Sr No-1866</t>
  </si>
  <si>
    <t>Cash V#948 / Sr No-1867</t>
  </si>
  <si>
    <t>Bill-578 / Sr No-1872</t>
  </si>
  <si>
    <t>Bill-404 / Sr No-1750</t>
  </si>
  <si>
    <t>Cash Sr No-1864</t>
  </si>
  <si>
    <t>Bill-598 / Sr No-1745</t>
  </si>
  <si>
    <t>Bill-900 / Sr No-1747</t>
  </si>
  <si>
    <t>Cash Sr No-1739</t>
  </si>
  <si>
    <t>Bill-903 / Sr No-1749</t>
  </si>
  <si>
    <t>Cash V#4743 / Sr No-1753</t>
  </si>
  <si>
    <t>Bill-902 / Sr No-1748</t>
  </si>
  <si>
    <t>17/5/15</t>
  </si>
  <si>
    <t>Cash Sr No-2390</t>
  </si>
  <si>
    <t>Cash Sr No-1721</t>
  </si>
  <si>
    <t>13/6/15</t>
  </si>
  <si>
    <t>Chq#69080826/ Sr#1754</t>
  </si>
  <si>
    <t>Cash Sr No-1865</t>
  </si>
  <si>
    <t>Cash Sr No-2376</t>
  </si>
  <si>
    <t>Cash Sr No-1868</t>
  </si>
  <si>
    <t>18/6/15</t>
  </si>
  <si>
    <t>Cash Sr No-1764</t>
  </si>
  <si>
    <t>Cash Sr No-1862</t>
  </si>
  <si>
    <t>Cash Sr No-2271</t>
  </si>
  <si>
    <t>Cash Sr No-2278</t>
  </si>
  <si>
    <t>Cash Sr No-2288</t>
  </si>
  <si>
    <t>Cash Sr No-1758</t>
  </si>
  <si>
    <t>Samir Javed Malik</t>
  </si>
  <si>
    <t>Sheikh Shahid Sb</t>
  </si>
  <si>
    <t>City Paragon (Sam) 2392</t>
  </si>
  <si>
    <t>City Paragon (Sam) 2389</t>
  </si>
  <si>
    <t>Cash Sr No-1510</t>
  </si>
  <si>
    <t>16/6/15</t>
  </si>
  <si>
    <t>25/6/15</t>
  </si>
  <si>
    <t>Chq#1305386578/Sr-1762</t>
  </si>
  <si>
    <t>City Paragon (Sam) 1513</t>
  </si>
  <si>
    <t>Baby Land    1514</t>
  </si>
  <si>
    <t>Hamza Garments- 1515</t>
  </si>
  <si>
    <t>Bill-923 / Sr No-1781</t>
  </si>
  <si>
    <t>Bill-922 / Sr No-1780</t>
  </si>
  <si>
    <t>Bill-919 / Sr No-1777</t>
  </si>
  <si>
    <t>Bill-918 / Sr No-1776</t>
  </si>
  <si>
    <t>Bill-917 / Sr No-1775</t>
  </si>
  <si>
    <t>Bill-921 / Sr No-1779</t>
  </si>
  <si>
    <t>Bill-916 / Sr No-1774</t>
  </si>
  <si>
    <t>BDH Fabrics</t>
  </si>
  <si>
    <t>Bill-911 / Sr No-1772</t>
  </si>
  <si>
    <t>Bill-909 / Sr No-1771</t>
  </si>
  <si>
    <t>Chq#02573616/ Sr-1701</t>
  </si>
  <si>
    <t>Chq#02573617/ Sr-1702</t>
  </si>
  <si>
    <t>Feroz Bakers</t>
  </si>
  <si>
    <t>Cash Sr No-1602</t>
  </si>
  <si>
    <t>Cash Sr No-1601</t>
  </si>
  <si>
    <t>20/6/15</t>
  </si>
  <si>
    <t>Bill690 Posh Mall</t>
  </si>
  <si>
    <t>Bill-702 PARC, Manpasand,Al-Jannat</t>
  </si>
  <si>
    <t>Cash Paid / Sr No-1755</t>
  </si>
  <si>
    <t>Bill-720 Al-Karam, F-R, City Brand,</t>
  </si>
  <si>
    <t>Bill-738 MCC, Markhor,Atalian</t>
  </si>
  <si>
    <t>23/6/15</t>
  </si>
  <si>
    <t>Hamza Garments- 1518</t>
  </si>
  <si>
    <t>22/6/15</t>
  </si>
  <si>
    <t>24/6/15</t>
  </si>
  <si>
    <t>Cash Sr No-1519</t>
  </si>
  <si>
    <t>PARC Atta Chakki</t>
  </si>
  <si>
    <t>Bill-936 / Sr No-1798</t>
  </si>
  <si>
    <t>Bill-936 / Sr No-1796</t>
  </si>
  <si>
    <t>Designer Collection</t>
  </si>
  <si>
    <t>Bill-933 Sr No-1793</t>
  </si>
  <si>
    <t>Lahore Cloth (Bannu)</t>
  </si>
  <si>
    <t>Bill-931 / Sr No-1791</t>
  </si>
  <si>
    <t>21/6/15</t>
  </si>
  <si>
    <t>Bill-934 / Sr No-1794</t>
  </si>
  <si>
    <t>Hakim Chakki Atta (NEW)</t>
  </si>
  <si>
    <t>Bill-675 City Brand</t>
  </si>
  <si>
    <t>Bill-942 / Sr No-1912</t>
  </si>
  <si>
    <t>Cash Sr No-1608</t>
  </si>
  <si>
    <t>30/6/15</t>
  </si>
  <si>
    <t>Cash Sr No-1916</t>
  </si>
  <si>
    <t>Cash Sr No-1606</t>
  </si>
  <si>
    <t>27/6/15</t>
  </si>
  <si>
    <t>Bill-756 Rice Day, Baspati</t>
  </si>
  <si>
    <t>29/6/15</t>
  </si>
  <si>
    <t>Bill-763 Eid Mubarik</t>
  </si>
  <si>
    <t>Bill-769 Mehran Sweet</t>
  </si>
  <si>
    <t>Cash Sr No-1861</t>
  </si>
  <si>
    <t>Cash Sr No-1914</t>
  </si>
  <si>
    <t>Taqreeb Bill-444</t>
  </si>
  <si>
    <t>Bill-920 / Sr No-1778</t>
  </si>
  <si>
    <t>Bill-951 / Sr No-1926</t>
  </si>
  <si>
    <t>Bill-950  Sr No-1925</t>
  </si>
  <si>
    <t>Bill-949 / Sr No-1924</t>
  </si>
  <si>
    <t>Bill-948 / Sr No-1923</t>
  </si>
  <si>
    <t>Hamza Garments- 1522</t>
  </si>
  <si>
    <t>Baby Land    1523</t>
  </si>
  <si>
    <t>Cash Sr No-1613</t>
  </si>
  <si>
    <t>Cash Sr No-1612</t>
  </si>
  <si>
    <t>City Paragon 1610</t>
  </si>
  <si>
    <t>16/7/15</t>
  </si>
  <si>
    <t>20/7/15</t>
  </si>
  <si>
    <t>24/7/15</t>
  </si>
  <si>
    <t>28/7/15</t>
  </si>
  <si>
    <t>Chq#35352103 / Sr No-1937</t>
  </si>
  <si>
    <t>Chq#35352102 / Sr No-1939</t>
  </si>
  <si>
    <t>Chq#35352101 / Sr No-1940</t>
  </si>
  <si>
    <t>Chq#35352104 / Sr No-1938</t>
  </si>
  <si>
    <t>Bill-955 / Sr No-1931</t>
  </si>
  <si>
    <t>Bill-954 / Sr No-1930</t>
  </si>
  <si>
    <t>Cash V#1582 / Sr No-1929</t>
  </si>
  <si>
    <t>Cheq#05459541/Sr.No-1941</t>
  </si>
  <si>
    <t>10/8/15 - 15/8/15</t>
  </si>
  <si>
    <t>Cash V#2328 / Sr No-1928</t>
  </si>
  <si>
    <t>Islamabad Packages</t>
  </si>
  <si>
    <t>Bill-963 / Sr No-1945</t>
  </si>
  <si>
    <t>Cash Sr No-1852</t>
  </si>
  <si>
    <t>Chq#64837261 / Sr-1857</t>
  </si>
  <si>
    <t>Chq#64837262 / Sr-1855</t>
  </si>
  <si>
    <t>Chq#64837263 / Sr-1856</t>
  </si>
  <si>
    <t>Chq#64837264 / Sr-1854</t>
  </si>
  <si>
    <t>Cash Sr No-1915</t>
  </si>
  <si>
    <t>28/6/15</t>
  </si>
  <si>
    <t>Bill-783 Dhaka,Tayyab,Park Viwe</t>
  </si>
  <si>
    <t>Bill-787 Save Mart</t>
  </si>
  <si>
    <t>Cash Sr No-1529</t>
  </si>
  <si>
    <t>Baby Land 1534</t>
  </si>
  <si>
    <t>Hamza Garments 1530</t>
  </si>
  <si>
    <t>City Paragon 1535</t>
  </si>
  <si>
    <t>Pehchan Mall</t>
  </si>
  <si>
    <t>Cash Sr No-1531</t>
  </si>
  <si>
    <t>Bill-968 / Sr No-1953</t>
  </si>
  <si>
    <t>Bill-969m / Sr No-1954</t>
  </si>
  <si>
    <t>Bojaz Cash &amp; Carry-1961</t>
  </si>
  <si>
    <t>Cash Sr No-1960</t>
  </si>
  <si>
    <t>Cash Sr No-1959</t>
  </si>
  <si>
    <t>Cash Sr No-1616</t>
  </si>
  <si>
    <t>Al-Karam Cloth</t>
  </si>
  <si>
    <t>Bill-956 / Sr No-1932</t>
  </si>
  <si>
    <t>Javed Cloth</t>
  </si>
  <si>
    <t>Bill--958 / Sr No-1934</t>
  </si>
  <si>
    <t>British Cloth</t>
  </si>
  <si>
    <t>Bill-957 / Sr No-1933</t>
  </si>
  <si>
    <t>Jugnoo Garments</t>
  </si>
  <si>
    <t>Bill-937 / Sr No-1797</t>
  </si>
  <si>
    <t>Cash Sr No-1607</t>
  </si>
  <si>
    <t>Shift In To Bojaz Ledger</t>
  </si>
  <si>
    <t>Bill-976  Sr No-1967</t>
  </si>
  <si>
    <t>Bill-975 / Sr No-1966</t>
  </si>
  <si>
    <t>Al Karam Cloth (Duble Road)</t>
  </si>
  <si>
    <t>Bill-971 / Sr No-1962</t>
  </si>
  <si>
    <t>Habibi Restaurent (PWD)</t>
  </si>
  <si>
    <t>Bill-584 / Sr No-1705</t>
  </si>
  <si>
    <t>Save Mart (Lala Zaar)</t>
  </si>
  <si>
    <t>Save Mart (Choor Chowk)</t>
  </si>
  <si>
    <t>Cash Sr No-1537</t>
  </si>
  <si>
    <t>Cash Sr No-1524</t>
  </si>
  <si>
    <t>Cash Sr No-1525</t>
  </si>
  <si>
    <t>Cash Sr No-1526</t>
  </si>
  <si>
    <t>13/7/15</t>
  </si>
  <si>
    <t>Bill-983 / Sr No-1977</t>
  </si>
  <si>
    <t>Bill-982 / Sr No-1976</t>
  </si>
  <si>
    <t>MCC Fabrics (Khanna Pull)</t>
  </si>
  <si>
    <t>Bill-981 / Sr No-1975</t>
  </si>
  <si>
    <t>Cash Sr No-1974</t>
  </si>
  <si>
    <t>City Shopping Mall</t>
  </si>
  <si>
    <t>Bill-979 / Sr No-1973</t>
  </si>
  <si>
    <t>15/7/15</t>
  </si>
  <si>
    <t>Cash Paid Sr No-1970</t>
  </si>
  <si>
    <t>Cheq-48557847/ Sr-1989</t>
  </si>
  <si>
    <t>14/7/15</t>
  </si>
  <si>
    <t>Bill-990 / Sr No-1988</t>
  </si>
  <si>
    <t>Bill-991 / Sr No-1987</t>
  </si>
  <si>
    <t>Rice Day</t>
  </si>
  <si>
    <t>Cash Sr No-1984</t>
  </si>
  <si>
    <t>Italian Shoes</t>
  </si>
  <si>
    <t>City Brand Shoes</t>
  </si>
  <si>
    <t>Bill-985 / Sr No-1979</t>
  </si>
  <si>
    <t>Qasr-E-shireen</t>
  </si>
  <si>
    <t>Qasr-E-Shireen</t>
  </si>
  <si>
    <t>Bill-992 / Sr No-1986</t>
  </si>
  <si>
    <t>Bill-984 / Sr No-1978</t>
  </si>
  <si>
    <t>Butt Mall - 1618</t>
  </si>
  <si>
    <t>Baby Land - 1543</t>
  </si>
  <si>
    <t>Hamza Garments-1541</t>
  </si>
  <si>
    <t>City Paragon</t>
  </si>
  <si>
    <t>Little Joy - 1542</t>
  </si>
  <si>
    <t>Cash Sr No-1619</t>
  </si>
  <si>
    <t>Bill-809 Bake Man</t>
  </si>
  <si>
    <t>Cash Sr No-1620</t>
  </si>
  <si>
    <t>28/8 - 3/9/15</t>
  </si>
  <si>
    <t>Cash V-384 / Sr No-1545</t>
  </si>
  <si>
    <t>Cash V-1122 / Sr No-1546</t>
  </si>
  <si>
    <t>22/7/15</t>
  </si>
  <si>
    <t>23/7/15</t>
  </si>
  <si>
    <t>Cash Sr No-1647</t>
  </si>
  <si>
    <t>20/8/15</t>
  </si>
  <si>
    <t>27/8/15</t>
  </si>
  <si>
    <t>Cheq#2269791613 / Sr-1639</t>
  </si>
  <si>
    <t>Cash Sr No-1638</t>
  </si>
  <si>
    <t>Cash Sr No-1637</t>
  </si>
  <si>
    <t>Cash Sr No-1636</t>
  </si>
  <si>
    <t>18/7/15</t>
  </si>
  <si>
    <t>21/7/15</t>
  </si>
  <si>
    <t>Cash Sr No-1633</t>
  </si>
  <si>
    <t>Cash Sr No-1630</t>
  </si>
  <si>
    <t>Cash Sr No-1649</t>
  </si>
  <si>
    <t>17/7/15</t>
  </si>
  <si>
    <t>Cash Sr No-1538</t>
  </si>
  <si>
    <t>Cash Sr No-1632</t>
  </si>
  <si>
    <t>25/7/15</t>
  </si>
  <si>
    <t>Cheq#1553451457 / Sr No-1653</t>
  </si>
  <si>
    <t>Cheq#14366937 / Sr No-1654</t>
  </si>
  <si>
    <t>27/7/15</t>
  </si>
  <si>
    <t>Cash Sr No-1652</t>
  </si>
  <si>
    <t>Cash Sr No-1655</t>
  </si>
  <si>
    <t xml:space="preserve">27/7/15 </t>
  </si>
  <si>
    <t>Mehran Bakers</t>
  </si>
  <si>
    <t>Bake Men</t>
  </si>
  <si>
    <t>Bill-995 / Sr No-1622</t>
  </si>
  <si>
    <t>Cash Sr No-1651</t>
  </si>
  <si>
    <t>Bill-998 Sr No-1625</t>
  </si>
  <si>
    <t>Cash Sr No-1656</t>
  </si>
  <si>
    <t>Tayyab Bakers</t>
  </si>
  <si>
    <t>Bill-996 / Sr No-1623</t>
  </si>
  <si>
    <t>26/7/15</t>
  </si>
  <si>
    <t>BCC - 1554</t>
  </si>
  <si>
    <t>Cash Sr No-1553</t>
  </si>
  <si>
    <t>Cash Sr No-1552</t>
  </si>
  <si>
    <t>Cash Sr No-801</t>
  </si>
  <si>
    <t>13/8/15</t>
  </si>
  <si>
    <t>17/9/15</t>
  </si>
  <si>
    <t>Bill-208 / Sr No-1561</t>
  </si>
  <si>
    <t>31/7/15</t>
  </si>
  <si>
    <t>Park Viwe Restaurent</t>
  </si>
  <si>
    <t>Bill-207 / Sr No-1560</t>
  </si>
  <si>
    <t>Cash Sr No-014</t>
  </si>
  <si>
    <t>Cheq#B-16485762 / Sr-015</t>
  </si>
  <si>
    <t>Cash Sr No-804</t>
  </si>
  <si>
    <t>(16/7) To 29/7/15</t>
  </si>
  <si>
    <t>Hamza Garments - 022</t>
  </si>
  <si>
    <t>Aftab Sb - 023</t>
  </si>
  <si>
    <t>Hakim Chakki Atta (OLD)</t>
  </si>
  <si>
    <t>Chq#22-70345895 / Sr No - 1569</t>
  </si>
  <si>
    <t>Bill-213 / Sr No-1582</t>
  </si>
  <si>
    <t>Chq#22-70345896 / Sr No - 1570</t>
  </si>
  <si>
    <t>Cash Sr No-810</t>
  </si>
  <si>
    <t>Bill-210 / Sr No-1579</t>
  </si>
  <si>
    <t>Rahat Bakers  "Khanna Pull"</t>
  </si>
  <si>
    <t>Bill-211  Sr No-1580</t>
  </si>
  <si>
    <t>Bill-214 / Sr No-1583</t>
  </si>
  <si>
    <t>Bill-216 / Sr No-1584</t>
  </si>
  <si>
    <t>Rahat Bakers    "Gulzar-E-Quaid"</t>
  </si>
  <si>
    <t>Rahat Bakers    "PWD"</t>
  </si>
  <si>
    <t>Rahat Bakers "Gulzar-E-Quaid</t>
  </si>
  <si>
    <t>Cash Sr No-811</t>
  </si>
  <si>
    <t>Cash Sr No-812</t>
  </si>
  <si>
    <t>Cash Sr No-805</t>
  </si>
  <si>
    <t>Bill-204 / Sr No-1629</t>
  </si>
  <si>
    <t>Cash Sr No-1648</t>
  </si>
  <si>
    <t>Save Mart (Taramri)</t>
  </si>
  <si>
    <t>Bill-212 / Sr No-1581</t>
  </si>
  <si>
    <t>Cash Sr No-814</t>
  </si>
  <si>
    <t>MCC "Abbotabad"</t>
  </si>
  <si>
    <t>Cash Sr No - 816</t>
  </si>
  <si>
    <t>Bill-840 Save Mart</t>
  </si>
  <si>
    <t>Bill-220 / Sr No-1586</t>
  </si>
  <si>
    <t>Bill-221 / Sr No-1587</t>
  </si>
  <si>
    <t>20-30/9/15</t>
  </si>
  <si>
    <t>Cash V# 6558 / Sr No-24</t>
  </si>
  <si>
    <t>Cash Sr No - 25</t>
  </si>
  <si>
    <t>Cash Sr No - 30</t>
  </si>
  <si>
    <t>Rahat Bakers (Gujjer Khan)</t>
  </si>
  <si>
    <t>MCC  (Scheme 3)</t>
  </si>
  <si>
    <t>Rahat Bakers Adyala</t>
  </si>
  <si>
    <t>Rahat Bakers F-11</t>
  </si>
  <si>
    <t>Rahat Bakers Mardan</t>
  </si>
  <si>
    <t>Cash Sr No-820</t>
  </si>
  <si>
    <t>Cash Sr No-1588</t>
  </si>
  <si>
    <t>Online Al-Falah / Sr-1596</t>
  </si>
  <si>
    <t>Cash Sr No-817</t>
  </si>
  <si>
    <t>17/8/15</t>
  </si>
  <si>
    <t>Cash Sr No-822</t>
  </si>
  <si>
    <t>Bill-227 / Sr No-1661</t>
  </si>
  <si>
    <t>18/8/15</t>
  </si>
  <si>
    <t>14/8/15</t>
  </si>
  <si>
    <t>Cash Sr No - 821</t>
  </si>
  <si>
    <t>Cash Sr No - 828</t>
  </si>
  <si>
    <t>16/8/15</t>
  </si>
  <si>
    <t>Bill-232 / Sr No-1666</t>
  </si>
  <si>
    <t>City Paragon - 41</t>
  </si>
  <si>
    <t>15/8/15</t>
  </si>
  <si>
    <t>Bill-228 / Sr No-1662</t>
  </si>
  <si>
    <t>Bill-233 / Sr No-1667</t>
  </si>
  <si>
    <t>Bill-234 / Sr No-1668</t>
  </si>
  <si>
    <t>Cash Sr No-1597</t>
  </si>
  <si>
    <t>Cash Sr No-1657</t>
  </si>
  <si>
    <t>Cash Sr No-1658</t>
  </si>
  <si>
    <t>Cash Sr No-827</t>
  </si>
  <si>
    <t>19/8/15</t>
  </si>
  <si>
    <t>Cash Sr No - 829</t>
  </si>
  <si>
    <t>Cash Sr No-829</t>
  </si>
  <si>
    <t>23/8/15</t>
  </si>
  <si>
    <t>Cash Sr No-46</t>
  </si>
  <si>
    <t>Cash Sr No-832</t>
  </si>
  <si>
    <t>Cash Sr No-830</t>
  </si>
  <si>
    <t>22/8/15</t>
  </si>
  <si>
    <t>35 KG Bag Return</t>
  </si>
  <si>
    <t>Cash Sr No-1675</t>
  </si>
  <si>
    <t>Cash Sr No-1673</t>
  </si>
  <si>
    <t>Cash Sr No-1674</t>
  </si>
  <si>
    <t>Cash Sr No-1678</t>
  </si>
  <si>
    <t>25/8/15</t>
  </si>
  <si>
    <t>Hamza Garments - 51</t>
  </si>
  <si>
    <t>Cash Sr No-836</t>
  </si>
  <si>
    <t>Discount In Rates</t>
  </si>
  <si>
    <t>Cheq#110131637 Sr No-838</t>
  </si>
  <si>
    <t>Cash Sr No-834</t>
  </si>
  <si>
    <t>Cash Sr No-833</t>
  </si>
  <si>
    <t>29/8/15</t>
  </si>
  <si>
    <t>Bill Clear- 584 (Tell Shekh Sb)</t>
  </si>
  <si>
    <t>Bill-241 / Sr No-1683</t>
  </si>
  <si>
    <t>Bill-240 / Sr No-1682</t>
  </si>
  <si>
    <t>Bill-238  Sr No-1681</t>
  </si>
  <si>
    <t>Cash Sr No-1688</t>
  </si>
  <si>
    <t>Cash Sr No-1679</t>
  </si>
  <si>
    <t>Afnan Dhaka Sweet I-8</t>
  </si>
  <si>
    <t>Shaheen Optics "Scheme III"</t>
  </si>
  <si>
    <t>Bill-243 / Sr No-1685</t>
  </si>
  <si>
    <t>Bill-894 Butt Mall</t>
  </si>
  <si>
    <t>30/8/15</t>
  </si>
  <si>
    <t>Cash Sr No-53</t>
  </si>
  <si>
    <t>31/8/15</t>
  </si>
  <si>
    <t>Cash Sr No-55</t>
  </si>
  <si>
    <t>Tax Deduction</t>
  </si>
  <si>
    <t>Bill-251 / Sr No-123</t>
  </si>
  <si>
    <t>Bill-246 / Sr No-119</t>
  </si>
  <si>
    <t>Bill-260 / Sr No-843</t>
  </si>
  <si>
    <t>Bill-247 / Sr No-844</t>
  </si>
  <si>
    <t>Hamza Garments - 59</t>
  </si>
  <si>
    <t>Cash Sr No-841</t>
  </si>
  <si>
    <t>Cash Sr No-842</t>
  </si>
  <si>
    <t>Aziz tailors</t>
  </si>
  <si>
    <t>Bill-256 / Sr No-128</t>
  </si>
  <si>
    <t>Bill-252 / Sr No-124</t>
  </si>
  <si>
    <t>Cash Sr No-140</t>
  </si>
  <si>
    <t>Cash Sr No-845</t>
  </si>
  <si>
    <t>Cash Sr No-846</t>
  </si>
  <si>
    <t>18/9/15</t>
  </si>
  <si>
    <t>Bill-265 / Sr No-1694</t>
  </si>
  <si>
    <t>Bill-268 / Sr No-1697</t>
  </si>
  <si>
    <t>Caash Sr No-60</t>
  </si>
  <si>
    <t>Cash Sr No-61</t>
  </si>
  <si>
    <t>Cash Sr No-848</t>
  </si>
  <si>
    <t>Shah Posh Mall</t>
  </si>
  <si>
    <t>Bill-264 / Sr No-1693</t>
  </si>
  <si>
    <t>Bill-267 / Sr No-1696</t>
  </si>
  <si>
    <t>Cash Sr No-68</t>
  </si>
  <si>
    <t>20-24/10/15</t>
  </si>
  <si>
    <t>Cash V#7522 / Sr No-152</t>
  </si>
  <si>
    <t>Bill-274 / Sr No-151</t>
  </si>
  <si>
    <t>Bill-271 / Sr No-148</t>
  </si>
  <si>
    <t>Cash Sr No-</t>
  </si>
  <si>
    <t>Cash V#6847 / Sr No-153</t>
  </si>
  <si>
    <t>Cash Sr No-851</t>
  </si>
  <si>
    <t>Bill-249 / Sr No-121</t>
  </si>
  <si>
    <t>Cash Sr No-72</t>
  </si>
  <si>
    <t>Bill-963 Al-Safa, Freshco, 7 Star</t>
  </si>
  <si>
    <t>15/9/15</t>
  </si>
  <si>
    <t>Cash Sr No-861</t>
  </si>
  <si>
    <t>26/8/15</t>
  </si>
  <si>
    <t>Cash Sr No-154</t>
  </si>
  <si>
    <t>13/9/15</t>
  </si>
  <si>
    <t>Cash Sr No-159</t>
  </si>
  <si>
    <t>Baby Land - 78</t>
  </si>
  <si>
    <t>Hamza Garments - 77</t>
  </si>
  <si>
    <t>City Paragone - 66</t>
  </si>
  <si>
    <t>Hassan Bags Loop Maker</t>
  </si>
  <si>
    <t>Pieces</t>
  </si>
  <si>
    <t>Rate</t>
  </si>
  <si>
    <t xml:space="preserve">Brand City </t>
  </si>
  <si>
    <t>Brand City Bilty = Cargo</t>
  </si>
  <si>
    <t xml:space="preserve"> Hakim Chakki Atta (NEW)</t>
  </si>
  <si>
    <t>Cash Sr No-161</t>
  </si>
  <si>
    <t>16/9/15</t>
  </si>
  <si>
    <t>19/9/15</t>
  </si>
  <si>
    <t>Cash Sr No-865</t>
  </si>
  <si>
    <t>Cash Sr No-160</t>
  </si>
  <si>
    <t>Bill-283 / Sr No-168</t>
  </si>
  <si>
    <t>Cash Sr No-166</t>
  </si>
  <si>
    <t>Bill-282 / Sr No-167</t>
  </si>
  <si>
    <t>CashSr No-864</t>
  </si>
  <si>
    <t>Bill-278 / Sr No-166</t>
  </si>
  <si>
    <t>Loop Weight</t>
  </si>
  <si>
    <t>Attalian Shoes Bilty = Cargo</t>
  </si>
  <si>
    <t>Weight In M</t>
  </si>
  <si>
    <t xml:space="preserve">Diffrence In Weight </t>
  </si>
  <si>
    <t>Weight Out M</t>
  </si>
  <si>
    <t>Weight Out H</t>
  </si>
  <si>
    <t>Attalian Shoes 12X16, 14X18</t>
  </si>
  <si>
    <t>City Paragon 16X20</t>
  </si>
  <si>
    <t>Diffrence In Pieces</t>
  </si>
  <si>
    <t xml:space="preserve">Bill-918 City Paragon </t>
  </si>
  <si>
    <t>Bill-930  Adress Pati</t>
  </si>
  <si>
    <t>Bill-955 Gypso</t>
  </si>
  <si>
    <t>Bill-971</t>
  </si>
  <si>
    <t>Bill-001 Unique Bakers,Willson,Down</t>
  </si>
  <si>
    <t>Bill-981 Varmi Zote</t>
  </si>
  <si>
    <t>Cheq#1110131646</t>
  </si>
  <si>
    <t>Cash Sr No-866</t>
  </si>
  <si>
    <t>22/9/15</t>
  </si>
  <si>
    <t>City Paragon - 191</t>
  </si>
  <si>
    <t>Hamza Garments - 190</t>
  </si>
  <si>
    <t>Baby Land - 189</t>
  </si>
  <si>
    <t>Pechan Mall - 86</t>
  </si>
  <si>
    <t>23/9/15</t>
  </si>
  <si>
    <t>Cash Paid - 186</t>
  </si>
  <si>
    <t>Cash Sr No- 79</t>
  </si>
  <si>
    <t>Cash Sr No-89</t>
  </si>
  <si>
    <t>Cash Sr No-85</t>
  </si>
  <si>
    <t>21/9/15</t>
  </si>
  <si>
    <t>Bill-300 / Sr No-182</t>
  </si>
  <si>
    <t>Bill-294 / Sr No-178</t>
  </si>
  <si>
    <t>Cash Sr No-874</t>
  </si>
  <si>
    <t>29/9/15</t>
  </si>
  <si>
    <t>Cash Sr No-196</t>
  </si>
  <si>
    <t>Cash Sr No-199</t>
  </si>
  <si>
    <t>Cash Sr No-262</t>
  </si>
  <si>
    <t>Cash Sr No-261</t>
  </si>
  <si>
    <t>Cash Sr No-888</t>
  </si>
  <si>
    <t>Cheque#08932291/Sr#884</t>
  </si>
  <si>
    <t>Cheque#08932291/Sr#885</t>
  </si>
  <si>
    <t>Chq#74007897 Sr No-867</t>
  </si>
  <si>
    <t>Cash Sr No-882</t>
  </si>
  <si>
    <t>Cash Sr No-880</t>
  </si>
  <si>
    <t>Cash Sr No-879</t>
  </si>
  <si>
    <t>Cash Sr No-878</t>
  </si>
  <si>
    <t>20/9/15</t>
  </si>
  <si>
    <t>Cash Sr No-303</t>
  </si>
  <si>
    <t>Cash Sr No-98</t>
  </si>
  <si>
    <t>Gypso Plaster (Rwp)</t>
  </si>
  <si>
    <t>Bill-288 / Sr No-171</t>
  </si>
  <si>
    <t>Cheque#60315984/Sr#883</t>
  </si>
  <si>
    <t>Dawn Bakers</t>
  </si>
  <si>
    <t>Bill-297 / Sr No-179</t>
  </si>
  <si>
    <t>Cash Sr No-889</t>
  </si>
  <si>
    <t>City Paragon Bilty=Cargo</t>
  </si>
  <si>
    <t>Attalian Shoes Weight Missing</t>
  </si>
  <si>
    <t>CLOSE END</t>
  </si>
  <si>
    <t>Al-Safa Bakers</t>
  </si>
  <si>
    <t>Unique Bakers</t>
  </si>
  <si>
    <t>Bill-292 / Sr No-176</t>
  </si>
  <si>
    <t>Cash Sr  No-875</t>
  </si>
  <si>
    <t>Pulao House</t>
  </si>
  <si>
    <t>Bill-281 / Sr No-166</t>
  </si>
  <si>
    <t>MCC Cash &amp; Carry I/9</t>
  </si>
  <si>
    <t>Bill-287 / Sr No-170</t>
  </si>
  <si>
    <t>Vermi Zote</t>
  </si>
  <si>
    <t>Bill-298 / Sr No-180</t>
  </si>
  <si>
    <t>Rahat Bakers "Muzafrabad"</t>
  </si>
  <si>
    <t>Bill-275 / Sr No-164</t>
  </si>
  <si>
    <t>Cash Sr No-188</t>
  </si>
  <si>
    <t>Cash Sr No-217</t>
  </si>
  <si>
    <t>Bill-507 / Sr No-205</t>
  </si>
  <si>
    <t>Freshco Sweets &amp; Bakers I-10</t>
  </si>
  <si>
    <t>Bill-508 / Sr No-206</t>
  </si>
  <si>
    <t>Bill-510 / Sr No-208</t>
  </si>
  <si>
    <t>Bill-519 / Sr No-215</t>
  </si>
  <si>
    <t>Cash Sr No- 90</t>
  </si>
  <si>
    <t>Cash Sr No-1677</t>
  </si>
  <si>
    <t>Cash Sr No-308</t>
  </si>
  <si>
    <t>Hamza Garments-309</t>
  </si>
  <si>
    <t>City Paragon - 891</t>
  </si>
  <si>
    <t>13/10/15</t>
  </si>
  <si>
    <t>Cash Sr No-223</t>
  </si>
  <si>
    <t>Cash Sr No-222</t>
  </si>
  <si>
    <t>Cash Given To DATA 229</t>
  </si>
  <si>
    <t>Cash Sr No-227</t>
  </si>
  <si>
    <t>City Paragon - 321</t>
  </si>
  <si>
    <t>Hamza Garments-324</t>
  </si>
  <si>
    <t>14/10/15</t>
  </si>
  <si>
    <t>Cash Sr No-601</t>
  </si>
  <si>
    <t>Cash Sr No-602</t>
  </si>
  <si>
    <t>Cash Sr No-603</t>
  </si>
  <si>
    <t>Cash Sr No-604</t>
  </si>
  <si>
    <t>Cash Sr No-897</t>
  </si>
  <si>
    <t>Pehchan Mall-898</t>
  </si>
  <si>
    <t>Cash Sr No-232</t>
  </si>
  <si>
    <t>Bill-521 / Sr No-233</t>
  </si>
  <si>
    <t>W-Wilson Chemist</t>
  </si>
  <si>
    <t>Bill-529 / Sr No-238</t>
  </si>
  <si>
    <t>Probound Plus</t>
  </si>
  <si>
    <t>Bill-527 / Sr No-236</t>
  </si>
  <si>
    <t>Bill-46 Khattak Cloth, Adresses</t>
  </si>
  <si>
    <t>15/10/15</t>
  </si>
  <si>
    <t>Bill-68 Super Fine Atta</t>
  </si>
  <si>
    <t>17/10/15</t>
  </si>
  <si>
    <t>Bill-74 Bubar Sher Salt</t>
  </si>
  <si>
    <t>20/10/15</t>
  </si>
  <si>
    <t>Online Meezan / Sr#245</t>
  </si>
  <si>
    <t>Cash Sr No-608</t>
  </si>
  <si>
    <t>Cash Sr No-610</t>
  </si>
  <si>
    <t>Pechan Mall-609</t>
  </si>
  <si>
    <t>City Paragon-330</t>
  </si>
  <si>
    <t>Hamza Garments-331</t>
  </si>
  <si>
    <t>21/10/15</t>
  </si>
  <si>
    <t>19/10/15</t>
  </si>
  <si>
    <t>Bill-540  Sr No-254</t>
  </si>
  <si>
    <t>Bill-534 / Sr No-249</t>
  </si>
  <si>
    <t>Hassan Optics</t>
  </si>
  <si>
    <t>Khattak Cloth</t>
  </si>
  <si>
    <t>27/10/15</t>
  </si>
  <si>
    <t>26/10/15</t>
  </si>
  <si>
    <t>Cash Sr No-260</t>
  </si>
  <si>
    <t>Againt Chq</t>
  </si>
  <si>
    <t>Sr 611</t>
  </si>
  <si>
    <t>29/10/15</t>
  </si>
  <si>
    <t>30/10/15</t>
  </si>
  <si>
    <t>Cash Sr No-623</t>
  </si>
  <si>
    <t>Cash + Cheque / Sr No-625</t>
  </si>
  <si>
    <t>Bill-543 / Sr No-625</t>
  </si>
  <si>
    <t>31/10/15</t>
  </si>
  <si>
    <t>Bill-552 / Sr No-634</t>
  </si>
  <si>
    <t>Saif Pharmacy</t>
  </si>
  <si>
    <t>Bill - 785</t>
  </si>
  <si>
    <t>Bill-546 / Sr No-628</t>
  </si>
  <si>
    <t>Bill-551 / Sr No-633</t>
  </si>
  <si>
    <t>Cash Sr No-276</t>
  </si>
  <si>
    <t>Bill-557 / Sr No-267</t>
  </si>
  <si>
    <t>Cash Sr No-640</t>
  </si>
  <si>
    <t>Cash Sr No-639</t>
  </si>
  <si>
    <t>Cash Sr No-619</t>
  </si>
  <si>
    <t>Cash Sr No-642</t>
  </si>
  <si>
    <t>Bill-561 / Sr No-270</t>
  </si>
  <si>
    <t>Cash Sr No-351</t>
  </si>
  <si>
    <t>Pechan Mall-612</t>
  </si>
  <si>
    <t>Pechan Mall-641</t>
  </si>
  <si>
    <t>Baby Land-340</t>
  </si>
  <si>
    <t>Hamza Garments-339</t>
  </si>
  <si>
    <t>City Paragon-336</t>
  </si>
  <si>
    <t>City Paragon-352</t>
  </si>
  <si>
    <t>Cash Sr No-613</t>
  </si>
  <si>
    <t>Family Cash &amp; Carry</t>
  </si>
  <si>
    <t>Bill-548 / Sr No-630</t>
  </si>
  <si>
    <t>Cash Sr No-654</t>
  </si>
  <si>
    <t>Cash Sr No-653</t>
  </si>
  <si>
    <t>15/11/15</t>
  </si>
  <si>
    <t>Chq#9157586/ Sr No-341</t>
  </si>
  <si>
    <t>Chq#9157587/ Sr No-342</t>
  </si>
  <si>
    <t>Chq#9157588/ Sr No-343</t>
  </si>
  <si>
    <t>Chq#9157590/ Sr No-344</t>
  </si>
  <si>
    <t>25/1/16</t>
  </si>
  <si>
    <t>18/1/16</t>
  </si>
  <si>
    <t>Chq#09385020/ Sr No-644</t>
  </si>
  <si>
    <t>Chq#09385021/ Sr No-643</t>
  </si>
  <si>
    <t>Chq#09385022/ Sr No-645</t>
  </si>
  <si>
    <t>Cash Sr No-638</t>
  </si>
  <si>
    <t>Posh Mall</t>
  </si>
  <si>
    <t>Bill-550 / Sr No-632</t>
  </si>
  <si>
    <t>Hamza Garments-354</t>
  </si>
  <si>
    <t>Cash Sr No-357</t>
  </si>
  <si>
    <t>Cash Sr No-362</t>
  </si>
  <si>
    <t>Cash Sr No-280</t>
  </si>
  <si>
    <t>Cash Sr No-291</t>
  </si>
  <si>
    <t>Cash Sr No-290</t>
  </si>
  <si>
    <t>13/11/15</t>
  </si>
  <si>
    <t>Cash Sr No-668</t>
  </si>
  <si>
    <t>Bill-536 / Sr No-251</t>
  </si>
  <si>
    <t>Cash Sr No-359</t>
  </si>
  <si>
    <t>Hamza Garments-368</t>
  </si>
  <si>
    <t>City Paragone-366</t>
  </si>
  <si>
    <t>Cas Sr No-369</t>
  </si>
  <si>
    <t>Cash Sr No-666</t>
  </si>
  <si>
    <t>Cash Sr No-663</t>
  </si>
  <si>
    <t>Cash Sr No-661</t>
  </si>
  <si>
    <t>Pechan Mall-660</t>
  </si>
  <si>
    <t>19/11/15</t>
  </si>
  <si>
    <t>16/11/15</t>
  </si>
  <si>
    <t>Cash Sr No-297</t>
  </si>
  <si>
    <t>18/11/15</t>
  </si>
  <si>
    <t>17/11/15</t>
  </si>
  <si>
    <t>Bill-566 / Sr No-1802</t>
  </si>
  <si>
    <t>Cash Sr No-1902</t>
  </si>
  <si>
    <t>Cash Sr No-673</t>
  </si>
  <si>
    <t>Hamza Garments-377</t>
  </si>
  <si>
    <t>Pechan Mall-670</t>
  </si>
  <si>
    <t>Aalishaan Cash &amp; Carry</t>
  </si>
  <si>
    <t xml:space="preserve">ORO Chemist </t>
  </si>
  <si>
    <t>ORO Chemists</t>
  </si>
  <si>
    <t>Advance / Sr No-655</t>
  </si>
  <si>
    <t xml:space="preserve">Bill-16 </t>
  </si>
  <si>
    <t>Bill-81 Saif Pharmcy</t>
  </si>
  <si>
    <t>Cash Paid / Sr No-256</t>
  </si>
  <si>
    <t>Bill-105 Family, Iodized, Aalishan</t>
  </si>
  <si>
    <t>Bill-138 Cable Patti</t>
  </si>
  <si>
    <t>Bill-145 ACC, Sl-Saleh Pharmacy</t>
  </si>
  <si>
    <t>Bill-157 Aalishan, Banjara</t>
  </si>
  <si>
    <t>Bill-165 Aalishan</t>
  </si>
  <si>
    <t>14/11/15</t>
  </si>
  <si>
    <t>Bill-174 Dalda Salt</t>
  </si>
  <si>
    <t>Bill-197 ORO, Varaiety</t>
  </si>
  <si>
    <t>Bill-202 Super Satar</t>
  </si>
  <si>
    <t>20/11/15</t>
  </si>
  <si>
    <t>Bill-223 Roze Plaza</t>
  </si>
  <si>
    <t>23/11/15</t>
  </si>
  <si>
    <t>Bill-236 Save N Save</t>
  </si>
  <si>
    <t>24/11/15</t>
  </si>
  <si>
    <t>Bill-240 Save Mart, MCC</t>
  </si>
  <si>
    <t>ORO Cash &amp; Carry</t>
  </si>
  <si>
    <t>25/11/15</t>
  </si>
  <si>
    <t>Bill-598 / Sr No-1840</t>
  </si>
  <si>
    <t>Bill-562 / Sr No-299</t>
  </si>
  <si>
    <t>21/11/15</t>
  </si>
  <si>
    <t>Cheq#75217067 / Sr No-1905</t>
  </si>
  <si>
    <t>Banjara Cash &amp; Carry</t>
  </si>
  <si>
    <t>Namak Wala - Tarnol</t>
  </si>
  <si>
    <t>Aaqa Cash &amp; Carry</t>
  </si>
  <si>
    <t>Bill-574 / Sr No-1809</t>
  </si>
  <si>
    <t>Cheq#4768452 / Sr#1910</t>
  </si>
  <si>
    <t>Cheq#4768453 / Sr#1909</t>
  </si>
  <si>
    <t>26/11/15</t>
  </si>
  <si>
    <t>City Paragon - 384</t>
  </si>
  <si>
    <t>Little Joy - 385</t>
  </si>
  <si>
    <t>Pehchan Mall-685</t>
  </si>
  <si>
    <t>Cash Sr No-683</t>
  </si>
  <si>
    <t>Cheq#14859779 / Sr No-659</t>
  </si>
  <si>
    <t>Cash Sr No-671</t>
  </si>
  <si>
    <t>Cash Sr No-686</t>
  </si>
  <si>
    <t>Cash + Cheq / Sr No-1906</t>
  </si>
  <si>
    <t>Bill-585 / Sr No-1828</t>
  </si>
  <si>
    <t>Cash Sr No-679</t>
  </si>
  <si>
    <t>Bill-003 / Sr No-1839</t>
  </si>
  <si>
    <t>Bill-583 / Sr No-1826</t>
  </si>
  <si>
    <t>Bill-594 / Sr No-594</t>
  </si>
  <si>
    <t>Bill-593 / Sr No-1835</t>
  </si>
  <si>
    <t>22/11/15</t>
  </si>
  <si>
    <t>Bill-595 / Sr No-1837</t>
  </si>
  <si>
    <t>Bill-252 Baba Bakers</t>
  </si>
  <si>
    <t>Bill-291 Sadiqabad CashnCarry</t>
  </si>
  <si>
    <t>Bill-015 / Sr No-1857</t>
  </si>
  <si>
    <t>Cash Against Cheq/ Sr#1857</t>
  </si>
  <si>
    <t>27/11/15</t>
  </si>
  <si>
    <t>Shaheen Super Fast Bakers</t>
  </si>
  <si>
    <t>Bill-587 / Sr No-1830</t>
  </si>
  <si>
    <t>Cash Sr No-396</t>
  </si>
  <si>
    <t>Cash Sr No-397</t>
  </si>
  <si>
    <t>29/11/15</t>
  </si>
  <si>
    <t>Cash Sr No-1704</t>
  </si>
  <si>
    <t>Cash Sr No-1706</t>
  </si>
  <si>
    <t>Cheq#05477310/ Sr No-1707</t>
  </si>
  <si>
    <t>Cash Sr No-335</t>
  </si>
  <si>
    <t>Cash Sr No-374</t>
  </si>
  <si>
    <t>Cash Sr No-400</t>
  </si>
  <si>
    <t>Cash Sr No-1702</t>
  </si>
  <si>
    <t>Pehchan Mall-1702</t>
  </si>
  <si>
    <t>Cheque Sr No-697</t>
  </si>
  <si>
    <t>Cash Sr No-692</t>
  </si>
  <si>
    <t>Sadiqabad Cash &amp; Carry</t>
  </si>
  <si>
    <t>Variety Garments</t>
  </si>
  <si>
    <t>Save N Save</t>
  </si>
  <si>
    <t>Raja Jee Bakers</t>
  </si>
  <si>
    <t>Baba Sweet &amp; Bakers</t>
  </si>
  <si>
    <t>Al-Saleh Pharmacy</t>
  </si>
  <si>
    <t>Advance Sr No-391</t>
  </si>
  <si>
    <t>Bill-19 / Sr No-1841</t>
  </si>
  <si>
    <t>Cheque#54029923/Sr No-1708</t>
  </si>
  <si>
    <t>Bill-591 / Sr No-1834</t>
  </si>
  <si>
    <t>Cash Sr No-1844</t>
  </si>
  <si>
    <t>Bill-06 / Sr No-1851</t>
  </si>
  <si>
    <t>Hamza Garments-1912</t>
  </si>
  <si>
    <t>Hamza Garments-1917</t>
  </si>
  <si>
    <t>Cheq#030001551+Cash/Sr#1914</t>
  </si>
  <si>
    <t>Cash Sr No-1918</t>
  </si>
  <si>
    <t>Sr-1916</t>
  </si>
  <si>
    <t>Sr-1915</t>
  </si>
  <si>
    <t>30/11/15</t>
  </si>
  <si>
    <t>Cash Sr No-690</t>
  </si>
  <si>
    <t>Pehchan Mall-689</t>
  </si>
  <si>
    <t>Cash Sr No-709</t>
  </si>
  <si>
    <t>City Paragon-1502</t>
  </si>
  <si>
    <t>Discount Maher</t>
  </si>
  <si>
    <t>Discount Mazhar</t>
  </si>
  <si>
    <t>Tariq Sb Salt Wale</t>
  </si>
  <si>
    <t>Bill-13 / Sr No-1855</t>
  </si>
  <si>
    <t>Bill-246</t>
  </si>
  <si>
    <t>Bill-300</t>
  </si>
  <si>
    <t>Bill-220</t>
  </si>
  <si>
    <t>Cash Paid To Imran Sb</t>
  </si>
  <si>
    <t>Cash Sr No-1506</t>
  </si>
  <si>
    <t>Bill-319 SaveMart Packing, Awan Salt,Family Cash &amp; Carry, Shaheen</t>
  </si>
  <si>
    <t>Awan Salt Brothers (Ganj Mandi)</t>
  </si>
  <si>
    <t>Awan Salt Brothers</t>
  </si>
  <si>
    <t>14/12/15</t>
  </si>
  <si>
    <t>21/12/15</t>
  </si>
  <si>
    <t>Advance Sr No-1924</t>
  </si>
  <si>
    <t>18/12/15</t>
  </si>
  <si>
    <t>Cash Sr No-1922</t>
  </si>
  <si>
    <t>16/12/15</t>
  </si>
  <si>
    <t>15/12/15</t>
  </si>
  <si>
    <t>17/12/15</t>
  </si>
  <si>
    <t>Pehchan Mall-1512</t>
  </si>
  <si>
    <t>Cash Sr No-1513</t>
  </si>
  <si>
    <t>Cash Sr No-1518</t>
  </si>
  <si>
    <t>Bill-40 / Sr No-1898</t>
  </si>
  <si>
    <t>Bill-38 / Sr No-1896</t>
  </si>
  <si>
    <t>Bill-36 / Sr No-1896</t>
  </si>
  <si>
    <t>Save Mart "Rawat"</t>
  </si>
  <si>
    <t>Bill-29,30,31,32,33/Sr No-1891</t>
  </si>
  <si>
    <t>Bill-27 / Sr No-1889</t>
  </si>
  <si>
    <t>19/12/15</t>
  </si>
  <si>
    <t>22/12/15</t>
  </si>
  <si>
    <t>Bill-44 / Sr No-1302</t>
  </si>
  <si>
    <t>20/12/15</t>
  </si>
  <si>
    <t>Cash Sr No-1714</t>
  </si>
  <si>
    <t>Bill-52 / Sr No-1313</t>
  </si>
  <si>
    <t>Bill-56 / Sr No-1318</t>
  </si>
  <si>
    <t>Cash Sr No-1921</t>
  </si>
  <si>
    <t>Pehchan Mall-1528</t>
  </si>
  <si>
    <t>Cash Sr No-1725</t>
  </si>
  <si>
    <t>Gem World</t>
  </si>
  <si>
    <t>Advance Sr No-1319</t>
  </si>
  <si>
    <t>Saleem Salt</t>
  </si>
  <si>
    <t>Advance Sr No-1525</t>
  </si>
  <si>
    <t>Advance Sr No-1526</t>
  </si>
  <si>
    <t>Shaheen Cash &amp; Carry (Commercial)</t>
  </si>
  <si>
    <t>Bill-39 / Sr No-1897</t>
  </si>
  <si>
    <t>Gafar Sb (Sada Shopper)</t>
  </si>
  <si>
    <t>23/12/15</t>
  </si>
  <si>
    <t>Bill-64 / Sr No-1326</t>
  </si>
  <si>
    <t>Bill-65 / Sr No-1327</t>
  </si>
  <si>
    <t>29/12/15</t>
  </si>
  <si>
    <t>Cash Sr No-1927</t>
  </si>
  <si>
    <t>28/12/15</t>
  </si>
  <si>
    <t>Bill-69 / Sr No-1330</t>
  </si>
  <si>
    <t>Cash Sr No-1730</t>
  </si>
  <si>
    <t>Standard Medical &amp; Cosmatic</t>
  </si>
  <si>
    <t>Cos, Bill-57 / Sr No-1320</t>
  </si>
  <si>
    <t>Med, Bill-58 / Sr No-1321</t>
  </si>
  <si>
    <t>30/12/15</t>
  </si>
  <si>
    <t>Fabrino Mall</t>
  </si>
  <si>
    <t>Bill-37 / Sr No-1895</t>
  </si>
  <si>
    <t>Cash Sr No-1540</t>
  </si>
  <si>
    <t>Cash Sr No-1535</t>
  </si>
  <si>
    <t>Pehchan Mall-1536</t>
  </si>
  <si>
    <t>Baby Land-1928</t>
  </si>
  <si>
    <t>Hamza Garments-1929</t>
  </si>
  <si>
    <t>GB Salt</t>
  </si>
  <si>
    <t>Advance / Sr No-1925</t>
  </si>
  <si>
    <t>Advance / Sr No-1732</t>
  </si>
  <si>
    <t>31/12/15</t>
  </si>
  <si>
    <t>Bill-337 Fabrino,Save Mart Chana Bl,Standard,Dawn B</t>
  </si>
  <si>
    <t>Bill-364 GB Salt</t>
  </si>
  <si>
    <t>Bill-396 Imran Clin,Al-Kram,SainG,Al-Karam lalaZ,Lahori Salt,Pure Fresh</t>
  </si>
  <si>
    <t>Bill-028</t>
  </si>
  <si>
    <t>Cheq#00001778 / Sr No-1926</t>
  </si>
  <si>
    <t>Cheq#00001779 / Sr No-1925</t>
  </si>
  <si>
    <t xml:space="preserve">Sis </t>
  </si>
  <si>
    <t>Mama</t>
  </si>
  <si>
    <t>Sis</t>
  </si>
  <si>
    <t>Cash Sr No-1712</t>
  </si>
  <si>
    <t>Al-Karam Cloth "LalaZaar"</t>
  </si>
  <si>
    <t>Bill-84 / Sr No-1359</t>
  </si>
  <si>
    <t>Cash Sr No-1348</t>
  </si>
  <si>
    <t>Bill-71 / Sr No-1349</t>
  </si>
  <si>
    <t>Bill-82 / Sr No-1357</t>
  </si>
  <si>
    <t>Bill-80 / Sr No-1355</t>
  </si>
  <si>
    <t>Bill-79 / Sr No-1354</t>
  </si>
  <si>
    <t>Anas Fee 5 Month</t>
  </si>
  <si>
    <t>Bill-556 / Sr No-266</t>
  </si>
  <si>
    <t xml:space="preserve">Aalishan   Bill-556 </t>
  </si>
  <si>
    <t>Aalishan   Bill-40</t>
  </si>
  <si>
    <t>Aalishan   Bill-598</t>
  </si>
  <si>
    <t>Cash+Cheq74003957/ Sr No-1347</t>
  </si>
  <si>
    <t>Bill-77 / Sr No-1352</t>
  </si>
  <si>
    <t>Cash Sr No-1344</t>
  </si>
  <si>
    <t>Cash V# 4552</t>
  </si>
  <si>
    <t>29/1/16</t>
  </si>
  <si>
    <t>Cash V# 9802</t>
  </si>
  <si>
    <t>Cheq# 04466173 / Sr No-1341</t>
  </si>
  <si>
    <t>Cheq# 04466171 / Sr No-1340</t>
  </si>
  <si>
    <t>Bill-78</t>
  </si>
  <si>
    <t>Cash / Sr No-1345</t>
  </si>
  <si>
    <t>My Mart</t>
  </si>
  <si>
    <t>Bill-85 / Sr No-1360</t>
  </si>
  <si>
    <t>Al-Karam "Gulzar-E-Quaid"</t>
  </si>
  <si>
    <t>Bill-81 / Sr No-1356</t>
  </si>
  <si>
    <t>Saieen Ji Murgh Pulao</t>
  </si>
  <si>
    <t>Bill-83 / Sr No-1358</t>
  </si>
  <si>
    <t>Al-Karam Cloth "Dairy Hassanabad"</t>
  </si>
  <si>
    <t>Cash Sr No-1938</t>
  </si>
  <si>
    <t>Cash Sr No-1368</t>
  </si>
  <si>
    <t>Cash Sr No-1366</t>
  </si>
  <si>
    <t>Cash Sr No-1937</t>
  </si>
  <si>
    <t>Usman "Pattoki"</t>
  </si>
  <si>
    <t>Advance / Sr No-1367</t>
  </si>
  <si>
    <t>Cheq#15783730</t>
  </si>
  <si>
    <t>14/1/16</t>
  </si>
  <si>
    <t>Cheq#10487311</t>
  </si>
  <si>
    <t>Bill-1204</t>
  </si>
  <si>
    <t>Bill-93</t>
  </si>
  <si>
    <t>Bill-99</t>
  </si>
  <si>
    <t>SH.Bilal</t>
  </si>
  <si>
    <t>Imran Pharmacy</t>
  </si>
  <si>
    <t>Shalimar Cloth</t>
  </si>
  <si>
    <t>Afraz Sb Sada Shoper</t>
  </si>
  <si>
    <t>Dubai Cloth</t>
  </si>
  <si>
    <t>Majid Shah Sb</t>
  </si>
  <si>
    <t>Cash Sr No-675</t>
  </si>
  <si>
    <t>Carrige Discount</t>
  </si>
  <si>
    <t>17/1/16</t>
  </si>
  <si>
    <t>Bill-1208 / Sr No-1405</t>
  </si>
  <si>
    <t>Cash + Online Alfalah/Sr#1396</t>
  </si>
  <si>
    <t>Cah Sr No-1364</t>
  </si>
  <si>
    <t>Multi Choice Shoes</t>
  </si>
  <si>
    <t>13/1/16</t>
  </si>
  <si>
    <t>Bill-100 / Sr No-1389</t>
  </si>
  <si>
    <t>Cash Sr No-1373</t>
  </si>
  <si>
    <t>Cash Sr No-1372</t>
  </si>
  <si>
    <t>Bill-87 / Sr No-1376</t>
  </si>
  <si>
    <t>9/1/`16</t>
  </si>
  <si>
    <t>Bill-86</t>
  </si>
  <si>
    <t>Cash Sr No-1398</t>
  </si>
  <si>
    <t>Cash Sr No-1397</t>
  </si>
  <si>
    <t>Cash Sr No-1395</t>
  </si>
  <si>
    <t>Bill-1202 / Sr No-1392</t>
  </si>
  <si>
    <t>Bill-95 / Sr No-1386</t>
  </si>
  <si>
    <t>Bill-94 / Sr No-1384</t>
  </si>
  <si>
    <t>15/1/16</t>
  </si>
  <si>
    <t>Chequ / Sr No-1736</t>
  </si>
  <si>
    <t>Bill-90 / Sr No-1379</t>
  </si>
  <si>
    <t>20/1/16</t>
  </si>
  <si>
    <t>20/1/`16</t>
  </si>
  <si>
    <t>23/1/16</t>
  </si>
  <si>
    <t>Bill-1224</t>
  </si>
  <si>
    <t>Bill-89</t>
  </si>
  <si>
    <t>19/1/16</t>
  </si>
  <si>
    <t>Bill-1210</t>
  </si>
  <si>
    <t>22/1/16</t>
  </si>
  <si>
    <t xml:space="preserve">Cash </t>
  </si>
  <si>
    <t>Bill-1207</t>
  </si>
  <si>
    <t>Bill-1206</t>
  </si>
  <si>
    <t>Bill-1215</t>
  </si>
  <si>
    <t>Bill-1221 / Sr No-1393</t>
  </si>
  <si>
    <t>Bill-413 Multi Choice Shoes</t>
  </si>
  <si>
    <t>Bill-441 Mehran,GemWorld,Banjara,Punjab Cloth</t>
  </si>
  <si>
    <t>Bill-431 Shalimar Cloth, Hakim Atta</t>
  </si>
  <si>
    <t xml:space="preserve">Bill-448 </t>
  </si>
  <si>
    <t>Bill-447 Vermicells</t>
  </si>
  <si>
    <t>21/1/16</t>
  </si>
  <si>
    <t>Bill-489 Super Ideal, Save &amp; Save &amp; Save, Caution</t>
  </si>
  <si>
    <t>Cheque Punjab Bank</t>
  </si>
  <si>
    <t>26/1/16</t>
  </si>
  <si>
    <t>Bill-1236 / Sr No-1631</t>
  </si>
  <si>
    <t>Bill-1240 / Sr No-1636</t>
  </si>
  <si>
    <t>Bill-1234</t>
  </si>
  <si>
    <t>28/1/16</t>
  </si>
  <si>
    <t>Bill-1239 / Sr No-1635</t>
  </si>
  <si>
    <t>Bill-1237 / Sr No-1632</t>
  </si>
  <si>
    <t>27/1/16</t>
  </si>
  <si>
    <t>Bill-1630 / Sr No-1630</t>
  </si>
  <si>
    <t>Cash Sr No-1944</t>
  </si>
  <si>
    <t>Bill-1219 / Sr No-1607</t>
  </si>
  <si>
    <t>Cash Sr No-1742</t>
  </si>
  <si>
    <t>16/1/16</t>
  </si>
  <si>
    <t>Bill-1618</t>
  </si>
  <si>
    <t>Bill-1233 / Sr No-1620</t>
  </si>
  <si>
    <t>Bill-1220 / Sr No-1614</t>
  </si>
  <si>
    <t>Bill-1223 / Sr No-1611</t>
  </si>
  <si>
    <t>Bill-1222 / Sr No-1610</t>
  </si>
  <si>
    <t>Bill-1220 / Sr No-1608</t>
  </si>
  <si>
    <t>Afnan Dhaka I-8</t>
  </si>
  <si>
    <t>Bill-1218 / Sr No-1606</t>
  </si>
  <si>
    <t>Bill-1217 / Sr No-1605</t>
  </si>
  <si>
    <t>Bill-1216 / Sr No-1604</t>
  </si>
  <si>
    <t>Bill-1214 / Sr No-1602</t>
  </si>
  <si>
    <t>Bill-1213 / Sr No-1601</t>
  </si>
  <si>
    <t>Bill-1201 / Sr No-1391</t>
  </si>
  <si>
    <t>Bill-1232 / Sr No-1619</t>
  </si>
  <si>
    <t>Online Meezan/ Sr#1621</t>
  </si>
  <si>
    <t>Cash Online Meezan</t>
  </si>
  <si>
    <t>Cash V# 3438</t>
  </si>
  <si>
    <t>Cash V# 3439</t>
  </si>
  <si>
    <t>Cheq# 15552872</t>
  </si>
  <si>
    <t>Cheq# 15552873</t>
  </si>
  <si>
    <t>Cheq# 15552874</t>
  </si>
  <si>
    <t>Bill-91 / Sr No-1380</t>
  </si>
  <si>
    <t>Bill-98 / Sr No-1388</t>
  </si>
  <si>
    <t>Bill-88 / Sr No-1377</t>
  </si>
  <si>
    <t>Cash Receieved</t>
  </si>
  <si>
    <t>Cheque / Sr No-1737</t>
  </si>
  <si>
    <t>Cash + Cheque</t>
  </si>
  <si>
    <t>Cheque 62428130</t>
  </si>
  <si>
    <t>Bill-1212 / Sr No-1409</t>
  </si>
  <si>
    <t>Dicount In Rates</t>
  </si>
  <si>
    <t>Bill-1650</t>
  </si>
  <si>
    <t>Bill-1657</t>
  </si>
  <si>
    <t>Behria Town Pati</t>
  </si>
  <si>
    <t>Bill-1228</t>
  </si>
  <si>
    <t>Bill-1238</t>
  </si>
  <si>
    <t>31/1/16</t>
  </si>
  <si>
    <t>Bill-1241 / Sr No-1638</t>
  </si>
  <si>
    <t>Sada Bill-1260 / Sr No-1654</t>
  </si>
  <si>
    <t>Bill-1259</t>
  </si>
  <si>
    <t>Bill-1258 / Sr No-1652</t>
  </si>
  <si>
    <t>20/1/2016</t>
  </si>
  <si>
    <t>Chequ2138719 / Sr No-1759</t>
  </si>
  <si>
    <t>Bill-1257 / Sr No-1651</t>
  </si>
  <si>
    <t>Bill-1253 / Sr No-1648</t>
  </si>
  <si>
    <t>Bill-1249 / Sr No-1648</t>
  </si>
  <si>
    <t>Bill-1254 / Sr No-1647</t>
  </si>
  <si>
    <t>Cheq# 11286361 / Sr# 1654</t>
  </si>
  <si>
    <t>Bill-1252 / Sr No-1646</t>
  </si>
  <si>
    <t>Bill-1251 / Sr No-1645</t>
  </si>
  <si>
    <t>Bill-1250 / Sr No-1644</t>
  </si>
  <si>
    <t>Bill-1248 / Sr No-1642</t>
  </si>
  <si>
    <t>Bill-1244 / Sr No-1641</t>
  </si>
  <si>
    <t>Online Alfalah / Sr No-1749</t>
  </si>
  <si>
    <t>Bill-1262 / Sr No-1656</t>
  </si>
  <si>
    <t>Cos, Cash Received</t>
  </si>
  <si>
    <t>Cash + Online</t>
  </si>
  <si>
    <t>Med, Bill-1261 / Sr No-1655</t>
  </si>
  <si>
    <t>Punjab Cloth</t>
  </si>
  <si>
    <t>Bill-1225 / Sr No-1616</t>
  </si>
  <si>
    <t>Super Ideal Bakers</t>
  </si>
  <si>
    <t>30/1/16</t>
  </si>
  <si>
    <t>Bill-1242 / Sr No-1639</t>
  </si>
  <si>
    <t>Bill-1243 / Sr No-1640</t>
  </si>
  <si>
    <t>Cash Sr No-1318</t>
  </si>
  <si>
    <t>Online Cash Sr No-1660</t>
  </si>
  <si>
    <t>Cash Sr No-1659</t>
  </si>
  <si>
    <t>Cheq#114812886 / Sr#1634</t>
  </si>
  <si>
    <t>Naya Tell Boota Shb</t>
  </si>
  <si>
    <t>24/1/16</t>
  </si>
  <si>
    <t>Cash Sr No-1615</t>
  </si>
  <si>
    <t>Shaan Plaster-Zeeshan Traiders</t>
  </si>
  <si>
    <t>Carriage Discount</t>
  </si>
  <si>
    <t>Bill-1266 / Sr No-1664</t>
  </si>
  <si>
    <t>Profit Of January</t>
  </si>
  <si>
    <t>Bill-1269 / Sr No-1667</t>
  </si>
  <si>
    <t>Bill-1267 / Sr No-1665</t>
  </si>
  <si>
    <t>Haldi 1 Bag</t>
  </si>
  <si>
    <t>Profit Of January 2016</t>
  </si>
  <si>
    <t>Baoo Ji Pullao</t>
  </si>
  <si>
    <t>Bill-1268 / Sr No-1666</t>
  </si>
  <si>
    <t>Wrong Entery Bill-79</t>
  </si>
  <si>
    <t>Block Charges Old</t>
  </si>
  <si>
    <t>Cash Sr No-1670</t>
  </si>
  <si>
    <t xml:space="preserve">Online Meezan Cash </t>
  </si>
  <si>
    <t>Onilne</t>
  </si>
  <si>
    <t>Carriage Disscount</t>
  </si>
  <si>
    <t>13/2/16</t>
  </si>
  <si>
    <t>Bill-97</t>
  </si>
  <si>
    <t>Cash Sr No-1671</t>
  </si>
  <si>
    <t>15/2/16</t>
  </si>
  <si>
    <t xml:space="preserve">Cash  </t>
  </si>
  <si>
    <t>Cash - 1676</t>
  </si>
  <si>
    <t>Cash - 1674</t>
  </si>
  <si>
    <t>16/2/16</t>
  </si>
  <si>
    <t>Online Alfalah / Sr No-1759</t>
  </si>
  <si>
    <t>14/2/16</t>
  </si>
  <si>
    <t>Bill-1270</t>
  </si>
  <si>
    <t>19/2/16</t>
  </si>
  <si>
    <t>Dalda Ka Mall Wapis= 64Kg</t>
  </si>
  <si>
    <t>18/2/16</t>
  </si>
  <si>
    <t>17/2/16</t>
  </si>
  <si>
    <t>Pechan Mall Cheque</t>
  </si>
  <si>
    <t>Bill-1278</t>
  </si>
  <si>
    <t>24/2/16</t>
  </si>
  <si>
    <t>Bill-1295</t>
  </si>
  <si>
    <t>Bill-1272</t>
  </si>
  <si>
    <t>22/2/16</t>
  </si>
  <si>
    <t>Bill-1291</t>
  </si>
  <si>
    <t>Bill-1294 / Sr No-1201</t>
  </si>
  <si>
    <t>20/2/16</t>
  </si>
  <si>
    <t>Bill-1285 / Sr No-1692</t>
  </si>
  <si>
    <t>Bill-1283 / Sr No-1692</t>
  </si>
  <si>
    <t>Bill-1282 / Sr No-1692</t>
  </si>
  <si>
    <t>Bill-1279 / Sr No-1690</t>
  </si>
  <si>
    <t>Bill-1277 / 1688</t>
  </si>
  <si>
    <t>Bill-1276 / Sr No-1687</t>
  </si>
  <si>
    <t>Bill-1273 / Sr No-1686</t>
  </si>
  <si>
    <t>23/2/16</t>
  </si>
  <si>
    <t>Bill-1292 / Sr No-1699</t>
  </si>
  <si>
    <t>Bill-1290 / Sr No-1697</t>
  </si>
  <si>
    <t>Cash+3Chqs / Sr#1204</t>
  </si>
  <si>
    <t>Bill-1288 / Sr No-1695</t>
  </si>
  <si>
    <t>Bill-1289 / Sr No-1696</t>
  </si>
  <si>
    <t>Online</t>
  </si>
  <si>
    <t>Cheq# 05771697</t>
  </si>
  <si>
    <t>Cash / Abid Sb</t>
  </si>
  <si>
    <t>28/2/16</t>
  </si>
  <si>
    <t>Bill-1706 / Sr No-1211</t>
  </si>
  <si>
    <t>25/2/16</t>
  </si>
  <si>
    <t>Online Meezan / Sr No-1762</t>
  </si>
  <si>
    <t>Med, Bill-1705 / Sr No-1210</t>
  </si>
  <si>
    <t>Wt. Kg.</t>
  </si>
  <si>
    <t>Bill-1211   ( Super Salt )</t>
  </si>
  <si>
    <t>Bill-1255   ( Vermicellis )</t>
  </si>
  <si>
    <t>Bill-1281   ( Outer )</t>
  </si>
  <si>
    <t>Bill-1271   ( Khobsorat Iodine Salt )</t>
  </si>
  <si>
    <t>Bill-1293   ( Utility )</t>
  </si>
  <si>
    <t>Carriage</t>
  </si>
  <si>
    <t>27/2/16</t>
  </si>
  <si>
    <t>17/2/2016</t>
  </si>
  <si>
    <t>29/2/16</t>
  </si>
  <si>
    <t>Shan Botique</t>
  </si>
  <si>
    <t>IPS Plastic</t>
  </si>
  <si>
    <t>Bill-      / Sr No-1211</t>
  </si>
  <si>
    <t>Bill-1704 / Sr No-1209</t>
  </si>
  <si>
    <t>Bill-1287</t>
  </si>
  <si>
    <t>Bill-1703</t>
  </si>
  <si>
    <t>Cash Sr No-1213</t>
  </si>
  <si>
    <t>Online Meezan Sr No-1677</t>
  </si>
  <si>
    <t>Cash / Sr No-1680</t>
  </si>
  <si>
    <t>Cash / Sr No-1205</t>
  </si>
  <si>
    <t>Cash / Sr No-1681</t>
  </si>
  <si>
    <t>Cash Sr No-1682</t>
  </si>
  <si>
    <t>Maqbool Dairies</t>
  </si>
  <si>
    <t>Bill-1716</t>
  </si>
  <si>
    <t>Cash Sr No-1217</t>
  </si>
  <si>
    <t>Cook 39 Bakers Attock</t>
  </si>
  <si>
    <t>Advance Cheque / Sr# 1216</t>
  </si>
  <si>
    <t>Cash Online Al-Falah / Sr#1215</t>
  </si>
  <si>
    <t>Friends Super Store</t>
  </si>
  <si>
    <t>Bill-1296 / Sr No-1203</t>
  </si>
  <si>
    <t>Naeem Garments</t>
  </si>
  <si>
    <t>Bill-1721 / Sr No-1227</t>
  </si>
  <si>
    <t>Bill-1719 / Sr No-1226  (Sada)</t>
  </si>
  <si>
    <t>Faisalabad Butter &amp; Makhan Pera</t>
  </si>
  <si>
    <t>Faisal Dairy Bill-1717 / Sr-1224</t>
  </si>
  <si>
    <t>Makhan Pera Bill-1718/Sr-1225</t>
  </si>
  <si>
    <t>Haq Foods</t>
  </si>
  <si>
    <t>Bill-1715 / Sr No-1222</t>
  </si>
  <si>
    <t>Bill-1714 / Sr No-1221</t>
  </si>
  <si>
    <t>Save Mart "Abpara"</t>
  </si>
  <si>
    <t>Bill-1711 / Sr No-1220</t>
  </si>
  <si>
    <t>Bill-1710 / Sr No-1219</t>
  </si>
  <si>
    <t>Good Will Bakers</t>
  </si>
  <si>
    <t>Bill-1708 / Sr No-1218</t>
  </si>
  <si>
    <t>Shah-E-Madina</t>
  </si>
  <si>
    <t>Bill-1709 / Sr No-1217</t>
  </si>
  <si>
    <t>Ansar Chisti Sb "Kalar Saidan"</t>
  </si>
  <si>
    <t>Bill-1729 / Sr No-1228</t>
  </si>
  <si>
    <t>Online Meezan</t>
  </si>
  <si>
    <t>Bill-1727 Sr No-1227</t>
  </si>
  <si>
    <t>Bill-1726 / Sr No-1236</t>
  </si>
  <si>
    <t>Bill-1235 / Sr No-1235</t>
  </si>
  <si>
    <t>Bill-1723 / Sr No-1234</t>
  </si>
  <si>
    <t>Cash Sr No-1232</t>
  </si>
  <si>
    <t>Online Cash / Sr No-1230</t>
  </si>
  <si>
    <t>Cheque / Sr No-1231</t>
  </si>
  <si>
    <t>Cheq# 00004923</t>
  </si>
  <si>
    <t>Pechan Mall Chq#0968247</t>
  </si>
  <si>
    <t>Saleem Salt Lahori Salt</t>
  </si>
  <si>
    <t xml:space="preserve">Bill-1701 </t>
  </si>
  <si>
    <t>22/3/16</t>
  </si>
  <si>
    <t>Bill-1300</t>
  </si>
  <si>
    <t>25/3/16</t>
  </si>
  <si>
    <t>Bill-1722</t>
  </si>
  <si>
    <t>Bill-470 Shaan Plaster</t>
  </si>
  <si>
    <t>Bill-554 Vermicels, Tawana,</t>
  </si>
  <si>
    <t>Bill-589 Tawana, 2Pic Ground,MCC Addres</t>
  </si>
  <si>
    <t>Bill-610 MCC, Friends Super, Tawana Ground</t>
  </si>
  <si>
    <t>Bill-618 MCC Pharmacy, GoodWill,Shan Botique, Makhan Perra, Butter, Save Mart</t>
  </si>
  <si>
    <t>Bill-638 Rahat Bakers,Standard, Maqbool Mall, Faisalabad Ground, QasareShirin</t>
  </si>
  <si>
    <t>Bill-656 Naeem Garments, PakUrooj, Iodized Salt</t>
  </si>
  <si>
    <t>Bill-682 F-R Sweets</t>
  </si>
  <si>
    <t>Bill-696 Food Palace, Comfort Bata, Freshco, Shaheen Ground,Tulsa Addres</t>
  </si>
  <si>
    <t>Cash- 1229</t>
  </si>
  <si>
    <t>26/2/16</t>
  </si>
  <si>
    <t>Bill-1702 / Sr No-125</t>
  </si>
  <si>
    <t>14/3/16</t>
  </si>
  <si>
    <t>15/3/2016</t>
  </si>
  <si>
    <t>15/3/16</t>
  </si>
  <si>
    <t>Cheque</t>
  </si>
  <si>
    <t>Bill-710 Freshco Sweet &amp; Bakers</t>
  </si>
  <si>
    <t>Bill-726 Freshco Sweets</t>
  </si>
  <si>
    <t>Bill-730 Mash,Masoor,Mash Chilka,Saeed Sweet</t>
  </si>
  <si>
    <t>Bill-732 Saeed Rusk</t>
  </si>
  <si>
    <t>Bill-736 Shaheen Gros,Cook's 39 Bakers</t>
  </si>
  <si>
    <t>Bill-756 Japan Salt</t>
  </si>
  <si>
    <t>16/3/16</t>
  </si>
  <si>
    <t>Bill-768 Unique Choice,Saeen G</t>
  </si>
  <si>
    <t>17/3/16</t>
  </si>
  <si>
    <t>Bill-773 Shaheen Chemist</t>
  </si>
  <si>
    <t>Bill-1749 / Sr No-1271</t>
  </si>
  <si>
    <t>Bill-1751 / Sr No-1273</t>
  </si>
  <si>
    <t>Bill-1750 / Sr No-1272</t>
  </si>
  <si>
    <t>Bill-1748 / Sr No-1270</t>
  </si>
  <si>
    <t>Bill-1747 / Sr No-1269</t>
  </si>
  <si>
    <t>Bill-1746</t>
  </si>
  <si>
    <t>Bill-1738 / Sr No-1260</t>
  </si>
  <si>
    <t>Bill-1743 / Sr No-1265</t>
  </si>
  <si>
    <t>Cash Sr No-1239</t>
  </si>
  <si>
    <t>Bill-1742 / Sr No-1264</t>
  </si>
  <si>
    <t>Bill-1740 / Sr No-1262</t>
  </si>
  <si>
    <t>Meat Plus</t>
  </si>
  <si>
    <t>Bill-1739 / Sr No-1261</t>
  </si>
  <si>
    <t>Comfort Shoes</t>
  </si>
  <si>
    <t>Bill-1736 / Sr No-1258</t>
  </si>
  <si>
    <t>Pak Arooj Salt</t>
  </si>
  <si>
    <t>Bill-1735 / Sr No-1257</t>
  </si>
  <si>
    <t>Bill-1733 / Sr No-1256</t>
  </si>
  <si>
    <t>MCC Pharmacy</t>
  </si>
  <si>
    <t>Bill-1732 / Sr No-1255</t>
  </si>
  <si>
    <t>Al-Faisal Sweet &amp; Bakers</t>
  </si>
  <si>
    <t>Bill-1744 / Sr No-1266</t>
  </si>
  <si>
    <t>Cash Online Meezan / Sr#1278</t>
  </si>
  <si>
    <t>Cash Sr No-1275</t>
  </si>
  <si>
    <t>Cash Sr No-1248</t>
  </si>
  <si>
    <t>Cash Sr No-1240</t>
  </si>
  <si>
    <t>13/3/16</t>
  </si>
  <si>
    <t>Cash Sr No-1251</t>
  </si>
  <si>
    <t>19/3/16</t>
  </si>
  <si>
    <t>Food Palace</t>
  </si>
  <si>
    <t>Bill-1734</t>
  </si>
  <si>
    <t>Cash Online HBL</t>
  </si>
  <si>
    <t>Bill-1730 / Sr No-1254</t>
  </si>
  <si>
    <t>Bill-506 Crown</t>
  </si>
  <si>
    <t>Bill-505 Bao Ji, Super Ideal Pattian</t>
  </si>
  <si>
    <t>Bill-345</t>
  </si>
  <si>
    <t>13/12/15</t>
  </si>
  <si>
    <t>Bill-321</t>
  </si>
  <si>
    <t>Bill-417</t>
  </si>
  <si>
    <t>Bill-566</t>
  </si>
  <si>
    <t>Bill-597</t>
  </si>
  <si>
    <t>21/3/16</t>
  </si>
  <si>
    <t>Bill--785 SaveNSave,Nadim,Khazana Soap</t>
  </si>
  <si>
    <t>Bill-786 Khazana Soap,Nadim Soap,Wirsa Bakers</t>
  </si>
  <si>
    <t>Bill-796 Mega Mall</t>
  </si>
  <si>
    <t>Bill-1741 / Sr No-1260</t>
  </si>
  <si>
    <t>Bill-1229   / Sr No-1617</t>
  </si>
  <si>
    <t>Behria Town Pati Malik Jamil</t>
  </si>
  <si>
    <t>Cheq#114812886 Return</t>
  </si>
  <si>
    <t>Cash Sr No-1241</t>
  </si>
  <si>
    <t>Cash Sr No-1274</t>
  </si>
  <si>
    <t>Cash Sr No-1277</t>
  </si>
  <si>
    <t>Tawana Vermicelles</t>
  </si>
  <si>
    <t>Bill-1737  / Sr No-1259</t>
  </si>
  <si>
    <t>26/3/16</t>
  </si>
  <si>
    <t>Bill-1771</t>
  </si>
  <si>
    <t>28/3/16</t>
  </si>
  <si>
    <t>Cash Online Alfalah / Sr#414</t>
  </si>
  <si>
    <t>23/3/16</t>
  </si>
  <si>
    <t>Bill-802 Variety Mall</t>
  </si>
  <si>
    <t>29/3/16</t>
  </si>
  <si>
    <t>Bill-821 Cooks 39 Bakers</t>
  </si>
  <si>
    <t>Lahore Bill-1286 / Sr-1693</t>
  </si>
  <si>
    <t>Lahore Bill-1298 / Sr-1243</t>
  </si>
  <si>
    <t>31/3/16</t>
  </si>
  <si>
    <t>Bill-1788</t>
  </si>
  <si>
    <t>27/2/2016</t>
  </si>
  <si>
    <t>Bill-1777</t>
  </si>
  <si>
    <t>Bill-1778</t>
  </si>
  <si>
    <t>Bill-1781</t>
  </si>
  <si>
    <t>Cheque#</t>
  </si>
  <si>
    <t>Barza Collection</t>
  </si>
  <si>
    <t>Biill-1780 / Sr No-413</t>
  </si>
  <si>
    <t>Bill-1779 / Sr No-412</t>
  </si>
  <si>
    <t>Bill-1775 / Sr No-408</t>
  </si>
  <si>
    <t>Bill-1773 / Sr No-403</t>
  </si>
  <si>
    <t>30/3/16</t>
  </si>
  <si>
    <t>Bill-1767 / Sr No-402</t>
  </si>
  <si>
    <t>Bill-1766 / Sr No-401</t>
  </si>
  <si>
    <t>Bill-1778 / Sr No-1778</t>
  </si>
  <si>
    <t>Bill-1765 / Sr No-1300</t>
  </si>
  <si>
    <t>Bill-1764 / Sr No-1299</t>
  </si>
  <si>
    <t>ALP NARC</t>
  </si>
  <si>
    <t>Bill-1762 / Sr No-1297</t>
  </si>
  <si>
    <t>30/8/14</t>
  </si>
  <si>
    <t>Bill-1759 / Sr No-1296</t>
  </si>
  <si>
    <t>18/3/16</t>
  </si>
  <si>
    <t>Bill-1758 / Sr No-1295</t>
  </si>
  <si>
    <t>Saeed Sweet &amp; Bakers</t>
  </si>
  <si>
    <t>Bill-1757 / Sr No-1294</t>
  </si>
  <si>
    <t>Bill-1756 / Sr No-1293</t>
  </si>
  <si>
    <t>Bill-1755 / Sr No-1292</t>
  </si>
  <si>
    <t>Freshco Sweets &amp; Bakers (Adyala)</t>
  </si>
  <si>
    <t>20/3/16</t>
  </si>
  <si>
    <t>Bill-1753 / Sr No-1289</t>
  </si>
  <si>
    <t>MCC Garments "Lahore"</t>
  </si>
  <si>
    <t>Bill-1298 / Sr No-1248</t>
  </si>
  <si>
    <t>Virsa Sweet &amp; Bakers</t>
  </si>
  <si>
    <t>Bill-1772 / Sr No-406</t>
  </si>
  <si>
    <t>Shaheen Chemist F-11</t>
  </si>
  <si>
    <t>Shaheen Chemist I-8</t>
  </si>
  <si>
    <t>Bill-1763 / Sr No-1298</t>
  </si>
  <si>
    <t>Bill-1776 / Sr No-409</t>
  </si>
  <si>
    <t>Bill-1505 / Sr No-440</t>
  </si>
  <si>
    <t>Nadeem Soap</t>
  </si>
  <si>
    <t>Bill-1504 / Sr No-439</t>
  </si>
  <si>
    <t>Peri Peri (UK)</t>
  </si>
  <si>
    <t>Bill-1503 / Sr No-428</t>
  </si>
  <si>
    <t>Bill-1502 / Sr No-437</t>
  </si>
  <si>
    <t>Bill-1797 / Sr No-435</t>
  </si>
  <si>
    <t>Bill-1796 / Sr No-434</t>
  </si>
  <si>
    <t>Bill-1795 / Sr No-433</t>
  </si>
  <si>
    <t>Unique Choice</t>
  </si>
  <si>
    <t>Bill-1793 / Sr No-431</t>
  </si>
  <si>
    <t>Bill-1791 / Sr No-429</t>
  </si>
  <si>
    <t>Bill-1790 / Sr No-428</t>
  </si>
  <si>
    <t>MM Mega Mall</t>
  </si>
  <si>
    <t>Bill-1789 / Sr No-427</t>
  </si>
  <si>
    <t>Hamza Garmentas</t>
  </si>
  <si>
    <t xml:space="preserve">Pehchan Mall </t>
  </si>
  <si>
    <t>14/4/16</t>
  </si>
  <si>
    <t>Bill-1525 / Sr No-462</t>
  </si>
  <si>
    <t>Bill-1526</t>
  </si>
  <si>
    <t>Bill-1523 / Sr No-401</t>
  </si>
  <si>
    <t>Bill-1797 / Sr No-432</t>
  </si>
  <si>
    <t xml:space="preserve">Bill-1728 </t>
  </si>
  <si>
    <t>Bill-530 / Sr No-239</t>
  </si>
  <si>
    <t>Bill-830 Unique Choice</t>
  </si>
  <si>
    <t>Bill-846 Peri Peri, Good Will</t>
  </si>
  <si>
    <t>Bill-864 National Salt, US Aid</t>
  </si>
  <si>
    <t>19/4/16</t>
  </si>
  <si>
    <t>Bill-866 Variety Garments</t>
  </si>
  <si>
    <t>Bill-936 Kasim Fabrics</t>
  </si>
  <si>
    <t>20/4/16</t>
  </si>
  <si>
    <t>Bill-940 Nawab Bakers</t>
  </si>
  <si>
    <t>Bill-420 / Sr No-1522</t>
  </si>
  <si>
    <t>30/3/2016</t>
  </si>
  <si>
    <t>18/4/16</t>
  </si>
  <si>
    <t>23/4/16</t>
  </si>
  <si>
    <t>Bill-1544</t>
  </si>
  <si>
    <t>16/4/16</t>
  </si>
  <si>
    <t>19/4/2016</t>
  </si>
  <si>
    <t>15/4/16</t>
  </si>
  <si>
    <t>Bill-1521</t>
  </si>
  <si>
    <t>Bill-1520 / Sr No-458</t>
  </si>
  <si>
    <t>Bill-1518 / Sr No-457</t>
  </si>
  <si>
    <t>13/4/16</t>
  </si>
  <si>
    <t>Bill-1519</t>
  </si>
  <si>
    <t>Bill-1517 / Sr No-455</t>
  </si>
  <si>
    <t>Bill-1516 / Sr No-454</t>
  </si>
  <si>
    <t>Bill-1512 / Sr No-452</t>
  </si>
  <si>
    <t>Bill-1515 / Sr No-452</t>
  </si>
  <si>
    <t>Bill-1511 / Sr No-451</t>
  </si>
  <si>
    <t>Cheque# 1600843841</t>
  </si>
  <si>
    <t>Shift In To MCC I-9 Ledger</t>
  </si>
  <si>
    <t>GST Discount</t>
  </si>
  <si>
    <t>Cheque Cash</t>
  </si>
  <si>
    <t>Bill-1507 / Sr No-447</t>
  </si>
  <si>
    <t>Bill-1508 / Sr No-443</t>
  </si>
  <si>
    <t>Cash Sh Zubair</t>
  </si>
  <si>
    <t>28/4/16</t>
  </si>
  <si>
    <t>Online Cash</t>
  </si>
  <si>
    <t>26/4/16</t>
  </si>
  <si>
    <t>Daily ledger amount transfer</t>
  </si>
  <si>
    <t>2 cheq payment</t>
  </si>
  <si>
    <t>online hbl</t>
  </si>
  <si>
    <t xml:space="preserve">Online Meezan </t>
  </si>
  <si>
    <t>Online Alfalah</t>
  </si>
  <si>
    <t>21/4/16</t>
  </si>
  <si>
    <t>Bill-1787 / Sr No-425</t>
  </si>
  <si>
    <t>Bill-1785 / Sr No-423</t>
  </si>
  <si>
    <t>Bill-1783 / Sr No-421</t>
  </si>
  <si>
    <t>28/3/2016</t>
  </si>
  <si>
    <t>Bill-1782 / Sr No-420</t>
  </si>
  <si>
    <t>22/4/16</t>
  </si>
  <si>
    <t>27/4/16</t>
  </si>
  <si>
    <t>24/3/16</t>
  </si>
  <si>
    <t>25/4/16</t>
  </si>
  <si>
    <t>Cheqeque</t>
  </si>
  <si>
    <t>Tarnol Namak Wala</t>
  </si>
  <si>
    <t>15/4/2016</t>
  </si>
  <si>
    <t xml:space="preserve">Bill-1537 </t>
  </si>
  <si>
    <t>Cheque# 10109764</t>
  </si>
  <si>
    <t>Cheque# 10109765</t>
  </si>
  <si>
    <t>Cheque# 10109766</t>
  </si>
  <si>
    <t>Cheque# 10109767</t>
  </si>
  <si>
    <t>Cheque# 10109769</t>
  </si>
  <si>
    <t>Cheq# 04368375</t>
  </si>
  <si>
    <t>Bill-1543</t>
  </si>
  <si>
    <t>New Imran Cloth</t>
  </si>
  <si>
    <t xml:space="preserve">Bill-1506 </t>
  </si>
  <si>
    <t>`15/3/16</t>
  </si>
  <si>
    <t>2 Cheqs</t>
  </si>
  <si>
    <t>bill # 1509 sr.443 (utility)</t>
  </si>
  <si>
    <t>Hand over by Talha</t>
  </si>
  <si>
    <t>Bill # 1553/Sr.917</t>
  </si>
  <si>
    <t>bill# 1552/Sr. 916</t>
  </si>
  <si>
    <t>Take over by Talha</t>
  </si>
  <si>
    <t>bill#1551/Sr.915</t>
  </si>
  <si>
    <t>Take Over by Talha</t>
  </si>
  <si>
    <t>Bill#1550/Sr.914</t>
  </si>
  <si>
    <t>Bill#1548/Sr.913</t>
  </si>
  <si>
    <t>Bill#1546/Sr.911</t>
  </si>
  <si>
    <t>Takeover by Talha</t>
  </si>
  <si>
    <t>Qasim Fabrics</t>
  </si>
  <si>
    <t>Bill#1545/SR.910</t>
  </si>
  <si>
    <t>Bill#1541/Sr. 906</t>
  </si>
  <si>
    <t>Bill# 1546/ Sr. 905</t>
  </si>
  <si>
    <t>Sajid Salt</t>
  </si>
  <si>
    <t>Takeover by talha</t>
  </si>
  <si>
    <t>Bill#1538/SR.903</t>
  </si>
  <si>
    <t>KB Salt</t>
  </si>
  <si>
    <t>Bill#1537/SR.902</t>
  </si>
  <si>
    <t>Bill# 1535/ Sr. 901</t>
  </si>
  <si>
    <t>Bill# 1527/ Sr. 488</t>
  </si>
  <si>
    <t>Cheq</t>
  </si>
  <si>
    <t>cash received</t>
  </si>
  <si>
    <t>last payment date</t>
  </si>
  <si>
    <t>Next date</t>
  </si>
  <si>
    <t>takeover to Talha</t>
  </si>
  <si>
    <t>cash</t>
  </si>
  <si>
    <t>cash receive</t>
  </si>
  <si>
    <t>takeover by Talha</t>
  </si>
  <si>
    <t>Bill-1542/sr. 907</t>
  </si>
  <si>
    <t>New 1</t>
  </si>
  <si>
    <t>Bill#1546/Sr.912</t>
  </si>
  <si>
    <t>CASH /sr.1379</t>
  </si>
  <si>
    <t>CHEQUE sr. 1371</t>
  </si>
  <si>
    <t>Bill-1532/ Sr. 472</t>
  </si>
  <si>
    <t>Cash V#5367 / Sr No-302</t>
  </si>
  <si>
    <t>Tornado</t>
  </si>
  <si>
    <t>Bill#1528/sr.468</t>
  </si>
  <si>
    <t>bill# 1529/ Sr. 469</t>
  </si>
  <si>
    <t>bill# 1530 /sr. 470</t>
  </si>
  <si>
    <t>bill# 1556/ Sr. 1414</t>
  </si>
  <si>
    <t>bill# 1554/ Sr. 1412</t>
  </si>
  <si>
    <t>bill# 1557/ Sr. 1415</t>
  </si>
  <si>
    <t>cash sr. 444</t>
  </si>
  <si>
    <t>bill# 1558/sr. 1416</t>
  </si>
  <si>
    <t>Cash . Sr. 418</t>
  </si>
  <si>
    <t>Bill-1531</t>
  </si>
  <si>
    <t>Kids Master</t>
  </si>
  <si>
    <t>Bill# 1524/ Sr. 462</t>
  </si>
  <si>
    <t>bill#1724</t>
  </si>
  <si>
    <t>Advance cheque</t>
  </si>
  <si>
    <t>discount</t>
  </si>
  <si>
    <t>pehchan</t>
  </si>
  <si>
    <t>pp tube 13*7.5</t>
  </si>
  <si>
    <t>Quantity</t>
  </si>
  <si>
    <t>pp tube 16*9.5</t>
  </si>
  <si>
    <t>pp tube 18*8.5</t>
  </si>
  <si>
    <t>Core</t>
  </si>
  <si>
    <t>PPE 13*010</t>
  </si>
  <si>
    <t>PPT 20*08</t>
  </si>
  <si>
    <t>CORE</t>
  </si>
  <si>
    <t>Invoice</t>
  </si>
  <si>
    <t>6254/6279</t>
  </si>
  <si>
    <t xml:space="preserve"> Talha</t>
  </si>
  <si>
    <t>Handover by Talha</t>
  </si>
  <si>
    <t>online samar abbas</t>
  </si>
  <si>
    <t>Anplas</t>
  </si>
  <si>
    <t>Bill</t>
  </si>
  <si>
    <t>Sr.</t>
  </si>
  <si>
    <t>Chohan Medicos</t>
  </si>
  <si>
    <t>Block Charges</t>
  </si>
  <si>
    <t>net.Wt</t>
  </si>
  <si>
    <t>Block charges</t>
  </si>
  <si>
    <t>bill</t>
  </si>
  <si>
    <t>net wt</t>
  </si>
  <si>
    <t>sr.</t>
  </si>
  <si>
    <t>nt.Wt</t>
  </si>
  <si>
    <t>rate</t>
  </si>
  <si>
    <t>block.C</t>
  </si>
  <si>
    <t>Block.C</t>
  </si>
  <si>
    <t>nt.wt</t>
  </si>
  <si>
    <t>Bill.1561,Sr.401</t>
  </si>
  <si>
    <t>bill-1559/Sr.401</t>
  </si>
  <si>
    <t>Bill.</t>
  </si>
  <si>
    <t>Nt.Wt</t>
  </si>
  <si>
    <t>Blll.1573/sr.404</t>
  </si>
  <si>
    <t xml:space="preserve">online cash alfalah </t>
  </si>
  <si>
    <t>Shaheen Chemist I-8 Grocessory</t>
  </si>
  <si>
    <t>Oniline HBL A/c</t>
  </si>
  <si>
    <t>online HBL</t>
  </si>
  <si>
    <t>Alkaram Bara kahu</t>
  </si>
  <si>
    <t>Pure and Gold Foods</t>
  </si>
  <si>
    <t>SS. Atta Chakki</t>
  </si>
  <si>
    <t>SS Atta Chakki</t>
  </si>
  <si>
    <t xml:space="preserve">                </t>
  </si>
  <si>
    <t xml:space="preserve">              cash</t>
  </si>
  <si>
    <t>online</t>
  </si>
  <si>
    <t>cash online Alflah</t>
  </si>
  <si>
    <t>online mezan A/C</t>
  </si>
  <si>
    <t>alfalah online</t>
  </si>
  <si>
    <t>37 NEW</t>
  </si>
  <si>
    <t>47 NEW</t>
  </si>
  <si>
    <t>57 NEW</t>
  </si>
  <si>
    <t>67 NEW</t>
  </si>
  <si>
    <t>77 NEW</t>
  </si>
  <si>
    <t>87 NEW</t>
  </si>
  <si>
    <t>97 NEW</t>
  </si>
  <si>
    <t>107 NEW</t>
  </si>
  <si>
    <t>117 NEW</t>
  </si>
  <si>
    <t>127 NEW</t>
  </si>
  <si>
    <t>137 NEW</t>
  </si>
  <si>
    <t>147 NEW</t>
  </si>
  <si>
    <t>157 NEW</t>
  </si>
  <si>
    <t>167 NEW</t>
  </si>
  <si>
    <t>177 NEW</t>
  </si>
  <si>
    <t>187 NEW</t>
  </si>
  <si>
    <t>197 NEW</t>
  </si>
  <si>
    <t>207 NEW</t>
  </si>
  <si>
    <t>217 NEW</t>
  </si>
  <si>
    <t>227 NEW</t>
  </si>
  <si>
    <t>237 NEW</t>
  </si>
  <si>
    <t>247 NEW</t>
  </si>
  <si>
    <t>bill#1065 Rahat Piece</t>
  </si>
  <si>
    <t>BILL#1070 ENGLISH SHOES</t>
  </si>
  <si>
    <t>BILL# 1035 FAISLABAD SILK, CLOTH</t>
  </si>
  <si>
    <t>BILL# 1059 FRESHCO SWEETS</t>
  </si>
  <si>
    <t>BILL#1048 ENGLISH AND AROOJ SALT</t>
  </si>
  <si>
    <t>BILL# 1096AWAMI FABRICS</t>
  </si>
  <si>
    <t>BILL#1032 AWAN MEDICAL, KHIZANA SOAP, ANAYA</t>
  </si>
  <si>
    <t>chq</t>
  </si>
  <si>
    <t>17/5/16</t>
  </si>
  <si>
    <t>Bill #1574, Sr.405</t>
  </si>
  <si>
    <t xml:space="preserve">Bill# 1581, </t>
  </si>
  <si>
    <t>Bill# 1510</t>
  </si>
  <si>
    <t>Bill#1211</t>
  </si>
  <si>
    <t>Bill# 1582</t>
  </si>
  <si>
    <t>mezan online</t>
  </si>
  <si>
    <t>online cash mezan</t>
  </si>
  <si>
    <t>pehchan data</t>
  </si>
  <si>
    <t>Nadeem ahmed HBL A/C</t>
  </si>
  <si>
    <t xml:space="preserve">cash </t>
  </si>
  <si>
    <t>advance cash</t>
  </si>
  <si>
    <t>online meezan</t>
  </si>
  <si>
    <t>Sh-Zubair Sb=SH.BILAL Al-Hassan Garments</t>
  </si>
  <si>
    <t>24/5/16</t>
  </si>
  <si>
    <t>cleared by sheikh sb</t>
  </si>
  <si>
    <t>American/MODILA /MILLI Shoes</t>
  </si>
  <si>
    <t>balance shift into brand city A/C</t>
  </si>
  <si>
    <t>Sh-Bilal Sb-al hassan cloth</t>
  </si>
  <si>
    <t>Bill#1001</t>
  </si>
  <si>
    <t>bill#1580</t>
  </si>
  <si>
    <t>BILL#1581</t>
  </si>
  <si>
    <t>BILL#1582 JAPAN SALT</t>
  </si>
  <si>
    <t>BILL#1583 US AID</t>
  </si>
  <si>
    <t>BILL#1585</t>
  </si>
  <si>
    <t>BILL#1586</t>
  </si>
  <si>
    <t>CASH</t>
  </si>
  <si>
    <t>CASH ADVANCE</t>
  </si>
  <si>
    <t>BILL#1587</t>
  </si>
  <si>
    <t>DISCOUNT CARAGE</t>
  </si>
  <si>
    <t>BILL#1588</t>
  </si>
  <si>
    <t>BILL#1589</t>
  </si>
  <si>
    <t>BILL#1590</t>
  </si>
  <si>
    <t>BILL#1591</t>
  </si>
  <si>
    <t>BILL#1592</t>
  </si>
  <si>
    <t>BILL#1593 UTILITY</t>
  </si>
  <si>
    <t>BILL#1594</t>
  </si>
  <si>
    <t>BILL#1595</t>
  </si>
  <si>
    <t>BILL#1596</t>
  </si>
  <si>
    <t>BILL#1597</t>
  </si>
  <si>
    <t>BILL#1577</t>
  </si>
  <si>
    <t xml:space="preserve">BILL#1119 TEHZEEB, SUPER SALT, SAVE MART </t>
  </si>
  <si>
    <t xml:space="preserve">BILL#1079 PURE &amp; GOLD </t>
  </si>
  <si>
    <t>NILL</t>
  </si>
  <si>
    <t xml:space="preserve">sh.Latif tika </t>
  </si>
  <si>
    <t>Advance raja engineering</t>
  </si>
  <si>
    <t>gave to mama by papa</t>
  </si>
  <si>
    <t>sags print</t>
  </si>
  <si>
    <t>wooden goods</t>
  </si>
  <si>
    <t>carpanter</t>
  </si>
  <si>
    <t>cash (hassan ) as draft</t>
  </si>
  <si>
    <t>turmeric 1 bag</t>
  </si>
  <si>
    <t>cash paid</t>
  </si>
  <si>
    <t>gave to mama</t>
  </si>
  <si>
    <t>paint expences</t>
  </si>
  <si>
    <t xml:space="preserve">A/C </t>
  </si>
  <si>
    <t>munawwar paint</t>
  </si>
  <si>
    <t>yasin wood</t>
  </si>
  <si>
    <t>gave to mama for boski suit</t>
  </si>
  <si>
    <t>shadi expences</t>
  </si>
  <si>
    <t>home goods</t>
  </si>
  <si>
    <t>gave cash by gulam ali to papa</t>
  </si>
  <si>
    <t>gave to papa</t>
  </si>
  <si>
    <t>haldi</t>
  </si>
  <si>
    <t>chokar (21000) + Aqib Muneer (20000)</t>
  </si>
  <si>
    <t>Raja engineering payment</t>
  </si>
  <si>
    <t>farm bill of electricity</t>
  </si>
  <si>
    <t>chokar</t>
  </si>
  <si>
    <t>mehndi expence</t>
  </si>
  <si>
    <t>lights + fanoos</t>
  </si>
  <si>
    <t>cash gave to papa</t>
  </si>
  <si>
    <t>cash gave to mama</t>
  </si>
  <si>
    <t>gha ka kam</t>
  </si>
  <si>
    <t>ghr ka saman</t>
  </si>
  <si>
    <t>wall paper</t>
  </si>
  <si>
    <t>paint saman</t>
  </si>
  <si>
    <t>anas book</t>
  </si>
  <si>
    <t>safron bill</t>
  </si>
  <si>
    <t>anas fee 6 months</t>
  </si>
  <si>
    <t>8000 CHQ. NOT RECEIVED  4000 CASH RECEIVED</t>
  </si>
  <si>
    <t>Bill# 1051 Saeed baker+bread+jadoon piece</t>
  </si>
  <si>
    <t>BILL#893</t>
  </si>
  <si>
    <t>BILL#901</t>
  </si>
  <si>
    <t>BILL#1010/DHANAK VERMACILLIES</t>
  </si>
  <si>
    <t>BILL#1013/WAQAS CLOTH</t>
  </si>
  <si>
    <t>BILL#1534</t>
  </si>
  <si>
    <t>CASH RECEIVED</t>
  </si>
  <si>
    <t>DISCOUNT IN RATE+(14x24) SIZE RETURNED</t>
  </si>
  <si>
    <t>17/5/2016</t>
  </si>
  <si>
    <t>bill#984, WFP Iodized salt, production date piece</t>
  </si>
  <si>
    <t>bill#912, mcc, save mart, masoor dal</t>
  </si>
  <si>
    <t>bill#971, chowhan medicos</t>
  </si>
  <si>
    <t>VARIETY GARMENTS</t>
  </si>
  <si>
    <t>BUILTY EXPENCE</t>
  </si>
  <si>
    <t>SURKHAB</t>
  </si>
  <si>
    <t>RIK EXPENCES</t>
  </si>
  <si>
    <t>CUTTING EXPENCES</t>
  </si>
  <si>
    <t>Bill #1004</t>
  </si>
  <si>
    <t>pehchan mall data</t>
  </si>
  <si>
    <t>citi paragon</t>
  </si>
  <si>
    <t>hamza garments</t>
  </si>
  <si>
    <t>pehchan mall</t>
  </si>
  <si>
    <t>21/6/16</t>
  </si>
  <si>
    <t>16/6/16</t>
  </si>
  <si>
    <t>PP TUBE 8*08</t>
  </si>
  <si>
    <t>PP TUBE 10*08.5</t>
  </si>
  <si>
    <t>PP TUBE 18*8.5</t>
  </si>
  <si>
    <t>PP TUBE 14*09</t>
  </si>
  <si>
    <t>PP TUBE 20*09</t>
  </si>
  <si>
    <t>CORES</t>
  </si>
  <si>
    <t>PP TUBE 13*7.5</t>
  </si>
  <si>
    <t xml:space="preserve">TO ANPLAS ONLINE </t>
  </si>
  <si>
    <t>BILL NO 1501</t>
  </si>
  <si>
    <t xml:space="preserve">   </t>
  </si>
  <si>
    <t>21/5/16</t>
  </si>
  <si>
    <t>save mart choor chowk</t>
  </si>
  <si>
    <t xml:space="preserve">CASH RECEIVED </t>
  </si>
  <si>
    <t>71/5/16</t>
  </si>
  <si>
    <t>25/5/16</t>
  </si>
  <si>
    <t>BILL#1555</t>
  </si>
  <si>
    <t xml:space="preserve">bill#213 </t>
  </si>
  <si>
    <t>PEHCHAN MALL.</t>
  </si>
  <si>
    <t>HAMZA GARMENTS-</t>
  </si>
  <si>
    <t>CITI PARAGON</t>
  </si>
  <si>
    <t>HAMZA GARMENTS</t>
  </si>
  <si>
    <t>AMOUNT PAID</t>
  </si>
  <si>
    <t>HAMZA GARMENT</t>
  </si>
  <si>
    <t>PEHCHAN GARM</t>
  </si>
  <si>
    <t>22/7/16</t>
  </si>
  <si>
    <t>BILL # 193</t>
  </si>
  <si>
    <t>Grocessory Bill 1570</t>
  </si>
  <si>
    <t>28/7/16</t>
  </si>
  <si>
    <t>mazhar</t>
  </si>
  <si>
    <t>awais</t>
  </si>
  <si>
    <t>TR 10138</t>
  </si>
  <si>
    <t>EXPENCES+APRIL 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</si>
</sst>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(* #,##0.00_);_(* \(#,##0.00\);_(* &quot;-&quot;??_);_(@_)"/>
    <numFmt numFmtId="164" formatCode="[$-409]d\-mmm\-yyyy;@"/>
    <numFmt numFmtId="165" formatCode="_(* #,##0_);_(* \(#,##0\);_(* &quot;-&quot;??_);_(@_)"/>
    <numFmt numFmtId="166" formatCode="[$-409]d\-mmm\-yy;@"/>
    <numFmt numFmtId="167" formatCode="m/d/yy"/>
    <numFmt numFmtId="168" formatCode="#,##0.00;\-#,##0.00;* ??"/>
  </numFmts>
  <fonts count="37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24"/>
      <color theme="0" tint="-4.9989318521683403E-2"/>
      <name val="Calibri"/>
      <family val="2"/>
      <scheme val="minor"/>
    </font>
    <font>
      <u/>
      <sz val="11"/>
      <color theme="10"/>
      <name val="Calibri"/>
      <family val="2"/>
    </font>
    <font>
      <u/>
      <sz val="20"/>
      <color theme="0"/>
      <name val="Calibri"/>
      <family val="2"/>
    </font>
    <font>
      <sz val="24"/>
      <color theme="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sz val="24"/>
      <color theme="0"/>
      <name val="Calibri"/>
      <family val="2"/>
      <scheme val="minor"/>
    </font>
    <font>
      <b/>
      <sz val="26"/>
      <color theme="0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2"/>
      <color theme="0"/>
      <name val="Calibri"/>
      <family val="2"/>
      <scheme val="minor"/>
    </font>
    <font>
      <b/>
      <sz val="24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u/>
      <sz val="16"/>
      <color rgb="FF0033CC"/>
      <name val="Calibri"/>
      <family val="2"/>
    </font>
    <font>
      <b/>
      <sz val="16"/>
      <color theme="1"/>
      <name val="Calibri"/>
      <family val="2"/>
      <scheme val="minor"/>
    </font>
    <font>
      <b/>
      <sz val="16"/>
      <color rgb="FF0070C0"/>
      <name val="Calibri"/>
      <family val="2"/>
      <scheme val="minor"/>
    </font>
    <font>
      <u/>
      <sz val="16"/>
      <color theme="10"/>
      <name val="Calibri"/>
      <family val="2"/>
    </font>
    <font>
      <sz val="26"/>
      <color theme="0" tint="-4.9989318521683403E-2"/>
      <name val="Calibri"/>
      <family val="2"/>
      <scheme val="minor"/>
    </font>
    <font>
      <b/>
      <sz val="16"/>
      <name val="Calibri"/>
      <family val="2"/>
      <scheme val="minor"/>
    </font>
    <font>
      <sz val="26"/>
      <color theme="0"/>
      <name val="Calibri"/>
      <family val="2"/>
      <scheme val="minor"/>
    </font>
    <font>
      <b/>
      <sz val="16"/>
      <color theme="3" tint="0.59999389629810485"/>
      <name val="Calibri"/>
      <family val="2"/>
      <scheme val="minor"/>
    </font>
    <font>
      <u/>
      <sz val="18"/>
      <color theme="10"/>
      <name val="Calibri"/>
      <family val="2"/>
    </font>
    <font>
      <b/>
      <sz val="1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rgb="FF000000"/>
      <name val="Arial"/>
      <family val="2"/>
    </font>
    <font>
      <sz val="9"/>
      <color rgb="FF000000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theme="0" tint="-0.14999847407452621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</cellStyleXfs>
  <cellXfs count="441">
    <xf numFmtId="0" fontId="0" fillId="0" borderId="0" xfId="0"/>
    <xf numFmtId="0" fontId="0" fillId="0" borderId="1" xfId="0" applyBorder="1"/>
    <xf numFmtId="15" fontId="0" fillId="0" borderId="1" xfId="0" applyNumberFormat="1" applyBorder="1"/>
    <xf numFmtId="0" fontId="0" fillId="4" borderId="1" xfId="0" applyFill="1" applyBorder="1"/>
    <xf numFmtId="164" fontId="0" fillId="4" borderId="1" xfId="0" applyNumberFormat="1" applyFill="1" applyBorder="1" applyAlignment="1">
      <alignment horizontal="left"/>
    </xf>
    <xf numFmtId="164" fontId="0" fillId="0" borderId="1" xfId="0" applyNumberFormat="1" applyBorder="1" applyAlignment="1">
      <alignment horizontal="left"/>
    </xf>
    <xf numFmtId="164" fontId="0" fillId="0" borderId="0" xfId="0" applyNumberFormat="1" applyAlignment="1">
      <alignment horizontal="left"/>
    </xf>
    <xf numFmtId="0" fontId="0" fillId="4" borderId="1" xfId="0" applyFill="1" applyBorder="1" applyAlignment="1"/>
    <xf numFmtId="0" fontId="1" fillId="4" borderId="1" xfId="0" applyFont="1" applyFill="1" applyBorder="1" applyAlignment="1"/>
    <xf numFmtId="0" fontId="0" fillId="0" borderId="1" xfId="0" applyBorder="1" applyAlignment="1"/>
    <xf numFmtId="0" fontId="0" fillId="0" borderId="0" xfId="0" applyAlignment="1"/>
    <xf numFmtId="165" fontId="0" fillId="4" borderId="1" xfId="1" applyNumberFormat="1" applyFont="1" applyFill="1" applyBorder="1" applyAlignment="1">
      <alignment horizontal="center"/>
    </xf>
    <xf numFmtId="165" fontId="1" fillId="4" borderId="1" xfId="1" applyNumberFormat="1" applyFont="1" applyFill="1" applyBorder="1" applyAlignment="1">
      <alignment horizontal="center"/>
    </xf>
    <xf numFmtId="165" fontId="0" fillId="0" borderId="1" xfId="1" applyNumberFormat="1" applyFont="1" applyBorder="1" applyAlignment="1">
      <alignment horizontal="center"/>
    </xf>
    <xf numFmtId="165" fontId="0" fillId="0" borderId="0" xfId="1" applyNumberFormat="1" applyFont="1" applyAlignment="1">
      <alignment horizontal="center"/>
    </xf>
    <xf numFmtId="0" fontId="0" fillId="4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4" fillId="3" borderId="1" xfId="0" applyFont="1" applyFill="1" applyBorder="1" applyAlignment="1">
      <alignment horizontal="left"/>
    </xf>
    <xf numFmtId="164" fontId="4" fillId="3" borderId="1" xfId="0" applyNumberFormat="1" applyFont="1" applyFill="1" applyBorder="1" applyAlignment="1">
      <alignment horizontal="left"/>
    </xf>
    <xf numFmtId="0" fontId="4" fillId="3" borderId="1" xfId="0" applyFont="1" applyFill="1" applyBorder="1" applyAlignment="1"/>
    <xf numFmtId="165" fontId="4" fillId="3" borderId="1" xfId="1" applyNumberFormat="1" applyFont="1" applyFill="1" applyBorder="1" applyAlignment="1">
      <alignment horizontal="center"/>
    </xf>
    <xf numFmtId="0" fontId="0" fillId="5" borderId="2" xfId="0" applyFill="1" applyBorder="1" applyAlignment="1">
      <alignment horizontal="left"/>
    </xf>
    <xf numFmtId="165" fontId="0" fillId="5" borderId="2" xfId="1" applyNumberFormat="1" applyFont="1" applyFill="1" applyBorder="1" applyAlignment="1">
      <alignment horizontal="center"/>
    </xf>
    <xf numFmtId="165" fontId="3" fillId="5" borderId="2" xfId="1" applyNumberFormat="1" applyFont="1" applyFill="1" applyBorder="1" applyAlignment="1">
      <alignment horizontal="center"/>
    </xf>
    <xf numFmtId="165" fontId="3" fillId="4" borderId="1" xfId="1" applyNumberFormat="1" applyFont="1" applyFill="1" applyBorder="1" applyAlignment="1">
      <alignment horizontal="center"/>
    </xf>
    <xf numFmtId="165" fontId="3" fillId="0" borderId="0" xfId="1" applyNumberFormat="1" applyFont="1" applyAlignment="1">
      <alignment horizontal="center"/>
    </xf>
    <xf numFmtId="165" fontId="0" fillId="4" borderId="1" xfId="1" applyNumberFormat="1" applyFont="1" applyFill="1" applyBorder="1"/>
    <xf numFmtId="165" fontId="0" fillId="5" borderId="1" xfId="1" applyNumberFormat="1" applyFont="1" applyFill="1" applyBorder="1"/>
    <xf numFmtId="165" fontId="0" fillId="0" borderId="1" xfId="1" applyNumberFormat="1" applyFont="1" applyBorder="1"/>
    <xf numFmtId="15" fontId="0" fillId="0" borderId="1" xfId="0" applyNumberFormat="1" applyBorder="1" applyAlignment="1">
      <alignment horizontal="left"/>
    </xf>
    <xf numFmtId="15" fontId="0" fillId="4" borderId="1" xfId="0" applyNumberFormat="1" applyFill="1" applyBorder="1" applyAlignment="1">
      <alignment horizontal="left"/>
    </xf>
    <xf numFmtId="164" fontId="1" fillId="4" borderId="1" xfId="0" applyNumberFormat="1" applyFont="1" applyFill="1" applyBorder="1" applyAlignment="1">
      <alignment horizontal="left"/>
    </xf>
    <xf numFmtId="0" fontId="0" fillId="4" borderId="1" xfId="0" applyNumberFormat="1" applyFill="1" applyBorder="1" applyAlignment="1">
      <alignment horizontal="left"/>
    </xf>
    <xf numFmtId="15" fontId="0" fillId="0" borderId="1" xfId="0" applyNumberFormat="1" applyFill="1" applyBorder="1" applyAlignment="1">
      <alignment horizontal="left"/>
    </xf>
    <xf numFmtId="0" fontId="0" fillId="0" borderId="1" xfId="0" applyFill="1" applyBorder="1"/>
    <xf numFmtId="165" fontId="0" fillId="0" borderId="1" xfId="1" applyNumberFormat="1" applyFont="1" applyFill="1" applyBorder="1"/>
    <xf numFmtId="15" fontId="0" fillId="0" borderId="1" xfId="0" applyNumberFormat="1" applyFill="1" applyBorder="1"/>
    <xf numFmtId="164" fontId="0" fillId="0" borderId="1" xfId="0" applyNumberFormat="1" applyFill="1" applyBorder="1" applyAlignment="1">
      <alignment horizontal="left"/>
    </xf>
    <xf numFmtId="0" fontId="0" fillId="0" borderId="1" xfId="0" applyFill="1" applyBorder="1" applyAlignment="1"/>
    <xf numFmtId="165" fontId="0" fillId="0" borderId="1" xfId="1" applyNumberFormat="1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left"/>
    </xf>
    <xf numFmtId="0" fontId="1" fillId="0" borderId="1" xfId="0" applyFont="1" applyFill="1" applyBorder="1" applyAlignment="1"/>
    <xf numFmtId="165" fontId="1" fillId="0" borderId="1" xfId="1" applyNumberFormat="1" applyFont="1" applyFill="1" applyBorder="1" applyAlignment="1">
      <alignment horizontal="center"/>
    </xf>
    <xf numFmtId="164" fontId="0" fillId="0" borderId="7" xfId="0" applyNumberFormat="1" applyBorder="1" applyAlignment="1">
      <alignment horizontal="left"/>
    </xf>
    <xf numFmtId="165" fontId="0" fillId="0" borderId="7" xfId="1" applyNumberFormat="1" applyFont="1" applyBorder="1" applyAlignment="1">
      <alignment horizontal="center"/>
    </xf>
    <xf numFmtId="165" fontId="3" fillId="4" borderId="7" xfId="1" applyNumberFormat="1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165" fontId="3" fillId="0" borderId="1" xfId="1" applyNumberFormat="1" applyFont="1" applyBorder="1" applyAlignment="1">
      <alignment horizontal="center"/>
    </xf>
    <xf numFmtId="0" fontId="0" fillId="3" borderId="1" xfId="0" applyFill="1" applyBorder="1"/>
    <xf numFmtId="0" fontId="0" fillId="6" borderId="1" xfId="0" applyFill="1" applyBorder="1"/>
    <xf numFmtId="0" fontId="3" fillId="3" borderId="1" xfId="0" applyFont="1" applyFill="1" applyBorder="1"/>
    <xf numFmtId="0" fontId="9" fillId="3" borderId="1" xfId="0" applyFont="1" applyFill="1" applyBorder="1"/>
    <xf numFmtId="0" fontId="1" fillId="3" borderId="1" xfId="0" applyFont="1" applyFill="1" applyBorder="1"/>
    <xf numFmtId="14" fontId="0" fillId="0" borderId="1" xfId="0" applyNumberFormat="1" applyBorder="1"/>
    <xf numFmtId="14" fontId="0" fillId="0" borderId="1" xfId="0" applyNumberFormat="1" applyBorder="1" applyAlignment="1">
      <alignment horizontal="left"/>
    </xf>
    <xf numFmtId="15" fontId="0" fillId="0" borderId="1" xfId="0" applyNumberFormat="1" applyBorder="1" applyAlignment="1">
      <alignment horizontal="center"/>
    </xf>
    <xf numFmtId="15" fontId="0" fillId="4" borderId="1" xfId="0" applyNumberFormat="1" applyFill="1" applyBorder="1" applyAlignment="1">
      <alignment horizontal="center"/>
    </xf>
    <xf numFmtId="164" fontId="1" fillId="4" borderId="1" xfId="0" applyNumberFormat="1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164" fontId="0" fillId="0" borderId="0" xfId="0" applyNumberFormat="1" applyBorder="1" applyAlignment="1">
      <alignment horizontal="left"/>
    </xf>
    <xf numFmtId="0" fontId="0" fillId="0" borderId="0" xfId="0" applyBorder="1" applyAlignment="1"/>
    <xf numFmtId="165" fontId="0" fillId="0" borderId="0" xfId="1" applyNumberFormat="1" applyFont="1" applyBorder="1" applyAlignment="1">
      <alignment horizontal="center"/>
    </xf>
    <xf numFmtId="165" fontId="3" fillId="0" borderId="0" xfId="1" applyNumberFormat="1" applyFont="1" applyBorder="1" applyAlignment="1">
      <alignment horizontal="center"/>
    </xf>
    <xf numFmtId="0" fontId="0" fillId="0" borderId="11" xfId="0" applyBorder="1" applyAlignment="1">
      <alignment horizontal="left"/>
    </xf>
    <xf numFmtId="164" fontId="0" fillId="0" borderId="11" xfId="0" applyNumberFormat="1" applyBorder="1" applyAlignment="1">
      <alignment horizontal="left"/>
    </xf>
    <xf numFmtId="0" fontId="0" fillId="0" borderId="11" xfId="0" applyBorder="1" applyAlignment="1"/>
    <xf numFmtId="165" fontId="0" fillId="0" borderId="11" xfId="1" applyNumberFormat="1" applyFont="1" applyBorder="1" applyAlignment="1">
      <alignment horizontal="center"/>
    </xf>
    <xf numFmtId="165" fontId="3" fillId="0" borderId="11" xfId="1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  <xf numFmtId="15" fontId="0" fillId="0" borderId="1" xfId="0" applyNumberFormat="1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/>
    <xf numFmtId="165" fontId="0" fillId="4" borderId="1" xfId="1" applyNumberFormat="1" applyFont="1" applyFill="1" applyBorder="1" applyAlignment="1">
      <alignment horizontal="center"/>
    </xf>
    <xf numFmtId="165" fontId="0" fillId="0" borderId="1" xfId="1" applyNumberFormat="1" applyFont="1" applyFill="1" applyBorder="1" applyAlignment="1">
      <alignment horizontal="center"/>
    </xf>
    <xf numFmtId="0" fontId="1" fillId="0" borderId="1" xfId="0" applyFont="1" applyFill="1" applyBorder="1" applyAlignment="1"/>
    <xf numFmtId="165" fontId="1" fillId="0" borderId="1" xfId="1" applyNumberFormat="1" applyFon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1" fillId="0" borderId="1" xfId="0" applyFont="1" applyBorder="1"/>
    <xf numFmtId="0" fontId="1" fillId="4" borderId="1" xfId="0" applyFont="1" applyFill="1" applyBorder="1" applyAlignment="1">
      <alignment horizontal="center"/>
    </xf>
    <xf numFmtId="0" fontId="0" fillId="0" borderId="0" xfId="0"/>
    <xf numFmtId="15" fontId="0" fillId="0" borderId="1" xfId="0" applyNumberFormat="1" applyFill="1" applyBorder="1" applyAlignment="1">
      <alignment horizontal="left"/>
    </xf>
    <xf numFmtId="0" fontId="0" fillId="0" borderId="1" xfId="0" applyFill="1" applyBorder="1"/>
    <xf numFmtId="165" fontId="0" fillId="0" borderId="1" xfId="1" applyNumberFormat="1" applyFont="1" applyFill="1" applyBorder="1"/>
    <xf numFmtId="164" fontId="0" fillId="0" borderId="1" xfId="0" applyNumberFormat="1" applyFill="1" applyBorder="1" applyAlignment="1">
      <alignment horizontal="left"/>
    </xf>
    <xf numFmtId="0" fontId="0" fillId="0" borderId="1" xfId="0" applyFill="1" applyBorder="1" applyAlignment="1"/>
    <xf numFmtId="165" fontId="0" fillId="0" borderId="1" xfId="1" applyNumberFormat="1" applyFont="1" applyFill="1" applyBorder="1" applyAlignment="1">
      <alignment horizontal="center"/>
    </xf>
    <xf numFmtId="0" fontId="0" fillId="0" borderId="1" xfId="0" applyFont="1" applyBorder="1"/>
    <xf numFmtId="165" fontId="2" fillId="4" borderId="1" xfId="1" applyNumberFormat="1" applyFont="1" applyFill="1" applyBorder="1" applyAlignment="1">
      <alignment horizontal="center"/>
    </xf>
    <xf numFmtId="165" fontId="0" fillId="0" borderId="0" xfId="0" applyNumberFormat="1"/>
    <xf numFmtId="0" fontId="1" fillId="4" borderId="1" xfId="0" applyFont="1" applyFill="1" applyBorder="1"/>
    <xf numFmtId="0" fontId="0" fillId="0" borderId="0" xfId="0" applyBorder="1"/>
    <xf numFmtId="164" fontId="0" fillId="4" borderId="23" xfId="0" applyNumberFormat="1" applyFill="1" applyBorder="1" applyAlignment="1">
      <alignment horizontal="left"/>
    </xf>
    <xf numFmtId="165" fontId="0" fillId="4" borderId="23" xfId="1" applyNumberFormat="1" applyFont="1" applyFill="1" applyBorder="1" applyAlignment="1">
      <alignment horizontal="center"/>
    </xf>
    <xf numFmtId="0" fontId="0" fillId="0" borderId="25" xfId="0" applyBorder="1"/>
    <xf numFmtId="0" fontId="0" fillId="4" borderId="25" xfId="0" applyFill="1" applyBorder="1" applyAlignment="1"/>
    <xf numFmtId="0" fontId="0" fillId="0" borderId="27" xfId="0" applyBorder="1"/>
    <xf numFmtId="0" fontId="0" fillId="4" borderId="0" xfId="0" applyFill="1"/>
    <xf numFmtId="164" fontId="0" fillId="0" borderId="1" xfId="0" applyNumberFormat="1" applyBorder="1" applyAlignment="1">
      <alignment horizontal="center"/>
    </xf>
    <xf numFmtId="164" fontId="0" fillId="0" borderId="0" xfId="0" applyNumberFormat="1" applyFill="1" applyBorder="1" applyAlignment="1">
      <alignment horizontal="left"/>
    </xf>
    <xf numFmtId="0" fontId="0" fillId="0" borderId="0" xfId="0" applyFill="1" applyBorder="1" applyAlignment="1"/>
    <xf numFmtId="165" fontId="0" fillId="0" borderId="0" xfId="1" applyNumberFormat="1" applyFont="1" applyFill="1" applyBorder="1" applyAlignment="1">
      <alignment horizontal="center"/>
    </xf>
    <xf numFmtId="0" fontId="15" fillId="0" borderId="0" xfId="0" applyFont="1" applyAlignment="1">
      <alignment horizontal="center"/>
    </xf>
    <xf numFmtId="0" fontId="0" fillId="0" borderId="1" xfId="0" applyNumberFormat="1" applyBorder="1"/>
    <xf numFmtId="165" fontId="0" fillId="6" borderId="1" xfId="1" applyNumberFormat="1" applyFont="1" applyFill="1" applyBorder="1"/>
    <xf numFmtId="165" fontId="13" fillId="6" borderId="1" xfId="1" applyNumberFormat="1" applyFont="1" applyFill="1" applyBorder="1"/>
    <xf numFmtId="0" fontId="0" fillId="6" borderId="2" xfId="0" applyFill="1" applyBorder="1" applyAlignment="1">
      <alignment horizontal="left"/>
    </xf>
    <xf numFmtId="165" fontId="0" fillId="6" borderId="2" xfId="1" applyNumberFormat="1" applyFont="1" applyFill="1" applyBorder="1" applyAlignment="1">
      <alignment horizontal="center"/>
    </xf>
    <xf numFmtId="0" fontId="0" fillId="10" borderId="1" xfId="0" applyFill="1" applyBorder="1"/>
    <xf numFmtId="0" fontId="13" fillId="0" borderId="1" xfId="0" applyFont="1" applyBorder="1"/>
    <xf numFmtId="0" fontId="13" fillId="0" borderId="0" xfId="0" applyFont="1"/>
    <xf numFmtId="0" fontId="13" fillId="0" borderId="1" xfId="0" applyFont="1" applyBorder="1" applyAlignment="1">
      <alignment horizontal="center"/>
    </xf>
    <xf numFmtId="0" fontId="0" fillId="4" borderId="1" xfId="0" applyFill="1" applyBorder="1" applyAlignment="1">
      <alignment horizontal="center"/>
    </xf>
    <xf numFmtId="14" fontId="0" fillId="4" borderId="1" xfId="0" applyNumberFormat="1" applyFill="1" applyBorder="1" applyAlignment="1">
      <alignment horizontal="center"/>
    </xf>
    <xf numFmtId="165" fontId="13" fillId="4" borderId="1" xfId="1" applyNumberFormat="1" applyFont="1" applyFill="1" applyBorder="1" applyAlignment="1">
      <alignment horizontal="center"/>
    </xf>
    <xf numFmtId="0" fontId="0" fillId="7" borderId="1" xfId="0" applyFill="1" applyBorder="1"/>
    <xf numFmtId="0" fontId="0" fillId="9" borderId="1" xfId="0" applyFill="1" applyBorder="1"/>
    <xf numFmtId="0" fontId="0" fillId="11" borderId="1" xfId="0" applyFill="1" applyBorder="1"/>
    <xf numFmtId="1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49" fontId="0" fillId="0" borderId="1" xfId="0" applyNumberFormat="1" applyBorder="1" applyAlignment="1">
      <alignment horizontal="center" vertical="center"/>
    </xf>
    <xf numFmtId="0" fontId="0" fillId="6" borderId="7" xfId="0" applyFill="1" applyBorder="1"/>
    <xf numFmtId="0" fontId="0" fillId="6" borderId="14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1" xfId="0" applyBorder="1"/>
    <xf numFmtId="0" fontId="18" fillId="0" borderId="1" xfId="0" applyFont="1" applyBorder="1"/>
    <xf numFmtId="14" fontId="0" fillId="0" borderId="0" xfId="0" applyNumberFormat="1"/>
    <xf numFmtId="17" fontId="0" fillId="0" borderId="1" xfId="0" applyNumberFormat="1" applyBorder="1" applyAlignment="1">
      <alignment horizontal="left"/>
    </xf>
    <xf numFmtId="0" fontId="0" fillId="4" borderId="0" xfId="0" applyFill="1" applyBorder="1"/>
    <xf numFmtId="165" fontId="3" fillId="5" borderId="1" xfId="1" applyNumberFormat="1" applyFont="1" applyFill="1" applyBorder="1" applyAlignment="1">
      <alignment horizontal="center"/>
    </xf>
    <xf numFmtId="0" fontId="21" fillId="3" borderId="1" xfId="2" applyFont="1" applyFill="1" applyBorder="1" applyAlignment="1" applyProtection="1">
      <alignment horizontal="left"/>
    </xf>
    <xf numFmtId="165" fontId="22" fillId="0" borderId="17" xfId="1" applyNumberFormat="1" applyFont="1" applyBorder="1" applyAlignment="1">
      <alignment horizontal="center"/>
    </xf>
    <xf numFmtId="165" fontId="22" fillId="0" borderId="17" xfId="0" applyNumberFormat="1" applyFont="1" applyBorder="1"/>
    <xf numFmtId="0" fontId="26" fillId="8" borderId="6" xfId="0" applyFont="1" applyFill="1" applyBorder="1" applyAlignment="1">
      <alignment horizontal="left"/>
    </xf>
    <xf numFmtId="164" fontId="26" fillId="8" borderId="1" xfId="0" applyNumberFormat="1" applyFont="1" applyFill="1" applyBorder="1" applyAlignment="1">
      <alignment horizontal="left"/>
    </xf>
    <xf numFmtId="0" fontId="26" fillId="8" borderId="1" xfId="0" applyFont="1" applyFill="1" applyBorder="1" applyAlignment="1"/>
    <xf numFmtId="165" fontId="26" fillId="8" borderId="8" xfId="1" applyNumberFormat="1" applyFont="1" applyFill="1" applyBorder="1" applyAlignment="1">
      <alignment horizontal="center"/>
    </xf>
    <xf numFmtId="0" fontId="17" fillId="4" borderId="1" xfId="0" applyFont="1" applyFill="1" applyBorder="1" applyAlignment="1"/>
    <xf numFmtId="0" fontId="0" fillId="0" borderId="32" xfId="0" applyFill="1" applyBorder="1"/>
    <xf numFmtId="0" fontId="0" fillId="3" borderId="1" xfId="0" applyFill="1" applyBorder="1" applyAlignment="1">
      <alignment horizontal="center"/>
    </xf>
    <xf numFmtId="14" fontId="0" fillId="4" borderId="1" xfId="0" applyNumberFormat="1" applyFill="1" applyBorder="1"/>
    <xf numFmtId="164" fontId="0" fillId="0" borderId="0" xfId="0" applyNumberFormat="1"/>
    <xf numFmtId="166" fontId="0" fillId="0" borderId="1" xfId="0" applyNumberFormat="1" applyBorder="1"/>
    <xf numFmtId="166" fontId="0" fillId="0" borderId="0" xfId="0" applyNumberFormat="1"/>
    <xf numFmtId="164" fontId="0" fillId="4" borderId="1" xfId="0" applyNumberFormat="1" applyFill="1" applyBorder="1" applyAlignment="1"/>
    <xf numFmtId="164" fontId="14" fillId="4" borderId="1" xfId="0" applyNumberFormat="1" applyFont="1" applyFill="1" applyBorder="1" applyAlignment="1"/>
    <xf numFmtId="0" fontId="0" fillId="12" borderId="1" xfId="0" applyFill="1" applyBorder="1"/>
    <xf numFmtId="14" fontId="0" fillId="12" borderId="1" xfId="0" applyNumberFormat="1" applyFill="1" applyBorder="1" applyAlignment="1">
      <alignment horizontal="center"/>
    </xf>
    <xf numFmtId="0" fontId="0" fillId="12" borderId="0" xfId="0" applyFill="1"/>
    <xf numFmtId="14" fontId="0" fillId="12" borderId="1" xfId="0" applyNumberFormat="1" applyFill="1" applyBorder="1"/>
    <xf numFmtId="14" fontId="0" fillId="12" borderId="1" xfId="0" applyNumberFormat="1" applyFill="1" applyBorder="1" applyAlignment="1">
      <alignment horizontal="left"/>
    </xf>
    <xf numFmtId="0" fontId="0" fillId="12" borderId="1" xfId="0" applyFill="1" applyBorder="1" applyAlignment="1">
      <alignment horizontal="left"/>
    </xf>
    <xf numFmtId="15" fontId="0" fillId="12" borderId="1" xfId="0" applyNumberFormat="1" applyFill="1" applyBorder="1" applyAlignment="1">
      <alignment horizontal="left"/>
    </xf>
    <xf numFmtId="165" fontId="0" fillId="12" borderId="1" xfId="1" applyNumberFormat="1" applyFont="1" applyFill="1" applyBorder="1"/>
    <xf numFmtId="165" fontId="3" fillId="12" borderId="1" xfId="1" applyNumberFormat="1" applyFont="1" applyFill="1" applyBorder="1" applyAlignment="1">
      <alignment horizontal="center"/>
    </xf>
    <xf numFmtId="0" fontId="0" fillId="5" borderId="1" xfId="0" applyFill="1" applyBorder="1" applyAlignment="1">
      <alignment horizontal="left"/>
    </xf>
    <xf numFmtId="165" fontId="0" fillId="5" borderId="1" xfId="1" applyNumberFormat="1" applyFont="1" applyFill="1" applyBorder="1" applyAlignment="1">
      <alignment horizontal="center"/>
    </xf>
    <xf numFmtId="164" fontId="0" fillId="12" borderId="1" xfId="0" applyNumberFormat="1" applyFill="1" applyBorder="1" applyAlignment="1">
      <alignment horizontal="left"/>
    </xf>
    <xf numFmtId="0" fontId="0" fillId="4" borderId="10" xfId="0" applyFill="1" applyBorder="1"/>
    <xf numFmtId="0" fontId="0" fillId="12" borderId="1" xfId="0" applyFill="1" applyBorder="1" applyAlignment="1"/>
    <xf numFmtId="165" fontId="0" fillId="12" borderId="1" xfId="1" applyNumberFormat="1" applyFont="1" applyFill="1" applyBorder="1" applyAlignment="1">
      <alignment horizontal="center"/>
    </xf>
    <xf numFmtId="165" fontId="22" fillId="8" borderId="33" xfId="1" applyNumberFormat="1" applyFont="1" applyFill="1" applyBorder="1" applyAlignment="1">
      <alignment horizontal="center"/>
    </xf>
    <xf numFmtId="165" fontId="22" fillId="3" borderId="8" xfId="1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left"/>
    </xf>
    <xf numFmtId="164" fontId="0" fillId="8" borderId="1" xfId="0" applyNumberFormat="1" applyFill="1" applyBorder="1" applyAlignment="1">
      <alignment horizontal="left"/>
    </xf>
    <xf numFmtId="0" fontId="0" fillId="8" borderId="1" xfId="0" applyFill="1" applyBorder="1" applyAlignment="1"/>
    <xf numFmtId="165" fontId="0" fillId="8" borderId="1" xfId="1" applyNumberFormat="1" applyFont="1" applyFill="1" applyBorder="1" applyAlignment="1">
      <alignment horizontal="center"/>
    </xf>
    <xf numFmtId="165" fontId="3" fillId="8" borderId="1" xfId="1" applyNumberFormat="1" applyFont="1" applyFill="1" applyBorder="1" applyAlignment="1">
      <alignment horizontal="center"/>
    </xf>
    <xf numFmtId="0" fontId="0" fillId="8" borderId="0" xfId="0" applyFill="1"/>
    <xf numFmtId="0" fontId="0" fillId="8" borderId="1" xfId="0" applyFill="1" applyBorder="1"/>
    <xf numFmtId="14" fontId="0" fillId="8" borderId="1" xfId="0" applyNumberFormat="1" applyFill="1" applyBorder="1"/>
    <xf numFmtId="0" fontId="20" fillId="3" borderId="1" xfId="0" applyNumberFormat="1" applyFont="1" applyFill="1" applyBorder="1" applyAlignment="1">
      <alignment horizontal="center"/>
    </xf>
    <xf numFmtId="0" fontId="0" fillId="3" borderId="0" xfId="0" applyFill="1"/>
    <xf numFmtId="0" fontId="20" fillId="3" borderId="6" xfId="0" applyFont="1" applyFill="1" applyBorder="1" applyAlignment="1">
      <alignment horizontal="center"/>
    </xf>
    <xf numFmtId="3" fontId="0" fillId="0" borderId="1" xfId="0" applyNumberFormat="1" applyBorder="1"/>
    <xf numFmtId="166" fontId="0" fillId="4" borderId="1" xfId="0" applyNumberFormat="1" applyFill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6" fontId="0" fillId="4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NumberFormat="1" applyFill="1" applyBorder="1"/>
    <xf numFmtId="2" fontId="0" fillId="6" borderId="1" xfId="0" applyNumberFormat="1" applyFill="1" applyBorder="1"/>
    <xf numFmtId="2" fontId="0" fillId="0" borderId="1" xfId="0" applyNumberFormat="1" applyBorder="1"/>
    <xf numFmtId="2" fontId="0" fillId="4" borderId="1" xfId="0" applyNumberFormat="1" applyFill="1" applyBorder="1"/>
    <xf numFmtId="166" fontId="0" fillId="3" borderId="1" xfId="0" applyNumberFormat="1" applyFill="1" applyBorder="1"/>
    <xf numFmtId="166" fontId="0" fillId="0" borderId="1" xfId="0" applyNumberFormat="1" applyBorder="1" applyAlignment="1">
      <alignment horizontal="left"/>
    </xf>
    <xf numFmtId="2" fontId="0" fillId="13" borderId="1" xfId="0" applyNumberFormat="1" applyFill="1" applyBorder="1"/>
    <xf numFmtId="0" fontId="0" fillId="14" borderId="0" xfId="0" applyFill="1"/>
    <xf numFmtId="0" fontId="0" fillId="3" borderId="1" xfId="0" applyNumberFormat="1" applyFill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12" borderId="1" xfId="0" applyNumberFormat="1" applyFill="1" applyBorder="1" applyAlignment="1">
      <alignment horizontal="center"/>
    </xf>
    <xf numFmtId="0" fontId="0" fillId="0" borderId="1" xfId="0" applyNumberFormat="1" applyBorder="1" applyAlignment="1">
      <alignment horizontal="left"/>
    </xf>
    <xf numFmtId="0" fontId="0" fillId="0" borderId="0" xfId="0" applyNumberFormat="1"/>
    <xf numFmtId="0" fontId="0" fillId="0" borderId="0" xfId="0" applyFill="1" applyBorder="1"/>
    <xf numFmtId="0" fontId="0" fillId="4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34" fillId="3" borderId="1" xfId="0" applyFont="1" applyFill="1" applyBorder="1"/>
    <xf numFmtId="0" fontId="34" fillId="6" borderId="1" xfId="0" applyFont="1" applyFill="1" applyBorder="1"/>
    <xf numFmtId="0" fontId="34" fillId="0" borderId="0" xfId="0" applyFont="1"/>
    <xf numFmtId="0" fontId="0" fillId="3" borderId="1" xfId="0" applyFill="1" applyBorder="1" applyAlignment="1">
      <alignment horizontal="center"/>
    </xf>
    <xf numFmtId="43" fontId="0" fillId="0" borderId="1" xfId="1" applyFont="1" applyBorder="1"/>
    <xf numFmtId="43" fontId="0" fillId="3" borderId="1" xfId="1" applyFont="1" applyFill="1" applyBorder="1"/>
    <xf numFmtId="43" fontId="0" fillId="6" borderId="1" xfId="1" applyFont="1" applyFill="1" applyBorder="1"/>
    <xf numFmtId="43" fontId="0" fillId="0" borderId="1" xfId="1" applyFont="1" applyBorder="1" applyAlignment="1">
      <alignment horizontal="center"/>
    </xf>
    <xf numFmtId="43" fontId="0" fillId="0" borderId="1" xfId="1" applyFont="1" applyBorder="1" applyAlignment="1">
      <alignment horizontal="left"/>
    </xf>
    <xf numFmtId="43" fontId="0" fillId="0" borderId="0" xfId="1" applyFont="1"/>
    <xf numFmtId="14" fontId="0" fillId="0" borderId="1" xfId="1" applyNumberFormat="1" applyFont="1" applyBorder="1" applyAlignment="1">
      <alignment horizontal="center"/>
    </xf>
    <xf numFmtId="14" fontId="0" fillId="0" borderId="1" xfId="1" applyNumberFormat="1" applyFont="1" applyBorder="1"/>
    <xf numFmtId="43" fontId="0" fillId="12" borderId="1" xfId="1" applyFont="1" applyFill="1" applyBorder="1"/>
    <xf numFmtId="2" fontId="0" fillId="3" borderId="1" xfId="0" applyNumberFormat="1" applyFill="1" applyBorder="1"/>
    <xf numFmtId="14" fontId="0" fillId="0" borderId="1" xfId="1" applyNumberFormat="1" applyFont="1" applyBorder="1" applyAlignment="1">
      <alignment horizontal="left"/>
    </xf>
    <xf numFmtId="0" fontId="20" fillId="2" borderId="6" xfId="0" applyFont="1" applyFill="1" applyBorder="1" applyAlignment="1">
      <alignment horizontal="center"/>
    </xf>
    <xf numFmtId="0" fontId="20" fillId="2" borderId="1" xfId="0" applyNumberFormat="1" applyFont="1" applyFill="1" applyBorder="1" applyAlignment="1">
      <alignment horizontal="center"/>
    </xf>
    <xf numFmtId="0" fontId="21" fillId="2" borderId="1" xfId="2" applyFont="1" applyFill="1" applyBorder="1" applyAlignment="1" applyProtection="1">
      <alignment horizontal="left"/>
    </xf>
    <xf numFmtId="165" fontId="22" fillId="2" borderId="8" xfId="1" applyNumberFormat="1" applyFont="1" applyFill="1" applyBorder="1" applyAlignment="1">
      <alignment horizontal="center"/>
    </xf>
    <xf numFmtId="14" fontId="0" fillId="7" borderId="1" xfId="0" applyNumberFormat="1" applyFill="1" applyBorder="1"/>
    <xf numFmtId="0" fontId="20" fillId="15" borderId="1" xfId="0" applyNumberFormat="1" applyFont="1" applyFill="1" applyBorder="1" applyAlignment="1">
      <alignment horizontal="center"/>
    </xf>
    <xf numFmtId="0" fontId="20" fillId="16" borderId="6" xfId="0" applyFont="1" applyFill="1" applyBorder="1" applyAlignment="1">
      <alignment horizontal="center"/>
    </xf>
    <xf numFmtId="0" fontId="20" fillId="16" borderId="1" xfId="0" applyNumberFormat="1" applyFont="1" applyFill="1" applyBorder="1" applyAlignment="1">
      <alignment horizontal="center"/>
    </xf>
    <xf numFmtId="0" fontId="21" fillId="16" borderId="1" xfId="2" applyFont="1" applyFill="1" applyBorder="1" applyAlignment="1" applyProtection="1"/>
    <xf numFmtId="165" fontId="22" fillId="16" borderId="8" xfId="1" applyNumberFormat="1" applyFont="1" applyFill="1" applyBorder="1" applyAlignment="1">
      <alignment horizontal="center"/>
    </xf>
    <xf numFmtId="0" fontId="20" fillId="15" borderId="6" xfId="0" applyFont="1" applyFill="1" applyBorder="1" applyAlignment="1">
      <alignment horizontal="center"/>
    </xf>
    <xf numFmtId="0" fontId="24" fillId="15" borderId="1" xfId="2" applyFont="1" applyFill="1" applyBorder="1" applyAlignment="1" applyProtection="1">
      <alignment horizontal="left"/>
    </xf>
    <xf numFmtId="0" fontId="21" fillId="15" borderId="1" xfId="2" applyFont="1" applyFill="1" applyBorder="1" applyAlignment="1" applyProtection="1">
      <alignment horizontal="left"/>
    </xf>
    <xf numFmtId="0" fontId="24" fillId="2" borderId="1" xfId="2" applyFont="1" applyFill="1" applyBorder="1" applyAlignment="1" applyProtection="1">
      <alignment horizontal="left"/>
    </xf>
    <xf numFmtId="0" fontId="20" fillId="2" borderId="7" xfId="0" applyNumberFormat="1" applyFont="1" applyFill="1" applyBorder="1" applyAlignment="1">
      <alignment horizontal="center"/>
    </xf>
    <xf numFmtId="0" fontId="21" fillId="2" borderId="7" xfId="2" applyFont="1" applyFill="1" applyBorder="1" applyAlignment="1" applyProtection="1">
      <alignment horizontal="left"/>
    </xf>
    <xf numFmtId="165" fontId="22" fillId="2" borderId="12" xfId="1" applyNumberFormat="1" applyFont="1" applyFill="1" applyBorder="1" applyAlignment="1">
      <alignment horizontal="center"/>
    </xf>
    <xf numFmtId="14" fontId="0" fillId="7" borderId="1" xfId="0" applyNumberFormat="1" applyFill="1" applyBorder="1" applyAlignment="1">
      <alignment horizontal="center"/>
    </xf>
    <xf numFmtId="0" fontId="34" fillId="7" borderId="1" xfId="0" applyFont="1" applyFill="1" applyBorder="1"/>
    <xf numFmtId="0" fontId="0" fillId="7" borderId="0" xfId="0" applyFill="1"/>
    <xf numFmtId="165" fontId="23" fillId="15" borderId="8" xfId="1" applyNumberFormat="1" applyFont="1" applyFill="1" applyBorder="1" applyAlignment="1">
      <alignment horizontal="center"/>
    </xf>
    <xf numFmtId="165" fontId="28" fillId="15" borderId="8" xfId="1" applyNumberFormat="1" applyFont="1" applyFill="1" applyBorder="1" applyAlignment="1">
      <alignment horizontal="center"/>
    </xf>
    <xf numFmtId="0" fontId="20" fillId="9" borderId="1" xfId="0" applyFont="1" applyFill="1" applyBorder="1" applyAlignment="1">
      <alignment horizontal="center"/>
    </xf>
    <xf numFmtId="0" fontId="20" fillId="9" borderId="1" xfId="0" applyNumberFormat="1" applyFont="1" applyFill="1" applyBorder="1" applyAlignment="1">
      <alignment horizontal="center"/>
    </xf>
    <xf numFmtId="0" fontId="24" fillId="9" borderId="1" xfId="2" applyFont="1" applyFill="1" applyBorder="1" applyAlignment="1" applyProtection="1">
      <alignment horizontal="left"/>
    </xf>
    <xf numFmtId="165" fontId="22" fillId="9" borderId="8" xfId="1" applyNumberFormat="1" applyFont="1" applyFill="1" applyBorder="1" applyAlignment="1">
      <alignment horizontal="center"/>
    </xf>
    <xf numFmtId="0" fontId="20" fillId="9" borderId="6" xfId="0" applyFont="1" applyFill="1" applyBorder="1" applyAlignment="1">
      <alignment horizontal="center"/>
    </xf>
    <xf numFmtId="0" fontId="21" fillId="9" borderId="0" xfId="2" applyFont="1" applyFill="1" applyAlignment="1" applyProtection="1"/>
    <xf numFmtId="0" fontId="21" fillId="9" borderId="1" xfId="2" applyFont="1" applyFill="1" applyBorder="1" applyAlignment="1" applyProtection="1">
      <alignment horizontal="left"/>
    </xf>
    <xf numFmtId="0" fontId="21" fillId="9" borderId="1" xfId="2" applyFont="1" applyFill="1" applyBorder="1" applyAlignment="1" applyProtection="1"/>
    <xf numFmtId="0" fontId="29" fillId="9" borderId="1" xfId="2" applyFont="1" applyFill="1" applyBorder="1" applyAlignment="1" applyProtection="1">
      <alignment horizontal="left"/>
    </xf>
    <xf numFmtId="0" fontId="24" fillId="9" borderId="1" xfId="2" applyFont="1" applyFill="1" applyBorder="1" applyAlignment="1" applyProtection="1"/>
    <xf numFmtId="0" fontId="20" fillId="9" borderId="7" xfId="0" applyFont="1" applyFill="1" applyBorder="1" applyAlignment="1">
      <alignment horizontal="center"/>
    </xf>
    <xf numFmtId="0" fontId="20" fillId="9" borderId="7" xfId="0" applyNumberFormat="1" applyFont="1" applyFill="1" applyBorder="1" applyAlignment="1">
      <alignment horizontal="center"/>
    </xf>
    <xf numFmtId="0" fontId="29" fillId="9" borderId="7" xfId="2" applyFont="1" applyFill="1" applyBorder="1" applyAlignment="1" applyProtection="1">
      <alignment horizontal="left"/>
    </xf>
    <xf numFmtId="0" fontId="30" fillId="9" borderId="0" xfId="0" quotePrefix="1" applyFont="1" applyFill="1"/>
    <xf numFmtId="0" fontId="30" fillId="9" borderId="1" xfId="0" quotePrefix="1" applyFont="1" applyFill="1" applyBorder="1"/>
    <xf numFmtId="165" fontId="22" fillId="9" borderId="12" xfId="1" applyNumberFormat="1" applyFont="1" applyFill="1" applyBorder="1" applyAlignment="1">
      <alignment horizontal="center"/>
    </xf>
    <xf numFmtId="165" fontId="22" fillId="9" borderId="15" xfId="1" applyNumberFormat="1" applyFont="1" applyFill="1" applyBorder="1" applyAlignment="1">
      <alignment horizontal="center"/>
    </xf>
    <xf numFmtId="0" fontId="20" fillId="17" borderId="6" xfId="0" applyFont="1" applyFill="1" applyBorder="1" applyAlignment="1">
      <alignment horizontal="center"/>
    </xf>
    <xf numFmtId="0" fontId="20" fillId="17" borderId="1" xfId="0" applyNumberFormat="1" applyFont="1" applyFill="1" applyBorder="1" applyAlignment="1">
      <alignment horizontal="center"/>
    </xf>
    <xf numFmtId="0" fontId="21" fillId="17" borderId="1" xfId="2" applyFont="1" applyFill="1" applyBorder="1" applyAlignment="1" applyProtection="1">
      <alignment horizontal="left"/>
    </xf>
    <xf numFmtId="165" fontId="22" fillId="17" borderId="8" xfId="1" applyNumberFormat="1" applyFont="1" applyFill="1" applyBorder="1" applyAlignment="1">
      <alignment horizontal="center"/>
    </xf>
    <xf numFmtId="0" fontId="0" fillId="18" borderId="0" xfId="0" applyFill="1"/>
    <xf numFmtId="0" fontId="13" fillId="7" borderId="0" xfId="0" applyFont="1" applyFill="1"/>
    <xf numFmtId="0" fontId="0" fillId="19" borderId="0" xfId="0" applyFill="1"/>
    <xf numFmtId="0" fontId="24" fillId="9" borderId="7" xfId="2" applyFont="1" applyFill="1" applyBorder="1" applyAlignment="1" applyProtection="1">
      <alignment horizontal="left"/>
    </xf>
    <xf numFmtId="0" fontId="21" fillId="2" borderId="8" xfId="2" applyFont="1" applyFill="1" applyBorder="1" applyAlignment="1" applyProtection="1">
      <alignment horizontal="left"/>
    </xf>
    <xf numFmtId="165" fontId="22" fillId="2" borderId="8" xfId="1" applyNumberFormat="1" applyFont="1" applyFill="1" applyBorder="1" applyAlignment="1">
      <alignment horizontal="right" vertical="top"/>
    </xf>
    <xf numFmtId="14" fontId="0" fillId="0" borderId="0" xfId="0" applyNumberFormat="1" applyBorder="1"/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6" borderId="1" xfId="0" applyFill="1" applyBorder="1" applyAlignment="1">
      <alignment horizontal="center"/>
    </xf>
    <xf numFmtId="0" fontId="0" fillId="3" borderId="13" xfId="0" applyFill="1" applyBorder="1" applyAlignment="1"/>
    <xf numFmtId="0" fontId="0" fillId="3" borderId="11" xfId="0" applyFill="1" applyBorder="1" applyAlignment="1"/>
    <xf numFmtId="0" fontId="0" fillId="0" borderId="0" xfId="0" applyFill="1"/>
    <xf numFmtId="0" fontId="0" fillId="20" borderId="1" xfId="0" applyFill="1" applyBorder="1"/>
    <xf numFmtId="0" fontId="0" fillId="21" borderId="1" xfId="0" applyFill="1" applyBorder="1"/>
    <xf numFmtId="14" fontId="0" fillId="20" borderId="1" xfId="0" applyNumberFormat="1" applyFill="1" applyBorder="1" applyAlignment="1">
      <alignment horizontal="center"/>
    </xf>
    <xf numFmtId="14" fontId="0" fillId="20" borderId="1" xfId="0" applyNumberFormat="1" applyFill="1" applyBorder="1"/>
    <xf numFmtId="14" fontId="0" fillId="20" borderId="1" xfId="0" applyNumberFormat="1" applyFill="1" applyBorder="1" applyAlignment="1">
      <alignment horizontal="left"/>
    </xf>
    <xf numFmtId="0" fontId="13" fillId="20" borderId="1" xfId="0" applyFont="1" applyFill="1" applyBorder="1"/>
    <xf numFmtId="14" fontId="0" fillId="0" borderId="0" xfId="0" applyNumberFormat="1" applyFill="1"/>
    <xf numFmtId="43" fontId="0" fillId="0" borderId="0" xfId="1" applyFont="1" applyFill="1"/>
    <xf numFmtId="0" fontId="1" fillId="20" borderId="1" xfId="0" applyFont="1" applyFill="1" applyBorder="1"/>
    <xf numFmtId="0" fontId="0" fillId="3" borderId="8" xfId="0" applyFill="1" applyBorder="1"/>
    <xf numFmtId="0" fontId="0" fillId="6" borderId="8" xfId="0" applyFill="1" applyBorder="1"/>
    <xf numFmtId="14" fontId="0" fillId="0" borderId="0" xfId="0" applyNumberFormat="1" applyFill="1" applyBorder="1"/>
    <xf numFmtId="43" fontId="0" fillId="0" borderId="0" xfId="1" applyFont="1" applyFill="1" applyBorder="1"/>
    <xf numFmtId="14" fontId="0" fillId="0" borderId="1" xfId="0" applyNumberFormat="1" applyFill="1" applyBorder="1" applyAlignment="1">
      <alignment horizontal="center"/>
    </xf>
    <xf numFmtId="0" fontId="0" fillId="0" borderId="1" xfId="0" applyFont="1" applyFill="1" applyBorder="1"/>
    <xf numFmtId="14" fontId="0" fillId="0" borderId="1" xfId="0" applyNumberFormat="1" applyFont="1" applyFill="1" applyBorder="1" applyAlignment="1">
      <alignment horizontal="center"/>
    </xf>
    <xf numFmtId="14" fontId="0" fillId="0" borderId="1" xfId="0" applyNumberFormat="1" applyFill="1" applyBorder="1"/>
    <xf numFmtId="14" fontId="0" fillId="0" borderId="1" xfId="0" applyNumberFormat="1" applyFill="1" applyBorder="1" applyAlignment="1">
      <alignment horizontal="left"/>
    </xf>
    <xf numFmtId="0" fontId="13" fillId="0" borderId="1" xfId="0" applyFont="1" applyFill="1" applyBorder="1"/>
    <xf numFmtId="14" fontId="0" fillId="0" borderId="0" xfId="0" applyNumberFormat="1" applyFill="1" applyBorder="1" applyAlignment="1">
      <alignment horizontal="left"/>
    </xf>
    <xf numFmtId="43" fontId="0" fillId="6" borderId="8" xfId="1" applyFont="1" applyFill="1" applyBorder="1"/>
    <xf numFmtId="43" fontId="0" fillId="12" borderId="8" xfId="1" applyFont="1" applyFill="1" applyBorder="1"/>
    <xf numFmtId="0" fontId="0" fillId="13" borderId="0" xfId="0" applyFill="1"/>
    <xf numFmtId="0" fontId="21" fillId="2" borderId="1" xfId="2" applyFont="1" applyFill="1" applyBorder="1" applyAlignment="1" applyProtection="1"/>
    <xf numFmtId="0" fontId="20" fillId="7" borderId="6" xfId="0" applyFont="1" applyFill="1" applyBorder="1" applyAlignment="1">
      <alignment horizontal="center"/>
    </xf>
    <xf numFmtId="0" fontId="20" fillId="7" borderId="1" xfId="0" applyNumberFormat="1" applyFont="1" applyFill="1" applyBorder="1" applyAlignment="1">
      <alignment horizontal="center"/>
    </xf>
    <xf numFmtId="0" fontId="21" fillId="7" borderId="1" xfId="2" applyFont="1" applyFill="1" applyBorder="1" applyAlignment="1" applyProtection="1">
      <alignment horizontal="left"/>
    </xf>
    <xf numFmtId="165" fontId="22" fillId="7" borderId="8" xfId="1" applyNumberFormat="1" applyFont="1" applyFill="1" applyBorder="1" applyAlignment="1">
      <alignment horizontal="center"/>
    </xf>
    <xf numFmtId="0" fontId="0" fillId="2" borderId="0" xfId="0" applyFill="1"/>
    <xf numFmtId="0" fontId="0" fillId="0" borderId="1" xfId="0" applyBorder="1" applyAlignment="1">
      <alignment horizontal="center"/>
    </xf>
    <xf numFmtId="49" fontId="36" fillId="0" borderId="0" xfId="0" applyNumberFormat="1" applyFont="1" applyBorder="1" applyAlignment="1">
      <alignment horizontal="left"/>
    </xf>
    <xf numFmtId="167" fontId="36" fillId="0" borderId="0" xfId="0" applyNumberFormat="1" applyFont="1" applyBorder="1" applyAlignment="1">
      <alignment horizontal="left"/>
    </xf>
    <xf numFmtId="168" fontId="36" fillId="0" borderId="0" xfId="0" applyNumberFormat="1" applyFont="1" applyBorder="1" applyAlignment="1">
      <alignment horizontal="right"/>
    </xf>
    <xf numFmtId="4" fontId="36" fillId="0" borderId="0" xfId="0" applyNumberFormat="1" applyFont="1" applyBorder="1" applyAlignment="1">
      <alignment horizontal="right"/>
    </xf>
    <xf numFmtId="49" fontId="35" fillId="0" borderId="0" xfId="0" applyNumberFormat="1" applyFont="1" applyBorder="1" applyAlignment="1">
      <alignment horizontal="left"/>
    </xf>
    <xf numFmtId="167" fontId="35" fillId="0" borderId="0" xfId="0" applyNumberFormat="1" applyFont="1" applyBorder="1" applyAlignment="1">
      <alignment horizontal="left"/>
    </xf>
    <xf numFmtId="168" fontId="35" fillId="0" borderId="0" xfId="0" applyNumberFormat="1" applyFont="1" applyBorder="1" applyAlignment="1">
      <alignment horizontal="right"/>
    </xf>
    <xf numFmtId="4" fontId="35" fillId="0" borderId="0" xfId="0" applyNumberFormat="1" applyFont="1" applyBorder="1" applyAlignment="1">
      <alignment horizontal="right"/>
    </xf>
    <xf numFmtId="49" fontId="35" fillId="0" borderId="0" xfId="0" applyNumberFormat="1" applyFont="1" applyBorder="1" applyAlignment="1">
      <alignment horizontal="right"/>
    </xf>
    <xf numFmtId="0" fontId="0" fillId="0" borderId="1" xfId="0" applyFill="1" applyBorder="1" applyAlignment="1">
      <alignment horizontal="center"/>
    </xf>
    <xf numFmtId="49" fontId="36" fillId="0" borderId="0" xfId="0" applyNumberFormat="1" applyFont="1" applyAlignment="1">
      <alignment horizontal="left"/>
    </xf>
    <xf numFmtId="167" fontId="36" fillId="0" borderId="0" xfId="0" applyNumberFormat="1" applyFont="1" applyAlignment="1">
      <alignment horizontal="left"/>
    </xf>
    <xf numFmtId="4" fontId="36" fillId="0" borderId="0" xfId="0" applyNumberFormat="1" applyFont="1" applyAlignment="1">
      <alignment horizontal="right"/>
    </xf>
    <xf numFmtId="49" fontId="35" fillId="0" borderId="0" xfId="0" applyNumberFormat="1" applyFont="1" applyAlignment="1">
      <alignment horizontal="left"/>
    </xf>
    <xf numFmtId="167" fontId="35" fillId="0" borderId="0" xfId="0" applyNumberFormat="1" applyFont="1" applyAlignment="1">
      <alignment horizontal="left"/>
    </xf>
    <xf numFmtId="49" fontId="36" fillId="0" borderId="1" xfId="0" applyNumberFormat="1" applyFont="1" applyBorder="1" applyAlignment="1">
      <alignment horizontal="left"/>
    </xf>
    <xf numFmtId="168" fontId="36" fillId="0" borderId="1" xfId="0" applyNumberFormat="1" applyFont="1" applyBorder="1" applyAlignment="1">
      <alignment horizontal="right"/>
    </xf>
    <xf numFmtId="0" fontId="36" fillId="0" borderId="1" xfId="0" applyNumberFormat="1" applyFont="1" applyBorder="1" applyAlignment="1">
      <alignment horizontal="right"/>
    </xf>
    <xf numFmtId="166" fontId="36" fillId="0" borderId="1" xfId="0" applyNumberFormat="1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168" fontId="36" fillId="0" borderId="0" xfId="0" applyNumberFormat="1" applyFont="1" applyFill="1" applyBorder="1" applyAlignment="1">
      <alignment horizontal="right"/>
    </xf>
    <xf numFmtId="14" fontId="0" fillId="0" borderId="0" xfId="0" applyNumberFormat="1" applyFill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0" fontId="13" fillId="6" borderId="1" xfId="0" applyFont="1" applyFill="1" applyBorder="1"/>
    <xf numFmtId="0" fontId="0" fillId="13" borderId="1" xfId="0" applyFill="1" applyBorder="1"/>
    <xf numFmtId="14" fontId="0" fillId="13" borderId="1" xfId="0" applyNumberFormat="1" applyFill="1" applyBorder="1" applyAlignment="1">
      <alignment horizontal="center"/>
    </xf>
    <xf numFmtId="14" fontId="0" fillId="13" borderId="1" xfId="0" applyNumberFormat="1" applyFill="1" applyBorder="1"/>
    <xf numFmtId="14" fontId="0" fillId="13" borderId="1" xfId="0" applyNumberFormat="1" applyFill="1" applyBorder="1" applyAlignment="1">
      <alignment horizontal="left"/>
    </xf>
    <xf numFmtId="0" fontId="0" fillId="13" borderId="32" xfId="0" applyFill="1" applyBorder="1"/>
    <xf numFmtId="0" fontId="0" fillId="0" borderId="9" xfId="0" applyBorder="1"/>
    <xf numFmtId="0" fontId="11" fillId="2" borderId="1" xfId="0" applyFont="1" applyFill="1" applyBorder="1" applyAlignment="1">
      <alignment horizontal="center"/>
    </xf>
    <xf numFmtId="0" fontId="12" fillId="2" borderId="1" xfId="0" applyFont="1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22" fillId="7" borderId="3" xfId="0" applyFont="1" applyFill="1" applyBorder="1" applyAlignment="1">
      <alignment horizontal="center"/>
    </xf>
    <xf numFmtId="0" fontId="22" fillId="7" borderId="4" xfId="0" applyFont="1" applyFill="1" applyBorder="1" applyAlignment="1">
      <alignment horizontal="center"/>
    </xf>
    <xf numFmtId="0" fontId="22" fillId="7" borderId="5" xfId="0" applyFont="1" applyFill="1" applyBorder="1" applyAlignment="1">
      <alignment horizontal="center"/>
    </xf>
    <xf numFmtId="0" fontId="22" fillId="7" borderId="18" xfId="0" applyFont="1" applyFill="1" applyBorder="1" applyAlignment="1">
      <alignment horizontal="center"/>
    </xf>
    <xf numFmtId="0" fontId="22" fillId="7" borderId="19" xfId="0" applyFont="1" applyFill="1" applyBorder="1" applyAlignment="1">
      <alignment horizontal="center"/>
    </xf>
    <xf numFmtId="0" fontId="22" fillId="7" borderId="20" xfId="0" applyFont="1" applyFill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22" xfId="0" applyFont="1" applyBorder="1" applyAlignment="1">
      <alignment horizontal="center"/>
    </xf>
    <xf numFmtId="0" fontId="22" fillId="0" borderId="30" xfId="0" applyFont="1" applyBorder="1" applyAlignment="1">
      <alignment horizontal="center"/>
    </xf>
    <xf numFmtId="0" fontId="22" fillId="9" borderId="3" xfId="0" applyFont="1" applyFill="1" applyBorder="1" applyAlignment="1">
      <alignment horizontal="center"/>
    </xf>
    <xf numFmtId="0" fontId="22" fillId="9" borderId="4" xfId="0" applyFont="1" applyFill="1" applyBorder="1" applyAlignment="1">
      <alignment horizontal="center"/>
    </xf>
    <xf numFmtId="0" fontId="22" fillId="9" borderId="5" xfId="0" applyFont="1" applyFill="1" applyBorder="1" applyAlignment="1">
      <alignment horizontal="center"/>
    </xf>
    <xf numFmtId="0" fontId="22" fillId="9" borderId="29" xfId="0" applyFont="1" applyFill="1" applyBorder="1" applyAlignment="1">
      <alignment horizontal="center"/>
    </xf>
    <xf numFmtId="0" fontId="22" fillId="9" borderId="0" xfId="0" applyFont="1" applyFill="1" applyBorder="1" applyAlignment="1">
      <alignment horizontal="center"/>
    </xf>
    <xf numFmtId="0" fontId="22" fillId="9" borderId="31" xfId="0" applyFont="1" applyFill="1" applyBorder="1" applyAlignment="1">
      <alignment horizontal="center"/>
    </xf>
    <xf numFmtId="0" fontId="25" fillId="2" borderId="34" xfId="0" applyFont="1" applyFill="1" applyBorder="1" applyAlignment="1">
      <alignment horizontal="center"/>
    </xf>
    <xf numFmtId="0" fontId="25" fillId="2" borderId="11" xfId="0" applyFont="1" applyFill="1" applyBorder="1" applyAlignment="1">
      <alignment horizontal="center"/>
    </xf>
    <xf numFmtId="166" fontId="0" fillId="9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33" fillId="8" borderId="1" xfId="0" applyFon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22" fillId="8" borderId="18" xfId="0" applyFont="1" applyFill="1" applyBorder="1" applyAlignment="1">
      <alignment horizontal="center"/>
    </xf>
    <xf numFmtId="0" fontId="22" fillId="8" borderId="19" xfId="0" applyFont="1" applyFill="1" applyBorder="1" applyAlignment="1">
      <alignment horizontal="center"/>
    </xf>
    <xf numFmtId="0" fontId="22" fillId="8" borderId="26" xfId="0" applyFont="1" applyFill="1" applyBorder="1" applyAlignment="1">
      <alignment horizontal="center"/>
    </xf>
    <xf numFmtId="166" fontId="0" fillId="16" borderId="8" xfId="0" applyNumberFormat="1" applyFill="1" applyBorder="1" applyAlignment="1">
      <alignment horizontal="center"/>
    </xf>
    <xf numFmtId="166" fontId="0" fillId="16" borderId="10" xfId="0" applyNumberFormat="1" applyFill="1" applyBorder="1" applyAlignment="1">
      <alignment horizontal="center"/>
    </xf>
    <xf numFmtId="166" fontId="0" fillId="16" borderId="1" xfId="0" applyNumberFormat="1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166" fontId="0" fillId="7" borderId="1" xfId="0" applyNumberForma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166" fontId="0" fillId="17" borderId="1" xfId="0" applyNumberFormat="1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166" fontId="0" fillId="15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166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6" fontId="0" fillId="4" borderId="2" xfId="0" applyNumberFormat="1" applyFill="1" applyBorder="1" applyAlignment="1">
      <alignment horizontal="center"/>
    </xf>
    <xf numFmtId="166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166" fontId="0" fillId="9" borderId="8" xfId="0" applyNumberFormat="1" applyFill="1" applyBorder="1" applyAlignment="1">
      <alignment horizontal="center"/>
    </xf>
    <xf numFmtId="166" fontId="0" fillId="9" borderId="10" xfId="0" applyNumberFormat="1" applyFill="1" applyBorder="1" applyAlignment="1">
      <alignment horizontal="center"/>
    </xf>
    <xf numFmtId="0" fontId="5" fillId="2" borderId="0" xfId="0" applyFont="1" applyFill="1" applyAlignment="1">
      <alignment horizontal="center"/>
    </xf>
    <xf numFmtId="0" fontId="0" fillId="5" borderId="2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7" fillId="2" borderId="0" xfId="2" applyFont="1" applyFill="1" applyAlignment="1" applyProtection="1">
      <alignment horizontal="center"/>
    </xf>
    <xf numFmtId="0" fontId="8" fillId="2" borderId="0" xfId="0" applyFont="1" applyFill="1" applyAlignment="1">
      <alignment horizontal="center"/>
    </xf>
    <xf numFmtId="0" fontId="1" fillId="6" borderId="8" xfId="0" applyFont="1" applyFill="1" applyBorder="1" applyAlignment="1">
      <alignment horizontal="center"/>
    </xf>
    <xf numFmtId="0" fontId="1" fillId="6" borderId="9" xfId="0" applyFont="1" applyFill="1" applyBorder="1" applyAlignment="1">
      <alignment horizontal="center"/>
    </xf>
    <xf numFmtId="0" fontId="1" fillId="6" borderId="10" xfId="0" applyFont="1" applyFill="1" applyBorder="1" applyAlignment="1">
      <alignment horizontal="center"/>
    </xf>
    <xf numFmtId="0" fontId="10" fillId="2" borderId="12" xfId="0" applyFont="1" applyFill="1" applyBorder="1" applyAlignment="1">
      <alignment horizontal="center"/>
    </xf>
    <xf numFmtId="0" fontId="10" fillId="2" borderId="13" xfId="0" applyFont="1" applyFill="1" applyBorder="1" applyAlignment="1">
      <alignment horizontal="center"/>
    </xf>
    <xf numFmtId="0" fontId="10" fillId="2" borderId="14" xfId="0" applyFont="1" applyFill="1" applyBorder="1" applyAlignment="1">
      <alignment horizontal="center"/>
    </xf>
    <xf numFmtId="0" fontId="10" fillId="2" borderId="15" xfId="0" applyFont="1" applyFill="1" applyBorder="1" applyAlignment="1">
      <alignment horizontal="center"/>
    </xf>
    <xf numFmtId="0" fontId="10" fillId="2" borderId="11" xfId="0" applyFont="1" applyFill="1" applyBorder="1" applyAlignment="1">
      <alignment horizontal="center"/>
    </xf>
    <xf numFmtId="0" fontId="10" fillId="2" borderId="16" xfId="0" applyFont="1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11" fillId="2" borderId="12" xfId="0" applyFont="1" applyFill="1" applyBorder="1" applyAlignment="1">
      <alignment horizontal="center"/>
    </xf>
    <xf numFmtId="0" fontId="12" fillId="2" borderId="13" xfId="0" applyFont="1" applyFill="1" applyBorder="1" applyAlignment="1">
      <alignment horizontal="center"/>
    </xf>
    <xf numFmtId="0" fontId="12" fillId="2" borderId="14" xfId="0" applyFont="1" applyFill="1" applyBorder="1" applyAlignment="1">
      <alignment horizontal="center"/>
    </xf>
    <xf numFmtId="0" fontId="12" fillId="2" borderId="15" xfId="0" applyFont="1" applyFill="1" applyBorder="1" applyAlignment="1">
      <alignment horizontal="center"/>
    </xf>
    <xf numFmtId="0" fontId="12" fillId="2" borderId="11" xfId="0" applyFont="1" applyFill="1" applyBorder="1" applyAlignment="1">
      <alignment horizontal="center"/>
    </xf>
    <xf numFmtId="0" fontId="12" fillId="2" borderId="16" xfId="0" applyFont="1" applyFill="1" applyBorder="1" applyAlignment="1">
      <alignment horizontal="center"/>
    </xf>
    <xf numFmtId="0" fontId="16" fillId="2" borderId="1" xfId="0" applyFont="1" applyFill="1" applyBorder="1" applyAlignment="1">
      <alignment horizontal="center"/>
    </xf>
    <xf numFmtId="0" fontId="12" fillId="2" borderId="8" xfId="0" applyFont="1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11" fillId="2" borderId="28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35" xfId="0" applyFill="1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19" fillId="3" borderId="12" xfId="0" applyFont="1" applyFill="1" applyBorder="1" applyAlignment="1">
      <alignment horizontal="center" vertical="center"/>
    </xf>
    <xf numFmtId="0" fontId="19" fillId="3" borderId="13" xfId="0" applyFont="1" applyFill="1" applyBorder="1" applyAlignment="1">
      <alignment horizontal="center" vertical="center"/>
    </xf>
    <xf numFmtId="0" fontId="19" fillId="3" borderId="28" xfId="0" applyFont="1" applyFill="1" applyBorder="1" applyAlignment="1">
      <alignment horizontal="center" vertical="center"/>
    </xf>
    <xf numFmtId="0" fontId="19" fillId="3" borderId="0" xfId="0" applyFont="1" applyFill="1" applyBorder="1" applyAlignment="1">
      <alignment horizontal="center" vertical="center"/>
    </xf>
    <xf numFmtId="0" fontId="19" fillId="3" borderId="15" xfId="0" applyFont="1" applyFill="1" applyBorder="1" applyAlignment="1">
      <alignment horizontal="center" vertical="center"/>
    </xf>
    <xf numFmtId="0" fontId="19" fillId="3" borderId="11" xfId="0" applyFont="1" applyFill="1" applyBorder="1" applyAlignment="1">
      <alignment horizontal="center" vertical="center"/>
    </xf>
    <xf numFmtId="43" fontId="11" fillId="2" borderId="1" xfId="1" applyFont="1" applyFill="1" applyBorder="1" applyAlignment="1">
      <alignment horizontal="center"/>
    </xf>
    <xf numFmtId="43" fontId="12" fillId="2" borderId="1" xfId="1" applyFont="1" applyFill="1" applyBorder="1" applyAlignment="1">
      <alignment horizontal="center"/>
    </xf>
    <xf numFmtId="43" fontId="0" fillId="6" borderId="8" xfId="1" applyFont="1" applyFill="1" applyBorder="1" applyAlignment="1">
      <alignment horizontal="center"/>
    </xf>
    <xf numFmtId="43" fontId="0" fillId="6" borderId="9" xfId="1" applyFont="1" applyFill="1" applyBorder="1" applyAlignment="1">
      <alignment horizontal="center"/>
    </xf>
    <xf numFmtId="43" fontId="0" fillId="6" borderId="10" xfId="1" applyFont="1" applyFill="1" applyBorder="1" applyAlignment="1">
      <alignment horizontal="center"/>
    </xf>
    <xf numFmtId="0" fontId="27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6" borderId="8" xfId="0" applyNumberFormat="1" applyFill="1" applyBorder="1" applyAlignment="1">
      <alignment horizontal="center"/>
    </xf>
    <xf numFmtId="2" fontId="0" fillId="6" borderId="9" xfId="0" applyNumberFormat="1" applyFill="1" applyBorder="1" applyAlignment="1">
      <alignment horizontal="center"/>
    </xf>
    <xf numFmtId="2" fontId="0" fillId="6" borderId="10" xfId="0" applyNumberFormat="1" applyFill="1" applyBorder="1" applyAlignment="1">
      <alignment horizontal="center"/>
    </xf>
  </cellXfs>
  <cellStyles count="3">
    <cellStyle name="Comma" xfId="1" builtinId="3"/>
    <cellStyle name="Hyperlink" xfId="2" builtinId="8"/>
    <cellStyle name="Normal" xfId="0" builtinId="0"/>
  </cellStyles>
  <dxfs count="37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33CC"/>
      <color rgb="FFB2B2B2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217" Type="http://schemas.openxmlformats.org/officeDocument/2006/relationships/worksheet" Target="worksheets/sheet2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244" Type="http://schemas.openxmlformats.org/officeDocument/2006/relationships/worksheet" Target="worksheets/sheet244.xml"/><Relationship Id="rId249" Type="http://schemas.openxmlformats.org/officeDocument/2006/relationships/theme" Target="theme/theme1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styles" Target="styles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sharedStrings" Target="sharedStrings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calcChain" Target="calcChain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F100"/>
  <sheetViews>
    <sheetView workbookViewId="0">
      <selection sqref="A1:F2"/>
    </sheetView>
  </sheetViews>
  <sheetFormatPr defaultRowHeight="15" x14ac:dyDescent="0.25"/>
  <cols>
    <col min="2" max="2" width="11.28515625" customWidth="1"/>
    <col min="3" max="3" width="21.42578125" customWidth="1"/>
  </cols>
  <sheetData>
    <row r="1" spans="1:6" x14ac:dyDescent="0.25">
      <c r="A1" s="343" t="s">
        <v>161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>
        <v>60000</v>
      </c>
    </row>
    <row r="5" spans="1:6" x14ac:dyDescent="0.25">
      <c r="A5" s="1">
        <v>1</v>
      </c>
      <c r="B5" s="70" t="s">
        <v>1365</v>
      </c>
      <c r="C5" s="1" t="s">
        <v>493</v>
      </c>
      <c r="D5" s="1"/>
      <c r="E5" s="1">
        <v>20000</v>
      </c>
      <c r="F5" s="49">
        <f>+F4+D5-E5</f>
        <v>40000</v>
      </c>
    </row>
    <row r="6" spans="1:6" x14ac:dyDescent="0.25">
      <c r="A6" s="1">
        <v>2</v>
      </c>
      <c r="B6" s="70" t="s">
        <v>1490</v>
      </c>
      <c r="C6" s="1" t="s">
        <v>493</v>
      </c>
      <c r="D6" s="1"/>
      <c r="E6" s="1">
        <v>20000</v>
      </c>
      <c r="F6" s="49">
        <f t="shared" ref="F6:F60" si="0">+F5+D6-E6</f>
        <v>20000</v>
      </c>
    </row>
    <row r="7" spans="1:6" x14ac:dyDescent="0.25">
      <c r="A7" s="1">
        <v>3</v>
      </c>
      <c r="B7" s="70">
        <v>42616</v>
      </c>
      <c r="C7" s="1" t="s">
        <v>493</v>
      </c>
      <c r="D7" s="1"/>
      <c r="E7" s="1">
        <v>20000</v>
      </c>
      <c r="F7" s="49">
        <f t="shared" si="0"/>
        <v>0</v>
      </c>
    </row>
    <row r="8" spans="1:6" x14ac:dyDescent="0.25">
      <c r="A8" s="1">
        <v>4</v>
      </c>
      <c r="B8" s="71" t="s">
        <v>1630</v>
      </c>
      <c r="C8" s="1" t="s">
        <v>1676</v>
      </c>
      <c r="D8" s="1">
        <v>65604</v>
      </c>
      <c r="E8" s="1"/>
      <c r="F8" s="49">
        <f t="shared" si="0"/>
        <v>65604</v>
      </c>
    </row>
    <row r="9" spans="1:6" x14ac:dyDescent="0.25">
      <c r="A9" s="1">
        <v>5</v>
      </c>
      <c r="B9" s="70">
        <v>42555</v>
      </c>
      <c r="C9" s="1" t="s">
        <v>493</v>
      </c>
      <c r="D9" s="1"/>
      <c r="E9" s="1">
        <v>20000</v>
      </c>
      <c r="F9" s="49">
        <f t="shared" si="0"/>
        <v>45604</v>
      </c>
    </row>
    <row r="10" spans="1:6" x14ac:dyDescent="0.25">
      <c r="A10" s="1">
        <v>6</v>
      </c>
      <c r="B10" s="70" t="s">
        <v>1732</v>
      </c>
      <c r="C10" s="1" t="s">
        <v>493</v>
      </c>
      <c r="D10" s="1"/>
      <c r="E10" s="1">
        <v>10000</v>
      </c>
      <c r="F10" s="49">
        <f t="shared" si="0"/>
        <v>35604</v>
      </c>
    </row>
    <row r="11" spans="1:6" x14ac:dyDescent="0.25">
      <c r="A11" s="1">
        <v>7</v>
      </c>
      <c r="B11" s="70">
        <v>42493</v>
      </c>
      <c r="C11" s="1" t="s">
        <v>493</v>
      </c>
      <c r="D11" s="1"/>
      <c r="E11" s="1">
        <v>10000</v>
      </c>
      <c r="F11" s="49">
        <f t="shared" si="0"/>
        <v>25604</v>
      </c>
    </row>
    <row r="12" spans="1:6" x14ac:dyDescent="0.25">
      <c r="A12" s="1">
        <v>8</v>
      </c>
      <c r="B12" s="70"/>
      <c r="C12" s="1"/>
      <c r="D12" s="1"/>
      <c r="E12" s="1"/>
      <c r="F12" s="49">
        <f t="shared" si="0"/>
        <v>25604</v>
      </c>
    </row>
    <row r="13" spans="1:6" x14ac:dyDescent="0.25">
      <c r="A13" s="1">
        <v>9</v>
      </c>
      <c r="B13" s="71"/>
      <c r="C13" s="1"/>
      <c r="D13" s="1"/>
      <c r="E13" s="1"/>
      <c r="F13" s="49">
        <f t="shared" si="0"/>
        <v>25604</v>
      </c>
    </row>
    <row r="14" spans="1:6" x14ac:dyDescent="0.25">
      <c r="A14" s="1">
        <v>10</v>
      </c>
      <c r="B14" s="70"/>
      <c r="C14" s="1"/>
      <c r="D14" s="1"/>
      <c r="E14" s="1"/>
      <c r="F14" s="49">
        <f t="shared" si="0"/>
        <v>25604</v>
      </c>
    </row>
    <row r="15" spans="1:6" x14ac:dyDescent="0.25">
      <c r="A15" s="1">
        <v>11</v>
      </c>
      <c r="B15" s="70"/>
      <c r="C15" s="1"/>
      <c r="D15" s="1"/>
      <c r="E15" s="1"/>
      <c r="F15" s="49">
        <f t="shared" si="0"/>
        <v>25604</v>
      </c>
    </row>
    <row r="16" spans="1:6" x14ac:dyDescent="0.25">
      <c r="A16" s="1">
        <v>12</v>
      </c>
      <c r="B16" s="70"/>
      <c r="C16" s="1"/>
      <c r="D16" s="1"/>
      <c r="E16" s="1"/>
      <c r="F16" s="49">
        <f t="shared" si="0"/>
        <v>25604</v>
      </c>
    </row>
    <row r="17" spans="1:6" x14ac:dyDescent="0.25">
      <c r="A17" s="1">
        <v>13</v>
      </c>
      <c r="B17" s="70"/>
      <c r="C17" s="1"/>
      <c r="D17" s="1"/>
      <c r="E17" s="1"/>
      <c r="F17" s="49">
        <f t="shared" si="0"/>
        <v>25604</v>
      </c>
    </row>
    <row r="18" spans="1:6" x14ac:dyDescent="0.25">
      <c r="A18" s="1">
        <v>14</v>
      </c>
      <c r="B18" s="53"/>
      <c r="C18" s="1"/>
      <c r="D18" s="1"/>
      <c r="E18" s="1"/>
      <c r="F18" s="49">
        <f t="shared" si="0"/>
        <v>25604</v>
      </c>
    </row>
    <row r="19" spans="1:6" x14ac:dyDescent="0.25">
      <c r="A19" s="1">
        <v>15</v>
      </c>
      <c r="B19" s="53"/>
      <c r="C19" s="1"/>
      <c r="D19" s="1"/>
      <c r="E19" s="1"/>
      <c r="F19" s="49">
        <f t="shared" si="0"/>
        <v>25604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25604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25604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25604</v>
      </c>
    </row>
    <row r="23" spans="1:6" x14ac:dyDescent="0.25">
      <c r="A23" s="1">
        <v>19</v>
      </c>
      <c r="B23" s="53"/>
      <c r="C23" s="140"/>
      <c r="D23" s="1"/>
      <c r="E23" s="1"/>
      <c r="F23" s="49">
        <f t="shared" si="0"/>
        <v>25604</v>
      </c>
    </row>
    <row r="24" spans="1:6" x14ac:dyDescent="0.25">
      <c r="A24" s="1">
        <v>20</v>
      </c>
      <c r="B24" s="53"/>
      <c r="C24" s="140"/>
      <c r="D24" s="1"/>
      <c r="E24" s="1"/>
      <c r="F24" s="49">
        <f t="shared" si="0"/>
        <v>25604</v>
      </c>
    </row>
    <row r="25" spans="1:6" x14ac:dyDescent="0.25">
      <c r="A25" s="1">
        <v>21</v>
      </c>
      <c r="B25" s="140"/>
      <c r="C25" s="140"/>
      <c r="D25" s="1"/>
      <c r="E25" s="1"/>
      <c r="F25" s="49">
        <f t="shared" si="0"/>
        <v>25604</v>
      </c>
    </row>
    <row r="26" spans="1:6" x14ac:dyDescent="0.25">
      <c r="A26" s="1">
        <v>22</v>
      </c>
      <c r="B26" s="53"/>
      <c r="C26" s="140"/>
      <c r="D26" s="1"/>
      <c r="E26" s="1"/>
      <c r="F26" s="49">
        <f t="shared" si="0"/>
        <v>25604</v>
      </c>
    </row>
    <row r="27" spans="1:6" x14ac:dyDescent="0.25">
      <c r="A27" s="1">
        <v>23</v>
      </c>
      <c r="B27" s="140"/>
      <c r="C27" s="140"/>
      <c r="D27" s="1"/>
      <c r="E27" s="1"/>
      <c r="F27" s="49">
        <f t="shared" si="0"/>
        <v>25604</v>
      </c>
    </row>
    <row r="28" spans="1:6" x14ac:dyDescent="0.25">
      <c r="A28" s="1">
        <v>24</v>
      </c>
      <c r="B28" s="1"/>
      <c r="C28" s="1"/>
      <c r="D28" s="1"/>
      <c r="E28" s="1"/>
      <c r="F28" s="49">
        <f t="shared" si="0"/>
        <v>25604</v>
      </c>
    </row>
    <row r="29" spans="1:6" x14ac:dyDescent="0.25">
      <c r="A29" s="1">
        <v>25</v>
      </c>
      <c r="B29" s="1"/>
      <c r="C29" s="1"/>
      <c r="D29" s="1"/>
      <c r="E29" s="1"/>
      <c r="F29" s="49">
        <f t="shared" si="0"/>
        <v>25604</v>
      </c>
    </row>
    <row r="30" spans="1:6" x14ac:dyDescent="0.25">
      <c r="A30" s="1">
        <v>26</v>
      </c>
      <c r="B30" s="1"/>
      <c r="C30" s="1"/>
      <c r="D30" s="1"/>
      <c r="E30" s="1"/>
      <c r="F30" s="49">
        <f t="shared" si="0"/>
        <v>25604</v>
      </c>
    </row>
    <row r="31" spans="1:6" x14ac:dyDescent="0.25">
      <c r="A31" s="1">
        <v>27</v>
      </c>
      <c r="B31" s="1"/>
      <c r="C31" s="1"/>
      <c r="D31" s="1"/>
      <c r="E31" s="1"/>
      <c r="F31" s="49">
        <f t="shared" si="0"/>
        <v>25604</v>
      </c>
    </row>
    <row r="32" spans="1:6" x14ac:dyDescent="0.25">
      <c r="A32" s="1">
        <v>28</v>
      </c>
      <c r="B32" s="1"/>
      <c r="C32" s="1"/>
      <c r="D32" s="1"/>
      <c r="E32" s="1"/>
      <c r="F32" s="49">
        <f t="shared" si="0"/>
        <v>25604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25604</v>
      </c>
    </row>
    <row r="34" spans="1:6" x14ac:dyDescent="0.25">
      <c r="A34" s="1">
        <v>30</v>
      </c>
      <c r="B34" s="1"/>
      <c r="C34" s="1"/>
      <c r="D34" s="1"/>
      <c r="E34" s="1"/>
      <c r="F34" s="49">
        <f t="shared" si="0"/>
        <v>25604</v>
      </c>
    </row>
    <row r="35" spans="1:6" x14ac:dyDescent="0.25">
      <c r="A35" s="1">
        <v>31</v>
      </c>
      <c r="B35" s="1"/>
      <c r="C35" s="1"/>
      <c r="D35" s="1"/>
      <c r="E35" s="1"/>
      <c r="F35" s="49">
        <f t="shared" si="0"/>
        <v>25604</v>
      </c>
    </row>
    <row r="36" spans="1:6" x14ac:dyDescent="0.25">
      <c r="A36" s="1">
        <v>32</v>
      </c>
      <c r="B36" s="1"/>
      <c r="C36" s="1"/>
      <c r="D36" s="1"/>
      <c r="E36" s="1"/>
      <c r="F36" s="49">
        <f t="shared" si="0"/>
        <v>25604</v>
      </c>
    </row>
    <row r="37" spans="1:6" x14ac:dyDescent="0.25">
      <c r="A37" s="1">
        <v>33</v>
      </c>
      <c r="B37" s="1"/>
      <c r="C37" s="1"/>
      <c r="D37" s="1"/>
      <c r="E37" s="1"/>
      <c r="F37" s="49">
        <f t="shared" si="0"/>
        <v>25604</v>
      </c>
    </row>
    <row r="38" spans="1:6" x14ac:dyDescent="0.25">
      <c r="A38" s="1">
        <v>34</v>
      </c>
      <c r="B38" s="1"/>
      <c r="C38" s="1"/>
      <c r="D38" s="1"/>
      <c r="E38" s="1"/>
      <c r="F38" s="49">
        <f t="shared" si="0"/>
        <v>25604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25604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25604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25604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25604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25604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25604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25604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25604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25604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25604</v>
      </c>
    </row>
    <row r="49" spans="1:6" x14ac:dyDescent="0.25">
      <c r="A49" s="1">
        <v>45</v>
      </c>
      <c r="B49" s="1"/>
      <c r="C49" s="1"/>
      <c r="D49" s="1"/>
      <c r="E49" s="1"/>
      <c r="F49" s="49">
        <f t="shared" si="0"/>
        <v>25604</v>
      </c>
    </row>
    <row r="50" spans="1:6" x14ac:dyDescent="0.25">
      <c r="A50" s="1">
        <v>46</v>
      </c>
      <c r="B50" s="1"/>
      <c r="C50" s="1"/>
      <c r="D50" s="1"/>
      <c r="E50" s="1"/>
      <c r="F50" s="49">
        <f t="shared" si="0"/>
        <v>25604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25604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25604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25604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25604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25604</v>
      </c>
    </row>
    <row r="56" spans="1:6" x14ac:dyDescent="0.25">
      <c r="A56" s="1">
        <v>52</v>
      </c>
      <c r="B56" s="1"/>
      <c r="C56" s="1"/>
      <c r="D56" s="1"/>
      <c r="E56" s="1"/>
      <c r="F56" s="49">
        <f t="shared" si="0"/>
        <v>25604</v>
      </c>
    </row>
    <row r="57" spans="1:6" x14ac:dyDescent="0.25">
      <c r="A57" s="1">
        <v>53</v>
      </c>
      <c r="B57" s="1"/>
      <c r="C57" s="1"/>
      <c r="D57" s="1"/>
      <c r="E57" s="1"/>
      <c r="F57" s="49">
        <f t="shared" si="0"/>
        <v>25604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25604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25604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25604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00B050"/>
  </sheetPr>
  <dimension ref="A1:L247"/>
  <sheetViews>
    <sheetView topLeftCell="B99" zoomScale="85" zoomScaleNormal="85" workbookViewId="0">
      <selection activeCell="C109" sqref="C109"/>
    </sheetView>
  </sheetViews>
  <sheetFormatPr defaultRowHeight="15" x14ac:dyDescent="0.25"/>
  <cols>
    <col min="1" max="1" width="7.28515625" style="16" customWidth="1"/>
    <col min="2" max="2" width="12.5703125" style="6" customWidth="1"/>
    <col min="3" max="3" width="53.85546875" style="10" customWidth="1"/>
    <col min="4" max="4" width="37.42578125" style="25" bestFit="1" customWidth="1"/>
    <col min="6" max="6" width="16" customWidth="1"/>
    <col min="12" max="12" width="11.5703125" bestFit="1" customWidth="1"/>
  </cols>
  <sheetData>
    <row r="1" spans="1:9" ht="49.5" customHeight="1" x14ac:dyDescent="0.5">
      <c r="A1" s="363" t="s">
        <v>14</v>
      </c>
      <c r="B1" s="364"/>
      <c r="C1" s="364"/>
      <c r="D1" s="364"/>
      <c r="E1" s="364"/>
      <c r="F1" s="364"/>
      <c r="G1" s="364"/>
      <c r="H1" s="364"/>
    </row>
    <row r="2" spans="1:9" ht="21" customHeight="1" x14ac:dyDescent="0.35">
      <c r="A2" s="149" t="s">
        <v>0</v>
      </c>
      <c r="B2" s="150" t="s">
        <v>15</v>
      </c>
      <c r="C2" s="151" t="s">
        <v>2</v>
      </c>
      <c r="D2" s="152" t="s">
        <v>5</v>
      </c>
      <c r="E2" s="367" t="s">
        <v>1819</v>
      </c>
      <c r="F2" s="367"/>
      <c r="G2" s="367" t="s">
        <v>1820</v>
      </c>
      <c r="H2" s="367"/>
    </row>
    <row r="3" spans="1:9" ht="21" x14ac:dyDescent="0.35">
      <c r="A3" s="252">
        <v>1</v>
      </c>
      <c r="B3" s="249">
        <v>20</v>
      </c>
      <c r="C3" s="253" t="s">
        <v>17</v>
      </c>
      <c r="D3" s="251">
        <f>+'Al Jannat'!F313</f>
        <v>1402988</v>
      </c>
      <c r="E3" s="365">
        <f>'Al Jannat'!B313</f>
        <v>42501</v>
      </c>
      <c r="F3" s="365"/>
      <c r="G3" s="365">
        <f>E3+45</f>
        <v>42546</v>
      </c>
      <c r="H3" s="366"/>
      <c r="I3" s="245"/>
    </row>
    <row r="4" spans="1:9" ht="21" x14ac:dyDescent="0.35">
      <c r="A4" s="252">
        <v>2</v>
      </c>
      <c r="B4" s="249">
        <v>70</v>
      </c>
      <c r="C4" s="255" t="s">
        <v>8</v>
      </c>
      <c r="D4" s="251">
        <f>+'Barsa C&amp;C'!F53</f>
        <v>275779</v>
      </c>
      <c r="E4" s="365">
        <f>'Barsa C&amp;C'!B53</f>
        <v>42473</v>
      </c>
      <c r="F4" s="365"/>
      <c r="G4" s="365">
        <f t="shared" ref="G4:G66" si="0">E4+45</f>
        <v>42518</v>
      </c>
      <c r="H4" s="366"/>
      <c r="I4" s="305"/>
    </row>
    <row r="5" spans="1:9" ht="21" x14ac:dyDescent="0.35">
      <c r="A5" s="252">
        <v>3</v>
      </c>
      <c r="B5" s="249">
        <v>765</v>
      </c>
      <c r="C5" s="257" t="s">
        <v>1303</v>
      </c>
      <c r="D5" s="251">
        <f>+'SAIEEN JI '!F53</f>
        <v>0</v>
      </c>
      <c r="E5" s="365">
        <f>'SAIEEN JI '!B53</f>
        <v>42647</v>
      </c>
      <c r="F5" s="365"/>
      <c r="G5" s="365">
        <f t="shared" si="0"/>
        <v>42692</v>
      </c>
      <c r="H5" s="366"/>
      <c r="I5" s="305"/>
    </row>
    <row r="6" spans="1:9" ht="21" x14ac:dyDescent="0.35">
      <c r="A6" s="252">
        <v>4</v>
      </c>
      <c r="B6" s="249">
        <v>180</v>
      </c>
      <c r="C6" s="255" t="s">
        <v>7</v>
      </c>
      <c r="D6" s="251">
        <f>+'Book&amp; Books'!F53</f>
        <v>18791</v>
      </c>
      <c r="E6" s="365">
        <f>'Book&amp; Books'!B53</f>
        <v>42486</v>
      </c>
      <c r="F6" s="365"/>
      <c r="G6" s="365">
        <f t="shared" si="0"/>
        <v>42531</v>
      </c>
      <c r="H6" s="366"/>
      <c r="I6" s="305"/>
    </row>
    <row r="7" spans="1:9" ht="21" x14ac:dyDescent="0.35">
      <c r="A7" s="252">
        <v>5</v>
      </c>
      <c r="B7" s="249">
        <v>90</v>
      </c>
      <c r="C7" s="255" t="s">
        <v>9</v>
      </c>
      <c r="D7" s="251">
        <f>+'English Shoes'!F53</f>
        <v>89045</v>
      </c>
      <c r="E7" s="365">
        <f>'English Shoes'!B53</f>
        <v>42507</v>
      </c>
      <c r="F7" s="365"/>
      <c r="G7" s="365">
        <f t="shared" si="0"/>
        <v>42552</v>
      </c>
      <c r="H7" s="366"/>
      <c r="I7" s="305"/>
    </row>
    <row r="8" spans="1:9" ht="21" x14ac:dyDescent="0.35">
      <c r="A8" s="252">
        <v>6</v>
      </c>
      <c r="B8" s="249">
        <v>560</v>
      </c>
      <c r="C8" s="255" t="s">
        <v>24</v>
      </c>
      <c r="D8" s="251">
        <f>+'Emaan dhaka rwp'!F53</f>
        <v>51775</v>
      </c>
      <c r="E8" s="365">
        <f>'Emaan dhaka rwp'!B53</f>
        <v>42399</v>
      </c>
      <c r="F8" s="365"/>
      <c r="G8" s="365">
        <f t="shared" si="0"/>
        <v>42444</v>
      </c>
      <c r="H8" s="366"/>
      <c r="I8" s="305"/>
    </row>
    <row r="9" spans="1:9" ht="21" x14ac:dyDescent="0.35">
      <c r="A9" s="252">
        <v>9</v>
      </c>
      <c r="B9" s="249">
        <v>110</v>
      </c>
      <c r="C9" s="255" t="s">
        <v>765</v>
      </c>
      <c r="D9" s="251">
        <f>+'Rahat-khanna'!F80</f>
        <v>24453</v>
      </c>
      <c r="E9" s="365">
        <f>'Rahat-khanna'!B80</f>
        <v>42500</v>
      </c>
      <c r="F9" s="365"/>
      <c r="G9" s="365">
        <f t="shared" si="0"/>
        <v>42545</v>
      </c>
      <c r="H9" s="366"/>
      <c r="I9" s="305"/>
    </row>
    <row r="10" spans="1:9" ht="21" x14ac:dyDescent="0.35">
      <c r="A10" s="252">
        <v>10</v>
      </c>
      <c r="B10" s="249">
        <v>130</v>
      </c>
      <c r="C10" s="255" t="s">
        <v>770</v>
      </c>
      <c r="D10" s="251">
        <f>+'Rahat Pwd'!F53</f>
        <v>0</v>
      </c>
      <c r="E10" s="365">
        <f>'Rahat Pwd'!B53</f>
        <v>42442</v>
      </c>
      <c r="F10" s="365"/>
      <c r="G10" s="365">
        <f t="shared" si="0"/>
        <v>42487</v>
      </c>
      <c r="H10" s="366"/>
      <c r="I10" s="305"/>
    </row>
    <row r="11" spans="1:9" ht="21" x14ac:dyDescent="0.35">
      <c r="A11" s="252">
        <v>12</v>
      </c>
      <c r="B11" s="249">
        <v>713</v>
      </c>
      <c r="C11" s="255" t="s">
        <v>769</v>
      </c>
      <c r="D11" s="251">
        <f>+'Rahat Bakers "Gulzar-E-Quaid'!F363</f>
        <v>0</v>
      </c>
      <c r="E11" s="365">
        <f>'Rahat Bakers "Gulzar-E-Quaid'!B363</f>
        <v>42233</v>
      </c>
      <c r="F11" s="365"/>
      <c r="G11" s="365">
        <f t="shared" si="0"/>
        <v>42278</v>
      </c>
      <c r="H11" s="366"/>
      <c r="I11" s="305"/>
    </row>
    <row r="12" spans="1:9" s="86" customFormat="1" ht="21" x14ac:dyDescent="0.35">
      <c r="A12" s="252">
        <v>13</v>
      </c>
      <c r="B12" s="249">
        <v>1</v>
      </c>
      <c r="C12" s="255" t="s">
        <v>10</v>
      </c>
      <c r="D12" s="251">
        <f>+'Shaheen BL'!F88</f>
        <v>305758</v>
      </c>
      <c r="E12" s="365">
        <f>'Shaheen BL'!B120</f>
        <v>42507</v>
      </c>
      <c r="F12" s="365"/>
      <c r="G12" s="365">
        <f t="shared" si="0"/>
        <v>42552</v>
      </c>
      <c r="H12" s="366"/>
      <c r="I12" s="305"/>
    </row>
    <row r="13" spans="1:9" ht="21" x14ac:dyDescent="0.35">
      <c r="A13" s="226">
        <v>14</v>
      </c>
      <c r="B13" s="227">
        <v>200</v>
      </c>
      <c r="C13" s="306" t="s">
        <v>11</v>
      </c>
      <c r="D13" s="229">
        <f>+'Shaheen Saddar'!F53</f>
        <v>0</v>
      </c>
      <c r="E13" s="368">
        <f>'Shaheen Saddar'!B53</f>
        <v>0</v>
      </c>
      <c r="F13" s="368"/>
      <c r="G13" s="368">
        <f t="shared" si="0"/>
        <v>45</v>
      </c>
      <c r="H13" s="369"/>
    </row>
    <row r="14" spans="1:9" ht="21" x14ac:dyDescent="0.35">
      <c r="A14" s="232">
        <v>15</v>
      </c>
      <c r="B14" s="233">
        <v>140</v>
      </c>
      <c r="C14" s="234" t="s">
        <v>12</v>
      </c>
      <c r="D14" s="235">
        <f>+'Tasty foods'!F53</f>
        <v>0</v>
      </c>
      <c r="E14" s="373">
        <f>'Tasty foods'!B53</f>
        <v>0</v>
      </c>
      <c r="F14" s="374"/>
      <c r="G14" s="373">
        <f t="shared" si="0"/>
        <v>45</v>
      </c>
      <c r="H14" s="374"/>
    </row>
    <row r="15" spans="1:9" ht="21" x14ac:dyDescent="0.35">
      <c r="A15" s="232">
        <v>16</v>
      </c>
      <c r="B15" s="233">
        <v>220</v>
      </c>
      <c r="C15" s="234" t="s">
        <v>16</v>
      </c>
      <c r="D15" s="235">
        <f>+'Punjad cash&amp;carry'!F53</f>
        <v>0</v>
      </c>
      <c r="E15" s="375">
        <f>'Punjad cash&amp;carry'!B53</f>
        <v>0</v>
      </c>
      <c r="F15" s="375"/>
      <c r="G15" s="375">
        <f t="shared" si="0"/>
        <v>45</v>
      </c>
      <c r="H15" s="376"/>
    </row>
    <row r="16" spans="1:9" ht="21" x14ac:dyDescent="0.35">
      <c r="A16" s="226">
        <v>18</v>
      </c>
      <c r="B16" s="227">
        <v>108</v>
      </c>
      <c r="C16" s="239" t="s">
        <v>844</v>
      </c>
      <c r="D16" s="229">
        <f>+'shaheen OP SCHEEM III'!F53</f>
        <v>0</v>
      </c>
      <c r="E16" s="368">
        <f>'shaheen OP SCHEEM III'!B53</f>
        <v>42378</v>
      </c>
      <c r="F16" s="368"/>
      <c r="G16" s="368">
        <f t="shared" si="0"/>
        <v>42423</v>
      </c>
      <c r="H16" s="369"/>
    </row>
    <row r="17" spans="1:9" ht="21" x14ac:dyDescent="0.35">
      <c r="A17" s="226">
        <v>19</v>
      </c>
      <c r="B17" s="227">
        <v>250</v>
      </c>
      <c r="C17" s="228" t="s">
        <v>18</v>
      </c>
      <c r="D17" s="229">
        <f>+'ideal fashion'!F53</f>
        <v>0</v>
      </c>
      <c r="E17" s="368">
        <f>'ideal fashion'!B70</f>
        <v>0</v>
      </c>
      <c r="F17" s="368"/>
      <c r="G17" s="368">
        <f t="shared" si="0"/>
        <v>45</v>
      </c>
      <c r="H17" s="369"/>
    </row>
    <row r="18" spans="1:9" ht="21" x14ac:dyDescent="0.35">
      <c r="A18" s="226">
        <v>20</v>
      </c>
      <c r="B18" s="227">
        <v>630</v>
      </c>
      <c r="C18" s="228" t="s">
        <v>94</v>
      </c>
      <c r="D18" s="229">
        <f>+' MCC G-9'!F53</f>
        <v>0</v>
      </c>
      <c r="E18" s="368">
        <f>' MCC G-9'!B133</f>
        <v>42322</v>
      </c>
      <c r="F18" s="368"/>
      <c r="G18" s="368">
        <f t="shared" si="0"/>
        <v>42367</v>
      </c>
      <c r="H18" s="369"/>
    </row>
    <row r="19" spans="1:9" ht="21" x14ac:dyDescent="0.35">
      <c r="A19" s="226">
        <v>21</v>
      </c>
      <c r="B19" s="227">
        <v>260</v>
      </c>
      <c r="C19" s="239" t="s">
        <v>116</v>
      </c>
      <c r="D19" s="229">
        <f>+'Nelson SDR'!F53</f>
        <v>0</v>
      </c>
      <c r="E19" s="368">
        <f>'Nelson SDR'!B53</f>
        <v>0</v>
      </c>
      <c r="F19" s="368"/>
      <c r="G19" s="368">
        <f t="shared" si="0"/>
        <v>45</v>
      </c>
      <c r="H19" s="369"/>
    </row>
    <row r="20" spans="1:9" ht="21" x14ac:dyDescent="0.35">
      <c r="A20" s="252">
        <v>22</v>
      </c>
      <c r="B20" s="249">
        <v>59</v>
      </c>
      <c r="C20" s="254" t="s">
        <v>130</v>
      </c>
      <c r="D20" s="251">
        <f>+'Lead pharma (White Gold)'!F53</f>
        <v>0</v>
      </c>
      <c r="E20" s="365">
        <f>'Lead pharma (White Gold)'!B53</f>
        <v>0</v>
      </c>
      <c r="F20" s="365"/>
      <c r="G20" s="365">
        <f t="shared" si="0"/>
        <v>45</v>
      </c>
      <c r="H20" s="366"/>
      <c r="I20" s="305"/>
    </row>
    <row r="21" spans="1:9" ht="21" x14ac:dyDescent="0.35">
      <c r="A21" s="252">
        <v>23</v>
      </c>
      <c r="B21" s="249">
        <v>146</v>
      </c>
      <c r="C21" s="254" t="s">
        <v>19</v>
      </c>
      <c r="D21" s="251">
        <f>+'Fresh bake'!F53</f>
        <v>61651</v>
      </c>
      <c r="E21" s="365">
        <f>'Fresh bake'!B53</f>
        <v>42466</v>
      </c>
      <c r="F21" s="365"/>
      <c r="G21" s="365">
        <f t="shared" si="0"/>
        <v>42511</v>
      </c>
      <c r="H21" s="366"/>
      <c r="I21" s="305"/>
    </row>
    <row r="22" spans="1:9" ht="21" x14ac:dyDescent="0.35">
      <c r="A22" s="252">
        <v>24</v>
      </c>
      <c r="B22" s="249">
        <v>104</v>
      </c>
      <c r="C22" s="254" t="s">
        <v>21</v>
      </c>
      <c r="D22" s="251">
        <f>+'Shaheen scheme3'!F53</f>
        <v>26852</v>
      </c>
      <c r="E22" s="365">
        <f>'Shaheen scheme3'!B53</f>
        <v>42485</v>
      </c>
      <c r="F22" s="365"/>
      <c r="G22" s="365">
        <f t="shared" si="0"/>
        <v>42530</v>
      </c>
      <c r="H22" s="366"/>
      <c r="I22" s="305"/>
    </row>
    <row r="23" spans="1:9" ht="21" x14ac:dyDescent="0.35">
      <c r="A23" s="226">
        <v>25</v>
      </c>
      <c r="B23" s="227">
        <v>360</v>
      </c>
      <c r="C23" s="228" t="s">
        <v>22</v>
      </c>
      <c r="D23" s="229">
        <f>+'Butt foods'!F53</f>
        <v>0</v>
      </c>
      <c r="E23" s="368">
        <f>'Butt foods'!B53</f>
        <v>0</v>
      </c>
      <c r="F23" s="368"/>
      <c r="G23" s="368">
        <f t="shared" si="0"/>
        <v>45</v>
      </c>
      <c r="H23" s="369"/>
    </row>
    <row r="24" spans="1:9" ht="21" x14ac:dyDescent="0.35">
      <c r="A24" s="226">
        <v>26</v>
      </c>
      <c r="B24" s="227"/>
      <c r="C24" s="228" t="s">
        <v>23</v>
      </c>
      <c r="D24" s="229">
        <f>+'GEO Chemical'!F53</f>
        <v>0</v>
      </c>
      <c r="E24" s="368">
        <f>'GEO Chemical'!B53</f>
        <v>0</v>
      </c>
      <c r="F24" s="368"/>
      <c r="G24" s="368">
        <f t="shared" si="0"/>
        <v>45</v>
      </c>
      <c r="H24" s="369"/>
    </row>
    <row r="25" spans="1:9" ht="21" x14ac:dyDescent="0.35">
      <c r="A25" s="252">
        <v>27</v>
      </c>
      <c r="B25" s="249">
        <v>315</v>
      </c>
      <c r="C25" s="254" t="s">
        <v>28</v>
      </c>
      <c r="D25" s="251">
        <f>+'Lucky Super Store'!F53</f>
        <v>13356</v>
      </c>
      <c r="E25" s="365">
        <f>'Lucky Super Store'!B53</f>
        <v>42460</v>
      </c>
      <c r="F25" s="365"/>
      <c r="G25" s="365">
        <f t="shared" si="0"/>
        <v>42505</v>
      </c>
      <c r="H25" s="366"/>
      <c r="I25" s="305"/>
    </row>
    <row r="26" spans="1:9" ht="21" x14ac:dyDescent="0.35">
      <c r="A26" s="226">
        <v>28</v>
      </c>
      <c r="B26" s="227">
        <v>104</v>
      </c>
      <c r="C26" s="228" t="s">
        <v>793</v>
      </c>
      <c r="D26" s="229">
        <f>+'Rahat Mardan'!F53</f>
        <v>0</v>
      </c>
      <c r="E26" s="368">
        <f>'Rahat Mardan'!B53</f>
        <v>0</v>
      </c>
      <c r="F26" s="368"/>
      <c r="G26" s="368">
        <f t="shared" si="0"/>
        <v>45</v>
      </c>
      <c r="H26" s="369"/>
    </row>
    <row r="27" spans="1:9" ht="21" x14ac:dyDescent="0.35">
      <c r="A27" s="252">
        <v>29</v>
      </c>
      <c r="B27" s="249">
        <v>230</v>
      </c>
      <c r="C27" s="250" t="s">
        <v>256</v>
      </c>
      <c r="D27" s="251">
        <f>+'Bojaz C&amp;C'!F53</f>
        <v>288019</v>
      </c>
      <c r="E27" s="365">
        <f>'Bojaz C&amp;C'!B53</f>
        <v>42104</v>
      </c>
      <c r="F27" s="365"/>
      <c r="G27" s="365">
        <f t="shared" si="0"/>
        <v>42149</v>
      </c>
      <c r="H27" s="366"/>
      <c r="I27" s="305"/>
    </row>
    <row r="28" spans="1:9" ht="21" x14ac:dyDescent="0.35">
      <c r="A28" s="226">
        <v>30</v>
      </c>
      <c r="B28" s="227">
        <v>344</v>
      </c>
      <c r="C28" s="228" t="s">
        <v>25</v>
      </c>
      <c r="D28" s="229">
        <f>+MMAmericas!F53</f>
        <v>0</v>
      </c>
      <c r="E28" s="368">
        <f>MMAmericas!B53</f>
        <v>0</v>
      </c>
      <c r="F28" s="368"/>
      <c r="G28" s="368">
        <f t="shared" si="0"/>
        <v>45</v>
      </c>
      <c r="H28" s="369"/>
    </row>
    <row r="29" spans="1:9" ht="21" x14ac:dyDescent="0.35">
      <c r="A29" s="252">
        <v>31</v>
      </c>
      <c r="B29" s="249">
        <v>335</v>
      </c>
      <c r="C29" s="254" t="s">
        <v>792</v>
      </c>
      <c r="D29" s="251">
        <f>+'Rahat F-11'!F53</f>
        <v>337452</v>
      </c>
      <c r="E29" s="365">
        <f>'Rahat F-11'!B53</f>
        <v>42025</v>
      </c>
      <c r="F29" s="365"/>
      <c r="G29" s="365">
        <f t="shared" si="0"/>
        <v>42070</v>
      </c>
      <c r="H29" s="366"/>
      <c r="I29" s="305"/>
    </row>
    <row r="30" spans="1:9" ht="21" x14ac:dyDescent="0.35">
      <c r="A30" s="226">
        <v>32</v>
      </c>
      <c r="B30" s="227">
        <v>762</v>
      </c>
      <c r="C30" s="228" t="s">
        <v>791</v>
      </c>
      <c r="D30" s="229">
        <f>+'RAHAT Adyala'!F53</f>
        <v>0</v>
      </c>
      <c r="E30" s="368">
        <f>'RAHAT Adyala'!B53</f>
        <v>0</v>
      </c>
      <c r="F30" s="368"/>
      <c r="G30" s="368">
        <f t="shared" si="0"/>
        <v>45</v>
      </c>
      <c r="H30" s="369"/>
    </row>
    <row r="31" spans="1:9" ht="21" x14ac:dyDescent="0.35">
      <c r="A31" s="252">
        <v>33</v>
      </c>
      <c r="B31" s="249">
        <v>735</v>
      </c>
      <c r="C31" s="254" t="s">
        <v>29</v>
      </c>
      <c r="D31" s="251">
        <f>+'Makhan foods'!F53</f>
        <v>0</v>
      </c>
      <c r="E31" s="365">
        <f>'Makhan foods'!B53</f>
        <v>0</v>
      </c>
      <c r="F31" s="365"/>
      <c r="G31" s="365">
        <f t="shared" si="0"/>
        <v>45</v>
      </c>
      <c r="H31" s="366"/>
      <c r="I31" s="305"/>
    </row>
    <row r="32" spans="1:9" ht="21" x14ac:dyDescent="0.35">
      <c r="A32" s="252">
        <v>34</v>
      </c>
      <c r="B32" s="249">
        <v>160</v>
      </c>
      <c r="C32" s="254" t="s">
        <v>36</v>
      </c>
      <c r="D32" s="251">
        <f>+'Punjab Blocks'!F500</f>
        <v>-297914</v>
      </c>
      <c r="E32" s="365">
        <f>'Punjab Blocks'!B500</f>
        <v>0</v>
      </c>
      <c r="F32" s="365"/>
      <c r="G32" s="365">
        <f t="shared" si="0"/>
        <v>45</v>
      </c>
      <c r="H32" s="366"/>
      <c r="I32" s="305"/>
    </row>
    <row r="33" spans="1:9" ht="21" x14ac:dyDescent="0.35">
      <c r="A33" s="252">
        <v>35</v>
      </c>
      <c r="B33" s="249">
        <v>460</v>
      </c>
      <c r="C33" s="253" t="s">
        <v>843</v>
      </c>
      <c r="D33" s="251">
        <f>+'Afnan Dhaka I-8'!F100</f>
        <v>0</v>
      </c>
      <c r="E33" s="365"/>
      <c r="F33" s="365"/>
      <c r="G33" s="365">
        <f t="shared" si="0"/>
        <v>45</v>
      </c>
      <c r="H33" s="366"/>
      <c r="I33" s="305"/>
    </row>
    <row r="34" spans="1:9" ht="21" x14ac:dyDescent="0.35">
      <c r="A34" s="226">
        <v>36</v>
      </c>
      <c r="B34" s="227">
        <v>470</v>
      </c>
      <c r="C34" s="228" t="s">
        <v>40</v>
      </c>
      <c r="D34" s="229">
        <f>+'Emaan Dhaka I-10'!F60</f>
        <v>0</v>
      </c>
      <c r="E34" s="368"/>
      <c r="F34" s="368"/>
      <c r="G34" s="368">
        <v>42404</v>
      </c>
      <c r="H34" s="369"/>
    </row>
    <row r="35" spans="1:9" ht="21" x14ac:dyDescent="0.35">
      <c r="A35" s="226">
        <v>37</v>
      </c>
      <c r="B35" s="227">
        <v>480</v>
      </c>
      <c r="C35" s="228" t="s">
        <v>41</v>
      </c>
      <c r="D35" s="229">
        <f>+'Emaan Dhaka F-10'!F60</f>
        <v>0</v>
      </c>
      <c r="E35" s="368"/>
      <c r="F35" s="368"/>
      <c r="G35" s="368">
        <f t="shared" si="0"/>
        <v>45</v>
      </c>
      <c r="H35" s="369"/>
    </row>
    <row r="36" spans="1:9" s="86" customFormat="1" ht="21" x14ac:dyDescent="0.35">
      <c r="A36" s="226">
        <v>38</v>
      </c>
      <c r="B36" s="227">
        <v>490</v>
      </c>
      <c r="C36" s="228" t="s">
        <v>42</v>
      </c>
      <c r="D36" s="229">
        <f>+'Hi Choice'!F60</f>
        <v>0</v>
      </c>
      <c r="E36" s="368"/>
      <c r="F36" s="368"/>
      <c r="G36" s="368">
        <f t="shared" si="0"/>
        <v>45</v>
      </c>
      <c r="H36" s="369"/>
    </row>
    <row r="37" spans="1:9" ht="21" x14ac:dyDescent="0.35">
      <c r="A37" s="252">
        <v>39</v>
      </c>
      <c r="B37" s="249">
        <v>500</v>
      </c>
      <c r="C37" s="254" t="s">
        <v>43</v>
      </c>
      <c r="D37" s="251">
        <f>+'Fazal-E-Rabi'!F60</f>
        <v>0</v>
      </c>
      <c r="E37" s="365"/>
      <c r="F37" s="365"/>
      <c r="G37" s="365">
        <f t="shared" si="0"/>
        <v>45</v>
      </c>
      <c r="H37" s="366"/>
      <c r="I37" s="305"/>
    </row>
    <row r="38" spans="1:9" ht="21" x14ac:dyDescent="0.35">
      <c r="A38" s="252">
        <v>40</v>
      </c>
      <c r="B38" s="249">
        <v>540</v>
      </c>
      <c r="C38" s="254" t="s">
        <v>45</v>
      </c>
      <c r="D38" s="251">
        <f>+'Lahore Cloth Depo'!F60</f>
        <v>11745</v>
      </c>
      <c r="E38" s="365"/>
      <c r="F38" s="365"/>
      <c r="G38" s="365">
        <f t="shared" si="0"/>
        <v>45</v>
      </c>
      <c r="H38" s="366"/>
      <c r="I38" s="245"/>
    </row>
    <row r="39" spans="1:9" ht="21" x14ac:dyDescent="0.35">
      <c r="A39" s="252">
        <v>41</v>
      </c>
      <c r="B39" s="249">
        <v>580</v>
      </c>
      <c r="C39" s="254" t="s">
        <v>46</v>
      </c>
      <c r="D39" s="251">
        <f>+'Habibi I-8'!F100</f>
        <v>0</v>
      </c>
      <c r="E39" s="365"/>
      <c r="F39" s="365"/>
      <c r="G39" s="365">
        <f t="shared" si="0"/>
        <v>45</v>
      </c>
      <c r="H39" s="366"/>
      <c r="I39" s="305"/>
    </row>
    <row r="40" spans="1:9" ht="21" x14ac:dyDescent="0.35">
      <c r="A40" s="252">
        <v>42</v>
      </c>
      <c r="B40" s="249">
        <v>600</v>
      </c>
      <c r="C40" s="254" t="s">
        <v>47</v>
      </c>
      <c r="D40" s="251">
        <f>+'Habibi F-8'!F60</f>
        <v>0</v>
      </c>
      <c r="E40" s="365"/>
      <c r="F40" s="365"/>
      <c r="G40" s="365">
        <f t="shared" si="0"/>
        <v>45</v>
      </c>
      <c r="H40" s="366"/>
      <c r="I40" s="305"/>
    </row>
    <row r="41" spans="1:9" ht="21" x14ac:dyDescent="0.35">
      <c r="A41" s="226">
        <v>43</v>
      </c>
      <c r="B41" s="227">
        <v>620</v>
      </c>
      <c r="C41" s="228" t="s">
        <v>48</v>
      </c>
      <c r="D41" s="229">
        <f>+'Raja Tariq Cloth House'!F60</f>
        <v>0</v>
      </c>
      <c r="E41" s="368"/>
      <c r="F41" s="368"/>
      <c r="G41" s="368">
        <f t="shared" si="0"/>
        <v>45</v>
      </c>
      <c r="H41" s="369"/>
    </row>
    <row r="42" spans="1:9" ht="21" x14ac:dyDescent="0.35">
      <c r="A42" s="226">
        <v>44</v>
      </c>
      <c r="B42" s="227">
        <v>660</v>
      </c>
      <c r="C42" s="228" t="s">
        <v>49</v>
      </c>
      <c r="D42" s="229">
        <f>+'Little Wings'!F60</f>
        <v>0</v>
      </c>
      <c r="E42" s="368"/>
      <c r="F42" s="368"/>
      <c r="G42" s="368">
        <f t="shared" si="0"/>
        <v>45</v>
      </c>
      <c r="H42" s="369"/>
    </row>
    <row r="43" spans="1:9" ht="21" x14ac:dyDescent="0.35">
      <c r="A43" s="252">
        <v>45</v>
      </c>
      <c r="B43" s="249">
        <v>670</v>
      </c>
      <c r="C43" s="254" t="s">
        <v>53</v>
      </c>
      <c r="D43" s="251">
        <f>+'Rahat (Bhara Kahu)'!K60</f>
        <v>35040</v>
      </c>
      <c r="E43" s="365"/>
      <c r="F43" s="365"/>
      <c r="G43" s="365">
        <f t="shared" si="0"/>
        <v>45</v>
      </c>
      <c r="H43" s="366"/>
      <c r="I43" s="305"/>
    </row>
    <row r="44" spans="1:9" ht="21" x14ac:dyDescent="0.35">
      <c r="A44" s="252">
        <v>46</v>
      </c>
      <c r="B44" s="249">
        <v>690</v>
      </c>
      <c r="C44" s="254" t="s">
        <v>50</v>
      </c>
      <c r="D44" s="251">
        <f>+'Delight Bakers'!F60</f>
        <v>0</v>
      </c>
      <c r="E44" s="365"/>
      <c r="F44" s="365"/>
      <c r="G44" s="365">
        <f t="shared" si="0"/>
        <v>45</v>
      </c>
      <c r="H44" s="366"/>
      <c r="I44" s="305"/>
    </row>
    <row r="45" spans="1:9" ht="21" x14ac:dyDescent="0.35">
      <c r="A45" s="252">
        <v>47</v>
      </c>
      <c r="B45" s="249">
        <v>710</v>
      </c>
      <c r="C45" s="254" t="s">
        <v>51</v>
      </c>
      <c r="D45" s="251">
        <f>+'Melody Tailors'!F60</f>
        <v>0</v>
      </c>
      <c r="E45" s="365"/>
      <c r="F45" s="365"/>
      <c r="G45" s="365">
        <f t="shared" si="0"/>
        <v>45</v>
      </c>
      <c r="H45" s="366"/>
      <c r="I45" s="305"/>
    </row>
    <row r="46" spans="1:9" ht="21" x14ac:dyDescent="0.35">
      <c r="A46" s="226">
        <v>48</v>
      </c>
      <c r="B46" s="227">
        <v>730</v>
      </c>
      <c r="C46" s="228" t="s">
        <v>52</v>
      </c>
      <c r="D46" s="229">
        <f>+'Shamas Soap'!F60</f>
        <v>0</v>
      </c>
      <c r="E46" s="368"/>
      <c r="F46" s="368"/>
      <c r="G46" s="368">
        <f t="shared" si="0"/>
        <v>45</v>
      </c>
      <c r="H46" s="369"/>
    </row>
    <row r="47" spans="1:9" ht="21" x14ac:dyDescent="0.35">
      <c r="A47" s="252">
        <v>49</v>
      </c>
      <c r="B47" s="249">
        <v>570</v>
      </c>
      <c r="C47" s="254" t="s">
        <v>54</v>
      </c>
      <c r="D47" s="251">
        <f>+'Fayaz Garments'!F60</f>
        <v>18772</v>
      </c>
      <c r="E47" s="365"/>
      <c r="F47" s="365"/>
      <c r="G47" s="365">
        <f t="shared" si="0"/>
        <v>45</v>
      </c>
      <c r="H47" s="366"/>
      <c r="I47" s="305"/>
    </row>
    <row r="48" spans="1:9" ht="21" x14ac:dyDescent="0.35">
      <c r="A48" s="307">
        <v>50</v>
      </c>
      <c r="B48" s="308">
        <v>744</v>
      </c>
      <c r="C48" s="309" t="s">
        <v>55</v>
      </c>
      <c r="D48" s="310">
        <f>+'MCC Mall'!F60</f>
        <v>199623</v>
      </c>
      <c r="E48" s="377"/>
      <c r="F48" s="377"/>
      <c r="G48" s="377">
        <f t="shared" si="0"/>
        <v>45</v>
      </c>
      <c r="H48" s="378"/>
    </row>
    <row r="49" spans="1:9" ht="21" x14ac:dyDescent="0.35">
      <c r="A49" s="226">
        <v>51</v>
      </c>
      <c r="B49" s="227">
        <v>756</v>
      </c>
      <c r="C49" s="239" t="s">
        <v>67</v>
      </c>
      <c r="D49" s="229">
        <f>+'MCC Cash &amp; Carry I-8'!F60</f>
        <v>0</v>
      </c>
      <c r="E49" s="368"/>
      <c r="F49" s="368"/>
      <c r="G49" s="368">
        <f t="shared" si="0"/>
        <v>45</v>
      </c>
      <c r="H49" s="369"/>
    </row>
    <row r="50" spans="1:9" ht="21" x14ac:dyDescent="0.35">
      <c r="A50" s="252">
        <v>52</v>
      </c>
      <c r="B50" s="249">
        <v>340</v>
      </c>
      <c r="C50" s="254" t="s">
        <v>759</v>
      </c>
      <c r="D50" s="251">
        <f>+'Hakim Chakki Atta (OLD)'!F60</f>
        <v>193115</v>
      </c>
      <c r="E50" s="365"/>
      <c r="F50" s="365"/>
      <c r="G50" s="365">
        <f t="shared" si="0"/>
        <v>45</v>
      </c>
      <c r="H50" s="366"/>
      <c r="I50" s="305"/>
    </row>
    <row r="51" spans="1:9" ht="21" x14ac:dyDescent="0.35">
      <c r="A51" s="252">
        <v>53</v>
      </c>
      <c r="B51" s="249">
        <v>346</v>
      </c>
      <c r="C51" s="254" t="s">
        <v>592</v>
      </c>
      <c r="D51" s="251">
        <f>+'Hakim Chakki Atta (NEW)'!K363</f>
        <v>0</v>
      </c>
      <c r="E51" s="365"/>
      <c r="F51" s="365"/>
      <c r="G51" s="365">
        <f t="shared" si="0"/>
        <v>45</v>
      </c>
      <c r="H51" s="366"/>
      <c r="I51" s="305"/>
    </row>
    <row r="52" spans="1:9" s="86" customFormat="1" ht="21" x14ac:dyDescent="0.35">
      <c r="A52" s="252">
        <v>54</v>
      </c>
      <c r="B52" s="249">
        <v>300</v>
      </c>
      <c r="C52" s="254" t="s">
        <v>56</v>
      </c>
      <c r="D52" s="251">
        <f>+'Masoom Bakers'!F60</f>
        <v>50038</v>
      </c>
      <c r="E52" s="365"/>
      <c r="F52" s="365"/>
      <c r="G52" s="365">
        <f t="shared" si="0"/>
        <v>45</v>
      </c>
      <c r="H52" s="366"/>
      <c r="I52" s="305"/>
    </row>
    <row r="53" spans="1:9" ht="21" x14ac:dyDescent="0.35">
      <c r="A53" s="226">
        <v>55</v>
      </c>
      <c r="B53" s="227">
        <v>764</v>
      </c>
      <c r="C53" s="228" t="s">
        <v>57</v>
      </c>
      <c r="D53" s="229">
        <f>+'Hamza Garments'!F61</f>
        <v>0</v>
      </c>
      <c r="E53" s="368"/>
      <c r="F53" s="368"/>
      <c r="G53" s="368">
        <f t="shared" si="0"/>
        <v>45</v>
      </c>
      <c r="H53" s="369"/>
    </row>
    <row r="54" spans="1:9" ht="21" x14ac:dyDescent="0.35">
      <c r="A54" s="226">
        <v>56</v>
      </c>
      <c r="B54" s="227">
        <v>640</v>
      </c>
      <c r="C54" s="228" t="s">
        <v>58</v>
      </c>
      <c r="D54" s="229">
        <f>+'Markhor Salt'!F60</f>
        <v>0</v>
      </c>
      <c r="E54" s="368"/>
      <c r="F54" s="368"/>
      <c r="G54" s="368">
        <f t="shared" si="0"/>
        <v>45</v>
      </c>
      <c r="H54" s="369"/>
    </row>
    <row r="55" spans="1:9" ht="21" x14ac:dyDescent="0.35">
      <c r="A55" s="226">
        <v>57</v>
      </c>
      <c r="B55" s="227">
        <v>742</v>
      </c>
      <c r="C55" s="228" t="s">
        <v>59</v>
      </c>
      <c r="D55" s="229">
        <f>+'Kiyani Sb'!F60</f>
        <v>0</v>
      </c>
      <c r="E55" s="368"/>
      <c r="F55" s="368"/>
      <c r="G55" s="368">
        <f t="shared" si="0"/>
        <v>45</v>
      </c>
      <c r="H55" s="369"/>
    </row>
    <row r="56" spans="1:9" ht="21" x14ac:dyDescent="0.35">
      <c r="A56" s="252">
        <v>58</v>
      </c>
      <c r="B56" s="249">
        <v>721</v>
      </c>
      <c r="C56" s="254" t="s">
        <v>60</v>
      </c>
      <c r="D56" s="251">
        <f>+'Nawab Bakers'!F60</f>
        <v>84994</v>
      </c>
      <c r="E56" s="365"/>
      <c r="F56" s="365"/>
      <c r="G56" s="365">
        <f t="shared" si="0"/>
        <v>45</v>
      </c>
      <c r="H56" s="366"/>
      <c r="I56" s="305"/>
    </row>
    <row r="57" spans="1:9" ht="21" x14ac:dyDescent="0.35">
      <c r="A57" s="252">
        <v>59</v>
      </c>
      <c r="B57" s="249">
        <v>726</v>
      </c>
      <c r="C57" s="254" t="s">
        <v>61</v>
      </c>
      <c r="D57" s="251">
        <f>+'Red Door'!F60</f>
        <v>0</v>
      </c>
      <c r="E57" s="365"/>
      <c r="F57" s="365"/>
      <c r="G57" s="365">
        <f t="shared" si="0"/>
        <v>45</v>
      </c>
      <c r="H57" s="366"/>
      <c r="I57" s="305"/>
    </row>
    <row r="58" spans="1:9" ht="21" x14ac:dyDescent="0.35">
      <c r="A58" s="226">
        <v>60</v>
      </c>
      <c r="B58" s="227">
        <v>507</v>
      </c>
      <c r="C58" s="228" t="s">
        <v>62</v>
      </c>
      <c r="D58" s="229">
        <f>+'MCC Cash &amp; Carry F-11'!F60</f>
        <v>0</v>
      </c>
      <c r="E58" s="368"/>
      <c r="F58" s="368"/>
      <c r="G58" s="368">
        <f t="shared" si="0"/>
        <v>45</v>
      </c>
      <c r="H58" s="369"/>
    </row>
    <row r="59" spans="1:9" ht="21" x14ac:dyDescent="0.35">
      <c r="A59" s="226">
        <v>61</v>
      </c>
      <c r="B59" s="227">
        <v>521</v>
      </c>
      <c r="C59" s="228" t="s">
        <v>63</v>
      </c>
      <c r="D59" s="229">
        <f>+'MCC Cash &amp; Carry-Gulzar-e Quaid'!F60</f>
        <v>0</v>
      </c>
      <c r="E59" s="368"/>
      <c r="F59" s="368"/>
      <c r="G59" s="368">
        <f t="shared" si="0"/>
        <v>45</v>
      </c>
      <c r="H59" s="369"/>
    </row>
    <row r="60" spans="1:9" ht="21" x14ac:dyDescent="0.35">
      <c r="A60" s="252">
        <v>62</v>
      </c>
      <c r="B60" s="249">
        <v>700</v>
      </c>
      <c r="C60" s="254" t="s">
        <v>64</v>
      </c>
      <c r="D60" s="251">
        <f>+'Maroof Pharmacy'!F60</f>
        <v>0</v>
      </c>
      <c r="E60" s="365"/>
      <c r="F60" s="365"/>
      <c r="G60" s="365">
        <f t="shared" si="0"/>
        <v>45</v>
      </c>
      <c r="H60" s="366"/>
      <c r="I60" s="305"/>
    </row>
    <row r="61" spans="1:9" ht="21" x14ac:dyDescent="0.35">
      <c r="A61" s="252">
        <v>63</v>
      </c>
      <c r="B61" s="249">
        <v>330</v>
      </c>
      <c r="C61" s="254" t="s">
        <v>65</v>
      </c>
      <c r="D61" s="263">
        <f>+'La-Madeline Bakers'!F60</f>
        <v>8229</v>
      </c>
      <c r="E61" s="365"/>
      <c r="F61" s="365"/>
      <c r="G61" s="365">
        <f t="shared" si="0"/>
        <v>45</v>
      </c>
      <c r="H61" s="366"/>
      <c r="I61" s="305"/>
    </row>
    <row r="62" spans="1:9" ht="21" x14ac:dyDescent="0.35">
      <c r="A62" s="226">
        <v>64</v>
      </c>
      <c r="B62" s="227">
        <v>56</v>
      </c>
      <c r="C62" s="273" t="s">
        <v>66</v>
      </c>
      <c r="D62" s="274">
        <f>'Lucky Karwan'!F60</f>
        <v>0</v>
      </c>
      <c r="E62" s="368"/>
      <c r="F62" s="368"/>
      <c r="G62" s="368">
        <f t="shared" si="0"/>
        <v>45</v>
      </c>
      <c r="H62" s="369"/>
      <c r="I62" s="245"/>
    </row>
    <row r="63" spans="1:9" ht="21" x14ac:dyDescent="0.35">
      <c r="A63" s="252">
        <v>65</v>
      </c>
      <c r="B63" s="249">
        <v>310</v>
      </c>
      <c r="C63" s="254" t="s">
        <v>71</v>
      </c>
      <c r="D63" s="264">
        <f>+'Surkhaab Sareeh'!F60</f>
        <v>243588</v>
      </c>
      <c r="E63" s="365"/>
      <c r="F63" s="365"/>
      <c r="G63" s="365">
        <f t="shared" si="0"/>
        <v>45</v>
      </c>
      <c r="H63" s="366"/>
      <c r="I63" s="305"/>
    </row>
    <row r="64" spans="1:9" ht="21" x14ac:dyDescent="0.35">
      <c r="A64" s="252">
        <v>66</v>
      </c>
      <c r="B64" s="249">
        <v>410</v>
      </c>
      <c r="C64" s="254" t="s">
        <v>789</v>
      </c>
      <c r="D64" s="251">
        <f>+'Rahat (Gujjer Khan)'!F60</f>
        <v>124705</v>
      </c>
      <c r="E64" s="365"/>
      <c r="F64" s="365"/>
      <c r="G64" s="365">
        <f t="shared" si="0"/>
        <v>45</v>
      </c>
      <c r="H64" s="366"/>
      <c r="I64" s="305"/>
    </row>
    <row r="65" spans="1:9" ht="21" x14ac:dyDescent="0.35">
      <c r="A65" s="252">
        <v>67</v>
      </c>
      <c r="B65" s="249">
        <v>270</v>
      </c>
      <c r="C65" s="254" t="s">
        <v>142</v>
      </c>
      <c r="D65" s="251">
        <f>+'City Super Market'!F60</f>
        <v>518121</v>
      </c>
      <c r="E65" s="365"/>
      <c r="F65" s="365"/>
      <c r="G65" s="365">
        <f t="shared" si="0"/>
        <v>45</v>
      </c>
      <c r="H65" s="366"/>
      <c r="I65" s="305"/>
    </row>
    <row r="66" spans="1:9" ht="21" x14ac:dyDescent="0.35">
      <c r="A66" s="226">
        <v>68</v>
      </c>
      <c r="B66" s="227">
        <v>64</v>
      </c>
      <c r="C66" s="239" t="s">
        <v>72</v>
      </c>
      <c r="D66" s="229">
        <f>+'Capital Homeopathic'!F60</f>
        <v>0</v>
      </c>
      <c r="E66" s="368"/>
      <c r="F66" s="368"/>
      <c r="G66" s="368">
        <f t="shared" si="0"/>
        <v>45</v>
      </c>
      <c r="H66" s="369"/>
      <c r="I66" s="311"/>
    </row>
    <row r="67" spans="1:9" ht="21" x14ac:dyDescent="0.35">
      <c r="A67" s="252">
        <v>69</v>
      </c>
      <c r="B67" s="249">
        <v>66</v>
      </c>
      <c r="C67" s="254" t="s">
        <v>73</v>
      </c>
      <c r="D67" s="251">
        <f>+'Sweet Palace (Jehlum)'!K60</f>
        <v>0</v>
      </c>
      <c r="E67" s="365"/>
      <c r="F67" s="365"/>
      <c r="G67" s="365">
        <f t="shared" ref="G67:G128" si="1">E67+45</f>
        <v>45</v>
      </c>
      <c r="H67" s="366"/>
      <c r="I67" s="245"/>
    </row>
    <row r="68" spans="1:9" ht="21" x14ac:dyDescent="0.35">
      <c r="A68" s="226">
        <v>70</v>
      </c>
      <c r="B68" s="227">
        <v>382</v>
      </c>
      <c r="C68" s="228" t="s">
        <v>75</v>
      </c>
      <c r="D68" s="229">
        <f>+'Pothohaar Atta Chakki'!F60</f>
        <v>0</v>
      </c>
      <c r="E68" s="368"/>
      <c r="F68" s="368"/>
      <c r="G68" s="368">
        <f t="shared" si="1"/>
        <v>45</v>
      </c>
      <c r="H68" s="369"/>
    </row>
    <row r="69" spans="1:9" ht="21" x14ac:dyDescent="0.35">
      <c r="A69" s="265">
        <v>71</v>
      </c>
      <c r="B69" s="266">
        <v>386</v>
      </c>
      <c r="C69" s="267" t="s">
        <v>77</v>
      </c>
      <c r="D69" s="268"/>
      <c r="E69" s="379"/>
      <c r="F69" s="379"/>
      <c r="G69" s="379">
        <f t="shared" si="1"/>
        <v>45</v>
      </c>
      <c r="H69" s="380"/>
    </row>
    <row r="70" spans="1:9" ht="21" x14ac:dyDescent="0.35">
      <c r="A70" s="226">
        <v>72</v>
      </c>
      <c r="B70" s="227">
        <v>62</v>
      </c>
      <c r="C70" s="228" t="s">
        <v>78</v>
      </c>
      <c r="D70" s="229"/>
      <c r="E70" s="368"/>
      <c r="F70" s="368"/>
      <c r="G70" s="368">
        <f t="shared" si="1"/>
        <v>45</v>
      </c>
      <c r="H70" s="369"/>
    </row>
    <row r="71" spans="1:9" ht="21" x14ac:dyDescent="0.35">
      <c r="A71" s="226">
        <v>73</v>
      </c>
      <c r="B71" s="227">
        <v>60</v>
      </c>
      <c r="C71" s="228" t="s">
        <v>251</v>
      </c>
      <c r="D71" s="229">
        <f>+'Nelson Pharmacy Cantt'!F60</f>
        <v>0</v>
      </c>
      <c r="E71" s="368"/>
      <c r="F71" s="368"/>
      <c r="G71" s="368">
        <f t="shared" si="1"/>
        <v>45</v>
      </c>
      <c r="H71" s="369"/>
    </row>
    <row r="72" spans="1:9" ht="21" x14ac:dyDescent="0.35">
      <c r="A72" s="226">
        <v>74</v>
      </c>
      <c r="B72" s="227">
        <v>53</v>
      </c>
      <c r="C72" s="228" t="s">
        <v>80</v>
      </c>
      <c r="D72" s="229">
        <f>+'Nelson Pharmacy Centaurus'!F60</f>
        <v>0</v>
      </c>
      <c r="E72" s="368"/>
      <c r="F72" s="368"/>
      <c r="G72" s="368">
        <f t="shared" si="1"/>
        <v>45</v>
      </c>
      <c r="H72" s="369"/>
    </row>
    <row r="73" spans="1:9" ht="21" x14ac:dyDescent="0.35">
      <c r="A73" s="252">
        <v>75</v>
      </c>
      <c r="B73" s="249">
        <v>210</v>
      </c>
      <c r="C73" s="254" t="s">
        <v>140</v>
      </c>
      <c r="D73" s="251">
        <f>+'Super Way Cash &amp; Carry'!F60</f>
        <v>63714</v>
      </c>
      <c r="E73" s="365"/>
      <c r="F73" s="365"/>
      <c r="G73" s="365">
        <f t="shared" si="1"/>
        <v>45</v>
      </c>
      <c r="H73" s="366"/>
      <c r="I73" s="305"/>
    </row>
    <row r="74" spans="1:9" ht="21" x14ac:dyDescent="0.35">
      <c r="A74" s="226">
        <v>76</v>
      </c>
      <c r="B74" s="227">
        <v>55</v>
      </c>
      <c r="C74" s="228" t="s">
        <v>82</v>
      </c>
      <c r="D74" s="229">
        <f>+'Kissan Atta Chakki'!F60</f>
        <v>0</v>
      </c>
      <c r="E74" s="368"/>
      <c r="F74" s="368"/>
      <c r="G74" s="368">
        <f t="shared" si="1"/>
        <v>45</v>
      </c>
      <c r="H74" s="369"/>
    </row>
    <row r="75" spans="1:9" ht="21" x14ac:dyDescent="0.35">
      <c r="A75" s="252">
        <v>77</v>
      </c>
      <c r="B75" s="249">
        <v>255</v>
      </c>
      <c r="C75" s="254" t="s">
        <v>105</v>
      </c>
      <c r="D75" s="251">
        <f>+'Pechan Fabrics'!F60</f>
        <v>0</v>
      </c>
      <c r="E75" s="365"/>
      <c r="F75" s="365"/>
      <c r="G75" s="365">
        <f t="shared" si="1"/>
        <v>45</v>
      </c>
      <c r="H75" s="366"/>
      <c r="I75" s="305"/>
    </row>
    <row r="76" spans="1:9" ht="21" x14ac:dyDescent="0.35">
      <c r="A76" s="252">
        <v>78</v>
      </c>
      <c r="B76" s="249">
        <v>650</v>
      </c>
      <c r="C76" s="254" t="s">
        <v>161</v>
      </c>
      <c r="D76" s="251">
        <f>+'MCC Garments G-9'!F60</f>
        <v>25604</v>
      </c>
      <c r="E76" s="365"/>
      <c r="F76" s="365"/>
      <c r="G76" s="365">
        <f t="shared" si="1"/>
        <v>45</v>
      </c>
      <c r="H76" s="366"/>
    </row>
    <row r="77" spans="1:9" ht="21" x14ac:dyDescent="0.35">
      <c r="A77" s="252">
        <v>79</v>
      </c>
      <c r="B77" s="249">
        <v>65</v>
      </c>
      <c r="C77" s="254" t="s">
        <v>166</v>
      </c>
      <c r="D77" s="251">
        <f>+'Eleganza Fashion Wear'!F60</f>
        <v>0</v>
      </c>
      <c r="E77" s="365"/>
      <c r="F77" s="365"/>
      <c r="G77" s="365">
        <f t="shared" si="1"/>
        <v>45</v>
      </c>
      <c r="H77" s="366"/>
    </row>
    <row r="78" spans="1:9" ht="21" x14ac:dyDescent="0.35">
      <c r="A78" s="236">
        <v>80</v>
      </c>
      <c r="B78" s="231">
        <v>229</v>
      </c>
      <c r="C78" s="238" t="s">
        <v>169</v>
      </c>
      <c r="D78" s="246" t="s">
        <v>663</v>
      </c>
      <c r="E78" s="381"/>
      <c r="F78" s="381"/>
      <c r="G78" s="381">
        <f t="shared" si="1"/>
        <v>45</v>
      </c>
      <c r="H78" s="382"/>
    </row>
    <row r="79" spans="1:9" ht="21" x14ac:dyDescent="0.35">
      <c r="A79" s="226">
        <v>81</v>
      </c>
      <c r="B79" s="227">
        <v>325</v>
      </c>
      <c r="C79" s="228" t="s">
        <v>119</v>
      </c>
      <c r="D79" s="229">
        <f>+'Cash Mall'!F60</f>
        <v>0</v>
      </c>
      <c r="E79" s="368"/>
      <c r="F79" s="368"/>
      <c r="G79" s="368">
        <f t="shared" si="1"/>
        <v>45</v>
      </c>
      <c r="H79" s="369"/>
    </row>
    <row r="80" spans="1:9" ht="21" x14ac:dyDescent="0.35">
      <c r="A80" s="226">
        <v>83</v>
      </c>
      <c r="B80" s="227">
        <v>290</v>
      </c>
      <c r="C80" s="228" t="s">
        <v>218</v>
      </c>
      <c r="D80" s="229">
        <f>+'Al-Ikhlas Cash &amp; Carry'!F60</f>
        <v>5706</v>
      </c>
      <c r="E80" s="368"/>
      <c r="F80" s="368"/>
      <c r="G80" s="368">
        <f t="shared" si="1"/>
        <v>45</v>
      </c>
      <c r="H80" s="369"/>
    </row>
    <row r="81" spans="1:9" ht="21" x14ac:dyDescent="0.35">
      <c r="A81" s="226">
        <v>84</v>
      </c>
      <c r="B81" s="227">
        <v>206</v>
      </c>
      <c r="C81" s="228" t="s">
        <v>219</v>
      </c>
      <c r="D81" s="229">
        <f>+'Sheen Fabrics'!F60</f>
        <v>0</v>
      </c>
      <c r="E81" s="368"/>
      <c r="F81" s="368"/>
      <c r="G81" s="368">
        <f t="shared" si="1"/>
        <v>45</v>
      </c>
      <c r="H81" s="369"/>
    </row>
    <row r="82" spans="1:9" ht="21" x14ac:dyDescent="0.35">
      <c r="A82" s="226">
        <v>85</v>
      </c>
      <c r="B82" s="227">
        <v>342</v>
      </c>
      <c r="C82" s="228" t="s">
        <v>228</v>
      </c>
      <c r="D82" s="229">
        <f>+'K.B''s Collection'!F60</f>
        <v>0</v>
      </c>
      <c r="E82" s="368"/>
      <c r="F82" s="368"/>
      <c r="G82" s="368">
        <f t="shared" si="1"/>
        <v>45</v>
      </c>
      <c r="H82" s="369"/>
    </row>
    <row r="83" spans="1:9" ht="21" x14ac:dyDescent="0.35">
      <c r="A83" s="252">
        <v>86</v>
      </c>
      <c r="B83" s="249">
        <v>144</v>
      </c>
      <c r="C83" s="254" t="s">
        <v>264</v>
      </c>
      <c r="D83" s="251">
        <f>+'AL-Huda'!F60</f>
        <v>-15000</v>
      </c>
      <c r="E83" s="365"/>
      <c r="F83" s="365"/>
      <c r="G83" s="365">
        <f t="shared" si="1"/>
        <v>45</v>
      </c>
      <c r="H83" s="366"/>
      <c r="I83" s="305"/>
    </row>
    <row r="84" spans="1:9" ht="21" x14ac:dyDescent="0.35">
      <c r="A84" s="252">
        <v>87</v>
      </c>
      <c r="B84" s="249">
        <v>202</v>
      </c>
      <c r="C84" s="254" t="s">
        <v>212</v>
      </c>
      <c r="D84" s="251">
        <f>+'Faisalabad Cloth Depo'!F70</f>
        <v>0</v>
      </c>
      <c r="E84" s="365"/>
      <c r="F84" s="365"/>
      <c r="G84" s="365">
        <f t="shared" si="1"/>
        <v>45</v>
      </c>
      <c r="H84" s="366"/>
      <c r="I84" s="245"/>
    </row>
    <row r="85" spans="1:9" ht="21" x14ac:dyDescent="0.35">
      <c r="A85" s="226">
        <v>88</v>
      </c>
      <c r="B85" s="227"/>
      <c r="C85" s="228" t="s">
        <v>274</v>
      </c>
      <c r="D85" s="229">
        <f>+'Modila Shoes'!F60</f>
        <v>0</v>
      </c>
      <c r="E85" s="368"/>
      <c r="F85" s="368"/>
      <c r="G85" s="368">
        <f t="shared" si="1"/>
        <v>45</v>
      </c>
      <c r="H85" s="369"/>
    </row>
    <row r="86" spans="1:9" ht="21" x14ac:dyDescent="0.35">
      <c r="A86" s="226">
        <v>89</v>
      </c>
      <c r="B86" s="227">
        <v>152</v>
      </c>
      <c r="C86" s="228" t="s">
        <v>275</v>
      </c>
      <c r="D86" s="229">
        <f>+'Milli Shoes'!F60</f>
        <v>0</v>
      </c>
      <c r="E86" s="368"/>
      <c r="F86" s="368"/>
      <c r="G86" s="368">
        <f t="shared" si="1"/>
        <v>45</v>
      </c>
      <c r="H86" s="369"/>
    </row>
    <row r="87" spans="1:9" ht="21" x14ac:dyDescent="0.35">
      <c r="A87" s="252">
        <v>90</v>
      </c>
      <c r="B87" s="249">
        <v>156</v>
      </c>
      <c r="C87" s="254" t="s">
        <v>1942</v>
      </c>
      <c r="D87" s="251">
        <f>+'American Shoes'!F60</f>
        <v>0</v>
      </c>
      <c r="E87" s="365"/>
      <c r="F87" s="365"/>
      <c r="G87" s="365">
        <f t="shared" si="1"/>
        <v>45</v>
      </c>
      <c r="H87" s="366"/>
    </row>
    <row r="88" spans="1:9" ht="21" x14ac:dyDescent="0.35">
      <c r="A88" s="252">
        <v>91</v>
      </c>
      <c r="B88" s="249">
        <v>212</v>
      </c>
      <c r="C88" s="254" t="s">
        <v>280</v>
      </c>
      <c r="D88" s="251">
        <f>+'Jawa Sweet &amp; Bakers'!F60</f>
        <v>0</v>
      </c>
      <c r="E88" s="365"/>
      <c r="F88" s="365"/>
      <c r="G88" s="365">
        <f t="shared" si="1"/>
        <v>45</v>
      </c>
      <c r="H88" s="366"/>
    </row>
    <row r="89" spans="1:9" ht="21" x14ac:dyDescent="0.35">
      <c r="A89" s="252">
        <v>92</v>
      </c>
      <c r="B89" s="249">
        <v>368</v>
      </c>
      <c r="C89" s="254" t="s">
        <v>293</v>
      </c>
      <c r="D89" s="251">
        <f>+'City Top Bakers'!F60</f>
        <v>0</v>
      </c>
      <c r="E89" s="365"/>
      <c r="F89" s="365"/>
      <c r="G89" s="365">
        <f t="shared" si="1"/>
        <v>45</v>
      </c>
      <c r="H89" s="366"/>
    </row>
    <row r="90" spans="1:9" s="86" customFormat="1" ht="21" x14ac:dyDescent="0.35">
      <c r="A90" s="252">
        <v>93</v>
      </c>
      <c r="B90" s="249">
        <v>366</v>
      </c>
      <c r="C90" s="254" t="s">
        <v>302</v>
      </c>
      <c r="D90" s="251">
        <f>+'Habibi Sharjah'!F60</f>
        <v>0</v>
      </c>
      <c r="E90" s="365"/>
      <c r="F90" s="365"/>
      <c r="G90" s="365">
        <f t="shared" si="1"/>
        <v>45</v>
      </c>
      <c r="H90" s="366"/>
    </row>
    <row r="91" spans="1:9" s="86" customFormat="1" ht="21" x14ac:dyDescent="0.35">
      <c r="A91" s="252">
        <v>94</v>
      </c>
      <c r="B91" s="249">
        <v>320</v>
      </c>
      <c r="C91" s="254" t="s">
        <v>309</v>
      </c>
      <c r="D91" s="251">
        <f>+'Al-Faisal Shoes'!F60</f>
        <v>-10000</v>
      </c>
      <c r="E91" s="365"/>
      <c r="F91" s="365"/>
      <c r="G91" s="365">
        <f t="shared" si="1"/>
        <v>45</v>
      </c>
      <c r="H91" s="366"/>
      <c r="I91" s="245"/>
    </row>
    <row r="92" spans="1:9" s="86" customFormat="1" ht="21" x14ac:dyDescent="0.35">
      <c r="A92" s="252">
        <v>95</v>
      </c>
      <c r="B92" s="249">
        <v>294</v>
      </c>
      <c r="C92" s="254" t="s">
        <v>305</v>
      </c>
      <c r="D92" s="251">
        <f>+'Aihbab Mega Mart'!F60</f>
        <v>0</v>
      </c>
      <c r="E92" s="365"/>
      <c r="F92" s="365"/>
      <c r="G92" s="365">
        <f t="shared" si="1"/>
        <v>45</v>
      </c>
      <c r="H92" s="366"/>
    </row>
    <row r="93" spans="1:9" s="86" customFormat="1" ht="21" x14ac:dyDescent="0.35">
      <c r="A93" s="226">
        <v>96</v>
      </c>
      <c r="B93" s="240">
        <v>296</v>
      </c>
      <c r="C93" s="241" t="s">
        <v>354</v>
      </c>
      <c r="D93" s="242">
        <f>+'Collage Super Store'!F60</f>
        <v>0</v>
      </c>
      <c r="E93" s="368"/>
      <c r="F93" s="368"/>
      <c r="G93" s="368">
        <f t="shared" si="1"/>
        <v>45</v>
      </c>
      <c r="H93" s="369"/>
    </row>
    <row r="94" spans="1:9" s="86" customFormat="1" ht="21" x14ac:dyDescent="0.35">
      <c r="A94" s="252">
        <v>97</v>
      </c>
      <c r="B94" s="249">
        <v>298</v>
      </c>
      <c r="C94" s="254" t="s">
        <v>359</v>
      </c>
      <c r="D94" s="251">
        <f>+'A 2 Z Mega Mart'!F60</f>
        <v>0</v>
      </c>
      <c r="E94" s="365"/>
      <c r="F94" s="365"/>
      <c r="G94" s="365">
        <f t="shared" si="1"/>
        <v>45</v>
      </c>
      <c r="H94" s="366"/>
    </row>
    <row r="95" spans="1:9" s="86" customFormat="1" ht="21" x14ac:dyDescent="0.35">
      <c r="A95" s="252">
        <v>98</v>
      </c>
      <c r="B95" s="249">
        <v>308</v>
      </c>
      <c r="C95" s="254" t="s">
        <v>363</v>
      </c>
      <c r="D95" s="251">
        <f>+'Usman Fabrics + Ideal Fashion'!F60</f>
        <v>42304</v>
      </c>
      <c r="E95" s="365"/>
      <c r="F95" s="365"/>
      <c r="G95" s="365">
        <f t="shared" si="1"/>
        <v>45</v>
      </c>
      <c r="H95" s="366"/>
    </row>
    <row r="96" spans="1:9" s="86" customFormat="1" ht="21" x14ac:dyDescent="0.35">
      <c r="A96" s="252">
        <v>99</v>
      </c>
      <c r="B96" s="249">
        <v>306</v>
      </c>
      <c r="C96" s="254" t="s">
        <v>385</v>
      </c>
      <c r="D96" s="251">
        <f>+'Khan Fabrics'!F80</f>
        <v>0</v>
      </c>
      <c r="E96" s="365"/>
      <c r="F96" s="365"/>
      <c r="G96" s="365">
        <f t="shared" si="1"/>
        <v>45</v>
      </c>
      <c r="H96" s="366"/>
      <c r="I96" s="245"/>
    </row>
    <row r="97" spans="1:9" s="86" customFormat="1" ht="21" x14ac:dyDescent="0.35">
      <c r="A97" s="252">
        <v>100</v>
      </c>
      <c r="B97" s="249">
        <v>434</v>
      </c>
      <c r="C97" s="253" t="s">
        <v>450</v>
      </c>
      <c r="D97" s="251">
        <f>+'Sabria Cloth'!F60</f>
        <v>0</v>
      </c>
      <c r="E97" s="365"/>
      <c r="F97" s="365"/>
      <c r="G97" s="365">
        <f t="shared" si="1"/>
        <v>45</v>
      </c>
      <c r="H97" s="366"/>
    </row>
    <row r="98" spans="1:9" s="86" customFormat="1" ht="21" x14ac:dyDescent="0.35">
      <c r="A98" s="252">
        <v>101</v>
      </c>
      <c r="B98" s="249">
        <v>444</v>
      </c>
      <c r="C98" s="254" t="s">
        <v>391</v>
      </c>
      <c r="D98" s="251">
        <f>+'Lakhany Cloth House'!F60</f>
        <v>0</v>
      </c>
      <c r="E98" s="365"/>
      <c r="F98" s="365"/>
      <c r="G98" s="365">
        <f t="shared" si="1"/>
        <v>45</v>
      </c>
      <c r="H98" s="366"/>
    </row>
    <row r="99" spans="1:9" s="86" customFormat="1" ht="21" x14ac:dyDescent="0.35">
      <c r="A99" s="252">
        <v>102</v>
      </c>
      <c r="B99" s="249">
        <v>452</v>
      </c>
      <c r="C99" s="254" t="s">
        <v>412</v>
      </c>
      <c r="D99" s="251">
        <f>+'DATA Garments'!F369</f>
        <v>0</v>
      </c>
      <c r="E99" s="365"/>
      <c r="F99" s="365"/>
      <c r="G99" s="365">
        <f t="shared" si="1"/>
        <v>45</v>
      </c>
      <c r="H99" s="366"/>
      <c r="I99" s="245"/>
    </row>
    <row r="100" spans="1:9" s="86" customFormat="1" ht="21" x14ac:dyDescent="0.35">
      <c r="A100" s="226">
        <v>103</v>
      </c>
      <c r="B100" s="227">
        <v>474</v>
      </c>
      <c r="C100" s="228" t="s">
        <v>790</v>
      </c>
      <c r="D100" s="229">
        <f>+'MCC Scheme 3'!F363</f>
        <v>0</v>
      </c>
      <c r="E100" s="368"/>
      <c r="F100" s="368"/>
      <c r="G100" s="368">
        <f t="shared" si="1"/>
        <v>45</v>
      </c>
      <c r="H100" s="369"/>
    </row>
    <row r="101" spans="1:9" s="86" customFormat="1" ht="21" x14ac:dyDescent="0.35">
      <c r="A101" s="226">
        <v>104</v>
      </c>
      <c r="B101" s="227">
        <v>585</v>
      </c>
      <c r="C101" s="228" t="s">
        <v>509</v>
      </c>
      <c r="D101" s="229">
        <f>+Armaan!F363</f>
        <v>0</v>
      </c>
      <c r="E101" s="368"/>
      <c r="F101" s="368"/>
      <c r="G101" s="368">
        <f t="shared" si="1"/>
        <v>45</v>
      </c>
      <c r="H101" s="369"/>
    </row>
    <row r="102" spans="1:9" s="86" customFormat="1" ht="21" x14ac:dyDescent="0.35">
      <c r="A102" s="226">
        <v>105</v>
      </c>
      <c r="B102" s="227">
        <v>586</v>
      </c>
      <c r="C102" s="228" t="s">
        <v>510</v>
      </c>
      <c r="D102" s="229">
        <f>+'MCC (Bhara Kahu)'!F363</f>
        <v>0</v>
      </c>
      <c r="E102" s="368"/>
      <c r="F102" s="368"/>
      <c r="G102" s="368">
        <f t="shared" si="1"/>
        <v>45</v>
      </c>
      <c r="H102" s="369"/>
    </row>
    <row r="103" spans="1:9" s="86" customFormat="1" ht="21" x14ac:dyDescent="0.35">
      <c r="A103" s="226">
        <v>106</v>
      </c>
      <c r="B103" s="227">
        <v>590</v>
      </c>
      <c r="C103" s="228" t="s">
        <v>511</v>
      </c>
      <c r="D103" s="229">
        <f>+'MCC (Commercial)'!F363</f>
        <v>0</v>
      </c>
      <c r="E103" s="368"/>
      <c r="F103" s="368"/>
      <c r="G103" s="368">
        <f t="shared" si="1"/>
        <v>45</v>
      </c>
      <c r="H103" s="369"/>
    </row>
    <row r="104" spans="1:9" s="86" customFormat="1" ht="21" x14ac:dyDescent="0.35">
      <c r="A104" s="226">
        <v>107</v>
      </c>
      <c r="B104" s="227">
        <v>594</v>
      </c>
      <c r="C104" s="228" t="s">
        <v>512</v>
      </c>
      <c r="D104" s="229">
        <f>+'MCC (Khanna Pull)'!F363</f>
        <v>0</v>
      </c>
      <c r="E104" s="368"/>
      <c r="F104" s="368"/>
      <c r="G104" s="368">
        <f t="shared" si="1"/>
        <v>45</v>
      </c>
      <c r="H104" s="369"/>
    </row>
    <row r="105" spans="1:9" s="86" customFormat="1" ht="21" x14ac:dyDescent="0.35">
      <c r="A105" s="252">
        <v>108</v>
      </c>
      <c r="B105" s="249">
        <v>626</v>
      </c>
      <c r="C105" s="254" t="s">
        <v>679</v>
      </c>
      <c r="D105" s="251">
        <f>+'MCC Fabrics (Khanna Pull)'!F363</f>
        <v>158432</v>
      </c>
      <c r="E105" s="365"/>
      <c r="F105" s="365"/>
      <c r="G105" s="365">
        <f t="shared" si="1"/>
        <v>45</v>
      </c>
      <c r="H105" s="366"/>
    </row>
    <row r="106" spans="1:9" s="86" customFormat="1" ht="21" x14ac:dyDescent="0.35">
      <c r="A106" s="252">
        <v>109</v>
      </c>
      <c r="B106" s="249">
        <v>598</v>
      </c>
      <c r="C106" s="254" t="s">
        <v>780</v>
      </c>
      <c r="D106" s="251">
        <f>+'MCC (Abbotabad)'!K363</f>
        <v>155821</v>
      </c>
      <c r="E106" s="365"/>
      <c r="F106" s="365"/>
      <c r="G106" s="365">
        <f t="shared" si="1"/>
        <v>45</v>
      </c>
      <c r="H106" s="366"/>
    </row>
    <row r="107" spans="1:9" s="86" customFormat="1" ht="21" x14ac:dyDescent="0.35">
      <c r="A107" s="252">
        <v>110</v>
      </c>
      <c r="B107" s="249">
        <v>616</v>
      </c>
      <c r="C107" s="254" t="s">
        <v>695</v>
      </c>
      <c r="D107" s="251">
        <f>+'Qasr-E-Shireen'!F380</f>
        <v>0</v>
      </c>
      <c r="E107" s="365"/>
      <c r="F107" s="365"/>
      <c r="G107" s="365">
        <f t="shared" si="1"/>
        <v>45</v>
      </c>
      <c r="H107" s="366"/>
    </row>
    <row r="108" spans="1:9" s="86" customFormat="1" ht="21" x14ac:dyDescent="0.35">
      <c r="A108" s="252">
        <v>111</v>
      </c>
      <c r="B108" s="249">
        <v>221</v>
      </c>
      <c r="C108" s="254" t="s">
        <v>462</v>
      </c>
      <c r="D108" s="251">
        <f>+'MD Cloth'!F363</f>
        <v>0</v>
      </c>
      <c r="E108" s="365"/>
      <c r="F108" s="365"/>
      <c r="G108" s="365">
        <f t="shared" si="1"/>
        <v>45</v>
      </c>
      <c r="H108" s="366"/>
    </row>
    <row r="109" spans="1:9" s="86" customFormat="1" ht="21" x14ac:dyDescent="0.35">
      <c r="A109" s="252">
        <v>112</v>
      </c>
      <c r="B109" s="249">
        <v>402</v>
      </c>
      <c r="C109" s="254" t="s">
        <v>546</v>
      </c>
      <c r="D109" s="251">
        <f>+'Samir Javed Malik'!F363</f>
        <v>0</v>
      </c>
      <c r="E109" s="365"/>
      <c r="F109" s="365"/>
      <c r="G109" s="365">
        <f t="shared" si="1"/>
        <v>45</v>
      </c>
      <c r="H109" s="366"/>
      <c r="I109" s="245"/>
    </row>
    <row r="110" spans="1:9" s="86" customFormat="1" ht="21" x14ac:dyDescent="0.35">
      <c r="A110" s="252">
        <v>113</v>
      </c>
      <c r="B110" s="259">
        <v>406</v>
      </c>
      <c r="C110" s="254" t="s">
        <v>546</v>
      </c>
      <c r="D110" s="263">
        <f>+'Sheikh Shahid Sb'!F363</f>
        <v>3172018</v>
      </c>
      <c r="E110" s="365"/>
      <c r="F110" s="365"/>
      <c r="G110" s="365">
        <f t="shared" si="1"/>
        <v>45</v>
      </c>
      <c r="H110" s="366"/>
    </row>
    <row r="111" spans="1:9" s="86" customFormat="1" ht="21" x14ac:dyDescent="0.35">
      <c r="A111" s="252">
        <v>114</v>
      </c>
      <c r="B111" s="249">
        <v>416</v>
      </c>
      <c r="C111" s="254" t="s">
        <v>646</v>
      </c>
      <c r="D111" s="251">
        <f>+'Pehchan Mall'!F363</f>
        <v>1675</v>
      </c>
      <c r="E111" s="365"/>
      <c r="F111" s="365"/>
      <c r="G111" s="365">
        <f t="shared" si="1"/>
        <v>45</v>
      </c>
      <c r="H111" s="366"/>
      <c r="I111" s="269"/>
    </row>
    <row r="112" spans="1:9" s="86" customFormat="1" ht="21" x14ac:dyDescent="0.35">
      <c r="A112" s="252">
        <v>115</v>
      </c>
      <c r="B112" s="249">
        <v>426</v>
      </c>
      <c r="C112" s="254" t="s">
        <v>564</v>
      </c>
      <c r="D112" s="251">
        <f>+'BDH Fabrics'!F363</f>
        <v>13723</v>
      </c>
      <c r="E112" s="365"/>
      <c r="F112" s="365"/>
      <c r="G112" s="365">
        <f t="shared" si="1"/>
        <v>45</v>
      </c>
      <c r="H112" s="366"/>
    </row>
    <row r="113" spans="1:9" s="86" customFormat="1" ht="21" x14ac:dyDescent="0.35">
      <c r="A113" s="189">
        <v>116</v>
      </c>
      <c r="B113" s="187">
        <v>240</v>
      </c>
      <c r="C113" s="146" t="s">
        <v>693</v>
      </c>
      <c r="D113" s="178">
        <f>+'City Brand'!F363</f>
        <v>0</v>
      </c>
      <c r="E113" s="383"/>
      <c r="F113" s="383"/>
      <c r="G113" s="383">
        <f t="shared" si="1"/>
        <v>45</v>
      </c>
      <c r="H113" s="384"/>
      <c r="I113" s="245"/>
    </row>
    <row r="114" spans="1:9" s="86" customFormat="1" ht="21" x14ac:dyDescent="0.35">
      <c r="A114" s="226">
        <v>117</v>
      </c>
      <c r="B114" s="227">
        <v>246</v>
      </c>
      <c r="C114" s="228" t="s">
        <v>692</v>
      </c>
      <c r="D114" s="229">
        <f>+'Italian Shoes'!F363</f>
        <v>-17286</v>
      </c>
      <c r="E114" s="368"/>
      <c r="F114" s="368"/>
      <c r="G114" s="368">
        <f t="shared" si="1"/>
        <v>45</v>
      </c>
      <c r="H114" s="369"/>
    </row>
    <row r="115" spans="1:9" s="86" customFormat="1" ht="21" x14ac:dyDescent="0.35">
      <c r="A115" s="252">
        <v>118</v>
      </c>
      <c r="B115" s="249">
        <v>612</v>
      </c>
      <c r="C115" s="254" t="s">
        <v>569</v>
      </c>
      <c r="D115" s="251">
        <f>+'Feroz Bakers'!F363</f>
        <v>10500</v>
      </c>
      <c r="E115" s="365"/>
      <c r="F115" s="365"/>
      <c r="G115" s="365">
        <f t="shared" si="1"/>
        <v>45</v>
      </c>
      <c r="H115" s="366"/>
    </row>
    <row r="116" spans="1:9" s="86" customFormat="1" ht="21" x14ac:dyDescent="0.35">
      <c r="A116" s="252">
        <v>119</v>
      </c>
      <c r="B116" s="249">
        <v>471</v>
      </c>
      <c r="C116" s="254" t="s">
        <v>583</v>
      </c>
      <c r="D116" s="251">
        <f>+'PARC Atta Chakki'!F363</f>
        <v>0</v>
      </c>
      <c r="E116" s="365"/>
      <c r="F116" s="365"/>
      <c r="G116" s="365">
        <f t="shared" si="1"/>
        <v>45</v>
      </c>
      <c r="H116" s="366"/>
    </row>
    <row r="117" spans="1:9" s="86" customFormat="1" ht="21" x14ac:dyDescent="0.35">
      <c r="A117" s="252">
        <v>120</v>
      </c>
      <c r="B117" s="249">
        <v>578</v>
      </c>
      <c r="C117" s="254" t="s">
        <v>586</v>
      </c>
      <c r="D117" s="251">
        <f>+'Designer Collection'!F363</f>
        <v>0</v>
      </c>
      <c r="E117" s="365"/>
      <c r="F117" s="365"/>
      <c r="G117" s="365">
        <f t="shared" si="1"/>
        <v>45</v>
      </c>
      <c r="H117" s="366"/>
    </row>
    <row r="118" spans="1:9" s="86" customFormat="1" ht="21" x14ac:dyDescent="0.35">
      <c r="A118" s="226">
        <v>121</v>
      </c>
      <c r="B118" s="227">
        <v>608</v>
      </c>
      <c r="C118" s="228" t="s">
        <v>631</v>
      </c>
      <c r="D118" s="229">
        <f>+'Islamabad Packages'!F363</f>
        <v>0</v>
      </c>
      <c r="E118" s="368"/>
      <c r="F118" s="368"/>
      <c r="G118" s="368">
        <f t="shared" si="1"/>
        <v>45</v>
      </c>
      <c r="H118" s="369"/>
    </row>
    <row r="119" spans="1:9" s="86" customFormat="1" ht="21" x14ac:dyDescent="0.35">
      <c r="A119" s="252">
        <v>122</v>
      </c>
      <c r="B119" s="249">
        <v>576</v>
      </c>
      <c r="C119" s="254" t="s">
        <v>588</v>
      </c>
      <c r="D119" s="251">
        <f>+'Lahore Cloth (Bannu)'!F363</f>
        <v>0</v>
      </c>
      <c r="E119" s="365"/>
      <c r="F119" s="365"/>
      <c r="G119" s="365">
        <f t="shared" si="1"/>
        <v>45</v>
      </c>
      <c r="H119" s="366"/>
    </row>
    <row r="120" spans="1:9" s="86" customFormat="1" ht="21" x14ac:dyDescent="0.35">
      <c r="A120" s="252">
        <v>123</v>
      </c>
      <c r="B120" s="249"/>
      <c r="C120" s="250" t="s">
        <v>1305</v>
      </c>
      <c r="D120" s="251">
        <f>+'Al-Karam Cloth DERI HASN'!F362</f>
        <v>0</v>
      </c>
      <c r="E120" s="365"/>
      <c r="F120" s="365"/>
      <c r="G120" s="365">
        <f t="shared" si="1"/>
        <v>45</v>
      </c>
      <c r="H120" s="366"/>
    </row>
    <row r="121" spans="1:9" s="86" customFormat="1" ht="21" x14ac:dyDescent="0.35">
      <c r="A121" s="252">
        <v>124</v>
      </c>
      <c r="B121" s="249"/>
      <c r="C121" s="254" t="s">
        <v>656</v>
      </c>
      <c r="D121" s="251">
        <f>+'Javed Cloth'!F363</f>
        <v>0</v>
      </c>
      <c r="E121" s="365"/>
      <c r="F121" s="365"/>
      <c r="G121" s="365">
        <f t="shared" si="1"/>
        <v>45</v>
      </c>
      <c r="H121" s="366"/>
    </row>
    <row r="122" spans="1:9" s="86" customFormat="1" ht="21" x14ac:dyDescent="0.35">
      <c r="A122" s="252">
        <v>125</v>
      </c>
      <c r="B122" s="249"/>
      <c r="C122" s="254" t="s">
        <v>658</v>
      </c>
      <c r="D122" s="251">
        <f>+'British Cloth'!F363</f>
        <v>0</v>
      </c>
      <c r="E122" s="365"/>
      <c r="F122" s="365"/>
      <c r="G122" s="365">
        <f t="shared" si="1"/>
        <v>45</v>
      </c>
      <c r="H122" s="366"/>
    </row>
    <row r="123" spans="1:9" s="86" customFormat="1" ht="21" x14ac:dyDescent="0.35">
      <c r="A123" s="252">
        <v>126</v>
      </c>
      <c r="B123" s="249"/>
      <c r="C123" s="254" t="s">
        <v>660</v>
      </c>
      <c r="D123" s="251">
        <f>+'Jugnoo Garments'!F363</f>
        <v>0</v>
      </c>
      <c r="E123" s="365"/>
      <c r="F123" s="365"/>
      <c r="G123" s="365">
        <f t="shared" si="1"/>
        <v>45</v>
      </c>
      <c r="H123" s="366"/>
    </row>
    <row r="124" spans="1:9" s="86" customFormat="1" ht="21" x14ac:dyDescent="0.35">
      <c r="A124" s="252">
        <v>128</v>
      </c>
      <c r="B124" s="249">
        <v>622</v>
      </c>
      <c r="C124" s="254" t="s">
        <v>668</v>
      </c>
      <c r="D124" s="251">
        <f>+'Habibi Restaurent (PWD)'!F363</f>
        <v>20000</v>
      </c>
      <c r="E124" s="365"/>
      <c r="F124" s="365"/>
      <c r="G124" s="365">
        <f t="shared" si="1"/>
        <v>45</v>
      </c>
      <c r="H124" s="366"/>
    </row>
    <row r="125" spans="1:9" s="86" customFormat="1" ht="21" x14ac:dyDescent="0.35">
      <c r="A125" s="252">
        <v>129</v>
      </c>
      <c r="B125" s="249">
        <v>662</v>
      </c>
      <c r="C125" s="254" t="s">
        <v>670</v>
      </c>
      <c r="D125" s="251">
        <f>+'Save Mart (Lala Zaar)'!K364</f>
        <v>474274</v>
      </c>
      <c r="E125" s="365"/>
      <c r="F125" s="365"/>
      <c r="G125" s="365">
        <f t="shared" si="1"/>
        <v>45</v>
      </c>
      <c r="H125" s="366"/>
    </row>
    <row r="126" spans="1:9" s="86" customFormat="1" ht="21" x14ac:dyDescent="0.35">
      <c r="A126" s="252">
        <v>130</v>
      </c>
      <c r="B126" s="249">
        <v>682</v>
      </c>
      <c r="C126" s="254" t="s">
        <v>671</v>
      </c>
      <c r="D126" s="251">
        <f>+'Save Mart (Choor Chowk)'!F363</f>
        <v>0</v>
      </c>
      <c r="E126" s="365"/>
      <c r="F126" s="365"/>
      <c r="G126" s="365">
        <f t="shared" si="1"/>
        <v>45</v>
      </c>
      <c r="H126" s="366"/>
    </row>
    <row r="127" spans="1:9" s="86" customFormat="1" ht="21" x14ac:dyDescent="0.35">
      <c r="A127" s="252">
        <v>131</v>
      </c>
      <c r="B127" s="249">
        <v>528</v>
      </c>
      <c r="C127" s="254" t="s">
        <v>777</v>
      </c>
      <c r="D127" s="251">
        <f>+'Save Mart (Taramri)'!K363</f>
        <v>167950</v>
      </c>
      <c r="E127" s="365"/>
      <c r="F127" s="365"/>
      <c r="G127" s="365">
        <f t="shared" si="1"/>
        <v>45</v>
      </c>
      <c r="H127" s="366"/>
    </row>
    <row r="128" spans="1:9" s="86" customFormat="1" ht="21" x14ac:dyDescent="0.35">
      <c r="A128" s="252">
        <v>132</v>
      </c>
      <c r="B128" s="249">
        <v>494</v>
      </c>
      <c r="C128" s="254" t="s">
        <v>682</v>
      </c>
      <c r="D128" s="251">
        <f>+'City Shopping Mall'!F363</f>
        <v>0</v>
      </c>
      <c r="E128" s="365"/>
      <c r="F128" s="365"/>
      <c r="G128" s="365">
        <f t="shared" si="1"/>
        <v>45</v>
      </c>
      <c r="H128" s="366"/>
    </row>
    <row r="129" spans="1:8" s="86" customFormat="1" ht="21" x14ac:dyDescent="0.35">
      <c r="A129" s="252">
        <v>133</v>
      </c>
      <c r="B129" s="249">
        <v>706</v>
      </c>
      <c r="C129" s="254" t="s">
        <v>690</v>
      </c>
      <c r="D129" s="251">
        <f>+'Rice Day'!F363</f>
        <v>19131</v>
      </c>
      <c r="E129" s="365"/>
      <c r="F129" s="365"/>
      <c r="G129" s="365">
        <f t="shared" ref="G129:G192" si="2">E129+45</f>
        <v>45</v>
      </c>
      <c r="H129" s="366"/>
    </row>
    <row r="130" spans="1:8" s="86" customFormat="1" ht="21" x14ac:dyDescent="0.35">
      <c r="A130" s="252">
        <v>134</v>
      </c>
      <c r="B130" s="249">
        <v>257</v>
      </c>
      <c r="C130" s="254" t="s">
        <v>734</v>
      </c>
      <c r="D130" s="251">
        <f>+'Mehran Bakers'!F363</f>
        <v>19065</v>
      </c>
      <c r="E130" s="365"/>
      <c r="F130" s="365"/>
      <c r="G130" s="365">
        <f t="shared" si="2"/>
        <v>45</v>
      </c>
      <c r="H130" s="366"/>
    </row>
    <row r="131" spans="1:8" s="86" customFormat="1" ht="21" x14ac:dyDescent="0.35">
      <c r="A131" s="226">
        <v>135</v>
      </c>
      <c r="B131" s="227">
        <v>678</v>
      </c>
      <c r="C131" s="228" t="s">
        <v>735</v>
      </c>
      <c r="D131" s="229">
        <f>+'Bake Men'!F363</f>
        <v>0</v>
      </c>
      <c r="E131" s="368"/>
      <c r="F131" s="368"/>
      <c r="G131" s="368">
        <f t="shared" si="2"/>
        <v>45</v>
      </c>
      <c r="H131" s="369"/>
    </row>
    <row r="132" spans="1:8" s="86" customFormat="1" ht="21" x14ac:dyDescent="0.35">
      <c r="A132" s="252">
        <v>136</v>
      </c>
      <c r="B132" s="249">
        <v>693</v>
      </c>
      <c r="C132" s="254" t="s">
        <v>740</v>
      </c>
      <c r="D132" s="251">
        <f>+'Tayyab Bakers'!F200</f>
        <v>8382</v>
      </c>
      <c r="E132" s="365"/>
      <c r="F132" s="365"/>
      <c r="G132" s="365">
        <f t="shared" si="2"/>
        <v>45</v>
      </c>
      <c r="H132" s="366"/>
    </row>
    <row r="133" spans="1:8" s="86" customFormat="1" ht="21" x14ac:dyDescent="0.35">
      <c r="A133" s="226">
        <v>137</v>
      </c>
      <c r="B133" s="227">
        <v>190</v>
      </c>
      <c r="C133" s="228" t="s">
        <v>751</v>
      </c>
      <c r="D133" s="229">
        <f>+'Park Viwe Restaurent'!F363</f>
        <v>0</v>
      </c>
      <c r="E133" s="368"/>
      <c r="F133" s="368"/>
      <c r="G133" s="368">
        <f t="shared" si="2"/>
        <v>45</v>
      </c>
      <c r="H133" s="369"/>
    </row>
    <row r="134" spans="1:8" s="86" customFormat="1" ht="21" x14ac:dyDescent="0.35">
      <c r="A134" s="252">
        <v>138</v>
      </c>
      <c r="B134" s="249">
        <v>472</v>
      </c>
      <c r="C134" s="250" t="s">
        <v>1944</v>
      </c>
      <c r="D134" s="251">
        <f>+'Sh-Bilal Sb'!F363</f>
        <v>0</v>
      </c>
      <c r="E134" s="365"/>
      <c r="F134" s="365"/>
      <c r="G134" s="365">
        <f t="shared" si="2"/>
        <v>45</v>
      </c>
      <c r="H134" s="366"/>
    </row>
    <row r="135" spans="1:8" s="86" customFormat="1" ht="23.25" x14ac:dyDescent="0.35">
      <c r="A135" s="252">
        <v>139</v>
      </c>
      <c r="B135" s="249">
        <v>478</v>
      </c>
      <c r="C135" s="256" t="s">
        <v>1810</v>
      </c>
      <c r="D135" s="251">
        <f>+'SAJID Salt'!F363</f>
        <v>302717</v>
      </c>
      <c r="E135" s="365"/>
      <c r="F135" s="365"/>
      <c r="G135" s="365">
        <f t="shared" si="2"/>
        <v>45</v>
      </c>
      <c r="H135" s="366"/>
    </row>
    <row r="136" spans="1:8" s="86" customFormat="1" ht="21" x14ac:dyDescent="0.35">
      <c r="A136" s="252">
        <v>140</v>
      </c>
      <c r="B136" s="249">
        <v>489</v>
      </c>
      <c r="C136" s="254" t="s">
        <v>859</v>
      </c>
      <c r="D136" s="251">
        <f>+'Aziz tailors'!F363</f>
        <v>0</v>
      </c>
      <c r="E136" s="365"/>
      <c r="F136" s="365"/>
      <c r="G136" s="365">
        <f t="shared" si="2"/>
        <v>45</v>
      </c>
      <c r="H136" s="366"/>
    </row>
    <row r="137" spans="1:8" s="86" customFormat="1" ht="21" x14ac:dyDescent="0.35">
      <c r="A137" s="252">
        <v>141</v>
      </c>
      <c r="B137" s="249">
        <v>511</v>
      </c>
      <c r="C137" s="254" t="s">
        <v>871</v>
      </c>
      <c r="D137" s="251">
        <f>+'Shah Posh Mall'!F363</f>
        <v>151173</v>
      </c>
      <c r="E137" s="365"/>
      <c r="F137" s="365"/>
      <c r="G137" s="365">
        <f t="shared" si="2"/>
        <v>45</v>
      </c>
      <c r="H137" s="366"/>
    </row>
    <row r="138" spans="1:8" s="86" customFormat="1" ht="21" x14ac:dyDescent="0.35">
      <c r="A138" s="226">
        <v>142</v>
      </c>
      <c r="B138" s="227">
        <v>196</v>
      </c>
      <c r="C138" s="228" t="s">
        <v>894</v>
      </c>
      <c r="D138" s="229">
        <f>+'Hassan Bags Loop Maker'!N363</f>
        <v>0</v>
      </c>
      <c r="E138" s="368"/>
      <c r="F138" s="368"/>
      <c r="G138" s="368">
        <f t="shared" si="2"/>
        <v>45</v>
      </c>
      <c r="H138" s="369"/>
    </row>
    <row r="139" spans="1:8" s="86" customFormat="1" ht="21" x14ac:dyDescent="0.35">
      <c r="A139" s="252">
        <v>143</v>
      </c>
      <c r="B139" s="249">
        <v>184</v>
      </c>
      <c r="C139" s="254" t="s">
        <v>957</v>
      </c>
      <c r="D139" s="251">
        <f>+'Gypso Plaster (Rwp)'!F363</f>
        <v>44176</v>
      </c>
      <c r="E139" s="365"/>
      <c r="F139" s="365"/>
      <c r="G139" s="365">
        <f t="shared" si="2"/>
        <v>45</v>
      </c>
      <c r="H139" s="366"/>
    </row>
    <row r="140" spans="1:8" s="86" customFormat="1" ht="21" x14ac:dyDescent="0.35">
      <c r="A140" s="252">
        <v>144</v>
      </c>
      <c r="B140" s="249">
        <v>187</v>
      </c>
      <c r="C140" s="254" t="s">
        <v>960</v>
      </c>
      <c r="D140" s="251">
        <f>+'Dawn Bakers'!F363</f>
        <v>110377</v>
      </c>
      <c r="E140" s="365"/>
      <c r="F140" s="365"/>
      <c r="G140" s="365">
        <f t="shared" si="2"/>
        <v>45</v>
      </c>
      <c r="H140" s="366"/>
    </row>
    <row r="141" spans="1:8" s="86" customFormat="1" ht="21" x14ac:dyDescent="0.35">
      <c r="A141" s="252">
        <v>145</v>
      </c>
      <c r="B141" s="249">
        <v>216</v>
      </c>
      <c r="C141" s="254" t="s">
        <v>702</v>
      </c>
      <c r="D141" s="251">
        <f>+'City Paragon'!F363</f>
        <v>69406</v>
      </c>
      <c r="E141" s="365"/>
      <c r="F141" s="365"/>
      <c r="G141" s="365">
        <f t="shared" si="2"/>
        <v>45</v>
      </c>
      <c r="H141" s="366"/>
    </row>
    <row r="142" spans="1:8" s="86" customFormat="1" ht="21" x14ac:dyDescent="0.35">
      <c r="A142" s="252">
        <v>146</v>
      </c>
      <c r="B142" s="249">
        <v>641</v>
      </c>
      <c r="C142" s="254" t="s">
        <v>966</v>
      </c>
      <c r="D142" s="251">
        <f>+'Al-Safa Bakers'!F363</f>
        <v>49854</v>
      </c>
      <c r="E142" s="365"/>
      <c r="F142" s="365"/>
      <c r="G142" s="365">
        <f t="shared" si="2"/>
        <v>45</v>
      </c>
      <c r="H142" s="366"/>
    </row>
    <row r="143" spans="1:8" s="86" customFormat="1" ht="21" x14ac:dyDescent="0.35">
      <c r="A143" s="252">
        <v>147</v>
      </c>
      <c r="B143" s="249">
        <v>646</v>
      </c>
      <c r="C143" s="254" t="s">
        <v>967</v>
      </c>
      <c r="D143" s="251">
        <f>+'Unique Bakers'!F363</f>
        <v>0</v>
      </c>
      <c r="E143" s="365"/>
      <c r="F143" s="365"/>
      <c r="G143" s="365">
        <f t="shared" si="2"/>
        <v>45</v>
      </c>
      <c r="H143" s="366"/>
    </row>
    <row r="144" spans="1:8" s="86" customFormat="1" ht="21" x14ac:dyDescent="0.35">
      <c r="A144" s="252">
        <v>148</v>
      </c>
      <c r="B144" s="249">
        <v>523</v>
      </c>
      <c r="C144" s="254" t="s">
        <v>970</v>
      </c>
      <c r="D144" s="251">
        <f>+'Pulao House'!F363</f>
        <v>0</v>
      </c>
      <c r="E144" s="365"/>
      <c r="F144" s="365"/>
      <c r="G144" s="365">
        <f t="shared" si="2"/>
        <v>45</v>
      </c>
      <c r="H144" s="366"/>
    </row>
    <row r="145" spans="1:9" s="86" customFormat="1" ht="21" x14ac:dyDescent="0.35">
      <c r="A145" s="252">
        <v>149</v>
      </c>
      <c r="B145" s="249">
        <v>633</v>
      </c>
      <c r="C145" s="254" t="s">
        <v>972</v>
      </c>
      <c r="D145" s="251">
        <f>+'MCC Cash &amp; Carry I 9'!F363</f>
        <v>3022551</v>
      </c>
      <c r="E145" s="365"/>
      <c r="F145" s="365"/>
      <c r="G145" s="365">
        <f t="shared" si="2"/>
        <v>45</v>
      </c>
      <c r="H145" s="366"/>
      <c r="I145" s="270"/>
    </row>
    <row r="146" spans="1:9" s="86" customFormat="1" ht="21" x14ac:dyDescent="0.35">
      <c r="A146" s="252">
        <v>150</v>
      </c>
      <c r="B146" s="249">
        <v>746</v>
      </c>
      <c r="C146" s="254" t="s">
        <v>974</v>
      </c>
      <c r="D146" s="251">
        <f>+'Vermi Zote'!F363</f>
        <v>0</v>
      </c>
      <c r="E146" s="365"/>
      <c r="F146" s="365"/>
      <c r="G146" s="365">
        <f t="shared" si="2"/>
        <v>45</v>
      </c>
      <c r="H146" s="366"/>
    </row>
    <row r="147" spans="1:9" s="86" customFormat="1" ht="21" x14ac:dyDescent="0.35">
      <c r="A147" s="252">
        <v>151</v>
      </c>
      <c r="B147" s="249">
        <v>749</v>
      </c>
      <c r="C147" s="254" t="s">
        <v>976</v>
      </c>
      <c r="D147" s="251">
        <f>+'Rahat Bakers "Muzafrabad"'!F363</f>
        <v>162960</v>
      </c>
      <c r="E147" s="365"/>
      <c r="F147" s="365"/>
      <c r="G147" s="365">
        <f t="shared" si="2"/>
        <v>45</v>
      </c>
      <c r="H147" s="366"/>
    </row>
    <row r="148" spans="1:9" s="86" customFormat="1" ht="21" x14ac:dyDescent="0.35">
      <c r="A148" s="252">
        <v>152</v>
      </c>
      <c r="B148" s="249">
        <v>550</v>
      </c>
      <c r="C148" s="254" t="s">
        <v>981</v>
      </c>
      <c r="D148" s="251">
        <f>+'Freshco Sweets &amp; Bakers I-10'!F363</f>
        <v>856</v>
      </c>
      <c r="E148" s="365"/>
      <c r="F148" s="365"/>
      <c r="G148" s="365">
        <f t="shared" si="2"/>
        <v>45</v>
      </c>
      <c r="H148" s="366"/>
    </row>
    <row r="149" spans="1:9" s="86" customFormat="1" ht="21" x14ac:dyDescent="0.35">
      <c r="A149" s="252">
        <v>153</v>
      </c>
      <c r="B149" s="249">
        <v>556</v>
      </c>
      <c r="C149" s="254" t="s">
        <v>398</v>
      </c>
      <c r="D149" s="251">
        <f>+'Butt Mall'!F363</f>
        <v>71812</v>
      </c>
      <c r="E149" s="365"/>
      <c r="F149" s="365"/>
      <c r="G149" s="365">
        <f t="shared" si="2"/>
        <v>45</v>
      </c>
      <c r="H149" s="366"/>
    </row>
    <row r="150" spans="1:9" s="86" customFormat="1" ht="21" x14ac:dyDescent="0.35">
      <c r="A150" s="252">
        <v>154</v>
      </c>
      <c r="B150" s="249">
        <v>325</v>
      </c>
      <c r="C150" s="250" t="s">
        <v>1006</v>
      </c>
      <c r="D150" s="251">
        <f>+'W-Wilson Chemist'!F363</f>
        <v>0</v>
      </c>
      <c r="E150" s="365"/>
      <c r="F150" s="365"/>
      <c r="G150" s="365">
        <f t="shared" si="2"/>
        <v>45</v>
      </c>
      <c r="H150" s="366"/>
    </row>
    <row r="151" spans="1:9" s="86" customFormat="1" ht="21" x14ac:dyDescent="0.35">
      <c r="A151" s="252">
        <v>155</v>
      </c>
      <c r="B151" s="249">
        <v>336</v>
      </c>
      <c r="C151" s="250" t="s">
        <v>1008</v>
      </c>
      <c r="D151" s="251">
        <f>+'Probound Plus'!F363</f>
        <v>0</v>
      </c>
      <c r="E151" s="365"/>
      <c r="F151" s="365"/>
      <c r="G151" s="365">
        <f t="shared" si="2"/>
        <v>45</v>
      </c>
      <c r="H151" s="366"/>
    </row>
    <row r="152" spans="1:9" s="86" customFormat="1" ht="21" x14ac:dyDescent="0.35">
      <c r="A152" s="252">
        <v>156</v>
      </c>
      <c r="B152" s="249">
        <v>349</v>
      </c>
      <c r="C152" s="254" t="s">
        <v>1026</v>
      </c>
      <c r="D152" s="251">
        <f>+'Hassan Optics'!F363</f>
        <v>0</v>
      </c>
      <c r="E152" s="365"/>
      <c r="F152" s="365"/>
      <c r="G152" s="365">
        <f t="shared" si="2"/>
        <v>45</v>
      </c>
      <c r="H152" s="366"/>
    </row>
    <row r="153" spans="1:9" s="86" customFormat="1" ht="21" x14ac:dyDescent="0.35">
      <c r="A153" s="252">
        <v>157</v>
      </c>
      <c r="B153" s="249">
        <v>352</v>
      </c>
      <c r="C153" s="250" t="s">
        <v>1027</v>
      </c>
      <c r="D153" s="251">
        <f>+'Khattak Cloth'!F363</f>
        <v>334</v>
      </c>
      <c r="E153" s="365"/>
      <c r="F153" s="365"/>
      <c r="G153" s="365">
        <f t="shared" si="2"/>
        <v>45</v>
      </c>
      <c r="H153" s="366"/>
    </row>
    <row r="154" spans="1:9" s="86" customFormat="1" ht="21" x14ac:dyDescent="0.35">
      <c r="A154" s="252">
        <v>158</v>
      </c>
      <c r="B154" s="249">
        <v>387</v>
      </c>
      <c r="C154" s="250" t="s">
        <v>1059</v>
      </c>
      <c r="D154" s="251">
        <f>+'Family Cash &amp; Carry'!F363</f>
        <v>54690</v>
      </c>
      <c r="E154" s="365"/>
      <c r="F154" s="365"/>
      <c r="G154" s="365">
        <f t="shared" si="2"/>
        <v>45</v>
      </c>
      <c r="H154" s="366"/>
    </row>
    <row r="155" spans="1:9" s="86" customFormat="1" ht="21" x14ac:dyDescent="0.35">
      <c r="A155" s="252">
        <v>159</v>
      </c>
      <c r="B155" s="249">
        <v>370</v>
      </c>
      <c r="C155" s="250" t="s">
        <v>1040</v>
      </c>
      <c r="D155" s="251">
        <f>+'Saif Pharmacy'!F363</f>
        <v>0</v>
      </c>
      <c r="E155" s="365"/>
      <c r="F155" s="365"/>
      <c r="G155" s="365">
        <f t="shared" si="2"/>
        <v>45</v>
      </c>
      <c r="H155" s="366"/>
    </row>
    <row r="156" spans="1:9" s="86" customFormat="1" ht="21" x14ac:dyDescent="0.35">
      <c r="A156" s="252">
        <v>160</v>
      </c>
      <c r="B156" s="249">
        <v>393</v>
      </c>
      <c r="C156" s="250" t="s">
        <v>1299</v>
      </c>
      <c r="D156" s="251">
        <f>+'My Mart'!F363</f>
        <v>0</v>
      </c>
      <c r="E156" s="365"/>
      <c r="F156" s="365"/>
      <c r="G156" s="365">
        <f t="shared" si="2"/>
        <v>45</v>
      </c>
      <c r="H156" s="366"/>
    </row>
    <row r="157" spans="1:9" s="86" customFormat="1" ht="21" x14ac:dyDescent="0.35">
      <c r="A157" s="252">
        <v>161</v>
      </c>
      <c r="B157" s="249">
        <v>390</v>
      </c>
      <c r="C157" s="250" t="s">
        <v>1448</v>
      </c>
      <c r="D157" s="251">
        <f>+'Naya Tell Boota Shb'!F363</f>
        <v>0</v>
      </c>
      <c r="E157" s="365"/>
      <c r="F157" s="365"/>
      <c r="G157" s="365">
        <f t="shared" si="2"/>
        <v>45</v>
      </c>
      <c r="H157" s="366"/>
    </row>
    <row r="158" spans="1:9" s="86" customFormat="1" ht="21" x14ac:dyDescent="0.35">
      <c r="A158" s="236">
        <v>162</v>
      </c>
      <c r="B158" s="231">
        <v>731</v>
      </c>
      <c r="C158" s="237" t="s">
        <v>1103</v>
      </c>
      <c r="D158" s="247" t="s">
        <v>1756</v>
      </c>
      <c r="E158" s="381"/>
      <c r="F158" s="381"/>
      <c r="G158" s="381">
        <f t="shared" si="2"/>
        <v>45</v>
      </c>
      <c r="H158" s="382"/>
    </row>
    <row r="159" spans="1:9" s="86" customFormat="1" ht="21" x14ac:dyDescent="0.35">
      <c r="A159" s="252">
        <v>163</v>
      </c>
      <c r="B159" s="249">
        <v>148</v>
      </c>
      <c r="C159" s="250" t="s">
        <v>1104</v>
      </c>
      <c r="D159" s="251">
        <f>+'ORO Chemists'!F363</f>
        <v>15500</v>
      </c>
      <c r="E159" s="365"/>
      <c r="F159" s="365"/>
      <c r="G159" s="365">
        <f t="shared" si="2"/>
        <v>45</v>
      </c>
      <c r="H159" s="366"/>
    </row>
    <row r="160" spans="1:9" s="86" customFormat="1" ht="21" x14ac:dyDescent="0.35">
      <c r="A160" s="252">
        <v>164</v>
      </c>
      <c r="B160" s="249">
        <v>150</v>
      </c>
      <c r="C160" s="250" t="s">
        <v>1125</v>
      </c>
      <c r="D160" s="251">
        <f>+'ORO Cash &amp; Carry'!F363</f>
        <v>85189</v>
      </c>
      <c r="E160" s="365"/>
      <c r="F160" s="365"/>
      <c r="G160" s="365">
        <f t="shared" si="2"/>
        <v>45</v>
      </c>
      <c r="H160" s="366"/>
    </row>
    <row r="161" spans="1:8" s="86" customFormat="1" ht="21" x14ac:dyDescent="0.35">
      <c r="A161" s="252">
        <v>165</v>
      </c>
      <c r="B161" s="249">
        <v>153</v>
      </c>
      <c r="C161" s="250" t="s">
        <v>1131</v>
      </c>
      <c r="D161" s="251">
        <f>+'Banjara Cash &amp; Carry'!F363</f>
        <v>1525</v>
      </c>
      <c r="E161" s="365"/>
      <c r="F161" s="365"/>
      <c r="G161" s="365">
        <f t="shared" si="2"/>
        <v>45</v>
      </c>
      <c r="H161" s="366"/>
    </row>
    <row r="162" spans="1:8" s="86" customFormat="1" ht="21" x14ac:dyDescent="0.35">
      <c r="A162" s="252">
        <v>166</v>
      </c>
      <c r="B162" s="249">
        <v>225</v>
      </c>
      <c r="C162" s="250" t="s">
        <v>1781</v>
      </c>
      <c r="D162" s="251">
        <f>+'Namak Wala - Tarnol'!F363</f>
        <v>73507</v>
      </c>
      <c r="E162" s="365"/>
      <c r="F162" s="365"/>
      <c r="G162" s="365">
        <f t="shared" si="2"/>
        <v>45</v>
      </c>
      <c r="H162" s="366"/>
    </row>
    <row r="163" spans="1:8" s="86" customFormat="1" ht="21" x14ac:dyDescent="0.35">
      <c r="A163" s="252">
        <v>167</v>
      </c>
      <c r="B163" s="249">
        <v>204</v>
      </c>
      <c r="C163" s="250" t="s">
        <v>1133</v>
      </c>
      <c r="D163" s="251">
        <f>+'Aaqa Cash &amp; Carry'!F363</f>
        <v>0</v>
      </c>
      <c r="E163" s="365"/>
      <c r="F163" s="365"/>
      <c r="G163" s="365">
        <f t="shared" si="2"/>
        <v>45</v>
      </c>
      <c r="H163" s="366"/>
    </row>
    <row r="164" spans="1:8" s="86" customFormat="1" ht="21" x14ac:dyDescent="0.35">
      <c r="A164" s="252">
        <v>168</v>
      </c>
      <c r="B164" s="249">
        <v>440</v>
      </c>
      <c r="C164" s="250" t="s">
        <v>1159</v>
      </c>
      <c r="D164" s="251">
        <f>+'Shaheen Super Fast Bakers'!F363</f>
        <v>0</v>
      </c>
      <c r="E164" s="365"/>
      <c r="F164" s="365"/>
      <c r="G164" s="365">
        <f t="shared" si="2"/>
        <v>45</v>
      </c>
      <c r="H164" s="366"/>
    </row>
    <row r="165" spans="1:8" s="86" customFormat="1" ht="21" x14ac:dyDescent="0.35">
      <c r="A165" s="252">
        <v>169</v>
      </c>
      <c r="B165" s="249">
        <v>78</v>
      </c>
      <c r="C165" s="250" t="s">
        <v>1174</v>
      </c>
      <c r="D165" s="251">
        <f>+'Sadiqabad Cash &amp; Carry'!F363</f>
        <v>82510</v>
      </c>
      <c r="E165" s="365"/>
      <c r="F165" s="365"/>
      <c r="G165" s="365">
        <f t="shared" si="2"/>
        <v>45</v>
      </c>
      <c r="H165" s="366"/>
    </row>
    <row r="166" spans="1:8" s="86" customFormat="1" ht="21" x14ac:dyDescent="0.35">
      <c r="A166" s="252">
        <v>170</v>
      </c>
      <c r="B166" s="249">
        <v>83</v>
      </c>
      <c r="C166" s="250" t="s">
        <v>1175</v>
      </c>
      <c r="D166" s="251">
        <f>+'Variety Garments'!F363</f>
        <v>651276</v>
      </c>
      <c r="E166" s="365"/>
      <c r="F166" s="365"/>
      <c r="G166" s="365">
        <f t="shared" si="2"/>
        <v>45</v>
      </c>
      <c r="H166" s="366"/>
    </row>
    <row r="167" spans="1:8" s="86" customFormat="1" ht="21" x14ac:dyDescent="0.35">
      <c r="A167" s="252">
        <v>171</v>
      </c>
      <c r="B167" s="249">
        <v>81</v>
      </c>
      <c r="C167" s="250" t="s">
        <v>1176</v>
      </c>
      <c r="D167" s="251">
        <f>+'Save N Save'!F363</f>
        <v>0</v>
      </c>
      <c r="E167" s="365"/>
      <c r="F167" s="365"/>
      <c r="G167" s="365">
        <f t="shared" si="2"/>
        <v>45</v>
      </c>
      <c r="H167" s="366"/>
    </row>
    <row r="168" spans="1:8" s="86" customFormat="1" ht="21" x14ac:dyDescent="0.35">
      <c r="A168" s="252">
        <v>172</v>
      </c>
      <c r="B168" s="249">
        <v>86</v>
      </c>
      <c r="C168" s="250" t="s">
        <v>1177</v>
      </c>
      <c r="D168" s="251" t="e">
        <f>+'Raja Jee Bakers'!#REF!</f>
        <v>#REF!</v>
      </c>
      <c r="E168" s="365"/>
      <c r="F168" s="365"/>
      <c r="G168" s="365">
        <f t="shared" si="2"/>
        <v>45</v>
      </c>
      <c r="H168" s="366"/>
    </row>
    <row r="169" spans="1:8" s="86" customFormat="1" ht="21" x14ac:dyDescent="0.35">
      <c r="A169" s="252">
        <v>173</v>
      </c>
      <c r="B169" s="249">
        <v>57</v>
      </c>
      <c r="C169" s="250" t="s">
        <v>1178</v>
      </c>
      <c r="D169" s="251">
        <f>+'Baba Sweet &amp; Bakers'!F363</f>
        <v>19183</v>
      </c>
      <c r="E169" s="365"/>
      <c r="F169" s="365"/>
      <c r="G169" s="365">
        <f t="shared" si="2"/>
        <v>45</v>
      </c>
      <c r="H169" s="366"/>
    </row>
    <row r="170" spans="1:8" s="86" customFormat="1" ht="21" x14ac:dyDescent="0.35">
      <c r="A170" s="252">
        <v>174</v>
      </c>
      <c r="B170" s="249">
        <v>127</v>
      </c>
      <c r="C170" s="250" t="s">
        <v>1179</v>
      </c>
      <c r="D170" s="251">
        <f>+'Al-Saleh Pharmacy'!F363</f>
        <v>0</v>
      </c>
      <c r="E170" s="365"/>
      <c r="F170" s="365"/>
      <c r="G170" s="365">
        <f t="shared" si="2"/>
        <v>45</v>
      </c>
      <c r="H170" s="366"/>
    </row>
    <row r="171" spans="1:8" s="86" customFormat="1" ht="21" x14ac:dyDescent="0.35">
      <c r="A171" s="252">
        <v>175</v>
      </c>
      <c r="B171" s="249">
        <v>192</v>
      </c>
      <c r="C171" s="250" t="s">
        <v>1207</v>
      </c>
      <c r="D171" s="251">
        <f>+'Awan Salt Brothers'!F363</f>
        <v>49825</v>
      </c>
      <c r="E171" s="365"/>
      <c r="F171" s="365"/>
      <c r="G171" s="365">
        <f t="shared" si="2"/>
        <v>45</v>
      </c>
      <c r="H171" s="366"/>
    </row>
    <row r="172" spans="1:8" s="86" customFormat="1" ht="21" x14ac:dyDescent="0.35">
      <c r="A172" s="252">
        <v>176</v>
      </c>
      <c r="B172" s="249">
        <v>223</v>
      </c>
      <c r="C172" s="250" t="s">
        <v>1199</v>
      </c>
      <c r="D172" s="251">
        <f>+'Tariq Sb Salt Wale'!F363</f>
        <v>0</v>
      </c>
      <c r="E172" s="365"/>
      <c r="F172" s="365"/>
      <c r="G172" s="365">
        <f t="shared" si="2"/>
        <v>45</v>
      </c>
      <c r="H172" s="366"/>
    </row>
    <row r="173" spans="1:8" s="86" customFormat="1" ht="21" x14ac:dyDescent="0.35">
      <c r="A173" s="252">
        <v>177</v>
      </c>
      <c r="B173" s="249">
        <v>145</v>
      </c>
      <c r="C173" s="250" t="s">
        <v>1236</v>
      </c>
      <c r="D173" s="251">
        <f>+'Gem World'!F363</f>
        <v>0</v>
      </c>
      <c r="E173" s="365"/>
      <c r="F173" s="365"/>
      <c r="G173" s="365">
        <f t="shared" si="2"/>
        <v>45</v>
      </c>
      <c r="H173" s="366"/>
    </row>
    <row r="174" spans="1:8" s="86" customFormat="1" ht="21" x14ac:dyDescent="0.35">
      <c r="A174" s="252">
        <v>178</v>
      </c>
      <c r="B174" s="249">
        <v>207</v>
      </c>
      <c r="C174" s="250" t="s">
        <v>1238</v>
      </c>
      <c r="D174" s="251">
        <f>+'Saleem Salt'!F363</f>
        <v>4137</v>
      </c>
      <c r="E174" s="365"/>
      <c r="F174" s="365"/>
      <c r="G174" s="365">
        <f t="shared" si="2"/>
        <v>45</v>
      </c>
      <c r="H174" s="366"/>
    </row>
    <row r="175" spans="1:8" s="86" customFormat="1" ht="21" x14ac:dyDescent="0.35">
      <c r="A175" s="252">
        <v>179</v>
      </c>
      <c r="B175" s="249">
        <v>236</v>
      </c>
      <c r="C175" s="250" t="s">
        <v>1256</v>
      </c>
      <c r="D175" s="251">
        <f>+Fabrino!F363</f>
        <v>0</v>
      </c>
      <c r="E175" s="365"/>
      <c r="F175" s="365"/>
      <c r="G175" s="365">
        <f t="shared" si="2"/>
        <v>45</v>
      </c>
      <c r="H175" s="366"/>
    </row>
    <row r="176" spans="1:8" s="86" customFormat="1" ht="21" x14ac:dyDescent="0.35">
      <c r="A176" s="252">
        <v>180</v>
      </c>
      <c r="B176" s="249">
        <v>253</v>
      </c>
      <c r="C176" s="250" t="s">
        <v>1243</v>
      </c>
      <c r="D176" s="251">
        <f>+'Gafar Sb (Sada Shopper)'!F363</f>
        <v>13118</v>
      </c>
      <c r="E176" s="365"/>
      <c r="F176" s="365"/>
      <c r="G176" s="365">
        <f t="shared" si="2"/>
        <v>45</v>
      </c>
      <c r="H176" s="366"/>
    </row>
    <row r="177" spans="1:9" s="86" customFormat="1" ht="21" x14ac:dyDescent="0.35">
      <c r="A177" s="252">
        <v>181</v>
      </c>
      <c r="B177" s="249">
        <v>266</v>
      </c>
      <c r="C177" s="250" t="s">
        <v>1241</v>
      </c>
      <c r="D177" s="251">
        <f>+'Shaheen Cash &amp; Carry'!F363</f>
        <v>0</v>
      </c>
      <c r="E177" s="365"/>
      <c r="F177" s="365"/>
      <c r="G177" s="365">
        <f t="shared" si="2"/>
        <v>45</v>
      </c>
      <c r="H177" s="366"/>
    </row>
    <row r="178" spans="1:9" s="86" customFormat="1" ht="21" x14ac:dyDescent="0.35">
      <c r="A178" s="252">
        <v>182</v>
      </c>
      <c r="B178" s="249">
        <v>286</v>
      </c>
      <c r="C178" s="250" t="s">
        <v>1252</v>
      </c>
      <c r="D178" s="251" t="e">
        <f>+'Standard Medical&amp;Cosmatic'!#REF!</f>
        <v>#REF!</v>
      </c>
      <c r="E178" s="365"/>
      <c r="F178" s="365"/>
      <c r="G178" s="365">
        <f t="shared" si="2"/>
        <v>45</v>
      </c>
      <c r="H178" s="366"/>
    </row>
    <row r="179" spans="1:9" s="86" customFormat="1" ht="21" x14ac:dyDescent="0.35">
      <c r="A179" s="252">
        <v>183</v>
      </c>
      <c r="B179" s="249">
        <v>376</v>
      </c>
      <c r="C179" s="250" t="s">
        <v>1263</v>
      </c>
      <c r="D179" s="251">
        <f>+'GB Salt'!F363</f>
        <v>70288</v>
      </c>
      <c r="E179" s="365"/>
      <c r="F179" s="365"/>
      <c r="G179" s="365">
        <f t="shared" si="2"/>
        <v>45</v>
      </c>
      <c r="H179" s="366"/>
    </row>
    <row r="180" spans="1:9" s="86" customFormat="1" ht="21" x14ac:dyDescent="0.35">
      <c r="A180" s="252">
        <v>184</v>
      </c>
      <c r="B180" s="249">
        <v>672</v>
      </c>
      <c r="C180" s="250" t="s">
        <v>1223</v>
      </c>
      <c r="D180" s="251">
        <f>+'Save Mart "Rawat"'!F363</f>
        <v>425828</v>
      </c>
      <c r="E180" s="365"/>
      <c r="F180" s="365"/>
      <c r="G180" s="365">
        <f t="shared" si="2"/>
        <v>45</v>
      </c>
      <c r="H180" s="366"/>
    </row>
    <row r="181" spans="1:9" s="86" customFormat="1" ht="21" x14ac:dyDescent="0.35">
      <c r="A181" s="252">
        <v>185</v>
      </c>
      <c r="B181" s="249">
        <v>141</v>
      </c>
      <c r="C181" s="250" t="s">
        <v>1277</v>
      </c>
      <c r="D181" s="251">
        <f>+'Al-Karam Cloth "LalaZaar"'!F363</f>
        <v>6788</v>
      </c>
      <c r="E181" s="365"/>
      <c r="F181" s="365"/>
      <c r="G181" s="365">
        <f t="shared" si="2"/>
        <v>45</v>
      </c>
      <c r="H181" s="366"/>
    </row>
    <row r="182" spans="1:9" s="86" customFormat="1" ht="21" x14ac:dyDescent="0.35">
      <c r="A182" s="248">
        <v>186</v>
      </c>
      <c r="B182" s="249">
        <v>374</v>
      </c>
      <c r="C182" s="250" t="s">
        <v>1273</v>
      </c>
      <c r="D182" s="251">
        <f>+Sis!F363</f>
        <v>-150000</v>
      </c>
      <c r="E182" s="365"/>
      <c r="F182" s="365"/>
      <c r="G182" s="365">
        <f t="shared" si="2"/>
        <v>45</v>
      </c>
      <c r="H182" s="366"/>
      <c r="I182" s="245"/>
    </row>
    <row r="183" spans="1:9" s="86" customFormat="1" ht="21" x14ac:dyDescent="0.35">
      <c r="A183" s="258">
        <v>187</v>
      </c>
      <c r="B183" s="259">
        <v>375</v>
      </c>
      <c r="C183" s="272" t="s">
        <v>1274</v>
      </c>
      <c r="D183" s="263">
        <f>+Mama!F363</f>
        <v>-200000</v>
      </c>
      <c r="E183" s="365"/>
      <c r="F183" s="365"/>
      <c r="G183" s="365">
        <f t="shared" si="2"/>
        <v>45</v>
      </c>
      <c r="H183" s="366"/>
      <c r="I183" s="245"/>
    </row>
    <row r="184" spans="1:9" s="86" customFormat="1" ht="21" x14ac:dyDescent="0.35">
      <c r="A184" s="248">
        <v>188</v>
      </c>
      <c r="B184" s="249">
        <v>396</v>
      </c>
      <c r="C184" s="250" t="s">
        <v>1301</v>
      </c>
      <c r="D184" s="251">
        <f>+'Al-Karam "Gulzar-E-Quaid"'!F363</f>
        <v>26220</v>
      </c>
      <c r="E184" s="365"/>
      <c r="F184" s="365"/>
      <c r="G184" s="365">
        <f t="shared" si="2"/>
        <v>45</v>
      </c>
      <c r="H184" s="366"/>
    </row>
    <row r="185" spans="1:9" s="86" customFormat="1" ht="21" x14ac:dyDescent="0.35">
      <c r="A185" s="248">
        <v>189</v>
      </c>
      <c r="B185" s="249">
        <v>757</v>
      </c>
      <c r="C185" s="250" t="s">
        <v>1310</v>
      </c>
      <c r="D185" s="251">
        <f>+'Usman "Pattoki"'!F363</f>
        <v>0</v>
      </c>
      <c r="E185" s="365"/>
      <c r="F185" s="365"/>
      <c r="G185" s="365">
        <f t="shared" si="2"/>
        <v>45</v>
      </c>
      <c r="H185" s="366"/>
    </row>
    <row r="186" spans="1:9" s="86" customFormat="1" ht="21" x14ac:dyDescent="0.35">
      <c r="A186" s="248">
        <v>190</v>
      </c>
      <c r="B186" s="249">
        <v>737</v>
      </c>
      <c r="C186" s="250" t="s">
        <v>1319</v>
      </c>
      <c r="D186" s="251">
        <f>+'Imran Pharmacy'!F363</f>
        <v>24925</v>
      </c>
      <c r="E186" s="365"/>
      <c r="F186" s="365"/>
      <c r="G186" s="365">
        <f t="shared" si="2"/>
        <v>45</v>
      </c>
      <c r="H186" s="366"/>
    </row>
    <row r="187" spans="1:9" s="86" customFormat="1" ht="21" x14ac:dyDescent="0.35">
      <c r="A187" s="248">
        <v>191</v>
      </c>
      <c r="B187" s="249">
        <v>739</v>
      </c>
      <c r="C187" s="250" t="s">
        <v>1320</v>
      </c>
      <c r="D187" s="251">
        <f>+'Shalimar Cloth'!F363</f>
        <v>18</v>
      </c>
      <c r="E187" s="365"/>
      <c r="F187" s="365"/>
      <c r="G187" s="365">
        <f t="shared" si="2"/>
        <v>45</v>
      </c>
      <c r="H187" s="366"/>
    </row>
    <row r="188" spans="1:9" s="86" customFormat="1" ht="21" x14ac:dyDescent="0.35">
      <c r="A188" s="248">
        <v>192</v>
      </c>
      <c r="B188" s="249">
        <v>436</v>
      </c>
      <c r="C188" s="250" t="s">
        <v>1330</v>
      </c>
      <c r="D188" s="251">
        <f>+'Multi Choice Shoes'!F363</f>
        <v>64972</v>
      </c>
      <c r="E188" s="365"/>
      <c r="F188" s="365"/>
      <c r="G188" s="365">
        <f t="shared" si="2"/>
        <v>45</v>
      </c>
      <c r="H188" s="366"/>
    </row>
    <row r="189" spans="1:9" s="86" customFormat="1" ht="21" x14ac:dyDescent="0.35">
      <c r="A189" s="248">
        <v>193</v>
      </c>
      <c r="B189" s="249">
        <v>447</v>
      </c>
      <c r="C189" s="250" t="s">
        <v>1321</v>
      </c>
      <c r="D189" s="251">
        <f>+'Afraz Sb Sada Shoper'!F363</f>
        <v>0</v>
      </c>
      <c r="E189" s="365"/>
      <c r="F189" s="365"/>
      <c r="G189" s="365">
        <f t="shared" si="2"/>
        <v>45</v>
      </c>
      <c r="H189" s="366"/>
    </row>
    <row r="190" spans="1:9" s="86" customFormat="1" ht="21" x14ac:dyDescent="0.35">
      <c r="A190" s="248">
        <v>194</v>
      </c>
      <c r="B190" s="249">
        <v>466</v>
      </c>
      <c r="C190" s="250" t="s">
        <v>1322</v>
      </c>
      <c r="D190" s="251">
        <f>+'Dubai Cloth'!F363</f>
        <v>27908</v>
      </c>
      <c r="E190" s="365"/>
      <c r="F190" s="365"/>
      <c r="G190" s="365">
        <f t="shared" si="2"/>
        <v>45</v>
      </c>
      <c r="H190" s="366"/>
    </row>
    <row r="191" spans="1:9" s="86" customFormat="1" ht="21" x14ac:dyDescent="0.35">
      <c r="A191" s="248">
        <v>195</v>
      </c>
      <c r="B191" s="249">
        <v>486</v>
      </c>
      <c r="C191" s="250" t="s">
        <v>1323</v>
      </c>
      <c r="D191" s="251">
        <f>+'Majid Shah Sb'!K363</f>
        <v>1690049.5</v>
      </c>
      <c r="E191" s="365"/>
      <c r="F191" s="365"/>
      <c r="G191" s="365">
        <f t="shared" si="2"/>
        <v>45</v>
      </c>
      <c r="H191" s="366"/>
    </row>
    <row r="192" spans="1:9" s="86" customFormat="1" ht="21" x14ac:dyDescent="0.35">
      <c r="A192" s="248">
        <v>196</v>
      </c>
      <c r="B192" s="249">
        <v>381</v>
      </c>
      <c r="C192" s="250" t="s">
        <v>1649</v>
      </c>
      <c r="D192" s="251">
        <f>+'Behria Town Pati'!F363</f>
        <v>0</v>
      </c>
      <c r="E192" s="365"/>
      <c r="F192" s="365"/>
      <c r="G192" s="365">
        <f t="shared" si="2"/>
        <v>45</v>
      </c>
      <c r="H192" s="366"/>
    </row>
    <row r="193" spans="1:9" s="86" customFormat="1" ht="21" x14ac:dyDescent="0.35">
      <c r="A193" s="248">
        <v>197</v>
      </c>
      <c r="B193" s="249">
        <v>338</v>
      </c>
      <c r="C193" s="250" t="s">
        <v>1451</v>
      </c>
      <c r="D193" s="251">
        <f>+'Zeeshan Traiders'!F363</f>
        <v>154622</v>
      </c>
      <c r="E193" s="365"/>
      <c r="F193" s="365"/>
      <c r="G193" s="365">
        <f t="shared" ref="G193:G235" si="3">E193+45</f>
        <v>45</v>
      </c>
      <c r="H193" s="366"/>
    </row>
    <row r="194" spans="1:9" s="86" customFormat="1" ht="21" x14ac:dyDescent="0.35">
      <c r="A194" s="248">
        <v>198</v>
      </c>
      <c r="B194" s="249">
        <v>326</v>
      </c>
      <c r="C194" s="250" t="s">
        <v>1438</v>
      </c>
      <c r="D194" s="251">
        <f>+'Punjab Cloth'!F363</f>
        <v>22445</v>
      </c>
      <c r="E194" s="365"/>
      <c r="F194" s="365"/>
      <c r="G194" s="365">
        <f t="shared" si="3"/>
        <v>45</v>
      </c>
      <c r="H194" s="366"/>
    </row>
    <row r="195" spans="1:9" s="86" customFormat="1" ht="21" x14ac:dyDescent="0.35">
      <c r="A195" s="248">
        <v>199</v>
      </c>
      <c r="B195" s="249">
        <v>262</v>
      </c>
      <c r="C195" s="250" t="s">
        <v>1440</v>
      </c>
      <c r="D195" s="251">
        <f>+'Super Ideal Bakers'!F363</f>
        <v>50912</v>
      </c>
      <c r="E195" s="365"/>
      <c r="F195" s="365"/>
      <c r="G195" s="365">
        <f t="shared" si="3"/>
        <v>45</v>
      </c>
      <c r="H195" s="366"/>
    </row>
    <row r="196" spans="1:9" s="86" customFormat="1" ht="21" x14ac:dyDescent="0.35">
      <c r="A196" s="248">
        <v>200</v>
      </c>
      <c r="B196" s="249">
        <v>732</v>
      </c>
      <c r="C196" s="250" t="s">
        <v>1459</v>
      </c>
      <c r="D196" s="251">
        <f>+'Baoo Ji Pullao'!F363</f>
        <v>123522</v>
      </c>
      <c r="E196" s="365"/>
      <c r="F196" s="365"/>
      <c r="G196" s="365">
        <f t="shared" si="3"/>
        <v>45</v>
      </c>
      <c r="H196" s="366"/>
    </row>
    <row r="197" spans="1:9" s="86" customFormat="1" ht="21" x14ac:dyDescent="0.35">
      <c r="A197" s="248">
        <v>201</v>
      </c>
      <c r="B197" s="249">
        <v>714</v>
      </c>
      <c r="C197" s="250" t="s">
        <v>1697</v>
      </c>
      <c r="D197" s="251">
        <f>+'MCC "Lahore"'!F363</f>
        <v>167888</v>
      </c>
      <c r="E197" s="365"/>
      <c r="F197" s="365"/>
      <c r="G197" s="365">
        <f t="shared" si="3"/>
        <v>45</v>
      </c>
      <c r="H197" s="366"/>
    </row>
    <row r="198" spans="1:9" s="86" customFormat="1" ht="21" x14ac:dyDescent="0.35">
      <c r="A198" s="248">
        <v>202</v>
      </c>
      <c r="B198" s="249">
        <v>717</v>
      </c>
      <c r="C198" s="250" t="s">
        <v>1522</v>
      </c>
      <c r="D198" s="251">
        <f>+'Shan Botique'!F363</f>
        <v>0</v>
      </c>
      <c r="E198" s="365"/>
      <c r="F198" s="365"/>
      <c r="G198" s="365">
        <f t="shared" si="3"/>
        <v>45</v>
      </c>
      <c r="H198" s="366"/>
    </row>
    <row r="199" spans="1:9" s="86" customFormat="1" ht="21" x14ac:dyDescent="0.35">
      <c r="A199" s="248">
        <v>203</v>
      </c>
      <c r="B199" s="249">
        <v>727</v>
      </c>
      <c r="C199" s="250" t="s">
        <v>1523</v>
      </c>
      <c r="D199" s="251">
        <f>+'IPS Plastic'!F363</f>
        <v>0</v>
      </c>
      <c r="E199" s="365"/>
      <c r="F199" s="365"/>
      <c r="G199" s="365">
        <f t="shared" si="3"/>
        <v>45</v>
      </c>
      <c r="H199" s="366"/>
    </row>
    <row r="200" spans="1:9" s="86" customFormat="1" ht="21" x14ac:dyDescent="0.35">
      <c r="A200" s="248">
        <v>204</v>
      </c>
      <c r="B200" s="249"/>
      <c r="C200" s="250" t="s">
        <v>1534</v>
      </c>
      <c r="D200" s="251">
        <f>+'Maqbool Dairies'!F363</f>
        <v>0</v>
      </c>
      <c r="E200" s="365"/>
      <c r="F200" s="365"/>
      <c r="G200" s="365">
        <f t="shared" si="3"/>
        <v>45</v>
      </c>
      <c r="H200" s="366"/>
    </row>
    <row r="201" spans="1:9" s="86" customFormat="1" ht="21" x14ac:dyDescent="0.35">
      <c r="A201" s="248">
        <v>205</v>
      </c>
      <c r="B201" s="249" t="s">
        <v>1896</v>
      </c>
      <c r="C201" s="250" t="s">
        <v>1537</v>
      </c>
      <c r="D201" s="251">
        <f>+'Cook 39 Bakers Attock'!F363</f>
        <v>39386</v>
      </c>
      <c r="E201" s="365"/>
      <c r="F201" s="365"/>
      <c r="G201" s="365">
        <f t="shared" si="3"/>
        <v>45</v>
      </c>
      <c r="H201" s="366"/>
    </row>
    <row r="202" spans="1:9" s="86" customFormat="1" ht="21" x14ac:dyDescent="0.35">
      <c r="A202" s="248">
        <v>206</v>
      </c>
      <c r="B202" s="249"/>
      <c r="C202" s="250" t="s">
        <v>1540</v>
      </c>
      <c r="D202" s="251">
        <f>+'Friends Super Store'!F363</f>
        <v>0</v>
      </c>
      <c r="E202" s="365"/>
      <c r="F202" s="365"/>
      <c r="G202" s="365">
        <f t="shared" si="3"/>
        <v>45</v>
      </c>
      <c r="H202" s="366"/>
    </row>
    <row r="203" spans="1:9" s="86" customFormat="1" ht="21" x14ac:dyDescent="0.35">
      <c r="A203" s="248">
        <v>207</v>
      </c>
      <c r="B203" s="249" t="s">
        <v>1897</v>
      </c>
      <c r="C203" s="250" t="s">
        <v>1542</v>
      </c>
      <c r="D203" s="251">
        <f>+'Naeem Garments'!F363</f>
        <v>30241</v>
      </c>
      <c r="E203" s="365"/>
      <c r="F203" s="365"/>
      <c r="G203" s="365">
        <f t="shared" si="3"/>
        <v>45</v>
      </c>
      <c r="H203" s="366"/>
    </row>
    <row r="204" spans="1:9" s="86" customFormat="1" ht="21" x14ac:dyDescent="0.35">
      <c r="A204" s="248">
        <v>208</v>
      </c>
      <c r="B204" s="249"/>
      <c r="C204" s="250" t="s">
        <v>1545</v>
      </c>
      <c r="D204" s="251">
        <f>+'Faisalabad Butter &amp; Makhan Pera'!F363</f>
        <v>0</v>
      </c>
      <c r="E204" s="365"/>
      <c r="F204" s="365"/>
      <c r="G204" s="365">
        <f t="shared" si="3"/>
        <v>45</v>
      </c>
      <c r="H204" s="366"/>
    </row>
    <row r="205" spans="1:9" s="86" customFormat="1" ht="21" x14ac:dyDescent="0.35">
      <c r="A205" s="248">
        <v>209</v>
      </c>
      <c r="B205" s="249"/>
      <c r="C205" s="250" t="s">
        <v>1548</v>
      </c>
      <c r="D205" s="251">
        <f>+'Haq Foods'!F363</f>
        <v>0</v>
      </c>
      <c r="E205" s="365"/>
      <c r="F205" s="365"/>
      <c r="G205" s="365">
        <f t="shared" si="3"/>
        <v>45</v>
      </c>
      <c r="H205" s="366"/>
    </row>
    <row r="206" spans="1:9" s="86" customFormat="1" ht="21" x14ac:dyDescent="0.35">
      <c r="A206" s="248">
        <v>210</v>
      </c>
      <c r="B206" s="249" t="s">
        <v>1898</v>
      </c>
      <c r="C206" s="250" t="s">
        <v>1551</v>
      </c>
      <c r="D206" s="251">
        <f>+'Save Mart "Abpara"'!F363</f>
        <v>0</v>
      </c>
      <c r="E206" s="365"/>
      <c r="F206" s="365"/>
      <c r="G206" s="365">
        <f t="shared" si="3"/>
        <v>45</v>
      </c>
      <c r="H206" s="366"/>
    </row>
    <row r="207" spans="1:9" s="86" customFormat="1" ht="21" x14ac:dyDescent="0.35">
      <c r="A207" s="248">
        <v>211</v>
      </c>
      <c r="B207" s="249" t="s">
        <v>1899</v>
      </c>
      <c r="C207" s="250" t="s">
        <v>1554</v>
      </c>
      <c r="D207" s="251">
        <f>+'Good Will Bakers'!F363</f>
        <v>59953</v>
      </c>
      <c r="E207" s="365"/>
      <c r="F207" s="365"/>
      <c r="G207" s="365">
        <f t="shared" si="3"/>
        <v>45</v>
      </c>
      <c r="H207" s="366"/>
    </row>
    <row r="208" spans="1:9" s="86" customFormat="1" ht="21" x14ac:dyDescent="0.35">
      <c r="A208" s="248">
        <v>212</v>
      </c>
      <c r="B208" s="249" t="s">
        <v>1900</v>
      </c>
      <c r="C208" s="250" t="s">
        <v>1556</v>
      </c>
      <c r="D208" s="251">
        <f>+'Shah-E-Madina'!F363</f>
        <v>1262</v>
      </c>
      <c r="E208" s="365"/>
      <c r="F208" s="365"/>
      <c r="G208" s="365">
        <f t="shared" si="3"/>
        <v>45</v>
      </c>
      <c r="H208" s="366"/>
      <c r="I208" s="245"/>
    </row>
    <row r="209" spans="1:9" s="86" customFormat="1" ht="21" x14ac:dyDescent="0.35">
      <c r="A209" s="248">
        <v>213</v>
      </c>
      <c r="B209" s="249" t="s">
        <v>1901</v>
      </c>
      <c r="C209" s="250" t="s">
        <v>1558</v>
      </c>
      <c r="D209" s="251">
        <f>+'Ansar Chisti Sb "Kalar Saidan"'!F363</f>
        <v>-3288</v>
      </c>
      <c r="E209" s="365"/>
      <c r="F209" s="365"/>
      <c r="G209" s="365">
        <f t="shared" si="3"/>
        <v>45</v>
      </c>
      <c r="H209" s="366"/>
      <c r="I209" s="245"/>
    </row>
    <row r="210" spans="1:9" s="86" customFormat="1" ht="21" x14ac:dyDescent="0.35">
      <c r="A210" s="248">
        <v>214</v>
      </c>
      <c r="B210" s="249" t="s">
        <v>1902</v>
      </c>
      <c r="C210" s="250" t="s">
        <v>1613</v>
      </c>
      <c r="D210" s="251">
        <f>+'Meat Plus'!F363</f>
        <v>24448</v>
      </c>
      <c r="E210" s="365"/>
      <c r="F210" s="365"/>
      <c r="G210" s="365">
        <f t="shared" si="3"/>
        <v>45</v>
      </c>
      <c r="H210" s="366"/>
    </row>
    <row r="211" spans="1:9" s="86" customFormat="1" ht="21" x14ac:dyDescent="0.35">
      <c r="A211" s="248">
        <v>215</v>
      </c>
      <c r="B211" s="249" t="s">
        <v>1903</v>
      </c>
      <c r="C211" s="250" t="s">
        <v>1615</v>
      </c>
      <c r="D211" s="251">
        <f>+'Comfort Shoes'!F363</f>
        <v>18440</v>
      </c>
      <c r="E211" s="365"/>
      <c r="F211" s="365"/>
      <c r="G211" s="365">
        <f t="shared" si="3"/>
        <v>45</v>
      </c>
      <c r="H211" s="366"/>
    </row>
    <row r="212" spans="1:9" s="86" customFormat="1" ht="21" x14ac:dyDescent="0.35">
      <c r="A212" s="248">
        <v>216</v>
      </c>
      <c r="B212" s="249" t="s">
        <v>1904</v>
      </c>
      <c r="C212" s="250" t="s">
        <v>1617</v>
      </c>
      <c r="D212" s="251">
        <f>+'Pak Arooj Salt'!F363</f>
        <v>-51100</v>
      </c>
      <c r="E212" s="365"/>
      <c r="F212" s="365"/>
      <c r="G212" s="365">
        <f t="shared" si="3"/>
        <v>45</v>
      </c>
      <c r="H212" s="366"/>
      <c r="I212" s="271"/>
    </row>
    <row r="213" spans="1:9" s="86" customFormat="1" ht="21" x14ac:dyDescent="0.35">
      <c r="A213" s="248">
        <v>217</v>
      </c>
      <c r="B213" s="249"/>
      <c r="C213" s="250" t="s">
        <v>1620</v>
      </c>
      <c r="D213" s="251">
        <f>+'MCC Pharmacy'!F363</f>
        <v>0</v>
      </c>
      <c r="E213" s="365"/>
      <c r="F213" s="365"/>
      <c r="G213" s="365">
        <f t="shared" si="3"/>
        <v>45</v>
      </c>
      <c r="H213" s="366"/>
    </row>
    <row r="214" spans="1:9" s="86" customFormat="1" ht="21" x14ac:dyDescent="0.35">
      <c r="A214" s="248">
        <v>218</v>
      </c>
      <c r="B214" s="249" t="s">
        <v>1905</v>
      </c>
      <c r="C214" s="250" t="s">
        <v>1622</v>
      </c>
      <c r="D214" s="251">
        <f>+'Al-Faisal Sweet &amp; Bakers'!F363</f>
        <v>30036</v>
      </c>
      <c r="E214" s="365"/>
      <c r="F214" s="365"/>
      <c r="G214" s="365">
        <f t="shared" si="3"/>
        <v>45</v>
      </c>
      <c r="H214" s="366"/>
    </row>
    <row r="215" spans="1:9" s="86" customFormat="1" ht="21" x14ac:dyDescent="0.35">
      <c r="A215" s="248">
        <v>220</v>
      </c>
      <c r="B215" s="249"/>
      <c r="C215" s="250" t="s">
        <v>1631</v>
      </c>
      <c r="D215" s="251">
        <f>+'Food Palace'!F363</f>
        <v>0</v>
      </c>
      <c r="E215" s="365"/>
      <c r="F215" s="365"/>
      <c r="G215" s="365">
        <f t="shared" si="3"/>
        <v>45</v>
      </c>
      <c r="H215" s="366"/>
    </row>
    <row r="216" spans="1:9" s="86" customFormat="1" ht="21" x14ac:dyDescent="0.35">
      <c r="A216" s="248">
        <v>221</v>
      </c>
      <c r="B216" s="249" t="s">
        <v>1906</v>
      </c>
      <c r="C216" s="250" t="s">
        <v>1654</v>
      </c>
      <c r="D216" s="251">
        <f>+'Tawana Vermicelles'!F363</f>
        <v>1846</v>
      </c>
      <c r="E216" s="365"/>
      <c r="F216" s="365"/>
      <c r="G216" s="365">
        <f t="shared" si="3"/>
        <v>45</v>
      </c>
      <c r="H216" s="366"/>
      <c r="I216" s="188"/>
    </row>
    <row r="217" spans="1:9" s="86" customFormat="1" ht="21" x14ac:dyDescent="0.35">
      <c r="A217" s="248">
        <v>222</v>
      </c>
      <c r="B217" s="249"/>
      <c r="C217" s="250" t="s">
        <v>1673</v>
      </c>
      <c r="D217" s="251">
        <f>+'Barza Collection'!F363</f>
        <v>0</v>
      </c>
      <c r="E217" s="365"/>
      <c r="F217" s="365"/>
      <c r="G217" s="365">
        <f t="shared" si="3"/>
        <v>45</v>
      </c>
      <c r="H217" s="366"/>
    </row>
    <row r="218" spans="1:9" s="86" customFormat="1" ht="21" x14ac:dyDescent="0.35">
      <c r="A218" s="248">
        <v>223</v>
      </c>
      <c r="B218" s="249" t="s">
        <v>1907</v>
      </c>
      <c r="C218" s="250" t="s">
        <v>1684</v>
      </c>
      <c r="D218" s="251">
        <f>+'ALP NARC'!F363</f>
        <v>22200</v>
      </c>
      <c r="E218" s="365"/>
      <c r="F218" s="365"/>
      <c r="G218" s="365">
        <f t="shared" si="3"/>
        <v>45</v>
      </c>
      <c r="H218" s="366"/>
    </row>
    <row r="219" spans="1:9" s="86" customFormat="1" ht="21" x14ac:dyDescent="0.35">
      <c r="A219" s="248">
        <v>224</v>
      </c>
      <c r="B219" s="249"/>
      <c r="C219" s="250" t="s">
        <v>1694</v>
      </c>
      <c r="D219" s="251">
        <f>+'Fresco Sweet Adyala'!F363</f>
        <v>0</v>
      </c>
      <c r="E219" s="365"/>
      <c r="F219" s="365"/>
      <c r="G219" s="365">
        <f t="shared" si="3"/>
        <v>45</v>
      </c>
      <c r="H219" s="366"/>
    </row>
    <row r="220" spans="1:9" s="86" customFormat="1" ht="21" x14ac:dyDescent="0.35">
      <c r="A220" s="248">
        <v>225</v>
      </c>
      <c r="B220" s="249"/>
      <c r="C220" s="250" t="s">
        <v>1699</v>
      </c>
      <c r="D220" s="251">
        <f>+'Virsa Sweet &amp; Bakers'!F363</f>
        <v>0</v>
      </c>
      <c r="E220" s="365"/>
      <c r="F220" s="365"/>
      <c r="G220" s="365">
        <f t="shared" si="3"/>
        <v>45</v>
      </c>
      <c r="H220" s="366"/>
    </row>
    <row r="221" spans="1:9" s="86" customFormat="1" ht="21" x14ac:dyDescent="0.35">
      <c r="A221" s="248">
        <v>226</v>
      </c>
      <c r="B221" s="249" t="s">
        <v>1908</v>
      </c>
      <c r="C221" s="250" t="s">
        <v>1690</v>
      </c>
      <c r="D221" s="251">
        <f>+'Saeed Sweet &amp; Bakers'!F363</f>
        <v>195063</v>
      </c>
      <c r="E221" s="365"/>
      <c r="F221" s="365"/>
      <c r="G221" s="365">
        <f t="shared" si="3"/>
        <v>45</v>
      </c>
      <c r="H221" s="366"/>
      <c r="I221" s="245"/>
    </row>
    <row r="222" spans="1:9" s="86" customFormat="1" ht="21" x14ac:dyDescent="0.35">
      <c r="A222" s="248">
        <v>227</v>
      </c>
      <c r="B222" s="249" t="s">
        <v>1909</v>
      </c>
      <c r="C222" s="250" t="s">
        <v>1701</v>
      </c>
      <c r="D222" s="251">
        <f>+'Shaheen Chemist F-11'!F363</f>
        <v>9382</v>
      </c>
      <c r="E222" s="365"/>
      <c r="F222" s="365"/>
      <c r="G222" s="365">
        <f t="shared" si="3"/>
        <v>45</v>
      </c>
      <c r="H222" s="366"/>
    </row>
    <row r="223" spans="1:9" s="86" customFormat="1" ht="21" x14ac:dyDescent="0.35">
      <c r="A223" s="248">
        <v>228</v>
      </c>
      <c r="B223" s="249" t="s">
        <v>1910</v>
      </c>
      <c r="C223" s="250" t="s">
        <v>1883</v>
      </c>
      <c r="D223" s="251">
        <f>+'Shaheen Chemist I-8'!F363</f>
        <v>0</v>
      </c>
      <c r="E223" s="365"/>
      <c r="F223" s="365"/>
      <c r="G223" s="365">
        <f t="shared" si="3"/>
        <v>45</v>
      </c>
      <c r="H223" s="366"/>
    </row>
    <row r="224" spans="1:9" s="86" customFormat="1" ht="21" x14ac:dyDescent="0.35">
      <c r="A224" s="248">
        <v>229</v>
      </c>
      <c r="B224" s="249" t="s">
        <v>1911</v>
      </c>
      <c r="C224" s="250" t="s">
        <v>1706</v>
      </c>
      <c r="D224" s="251">
        <f>+'Nadeem Soap'!F363</f>
        <v>59526</v>
      </c>
      <c r="E224" s="365"/>
      <c r="F224" s="365"/>
      <c r="G224" s="365">
        <f t="shared" si="3"/>
        <v>45</v>
      </c>
      <c r="H224" s="366"/>
    </row>
    <row r="225" spans="1:9" s="86" customFormat="1" ht="21" x14ac:dyDescent="0.35">
      <c r="A225" s="248">
        <v>230</v>
      </c>
      <c r="B225" s="249" t="s">
        <v>1912</v>
      </c>
      <c r="C225" s="250" t="s">
        <v>1708</v>
      </c>
      <c r="D225" s="251">
        <f>+'Peri Peri (UK)'!F363</f>
        <v>3000</v>
      </c>
      <c r="E225" s="365"/>
      <c r="F225" s="365"/>
      <c r="G225" s="365">
        <f t="shared" si="3"/>
        <v>45</v>
      </c>
      <c r="H225" s="366"/>
    </row>
    <row r="226" spans="1:9" s="86" customFormat="1" ht="21" x14ac:dyDescent="0.35">
      <c r="A226" s="248">
        <v>231</v>
      </c>
      <c r="B226" s="249"/>
      <c r="C226" s="250" t="s">
        <v>1714</v>
      </c>
      <c r="D226" s="251">
        <f>+'Unique Choice'!F363</f>
        <v>0</v>
      </c>
      <c r="E226" s="365"/>
      <c r="F226" s="365"/>
      <c r="G226" s="365">
        <f t="shared" si="3"/>
        <v>45</v>
      </c>
      <c r="H226" s="366"/>
    </row>
    <row r="227" spans="1:9" s="86" customFormat="1" ht="23.25" x14ac:dyDescent="0.35">
      <c r="A227" s="248">
        <v>232</v>
      </c>
      <c r="B227" s="249" t="s">
        <v>1913</v>
      </c>
      <c r="C227" s="256" t="s">
        <v>1791</v>
      </c>
      <c r="D227" s="251">
        <f>+'New Imran Cloth'!F363</f>
        <v>4353</v>
      </c>
      <c r="E227" s="365"/>
      <c r="F227" s="365"/>
      <c r="G227" s="365">
        <f t="shared" si="3"/>
        <v>45</v>
      </c>
      <c r="H227" s="366"/>
    </row>
    <row r="228" spans="1:9" s="86" customFormat="1" ht="21" x14ac:dyDescent="0.35">
      <c r="A228" s="248">
        <v>233</v>
      </c>
      <c r="B228" s="249"/>
      <c r="C228" s="250" t="s">
        <v>1718</v>
      </c>
      <c r="D228" s="251">
        <f>+'MM Mega Mall'!F363</f>
        <v>0</v>
      </c>
      <c r="E228" s="365"/>
      <c r="F228" s="365"/>
      <c r="G228" s="365">
        <f t="shared" si="3"/>
        <v>45</v>
      </c>
      <c r="H228" s="366"/>
    </row>
    <row r="229" spans="1:9" s="86" customFormat="1" ht="23.25" x14ac:dyDescent="0.35">
      <c r="A229" s="258">
        <v>234</v>
      </c>
      <c r="B229" s="259" t="s">
        <v>1826</v>
      </c>
      <c r="C229" s="260" t="s">
        <v>1806</v>
      </c>
      <c r="D229" s="261">
        <f>'Qasim Fabrics'!G20</f>
        <v>77</v>
      </c>
      <c r="E229" s="365"/>
      <c r="F229" s="365"/>
      <c r="G229" s="365">
        <f t="shared" si="3"/>
        <v>45</v>
      </c>
      <c r="H229" s="366"/>
    </row>
    <row r="230" spans="1:9" s="86" customFormat="1" ht="23.25" x14ac:dyDescent="0.35">
      <c r="A230" s="248">
        <v>238</v>
      </c>
      <c r="B230" s="249"/>
      <c r="C230" s="250" t="s">
        <v>1832</v>
      </c>
      <c r="D230" s="262">
        <f>Tornado!G129</f>
        <v>0</v>
      </c>
      <c r="E230" s="388"/>
      <c r="F230" s="389"/>
      <c r="G230" s="388"/>
      <c r="H230" s="389"/>
    </row>
    <row r="231" spans="1:9" ht="23.25" x14ac:dyDescent="0.35">
      <c r="A231" s="248">
        <v>237</v>
      </c>
      <c r="B231" s="249" t="s">
        <v>1914</v>
      </c>
      <c r="C231" s="250" t="s">
        <v>1862</v>
      </c>
      <c r="D231" s="262">
        <f>Anplas!I129</f>
        <v>-69898</v>
      </c>
      <c r="E231" s="388"/>
      <c r="F231" s="389"/>
      <c r="G231" s="388"/>
      <c r="H231" s="389"/>
    </row>
    <row r="232" spans="1:9" ht="23.25" x14ac:dyDescent="0.35">
      <c r="A232" s="248">
        <v>238</v>
      </c>
      <c r="B232" s="249" t="s">
        <v>1915</v>
      </c>
      <c r="C232" s="250" t="s">
        <v>1886</v>
      </c>
      <c r="D232" s="262">
        <f>'Al karam Bara Kahu'!L364</f>
        <v>22863.5</v>
      </c>
      <c r="E232" s="388"/>
      <c r="F232" s="389"/>
      <c r="G232" s="388"/>
      <c r="H232" s="389"/>
    </row>
    <row r="233" spans="1:9" ht="23.25" x14ac:dyDescent="0.35">
      <c r="A233" s="248">
        <v>239</v>
      </c>
      <c r="B233" s="249" t="s">
        <v>1916</v>
      </c>
      <c r="C233" s="256" t="s">
        <v>1887</v>
      </c>
      <c r="D233" s="262">
        <f>'Pure and gold foods'!L364</f>
        <v>-2838</v>
      </c>
      <c r="E233" s="388"/>
      <c r="F233" s="389"/>
      <c r="G233" s="388"/>
      <c r="H233" s="389"/>
      <c r="I233" s="245"/>
    </row>
    <row r="234" spans="1:9" ht="23.25" x14ac:dyDescent="0.35">
      <c r="A234" s="248">
        <v>240</v>
      </c>
      <c r="B234" s="249" t="s">
        <v>1917</v>
      </c>
      <c r="C234" s="250" t="s">
        <v>1888</v>
      </c>
      <c r="D234" s="262">
        <f>'SS Atta Chakki'!L364</f>
        <v>-3000</v>
      </c>
      <c r="E234" s="388"/>
      <c r="F234" s="389"/>
      <c r="G234" s="388"/>
      <c r="H234" s="389"/>
      <c r="I234" s="245"/>
    </row>
    <row r="235" spans="1:9" ht="21.75" thickBot="1" x14ac:dyDescent="0.4">
      <c r="A235" s="370" t="s">
        <v>13</v>
      </c>
      <c r="B235" s="371"/>
      <c r="C235" s="372"/>
      <c r="D235" s="177" t="e">
        <f>SUM(D3:D229)</f>
        <v>#REF!</v>
      </c>
      <c r="E235" s="385"/>
      <c r="F235" s="385"/>
      <c r="G235" s="386">
        <f t="shared" si="3"/>
        <v>45</v>
      </c>
      <c r="H235" s="387"/>
    </row>
    <row r="236" spans="1:9" s="86" customFormat="1" x14ac:dyDescent="0.25">
      <c r="A236" s="103"/>
      <c r="B236" s="103"/>
      <c r="C236" s="103"/>
      <c r="F236"/>
      <c r="G236"/>
      <c r="H236"/>
    </row>
    <row r="237" spans="1:9" x14ac:dyDescent="0.25">
      <c r="A237" s="86"/>
      <c r="B237" s="86"/>
      <c r="C237" s="86"/>
      <c r="D237" s="86"/>
      <c r="E237" s="86"/>
    </row>
    <row r="238" spans="1:9" ht="15.75" customHeight="1" x14ac:dyDescent="0.25">
      <c r="A238" s="97"/>
      <c r="B238" s="97"/>
      <c r="C238" s="97"/>
      <c r="D238" s="97"/>
      <c r="E238" s="86"/>
    </row>
    <row r="239" spans="1:9" ht="21" customHeight="1" thickBot="1" x14ac:dyDescent="0.3">
      <c r="A239" s="86"/>
      <c r="B239" s="86"/>
      <c r="C239" s="86"/>
      <c r="D239" s="86"/>
      <c r="E239" s="86"/>
    </row>
    <row r="240" spans="1:9" s="86" customFormat="1" x14ac:dyDescent="0.25">
      <c r="A240" s="357" t="s">
        <v>83</v>
      </c>
      <c r="B240" s="358"/>
      <c r="C240" s="358"/>
      <c r="D240" s="359"/>
      <c r="F240"/>
      <c r="G240"/>
      <c r="H240"/>
    </row>
    <row r="241" spans="1:12" s="86" customFormat="1" ht="15.75" thickBot="1" x14ac:dyDescent="0.3">
      <c r="A241" s="360"/>
      <c r="B241" s="361"/>
      <c r="C241" s="361"/>
      <c r="D241" s="362"/>
    </row>
    <row r="242" spans="1:12" ht="21.75" thickBot="1" x14ac:dyDescent="0.4">
      <c r="A242" s="354" t="s">
        <v>84</v>
      </c>
      <c r="B242" s="355"/>
      <c r="C242" s="356"/>
      <c r="D242" s="148">
        <v>15838956</v>
      </c>
      <c r="E242" s="86"/>
      <c r="F242" s="95"/>
      <c r="G242" s="86"/>
      <c r="H242" s="86"/>
    </row>
    <row r="243" spans="1:12" x14ac:dyDescent="0.25">
      <c r="A243" s="86"/>
      <c r="B243" s="86"/>
      <c r="C243" s="86"/>
      <c r="D243" s="86"/>
      <c r="E243" s="86"/>
    </row>
    <row r="244" spans="1:12" ht="21" customHeight="1" thickBot="1" x14ac:dyDescent="0.3">
      <c r="A244" s="86"/>
      <c r="B244" s="86"/>
      <c r="C244" s="86"/>
      <c r="D244" s="86"/>
      <c r="E244" s="86"/>
      <c r="F244" s="95"/>
      <c r="L244" s="95"/>
    </row>
    <row r="245" spans="1:12" x14ac:dyDescent="0.25">
      <c r="A245" s="348" t="s">
        <v>85</v>
      </c>
      <c r="B245" s="349"/>
      <c r="C245" s="349"/>
      <c r="D245" s="350"/>
    </row>
    <row r="246" spans="1:12" ht="15.75" thickBot="1" x14ac:dyDescent="0.3">
      <c r="A246" s="351"/>
      <c r="B246" s="352"/>
      <c r="C246" s="352"/>
      <c r="D246" s="353"/>
      <c r="H246" s="95"/>
    </row>
    <row r="247" spans="1:12" ht="21.75" thickBot="1" x14ac:dyDescent="0.4">
      <c r="A247" s="354" t="s">
        <v>84</v>
      </c>
      <c r="B247" s="355"/>
      <c r="C247" s="356"/>
      <c r="D247" s="147">
        <f>+D32+D91+D99+D109+D110+D113+D182+D183+D80</f>
        <v>2519810</v>
      </c>
    </row>
  </sheetData>
  <autoFilter ref="A2:D235"/>
  <mergeCells count="474">
    <mergeCell ref="E229:F229"/>
    <mergeCell ref="G229:H229"/>
    <mergeCell ref="E235:F235"/>
    <mergeCell ref="G235:H235"/>
    <mergeCell ref="E226:F226"/>
    <mergeCell ref="G226:H226"/>
    <mergeCell ref="E227:F227"/>
    <mergeCell ref="G227:H227"/>
    <mergeCell ref="E228:F228"/>
    <mergeCell ref="G228:H228"/>
    <mergeCell ref="G230:H230"/>
    <mergeCell ref="G231:H231"/>
    <mergeCell ref="E230:F230"/>
    <mergeCell ref="E231:F231"/>
    <mergeCell ref="E232:F232"/>
    <mergeCell ref="G232:H232"/>
    <mergeCell ref="E233:F233"/>
    <mergeCell ref="E234:F234"/>
    <mergeCell ref="G233:H233"/>
    <mergeCell ref="G234:H234"/>
    <mergeCell ref="E223:F223"/>
    <mergeCell ref="G223:H223"/>
    <mergeCell ref="E224:F224"/>
    <mergeCell ref="G224:H224"/>
    <mergeCell ref="E225:F225"/>
    <mergeCell ref="G225:H225"/>
    <mergeCell ref="E220:F220"/>
    <mergeCell ref="G220:H220"/>
    <mergeCell ref="E221:F221"/>
    <mergeCell ref="G221:H221"/>
    <mergeCell ref="E222:F222"/>
    <mergeCell ref="G222:H222"/>
    <mergeCell ref="E217:F217"/>
    <mergeCell ref="G217:H217"/>
    <mergeCell ref="E218:F218"/>
    <mergeCell ref="G218:H218"/>
    <mergeCell ref="E219:F219"/>
    <mergeCell ref="G219:H219"/>
    <mergeCell ref="E215:F215"/>
    <mergeCell ref="G215:H215"/>
    <mergeCell ref="E216:F216"/>
    <mergeCell ref="G216:H216"/>
    <mergeCell ref="E212:F212"/>
    <mergeCell ref="G212:H212"/>
    <mergeCell ref="E213:F213"/>
    <mergeCell ref="G213:H213"/>
    <mergeCell ref="E214:F214"/>
    <mergeCell ref="G214:H214"/>
    <mergeCell ref="E209:F209"/>
    <mergeCell ref="G209:H209"/>
    <mergeCell ref="E210:F210"/>
    <mergeCell ref="G210:H210"/>
    <mergeCell ref="E211:F211"/>
    <mergeCell ref="G211:H211"/>
    <mergeCell ref="E206:F206"/>
    <mergeCell ref="G206:H206"/>
    <mergeCell ref="E207:F207"/>
    <mergeCell ref="G207:H207"/>
    <mergeCell ref="E208:F208"/>
    <mergeCell ref="G208:H208"/>
    <mergeCell ref="E203:F203"/>
    <mergeCell ref="G203:H203"/>
    <mergeCell ref="E204:F204"/>
    <mergeCell ref="G204:H204"/>
    <mergeCell ref="E205:F205"/>
    <mergeCell ref="G205:H205"/>
    <mergeCell ref="E200:F200"/>
    <mergeCell ref="G200:H200"/>
    <mergeCell ref="E201:F201"/>
    <mergeCell ref="G201:H201"/>
    <mergeCell ref="E202:F202"/>
    <mergeCell ref="G202:H202"/>
    <mergeCell ref="E197:F197"/>
    <mergeCell ref="G197:H197"/>
    <mergeCell ref="E198:F198"/>
    <mergeCell ref="G198:H198"/>
    <mergeCell ref="E199:F199"/>
    <mergeCell ref="G199:H199"/>
    <mergeCell ref="E194:F194"/>
    <mergeCell ref="G194:H194"/>
    <mergeCell ref="E195:F195"/>
    <mergeCell ref="G195:H195"/>
    <mergeCell ref="E196:F196"/>
    <mergeCell ref="G196:H196"/>
    <mergeCell ref="E191:F191"/>
    <mergeCell ref="G191:H191"/>
    <mergeCell ref="E192:F192"/>
    <mergeCell ref="G192:H192"/>
    <mergeCell ref="E193:F193"/>
    <mergeCell ref="G193:H193"/>
    <mergeCell ref="E188:F188"/>
    <mergeCell ref="G188:H188"/>
    <mergeCell ref="E189:F189"/>
    <mergeCell ref="G189:H189"/>
    <mergeCell ref="E190:F190"/>
    <mergeCell ref="G190:H190"/>
    <mergeCell ref="E185:F185"/>
    <mergeCell ref="G185:H185"/>
    <mergeCell ref="E186:F186"/>
    <mergeCell ref="G186:H186"/>
    <mergeCell ref="E187:F187"/>
    <mergeCell ref="G187:H187"/>
    <mergeCell ref="E182:F182"/>
    <mergeCell ref="G182:H182"/>
    <mergeCell ref="E183:F183"/>
    <mergeCell ref="G183:H183"/>
    <mergeCell ref="E184:F184"/>
    <mergeCell ref="G184:H184"/>
    <mergeCell ref="E179:F179"/>
    <mergeCell ref="G179:H179"/>
    <mergeCell ref="E180:F180"/>
    <mergeCell ref="G180:H180"/>
    <mergeCell ref="E181:F181"/>
    <mergeCell ref="G181:H181"/>
    <mergeCell ref="E176:F176"/>
    <mergeCell ref="G176:H176"/>
    <mergeCell ref="E177:F177"/>
    <mergeCell ref="G177:H177"/>
    <mergeCell ref="E178:F178"/>
    <mergeCell ref="G178:H178"/>
    <mergeCell ref="E173:F173"/>
    <mergeCell ref="G173:H173"/>
    <mergeCell ref="E174:F174"/>
    <mergeCell ref="G174:H174"/>
    <mergeCell ref="E175:F175"/>
    <mergeCell ref="G175:H175"/>
    <mergeCell ref="E170:F170"/>
    <mergeCell ref="G170:H170"/>
    <mergeCell ref="E171:F171"/>
    <mergeCell ref="G171:H171"/>
    <mergeCell ref="E172:F172"/>
    <mergeCell ref="G172:H172"/>
    <mergeCell ref="E167:F167"/>
    <mergeCell ref="G167:H167"/>
    <mergeCell ref="E168:F168"/>
    <mergeCell ref="G168:H168"/>
    <mergeCell ref="E169:F169"/>
    <mergeCell ref="G169:H169"/>
    <mergeCell ref="E164:F164"/>
    <mergeCell ref="G164:H164"/>
    <mergeCell ref="E165:F165"/>
    <mergeCell ref="G165:H165"/>
    <mergeCell ref="E166:F166"/>
    <mergeCell ref="G166:H166"/>
    <mergeCell ref="E161:F161"/>
    <mergeCell ref="G161:H161"/>
    <mergeCell ref="E162:F162"/>
    <mergeCell ref="G162:H162"/>
    <mergeCell ref="E163:F163"/>
    <mergeCell ref="G163:H163"/>
    <mergeCell ref="E158:F158"/>
    <mergeCell ref="G158:H158"/>
    <mergeCell ref="E159:F159"/>
    <mergeCell ref="G159:H159"/>
    <mergeCell ref="E160:F160"/>
    <mergeCell ref="G160:H160"/>
    <mergeCell ref="E155:F155"/>
    <mergeCell ref="G155:H155"/>
    <mergeCell ref="E156:F156"/>
    <mergeCell ref="G156:H156"/>
    <mergeCell ref="E157:F157"/>
    <mergeCell ref="G157:H157"/>
    <mergeCell ref="E152:F152"/>
    <mergeCell ref="G152:H152"/>
    <mergeCell ref="E153:F153"/>
    <mergeCell ref="G153:H153"/>
    <mergeCell ref="E154:F154"/>
    <mergeCell ref="G154:H154"/>
    <mergeCell ref="E149:F149"/>
    <mergeCell ref="G149:H149"/>
    <mergeCell ref="E150:F150"/>
    <mergeCell ref="G150:H150"/>
    <mergeCell ref="E151:F151"/>
    <mergeCell ref="G151:H151"/>
    <mergeCell ref="E146:F146"/>
    <mergeCell ref="G146:H146"/>
    <mergeCell ref="E147:F147"/>
    <mergeCell ref="G147:H147"/>
    <mergeCell ref="E148:F148"/>
    <mergeCell ref="G148:H148"/>
    <mergeCell ref="E143:F143"/>
    <mergeCell ref="G143:H143"/>
    <mergeCell ref="E144:F144"/>
    <mergeCell ref="G144:H144"/>
    <mergeCell ref="E145:F145"/>
    <mergeCell ref="G145:H145"/>
    <mergeCell ref="E140:F140"/>
    <mergeCell ref="G140:H140"/>
    <mergeCell ref="E141:F141"/>
    <mergeCell ref="G141:H141"/>
    <mergeCell ref="E142:F142"/>
    <mergeCell ref="G142:H142"/>
    <mergeCell ref="E137:F137"/>
    <mergeCell ref="G137:H137"/>
    <mergeCell ref="E138:F138"/>
    <mergeCell ref="G138:H138"/>
    <mergeCell ref="E139:F139"/>
    <mergeCell ref="G139:H139"/>
    <mergeCell ref="E134:F134"/>
    <mergeCell ref="G134:H134"/>
    <mergeCell ref="E135:F135"/>
    <mergeCell ref="G135:H135"/>
    <mergeCell ref="E136:F136"/>
    <mergeCell ref="G136:H136"/>
    <mergeCell ref="E131:F131"/>
    <mergeCell ref="G131:H131"/>
    <mergeCell ref="E132:F132"/>
    <mergeCell ref="G132:H132"/>
    <mergeCell ref="E133:F133"/>
    <mergeCell ref="G133:H133"/>
    <mergeCell ref="E128:F128"/>
    <mergeCell ref="G128:H128"/>
    <mergeCell ref="E129:F129"/>
    <mergeCell ref="G129:H129"/>
    <mergeCell ref="E130:F130"/>
    <mergeCell ref="G130:H130"/>
    <mergeCell ref="E125:F125"/>
    <mergeCell ref="G125:H125"/>
    <mergeCell ref="E126:F126"/>
    <mergeCell ref="G126:H126"/>
    <mergeCell ref="E127:F127"/>
    <mergeCell ref="G127:H127"/>
    <mergeCell ref="E123:F123"/>
    <mergeCell ref="G123:H123"/>
    <mergeCell ref="E124:F124"/>
    <mergeCell ref="G124:H124"/>
    <mergeCell ref="E120:F120"/>
    <mergeCell ref="G120:H120"/>
    <mergeCell ref="E121:F121"/>
    <mergeCell ref="G121:H121"/>
    <mergeCell ref="E122:F122"/>
    <mergeCell ref="G122:H122"/>
    <mergeCell ref="E117:F117"/>
    <mergeCell ref="G117:H117"/>
    <mergeCell ref="E118:F118"/>
    <mergeCell ref="G118:H118"/>
    <mergeCell ref="E119:F119"/>
    <mergeCell ref="G119:H119"/>
    <mergeCell ref="E114:F114"/>
    <mergeCell ref="G114:H114"/>
    <mergeCell ref="E115:F115"/>
    <mergeCell ref="G115:H115"/>
    <mergeCell ref="E116:F116"/>
    <mergeCell ref="G116:H116"/>
    <mergeCell ref="E111:F111"/>
    <mergeCell ref="G111:H111"/>
    <mergeCell ref="E112:F112"/>
    <mergeCell ref="G112:H112"/>
    <mergeCell ref="E113:F113"/>
    <mergeCell ref="G113:H113"/>
    <mergeCell ref="E108:F108"/>
    <mergeCell ref="G108:H108"/>
    <mergeCell ref="E109:F109"/>
    <mergeCell ref="G109:H109"/>
    <mergeCell ref="E110:F110"/>
    <mergeCell ref="G110:H110"/>
    <mergeCell ref="E105:F105"/>
    <mergeCell ref="G105:H105"/>
    <mergeCell ref="E106:F106"/>
    <mergeCell ref="G106:H106"/>
    <mergeCell ref="E107:F107"/>
    <mergeCell ref="G107:H107"/>
    <mergeCell ref="E102:F102"/>
    <mergeCell ref="G102:H102"/>
    <mergeCell ref="E103:F103"/>
    <mergeCell ref="G103:H103"/>
    <mergeCell ref="E104:F104"/>
    <mergeCell ref="G104:H104"/>
    <mergeCell ref="E99:F99"/>
    <mergeCell ref="G99:H99"/>
    <mergeCell ref="E100:F100"/>
    <mergeCell ref="G100:H100"/>
    <mergeCell ref="E101:F101"/>
    <mergeCell ref="G101:H101"/>
    <mergeCell ref="E96:F96"/>
    <mergeCell ref="G96:H96"/>
    <mergeCell ref="E97:F97"/>
    <mergeCell ref="G97:H97"/>
    <mergeCell ref="E98:F98"/>
    <mergeCell ref="G98:H98"/>
    <mergeCell ref="E93:F93"/>
    <mergeCell ref="G93:H93"/>
    <mergeCell ref="E94:F94"/>
    <mergeCell ref="G94:H94"/>
    <mergeCell ref="E95:F95"/>
    <mergeCell ref="G95:H95"/>
    <mergeCell ref="E90:F90"/>
    <mergeCell ref="G90:H90"/>
    <mergeCell ref="E91:F91"/>
    <mergeCell ref="G91:H91"/>
    <mergeCell ref="E92:F92"/>
    <mergeCell ref="G92:H92"/>
    <mergeCell ref="E87:F87"/>
    <mergeCell ref="G87:H87"/>
    <mergeCell ref="E88:F88"/>
    <mergeCell ref="G88:H88"/>
    <mergeCell ref="E89:F89"/>
    <mergeCell ref="G89:H89"/>
    <mergeCell ref="E84:F84"/>
    <mergeCell ref="G84:H84"/>
    <mergeCell ref="E85:F85"/>
    <mergeCell ref="G85:H85"/>
    <mergeCell ref="E86:F86"/>
    <mergeCell ref="G86:H86"/>
    <mergeCell ref="E81:F81"/>
    <mergeCell ref="G81:H81"/>
    <mergeCell ref="E82:F82"/>
    <mergeCell ref="G82:H82"/>
    <mergeCell ref="E83:F83"/>
    <mergeCell ref="G83:H83"/>
    <mergeCell ref="E79:F79"/>
    <mergeCell ref="G79:H79"/>
    <mergeCell ref="E80:F80"/>
    <mergeCell ref="G80:H80"/>
    <mergeCell ref="E76:F76"/>
    <mergeCell ref="G76:H76"/>
    <mergeCell ref="E77:F77"/>
    <mergeCell ref="G77:H77"/>
    <mergeCell ref="E78:F78"/>
    <mergeCell ref="G78:H78"/>
    <mergeCell ref="E73:F73"/>
    <mergeCell ref="G73:H73"/>
    <mergeCell ref="E74:F74"/>
    <mergeCell ref="G74:H74"/>
    <mergeCell ref="E75:F75"/>
    <mergeCell ref="G75:H75"/>
    <mergeCell ref="E70:F70"/>
    <mergeCell ref="G70:H70"/>
    <mergeCell ref="E71:F71"/>
    <mergeCell ref="G71:H71"/>
    <mergeCell ref="E72:F72"/>
    <mergeCell ref="G72:H72"/>
    <mergeCell ref="E67:F67"/>
    <mergeCell ref="G67:H67"/>
    <mergeCell ref="E68:F68"/>
    <mergeCell ref="G68:H68"/>
    <mergeCell ref="E69:F69"/>
    <mergeCell ref="G69:H69"/>
    <mergeCell ref="E64:F64"/>
    <mergeCell ref="G64:H64"/>
    <mergeCell ref="E65:F65"/>
    <mergeCell ref="G65:H65"/>
    <mergeCell ref="E66:F66"/>
    <mergeCell ref="G66:H66"/>
    <mergeCell ref="E61:F61"/>
    <mergeCell ref="G61:H61"/>
    <mergeCell ref="E62:F62"/>
    <mergeCell ref="G62:H62"/>
    <mergeCell ref="E63:F63"/>
    <mergeCell ref="G63:H63"/>
    <mergeCell ref="E58:F58"/>
    <mergeCell ref="G58:H58"/>
    <mergeCell ref="E59:F59"/>
    <mergeCell ref="G59:H59"/>
    <mergeCell ref="E60:F60"/>
    <mergeCell ref="G60:H60"/>
    <mergeCell ref="E55:F55"/>
    <mergeCell ref="G55:H55"/>
    <mergeCell ref="E56:F56"/>
    <mergeCell ref="G56:H56"/>
    <mergeCell ref="E57:F57"/>
    <mergeCell ref="G57:H57"/>
    <mergeCell ref="E52:F52"/>
    <mergeCell ref="G52:H52"/>
    <mergeCell ref="E53:F53"/>
    <mergeCell ref="G53:H53"/>
    <mergeCell ref="E54:F54"/>
    <mergeCell ref="G54:H54"/>
    <mergeCell ref="E49:F49"/>
    <mergeCell ref="G49:H49"/>
    <mergeCell ref="E50:F50"/>
    <mergeCell ref="G50:H50"/>
    <mergeCell ref="E51:F51"/>
    <mergeCell ref="G51:H51"/>
    <mergeCell ref="E46:F46"/>
    <mergeCell ref="G46:H46"/>
    <mergeCell ref="E47:F47"/>
    <mergeCell ref="G47:H47"/>
    <mergeCell ref="E48:F48"/>
    <mergeCell ref="G48:H48"/>
    <mergeCell ref="E43:F43"/>
    <mergeCell ref="G43:H43"/>
    <mergeCell ref="E44:F44"/>
    <mergeCell ref="G44:H44"/>
    <mergeCell ref="E45:F45"/>
    <mergeCell ref="G45:H45"/>
    <mergeCell ref="E40:F40"/>
    <mergeCell ref="G40:H40"/>
    <mergeCell ref="E41:F41"/>
    <mergeCell ref="G41:H41"/>
    <mergeCell ref="E42:F42"/>
    <mergeCell ref="G42:H42"/>
    <mergeCell ref="E37:F37"/>
    <mergeCell ref="G37:H37"/>
    <mergeCell ref="E38:F38"/>
    <mergeCell ref="G38:H38"/>
    <mergeCell ref="E39:F39"/>
    <mergeCell ref="G39:H39"/>
    <mergeCell ref="E34:F34"/>
    <mergeCell ref="G34:H34"/>
    <mergeCell ref="E35:F35"/>
    <mergeCell ref="G35:H35"/>
    <mergeCell ref="E36:F36"/>
    <mergeCell ref="G36:H36"/>
    <mergeCell ref="E31:F31"/>
    <mergeCell ref="G31:H31"/>
    <mergeCell ref="E32:F32"/>
    <mergeCell ref="G32:H32"/>
    <mergeCell ref="E33:F33"/>
    <mergeCell ref="G33:H33"/>
    <mergeCell ref="E20:F20"/>
    <mergeCell ref="G20:H20"/>
    <mergeCell ref="E21:F21"/>
    <mergeCell ref="G21:H21"/>
    <mergeCell ref="E28:F28"/>
    <mergeCell ref="G28:H28"/>
    <mergeCell ref="E29:F29"/>
    <mergeCell ref="G29:H29"/>
    <mergeCell ref="E30:F30"/>
    <mergeCell ref="G30:H30"/>
    <mergeCell ref="E25:F25"/>
    <mergeCell ref="G25:H25"/>
    <mergeCell ref="E26:F26"/>
    <mergeCell ref="G26:H26"/>
    <mergeCell ref="E27:F27"/>
    <mergeCell ref="G27:H27"/>
    <mergeCell ref="G8:H8"/>
    <mergeCell ref="E9:F9"/>
    <mergeCell ref="G9:H9"/>
    <mergeCell ref="E16:F16"/>
    <mergeCell ref="G16:H16"/>
    <mergeCell ref="E17:F17"/>
    <mergeCell ref="G17:H17"/>
    <mergeCell ref="A235:C235"/>
    <mergeCell ref="E18:F18"/>
    <mergeCell ref="G18:H18"/>
    <mergeCell ref="E13:F13"/>
    <mergeCell ref="G13:H13"/>
    <mergeCell ref="E14:F14"/>
    <mergeCell ref="G14:H14"/>
    <mergeCell ref="E15:F15"/>
    <mergeCell ref="G15:H15"/>
    <mergeCell ref="E22:F22"/>
    <mergeCell ref="G22:H22"/>
    <mergeCell ref="E23:F23"/>
    <mergeCell ref="G23:H23"/>
    <mergeCell ref="E24:F24"/>
    <mergeCell ref="G24:H24"/>
    <mergeCell ref="E19:F19"/>
    <mergeCell ref="G19:H19"/>
    <mergeCell ref="A245:D246"/>
    <mergeCell ref="A247:C247"/>
    <mergeCell ref="A240:D241"/>
    <mergeCell ref="A242:C242"/>
    <mergeCell ref="A1:H1"/>
    <mergeCell ref="E5:F5"/>
    <mergeCell ref="G5:H5"/>
    <mergeCell ref="E6:F6"/>
    <mergeCell ref="G6:H6"/>
    <mergeCell ref="E7:F7"/>
    <mergeCell ref="G7:H7"/>
    <mergeCell ref="E3:F3"/>
    <mergeCell ref="G3:H3"/>
    <mergeCell ref="E2:F2"/>
    <mergeCell ref="G2:H2"/>
    <mergeCell ref="E4:F4"/>
    <mergeCell ref="G4:H4"/>
    <mergeCell ref="E10:F10"/>
    <mergeCell ref="G10:H10"/>
    <mergeCell ref="E11:F11"/>
    <mergeCell ref="G11:H11"/>
    <mergeCell ref="E12:F12"/>
    <mergeCell ref="G12:H12"/>
    <mergeCell ref="E8:F8"/>
  </mergeCells>
  <conditionalFormatting sqref="D248:D251 D261:D1048576 D238:D239 D2:D236">
    <cfRule type="cellIs" dxfId="36" priority="5" operator="lessThan">
      <formula>0</formula>
    </cfRule>
  </conditionalFormatting>
  <conditionalFormatting sqref="G235:H235 G3:H229 G230:G234">
    <cfRule type="timePeriod" dxfId="35" priority="3" timePeriod="yesterday">
      <formula>FLOOR(G3,1)=TODAY()-1</formula>
    </cfRule>
    <cfRule type="timePeriod" dxfId="34" priority="4" timePeriod="last7Days">
      <formula>AND(TODAY()-FLOOR(G3,1)&lt;=6,FLOOR(G3,1)&lt;=TODAY())</formula>
    </cfRule>
  </conditionalFormatting>
  <conditionalFormatting sqref="D62:D67">
    <cfRule type="cellIs" dxfId="33" priority="2" operator="lessThan">
      <formula>0</formula>
    </cfRule>
  </conditionalFormatting>
  <hyperlinks>
    <hyperlink ref="C3" location="'Al Jannat'!A1" display="Al-Jannat"/>
    <hyperlink ref="C4" location="'Barsa C&amp;C'!A1" display="Barsa Cash &amp; Carry"/>
    <hyperlink ref="C5" location="'SAIEEN JI '!A1" display="Saieen Ji Murgh Pulao"/>
    <hyperlink ref="C6" location="'Book&amp; Books'!A1" display="Book &amp; Books"/>
    <hyperlink ref="C7" location="'English Shoes'!A1" display="English Shoes"/>
    <hyperlink ref="C8" location="'Emaan dhaka rwp'!A1" display="Emaan Dhaka  Rwp"/>
    <hyperlink ref="C9" location="'Rahat-khanna'!A1" display="Rahat Bakers Khanna"/>
    <hyperlink ref="C10" location="'Rahat Pwd'!A1" display="Rahat Bakers  PWD"/>
    <hyperlink ref="C12" location="'Shaheen BL'!A1" display="Shaheen Chemist Blue Area"/>
    <hyperlink ref="C13" location="'Shaheen Saddar'!A1" display="Saheen Chemist Saddar"/>
    <hyperlink ref="C14" location="'Tasty foods'!A1" display="Tasty Foods"/>
    <hyperlink ref="C17" location="'ideal fashion'!A1" display="Ideal Fashion"/>
    <hyperlink ref="C18" location="' MCC G-9'!A1" display="Madina Cash &amp; Carry"/>
    <hyperlink ref="C19" location="'Nelson SDR'!A1" display="Nelson Pharmacy Sadar"/>
    <hyperlink ref="C20" location="'Lead pharma (White Gold)'!A1" display="Lead Pharma (White Gold)"/>
    <hyperlink ref="C21" location="'Fresh bake'!A1" display="Fresh Bake"/>
    <hyperlink ref="C22" location="'Shaheen scheme3'!A1" display="Shaheen Chemist Scheme 3"/>
    <hyperlink ref="C23" location="'Butt foods'!A1" display="Butt Foods"/>
    <hyperlink ref="C24" location="'GEO Chemical'!A1" display="Geo Chemical"/>
    <hyperlink ref="C25" location="'Lucky Super Store'!A1" display="Lucky Super Store"/>
    <hyperlink ref="C26" location="'Rahat Mardan'!A1" display="Rahat Mardan"/>
    <hyperlink ref="C27" location="'Bojaz C&amp;C'!A1" display="Bojaz Cash &amp; Carry"/>
    <hyperlink ref="C28" location="MMAmericas!A1" display="Modela/milli/americas"/>
    <hyperlink ref="C29" location="'Rahat F-11'!A1" display="Rahat F-11"/>
    <hyperlink ref="C30" location="'RAHAT Adyala'!A1" display="rahat adyala"/>
    <hyperlink ref="C31" location="'Makhan foods'!A1" display="Makhan Foods"/>
    <hyperlink ref="C16" location="'shaheen OP SCHEEM III'!A1" display="Shaheen Optics &quot;Scheme III&quot;"/>
    <hyperlink ref="C32" location="'Punjab Blocks'!A1" display="Punjab Blocks"/>
    <hyperlink ref="C33" location="'Afnan Dhaka I-8'!A1" display="Afnan Dhaka Sweet I-8"/>
    <hyperlink ref="C34" location="'Emaan Dhaka I-10'!A1" display="Emaan Dhaka I-10"/>
    <hyperlink ref="C36" location="'Hi Choice'!A1" display="Hi Choice"/>
    <hyperlink ref="C37" location="'Fazal-E-Rabi'!A1" display="Fazal-E-Rabbi"/>
    <hyperlink ref="C38" location="'Lahore Cloth Depo'!A1" display="Lahore Cloth Depo"/>
    <hyperlink ref="C39" location="'Habibi I-8'!A1" display="Habibi Restaurant I-8"/>
    <hyperlink ref="C40" location="'Habibi F-8'!A1" display="Habibi Restaurant F-8"/>
    <hyperlink ref="C41" location="'Raja Tariq Cloth House'!A1" display="Raja Tariq Cloth House"/>
    <hyperlink ref="C42" location="'Little Wings'!A1" display="Little Wings"/>
    <hyperlink ref="C43" location="'Rahat (Bhara Kahu)'!A1" display="Rahat Bakers (Barah Kahu)"/>
    <hyperlink ref="C44" location="'Delight Bakers'!A1" display="Delight Bakers"/>
    <hyperlink ref="C45" location="'Melody Tailors'!A1" display="Melody Tailors"/>
    <hyperlink ref="C46" location="'Shamas Soap'!A1" display="Shamas Soap"/>
    <hyperlink ref="C47" location="'Fayaz Garments'!A1" display="Fayaz Garments"/>
    <hyperlink ref="C48" location="'MCC Mall'!A1" display="MCC Mall"/>
    <hyperlink ref="C49" location="'MCC Cash &amp; Carry I-8'!A1" display="MCC Cash &amp; Carry I-8"/>
    <hyperlink ref="C50" location="'Hakim Chakki Atta (OLD)'!A1" display="Hakim Chakki Atta (OLD)"/>
    <hyperlink ref="C52" location="'Masoom Bakers'!A1" display="Masoom Bakers"/>
    <hyperlink ref="C53" location="'Hamza Garments'!A1" display="Hamza Garments"/>
    <hyperlink ref="C54" location="'Markhor Salt'!A1" display="Markhor Salt "/>
    <hyperlink ref="C55" location="'Kiyani Sb'!A1" display="Kiyani Sb"/>
    <hyperlink ref="C56" location="'Nawab Bakers'!A1" display="Nawab Bakers"/>
    <hyperlink ref="C57" location="'Red Door'!A1" display="Red Door"/>
    <hyperlink ref="C58" location="'MCC Cash &amp; Carry F-11'!A1" display="MCC Cash &amp; Carry F-11"/>
    <hyperlink ref="C59" location="'MCC Cash &amp; Carry-Gulzar-e Quaid'!A1" display="MCC Cach &amp; Carry (Gulzar-E-Quaid)"/>
    <hyperlink ref="C60" location="'Maroof Pharmacy'!A1" display="Maroof Pharmacy"/>
    <hyperlink ref="C61" location="'La-Madeline Bakers'!A1" display="La- Madeline Bakers"/>
    <hyperlink ref="C62" location="'Lucky Karwan'!A1" display="Lucky Karwan"/>
    <hyperlink ref="C63" location="'Surkhaab Sareeh'!A1" display="Surkhaab Sareeh"/>
    <hyperlink ref="C64" location="'Rahat (Gujjer Khan)'!A1" display="Rahat (Gujjer Khan)"/>
    <hyperlink ref="C65" location="'City Super Market'!A1" display="City Super Market"/>
    <hyperlink ref="C67" location="'Sweet Palace (Jehlum)'!A1" display="Sweet Palace"/>
    <hyperlink ref="C68" location="'Pothohaar Atta Chakki'!A1" display="Pothohaar Atta Chakki"/>
    <hyperlink ref="C69" location="'Deen Printers'!A1" display="Deen Printers"/>
    <hyperlink ref="C70" location="'Decent Printers Gujrat'!A1" display="Decent Printers Gujrat"/>
    <hyperlink ref="C71" location="'Nelson Pharmacy Cantt'!A1" display="Nelson Pharmacy Cantt"/>
    <hyperlink ref="C72" location="'Nelson Pharmacy Centaurus'!A1" display="Nelson Pharmacy Centaurus"/>
    <hyperlink ref="C73" location="'Super Way Cash &amp; Carry'!A1" display="Super Way Cash &amp; Carry"/>
    <hyperlink ref="C74" location="'Kissan Atta Chakki'!A1" display="Kissan Atta Chakki"/>
    <hyperlink ref="C75" location="'Pechan Fabrics'!A1" display="Pechan Fabrics"/>
    <hyperlink ref="C76" location="'MCC Garments G-9'!A1" display="MCC Garments G-9"/>
    <hyperlink ref="C79" location="'Cash Mall'!A1" display="Cash Mall"/>
    <hyperlink ref="C77" location="'Eleganza Fashion Wear'!A1" display="Eleganza Fashion Wear (Melody)"/>
    <hyperlink ref="C78" location="'Taqreeb Restaurant'!A1" display="Taqreeb Restaurant"/>
    <hyperlink ref="C80" location="'Al-Ikhlas Cash &amp; Carry'!A1" display="Al-Ikhlas Cash &amp; Carry"/>
    <hyperlink ref="C81" location="'Sheen Fabrics'!A1" display="Sheen Fabrics"/>
    <hyperlink ref="C82" location="'K.B''s Collection'!A1" display="K.B's Collection"/>
    <hyperlink ref="C83" location="'AL-Huda'!A1" display="AL-Huda"/>
    <hyperlink ref="C84" location="'Faisalabad Cloth Depo'!A1" display="Faisalabad Cloth Depo"/>
    <hyperlink ref="C85" location="'Modila Shoes'!A1" display="Modila Shoes"/>
    <hyperlink ref="C86" location="'Milli Shoes'!A1" display="Milli Shoes"/>
    <hyperlink ref="C87" location="'American Shoes'!A1" display="American Shoes"/>
    <hyperlink ref="C88" location="'Jawa Sweet &amp; Bakers'!A1" display="Jawa Sweet &amp; Bakers"/>
    <hyperlink ref="C90" location="'Habibi Sharjah'!A1" display="Habibi Restaurent Sharjah"/>
    <hyperlink ref="C89" location="'City Top Bakers'!A1" display="City Top Bakers"/>
    <hyperlink ref="C91" location="'Al-Faisal Shoes'!A1" display="AL-Faisal Shoes"/>
    <hyperlink ref="C92" location="'Aihbab Mega Mart'!A1" display="Aihbab Mega Mart"/>
    <hyperlink ref="C93" location="'Collage Super Store'!A1" display="Collage Super Store"/>
    <hyperlink ref="C94" location="'A 2 Z Mega Mart'!A1" display="A 2 Z Family Mart"/>
    <hyperlink ref="C95" location="'Usman Fabrics + Ideal Fashion'!A1" display="Usman Fabrics + Ideal Fashion"/>
    <hyperlink ref="C96" location="'Khan Fabrics'!A1" display="Khan Fabrics"/>
    <hyperlink ref="C98" location="'Lakhany Cloth House'!A1" display="Lakhany Cloth House"/>
    <hyperlink ref="C99" location="'DATA Garments'!A1" display="DATA Garments"/>
    <hyperlink ref="C100" location="'MCC Scheme 3'!A1" display="MCC Cash &amp; Carry Scheme 3"/>
    <hyperlink ref="C97" location="'Sabria Cloth'!A1" display="Sabria Cloth"/>
    <hyperlink ref="C101" location="Armaan!A1" display="Armaan"/>
    <hyperlink ref="C102" location="'MCC (Bhara Kahu)'!A1" display="MCC (Bhara Kahu)"/>
    <hyperlink ref="C103" location="'MCC (Commercial)'!A1" display="MCC (Commercial)"/>
    <hyperlink ref="C104" location="'MCC (Khanna Pull)'!A1" display="MCC (Khanna Pull)"/>
    <hyperlink ref="C106" location="'MCC (Abbotabad)'!A1" display="MCC (Abbotabad_"/>
    <hyperlink ref="C109" location="'Samir Javed Malik'!A1" display="Samir Javed Malik"/>
    <hyperlink ref="C107" location="'Qasr-E-Shireen'!A1" display="Qasr-E-shireen"/>
    <hyperlink ref="C108" location="'MD Cloth'!A1" display="MD Cloth"/>
    <hyperlink ref="C111" location="'Pehchan Mall'!A1" display="Paihchan Mall"/>
    <hyperlink ref="C112" location="'BDH Fabrics'!A1" display="BDH Fabrics"/>
    <hyperlink ref="C113" location="'City Brand'!A1" display="City Brand"/>
    <hyperlink ref="C115" location="'Feroz Bakers'!A1" display="Feroz Bakers"/>
    <hyperlink ref="C116" location="'PARC Atta Chakki'!A1" display="PARC Atta Chakki"/>
    <hyperlink ref="C117" location="'Designer Collection'!A1" display="Designer Collection"/>
    <hyperlink ref="C119" location="'Lahore Cloth (Bannu)'!A1" display="Lahore Cloth (Bannu)"/>
    <hyperlink ref="C51" location="'Hakim Chakki Atta (NEW)'!A1" display="Hakim Chakki Atta (NEW)"/>
    <hyperlink ref="C118" location="'Islamabad Packages'!A1" display="Islamabad Packages"/>
    <hyperlink ref="C120" location="'Al-Karam Cloth DERI HASN'!A1" display="Al-Karam Cloth &quot;Dairy Hassanabad&quot;"/>
    <hyperlink ref="C121" location="'Javed Cloth'!A1" display="Javed Cloth"/>
    <hyperlink ref="C122" location="'British Cloth'!A1" display="British Cloth"/>
    <hyperlink ref="C123" location="'Jugnoo Garments'!A1" display="Jugnoo Garments"/>
    <hyperlink ref="C124" location="'Habibi Restaurent (PWD)'!A1" display="Habibi Restaurent (PWD)"/>
    <hyperlink ref="C125" location="'Save Mart (Lala Zaar)'!A1" display="Save Mart (Lala Zaar)"/>
    <hyperlink ref="C126" location="'Save Mart (Choor Chowk)'!A1" display="Save Mart (Choor Chowk)"/>
    <hyperlink ref="C128" location="'City Shopping Mall'!A1" display="City Shopping Mall"/>
    <hyperlink ref="C129" location="'Rice Day'!A1" display="Rice Day"/>
    <hyperlink ref="C114" location="'Italian Shoes'!A1" display="Italian Shoes"/>
    <hyperlink ref="C35" location="'Emaan Dhaka F-10'!A1" display="Emaan Dhaka F-10"/>
    <hyperlink ref="C105" location="'MCC Fabrics (Khanna Pull)'!A1" display="MCC Fabrics (Khanna Pull)"/>
    <hyperlink ref="C130" location="'Mehran Bakers'!A1" display="Mehran Bakers"/>
    <hyperlink ref="C131" location="'Bake Men'!A1" display="Bake Men"/>
    <hyperlink ref="C132" location="'Tayyab Bakers'!A1" display="Tayyab Bakers"/>
    <hyperlink ref="C133" location="'Park Viwe Restaurent'!A1" display="Park Viwe Restaurent"/>
    <hyperlink ref="C11" location="'Rahat Bakers &quot;Gulzar-E-Quaid'!A1" display="Rahat Bakers    &quot;Gulzar-E-Quaid&quot;"/>
    <hyperlink ref="C127" location="'Save Mart (Taramri)'!A1" display="Save Mart (Taramri)"/>
    <hyperlink ref="C134" location="'Sh-Bilal Sb'!A1" display="Sh-Bilal Sb"/>
    <hyperlink ref="C135" location="'SAJID Salt'!A1" display="Sajid Salt"/>
    <hyperlink ref="C136" location="'Aziz tailors'!A1" display="Aziz tailors"/>
    <hyperlink ref="C137" location="'Shah Posh Mall'!A1" display="Shah Posh Mall"/>
    <hyperlink ref="C149" location="'Butt Mall'!A1" display="Butt Mall"/>
    <hyperlink ref="C138" location="'Hassan Bags Loop Maker'!A1" display="Hassan Bags Loop Maker"/>
    <hyperlink ref="C142" location="'Al-Safa Bakers'!A1" display="Al-Safa Bakers"/>
    <hyperlink ref="C143" location="'Unique Bakers'!A1" display="Unique Bakers"/>
    <hyperlink ref="C144" location="'Pulao House'!A1" display="Pulao House"/>
    <hyperlink ref="C145" location="'MCC Cash &amp; Carry I 9'!A1" display="MCC Cash &amp; Carry I/9"/>
    <hyperlink ref="C146" location="'Vermi Zote'!A1" display="Vermi Zote"/>
    <hyperlink ref="C147" location="'Rahat Bakers &quot;Muzafrabad&quot;'!A1" display="Rahat Bakers &quot;Muzafrabad&quot;"/>
    <hyperlink ref="C148" location="'Freshco Sweets &amp; Bakers I-10'!A1" display="Freshco Sweets &amp; Bakers I-10"/>
    <hyperlink ref="C139" location="'Gypso Plaster (Rwp)'!A1" display="Gypso Plaster (Rwp)"/>
    <hyperlink ref="C140" location="'Dawn Bakers'!A1" display="Dawn Bakers"/>
    <hyperlink ref="C141" location="'City Paragon'!A1" display="City Paragon"/>
    <hyperlink ref="C150" location="'W-Wilson Chemist'!A1" display="W-Wilson Chemist"/>
    <hyperlink ref="C151" location="'Probound Plus'!A1" display="Probound Plus"/>
    <hyperlink ref="C152" location="'Hassan Optics'!A1" display="Hassan Optics"/>
    <hyperlink ref="C153" location="'Khattak Cloth'!A1" display="Khattak Cloth"/>
    <hyperlink ref="C154" location="'Family Cash &amp; Carry'!A1" display="Family Cash &amp; Carry"/>
    <hyperlink ref="C155" location="'Saif Pharmacy'!A1" display="Saif Pharmacy"/>
    <hyperlink ref="C157" location="'Naya Tell Boota Shb'!A1" display="Naya Tell Boota Shb"/>
    <hyperlink ref="C158" location="'Aalishaan Cash &amp; Carry'!A1" display="Aalishaan Cash &amp; Carry"/>
    <hyperlink ref="C160" location="'ORO Cash &amp; Carry'!A1" display="ORO Cash &amp; Carry"/>
    <hyperlink ref="C159" location="'ORO Chemists'!A1" display="ORO Chemist "/>
    <hyperlink ref="C161" location="'Banjara Cash &amp; Carry'!A1" display="Banjara Cash &amp; Carry"/>
    <hyperlink ref="C162" location="'Namak Wala - Tarnol'!A1" display="Namak Wala - Tarnol"/>
    <hyperlink ref="C163" location="'Aaqa Cash &amp; Carry'!A1" display="Aaqa Cash &amp; Carry"/>
    <hyperlink ref="C164" location="'Shaheen Super Fast Bakers'!A1" display="Shaheen Super Fast Bakers"/>
    <hyperlink ref="C165" location="'Sadiqabad Cash &amp; Carry'!A1" display="Sadiqabad Cash &amp; Carry"/>
    <hyperlink ref="C166" location="'Variety Garments'!A1" display="Variety Garments"/>
    <hyperlink ref="C167" location="'Save N Save'!A1" display="Save N Save"/>
    <hyperlink ref="C168" location="'Raja Jee Bakers'!A1" display="Raja Jee Bakers"/>
    <hyperlink ref="C169" location="'Baba Sweet &amp; Bakers'!A1" display="Baba Sweet &amp; Bakers"/>
    <hyperlink ref="C170" location="'Al-Saleh Pharmacy'!A1" display="Al-Saleh Pharmacy"/>
    <hyperlink ref="C171" location="'Awan Salt Brothers'!A1" display="Awan Salt Brothers (Ganj Mandi)"/>
    <hyperlink ref="C172" location="'Tariq Sb Salt Wale'!A1" display="Tariq Sb Salt Wale"/>
    <hyperlink ref="C180" location="'Save Mart &quot;Rawat&quot;'!A1" display="Save Mart &quot;Rawat&quot;"/>
    <hyperlink ref="C173" location="'Gem World'!A1" display="Gem World"/>
    <hyperlink ref="C174" location="'Saleem Salt'!A1" display="Saleem Salt"/>
    <hyperlink ref="C175" location="Fabrino!A1" display="Fabrino"/>
    <hyperlink ref="C176" location="'Gafar Sb (Sada Shopper)'!A1" display="Gafar Sb (Sada Shopper)"/>
    <hyperlink ref="C177" location="'Shaheen Cash &amp; Carry'!A1" display="Shaheen Cash &amp; Carry (Commercial)"/>
    <hyperlink ref="C178" location="'Standard Medical&amp;Cosmatic'!A1" display="Standard Medical &amp; Cosmatic"/>
    <hyperlink ref="C182" location="Sis!A1" display="Sis "/>
    <hyperlink ref="C183" location="Mama!A1" display="Mama"/>
    <hyperlink ref="C181" location="'Al-Karam Cloth &quot;LalaZaar&quot;'!A1" display="Al-Karam Cloth &quot;LalaZaar&quot;"/>
    <hyperlink ref="C179" location="'GB Salt'!A1" display="GB Salt"/>
    <hyperlink ref="C156" location="'My Mart'!A1" display="My Mart"/>
    <hyperlink ref="C185" location="'Usman &quot;Pattoki&quot;'!A1" display="Usman &quot;Pattoki&quot;"/>
    <hyperlink ref="C184" location="'Al-Karam &quot;Gulzar-E-Quaid&quot;'!A1" display="Al-Karam &quot;Gulzar-E-Quaid&quot;"/>
    <hyperlink ref="C186" location="'Imran Pharmacy'!A1" display="Imran Pharmacy"/>
    <hyperlink ref="C187" location="'Shalimar Cloth'!A1" display="Shalimar Cloth"/>
    <hyperlink ref="C188" location="'Multi Choice Shoes'!A1" display="Multi Choice Shoes"/>
    <hyperlink ref="C189" location="'Afraz Sb Sada Shoper'!A1" display="Afraz Sb Sada Shoper"/>
    <hyperlink ref="C190" location="'Dubai Cloth'!A1" display="Dubai Cloth"/>
    <hyperlink ref="C191" location="'Majid Shah Sb'!A1" display="Majid Shah Sb"/>
    <hyperlink ref="C192" location="'Behria Town Pati'!A1" display="Behria Town Pati"/>
    <hyperlink ref="C193" location="'Zeeshan Traiders'!A1" display="Zeeshan Traiders"/>
    <hyperlink ref="C194" location="'Punjab Cloth'!A1" display="Punjab Cloth"/>
    <hyperlink ref="C195" location="'Super Ideal Bakers'!A1" display="Super Ideal Bakers"/>
    <hyperlink ref="C196" location="'Baoo Ji Pullao'!A1" display="Baoo Ji Pullao"/>
    <hyperlink ref="C197" location="'MCC &quot;Lahore&quot;'!A1" display="MCC &quot;Lahore&quot;"/>
    <hyperlink ref="C198" location="'Shan Botique'!A1" display="Shan Botique"/>
    <hyperlink ref="C199" location="'IPS Plastic'!A1" display="IPS Plastic"/>
    <hyperlink ref="C200" location="'Maqbool Dairies'!A1" display="Maqbool Dairies"/>
    <hyperlink ref="C201" location="'Cook 39 Bakers Attock'!A1" display="Cook 39 Bakers Attock"/>
    <hyperlink ref="C202" location="'Friends Super Store'!A1" display="Friends Super Store"/>
    <hyperlink ref="C203" location="'Naeem Garments'!A1" display="Naeem Garments"/>
    <hyperlink ref="C204" location="'Faisalabad Butter &amp; Makhan Pera'!A1" display="Faisalabad Butter &amp; Makhan Pera"/>
    <hyperlink ref="C206" location="'Save Mart &quot;Abpara&quot;'!A1" display="Save Mart &quot;Abpara&quot;"/>
    <hyperlink ref="C208" location="'Shah-E-Madina'!A1" display="Shah-E-Madina"/>
    <hyperlink ref="C212" location="'Pak Arooj Salt'!A1" display="Pak Arooj Salt"/>
    <hyperlink ref="C205" location="'Haq Foods'!A1" display="Haq Foods"/>
    <hyperlink ref="C207" location="'Good Will Bakers'!A1" display="Good Will Bakers"/>
    <hyperlink ref="C209" location="'Ansar Chisti Sb &quot;Kalar Saidan&quot;'!A1" display="Ansar Chisti Sb &quot;Kalar Saidan&quot;"/>
    <hyperlink ref="C210" location="'Meat Plus'!A1" display="Meat Plus"/>
    <hyperlink ref="C211" location="'Comfort Shoes'!A1" display="Comfort Shoes"/>
    <hyperlink ref="C213" location="'MCC Pharmacy'!A1" display="MCC Pharmacy"/>
    <hyperlink ref="C214" location="'Al-Faisal Sweet &amp; Bakers'!A1" display="Al-Faisal Sweet &amp; Bakers"/>
    <hyperlink ref="C215" location="'Food Palace'!A1" display="Food Palace"/>
    <hyperlink ref="C217" location="'Barza Collection'!A1" display="Barza Collection"/>
    <hyperlink ref="C219" location="'Fresco Sweet Adyala'!A1" display="Freshco Sweets &amp; Bakers (Adyala)"/>
    <hyperlink ref="C218" location="'ALP NARC'!A1" display="ALP NARC"/>
    <hyperlink ref="C220" location="'Virsa Sweet &amp; Bakers'!A1" display="Virsa Sweet &amp; Bakers"/>
    <hyperlink ref="C221" location="'Saeed Sweet &amp; Bakers'!A1" display="Saeed Sweet &amp; Bakers"/>
    <hyperlink ref="C222" location="'Shaheen Chemist F-11'!A1" display="Shaheen Chemist F-11"/>
    <hyperlink ref="C223" location="'Shaheen Chemist I-8'!A1" display="Shaheen Chemist I-8"/>
    <hyperlink ref="C224" location="'Nadeem Soap'!A1" display="Nadeem Soap"/>
    <hyperlink ref="C225" location="'Peri Peri (UK)'!A1" display="Peri Peri (UK)"/>
    <hyperlink ref="C226" location="'Unique Choice'!A1" display="Unique Choice"/>
    <hyperlink ref="C228" location="'MM Mega Mall'!A1" display="MM Mega Mall"/>
    <hyperlink ref="C216" location="'Tawana Vermicelles'!A1" display="Tawana Vermicelles"/>
    <hyperlink ref="C229" location="'Qasim Fabrics'!A1" display="Qasim Fabrics"/>
    <hyperlink ref="C230" location="Tornado!A1" display="Tornado"/>
    <hyperlink ref="C227" location="'New Imran Cloth'!A1" display="New Imran Cloth"/>
    <hyperlink ref="C231" location="Anplas!A1" display="Anplas"/>
    <hyperlink ref="C233" location="'Pure and gold foods'!A1" display="Pure and Gold Foods"/>
    <hyperlink ref="C234" location="'SS Atta Chakki'!A1" display="SS. Atta Chakki"/>
    <hyperlink ref="C232" location="'Al karam Bara Kahu'!A1" display="Alkaram Bara kahu"/>
    <hyperlink ref="C66" location="'Capital Homeopathic'!A1" display="Capital Homeopathic"/>
    <hyperlink ref="C110" location="'Samir Javed Malik'!A1" display="Samir Javed Malik"/>
  </hyperlinks>
  <pageMargins left="0.7" right="0.7" top="0.75" bottom="0.75" header="0.3" footer="0.3"/>
  <pageSetup paperSize="43" orientation="landscape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313"/>
  <sheetViews>
    <sheetView topLeftCell="A13" workbookViewId="0">
      <selection activeCell="A25" sqref="A25:F25"/>
    </sheetView>
  </sheetViews>
  <sheetFormatPr defaultRowHeight="15" x14ac:dyDescent="0.25"/>
  <cols>
    <col min="1" max="1" width="5" style="16" customWidth="1"/>
    <col min="2" max="2" width="15.42578125" style="6" customWidth="1"/>
    <col min="3" max="3" width="26.5703125" style="10" customWidth="1"/>
    <col min="4" max="4" width="10.85546875" style="14" customWidth="1"/>
    <col min="5" max="5" width="10.28515625" style="14" customWidth="1"/>
    <col min="6" max="6" width="11.7109375" style="25" customWidth="1"/>
    <col min="8" max="8" width="10.5703125" bestFit="1" customWidth="1"/>
  </cols>
  <sheetData>
    <row r="1" spans="1:8" ht="49.5" customHeight="1" x14ac:dyDescent="0.5">
      <c r="A1" s="390" t="str">
        <f>+Manu!C3</f>
        <v>Al-Jannat Mall</v>
      </c>
      <c r="B1" s="390"/>
      <c r="C1" s="390"/>
      <c r="D1" s="390"/>
      <c r="E1" s="390"/>
      <c r="F1" s="390"/>
    </row>
    <row r="2" spans="1:8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</row>
    <row r="3" spans="1:8" x14ac:dyDescent="0.25">
      <c r="A3" s="21"/>
      <c r="B3" s="391" t="s">
        <v>6</v>
      </c>
      <c r="C3" s="391"/>
      <c r="D3" s="391"/>
      <c r="E3" s="22"/>
      <c r="F3" s="27">
        <v>1566877</v>
      </c>
    </row>
    <row r="4" spans="1:8" x14ac:dyDescent="0.25">
      <c r="A4" s="15">
        <v>1</v>
      </c>
      <c r="B4" s="104">
        <v>42373</v>
      </c>
      <c r="C4" s="9" t="s">
        <v>1351</v>
      </c>
      <c r="D4" s="13">
        <v>154935</v>
      </c>
      <c r="E4" s="13"/>
      <c r="F4" s="24">
        <f>+F3+D4-E4</f>
        <v>1721812</v>
      </c>
    </row>
    <row r="5" spans="1:8" x14ac:dyDescent="0.25">
      <c r="A5" s="15">
        <v>2</v>
      </c>
      <c r="B5" s="104">
        <v>42374</v>
      </c>
      <c r="C5" s="9" t="s">
        <v>493</v>
      </c>
      <c r="D5" s="13"/>
      <c r="E5" s="13">
        <v>50000</v>
      </c>
      <c r="F5" s="24">
        <f t="shared" ref="F5:F52" si="0">+F4+D5-E5</f>
        <v>1671812</v>
      </c>
    </row>
    <row r="6" spans="1:8" x14ac:dyDescent="0.25">
      <c r="A6" s="15">
        <v>3</v>
      </c>
      <c r="B6" s="104">
        <v>42381</v>
      </c>
      <c r="C6" s="9" t="s">
        <v>493</v>
      </c>
      <c r="D6" s="13"/>
      <c r="E6" s="13">
        <v>50000</v>
      </c>
      <c r="F6" s="24">
        <f t="shared" si="0"/>
        <v>1621812</v>
      </c>
    </row>
    <row r="7" spans="1:8" x14ac:dyDescent="0.25">
      <c r="A7" s="15">
        <v>4</v>
      </c>
      <c r="B7" s="104" t="s">
        <v>1352</v>
      </c>
      <c r="C7" s="9" t="s">
        <v>493</v>
      </c>
      <c r="D7" s="13"/>
      <c r="E7" s="13">
        <v>50000</v>
      </c>
      <c r="F7" s="24">
        <f t="shared" si="0"/>
        <v>1571812</v>
      </c>
    </row>
    <row r="8" spans="1:8" x14ac:dyDescent="0.25">
      <c r="A8" s="15">
        <v>5</v>
      </c>
      <c r="B8" s="56" t="s">
        <v>1368</v>
      </c>
      <c r="C8" s="3" t="s">
        <v>493</v>
      </c>
      <c r="D8" s="26"/>
      <c r="E8" s="28">
        <v>50000</v>
      </c>
      <c r="F8" s="24">
        <f t="shared" si="0"/>
        <v>1521812</v>
      </c>
    </row>
    <row r="9" spans="1:8" x14ac:dyDescent="0.25">
      <c r="A9" s="15">
        <v>6</v>
      </c>
      <c r="B9" s="79">
        <v>42402</v>
      </c>
      <c r="C9" s="7" t="s">
        <v>493</v>
      </c>
      <c r="D9" s="11"/>
      <c r="E9" s="11">
        <v>50000</v>
      </c>
      <c r="F9" s="24">
        <f t="shared" si="0"/>
        <v>1471812</v>
      </c>
    </row>
    <row r="10" spans="1:8" x14ac:dyDescent="0.25">
      <c r="A10" s="15">
        <v>7</v>
      </c>
      <c r="B10" s="79">
        <v>42409</v>
      </c>
      <c r="C10" s="74" t="s">
        <v>493</v>
      </c>
      <c r="D10" s="11"/>
      <c r="E10" s="75">
        <v>50000</v>
      </c>
      <c r="F10" s="24">
        <f t="shared" si="0"/>
        <v>1421812</v>
      </c>
    </row>
    <row r="11" spans="1:8" x14ac:dyDescent="0.25">
      <c r="A11" s="15">
        <v>8</v>
      </c>
      <c r="B11" s="57" t="s">
        <v>1474</v>
      </c>
      <c r="C11" s="74" t="s">
        <v>493</v>
      </c>
      <c r="D11" s="12"/>
      <c r="E11" s="75">
        <v>50000</v>
      </c>
      <c r="F11" s="24">
        <f t="shared" si="0"/>
        <v>1371812</v>
      </c>
    </row>
    <row r="12" spans="1:8" x14ac:dyDescent="0.25">
      <c r="A12" s="15">
        <v>9</v>
      </c>
      <c r="B12" s="79" t="s">
        <v>1498</v>
      </c>
      <c r="C12" s="74" t="s">
        <v>493</v>
      </c>
      <c r="D12" s="11"/>
      <c r="E12" s="11">
        <v>50000</v>
      </c>
      <c r="F12" s="24">
        <f t="shared" si="0"/>
        <v>1321812</v>
      </c>
      <c r="H12" s="95"/>
    </row>
    <row r="13" spans="1:8" x14ac:dyDescent="0.25">
      <c r="A13" s="15">
        <v>10</v>
      </c>
      <c r="B13" s="79" t="s">
        <v>1507</v>
      </c>
      <c r="C13" s="74" t="s">
        <v>1508</v>
      </c>
      <c r="D13" s="11">
        <v>196170</v>
      </c>
      <c r="E13" s="11"/>
      <c r="F13" s="24">
        <f t="shared" si="0"/>
        <v>1517982</v>
      </c>
      <c r="H13" s="95"/>
    </row>
    <row r="14" spans="1:8" x14ac:dyDescent="0.25">
      <c r="A14" s="15">
        <v>11</v>
      </c>
      <c r="B14" s="79">
        <v>42430</v>
      </c>
      <c r="C14" s="74" t="s">
        <v>493</v>
      </c>
      <c r="D14" s="11"/>
      <c r="E14" s="11">
        <v>50000</v>
      </c>
      <c r="F14" s="24">
        <f t="shared" si="0"/>
        <v>1467982</v>
      </c>
    </row>
    <row r="15" spans="1:8" x14ac:dyDescent="0.25">
      <c r="A15" s="15">
        <v>12</v>
      </c>
      <c r="B15" s="79">
        <v>42437</v>
      </c>
      <c r="C15" s="74" t="s">
        <v>493</v>
      </c>
      <c r="D15" s="11"/>
      <c r="E15" s="11">
        <v>50000</v>
      </c>
      <c r="F15" s="24">
        <f t="shared" si="0"/>
        <v>1417982</v>
      </c>
    </row>
    <row r="16" spans="1:8" x14ac:dyDescent="0.25">
      <c r="A16" s="15">
        <v>13</v>
      </c>
      <c r="B16" s="79" t="s">
        <v>1589</v>
      </c>
      <c r="C16" s="74" t="s">
        <v>493</v>
      </c>
      <c r="D16" s="11"/>
      <c r="E16" s="11">
        <v>50000</v>
      </c>
      <c r="F16" s="24">
        <f t="shared" si="0"/>
        <v>1367982</v>
      </c>
    </row>
    <row r="17" spans="1:8" x14ac:dyDescent="0.25">
      <c r="A17" s="15">
        <v>14</v>
      </c>
      <c r="B17" s="79" t="s">
        <v>1572</v>
      </c>
      <c r="C17" s="74" t="s">
        <v>493</v>
      </c>
      <c r="D17" s="11"/>
      <c r="E17" s="75">
        <v>50000</v>
      </c>
      <c r="F17" s="24">
        <f t="shared" si="0"/>
        <v>1317982</v>
      </c>
    </row>
    <row r="18" spans="1:8" x14ac:dyDescent="0.25">
      <c r="A18" s="15">
        <v>15</v>
      </c>
      <c r="B18" s="79" t="s">
        <v>1662</v>
      </c>
      <c r="C18" s="74" t="s">
        <v>493</v>
      </c>
      <c r="D18" s="11"/>
      <c r="E18" s="11">
        <v>50000</v>
      </c>
      <c r="F18" s="24">
        <f t="shared" si="0"/>
        <v>1267982</v>
      </c>
    </row>
    <row r="19" spans="1:8" x14ac:dyDescent="0.25">
      <c r="A19" s="15">
        <v>16</v>
      </c>
      <c r="B19" s="79">
        <v>42461</v>
      </c>
      <c r="C19" s="74" t="s">
        <v>2038</v>
      </c>
      <c r="D19" s="11">
        <v>187110</v>
      </c>
      <c r="E19" s="11"/>
      <c r="F19" s="24">
        <f t="shared" si="0"/>
        <v>1455092</v>
      </c>
    </row>
    <row r="20" spans="1:8" x14ac:dyDescent="0.25">
      <c r="A20" s="15">
        <v>17</v>
      </c>
      <c r="B20" s="79">
        <v>42465</v>
      </c>
      <c r="C20" s="74" t="s">
        <v>493</v>
      </c>
      <c r="D20" s="11"/>
      <c r="E20" s="11">
        <v>50000</v>
      </c>
      <c r="F20" s="24">
        <f t="shared" si="0"/>
        <v>1405092</v>
      </c>
    </row>
    <row r="21" spans="1:8" x14ac:dyDescent="0.25">
      <c r="A21" s="15">
        <v>18</v>
      </c>
      <c r="B21" s="79">
        <v>42472</v>
      </c>
      <c r="C21" s="74" t="s">
        <v>493</v>
      </c>
      <c r="D21" s="11"/>
      <c r="E21" s="11">
        <v>50000</v>
      </c>
      <c r="F21" s="24">
        <f t="shared" si="0"/>
        <v>1355092</v>
      </c>
      <c r="H21" s="95"/>
    </row>
    <row r="22" spans="1:8" x14ac:dyDescent="0.25">
      <c r="A22" s="15">
        <v>19</v>
      </c>
      <c r="B22" s="79" t="s">
        <v>1732</v>
      </c>
      <c r="C22" s="74" t="s">
        <v>493</v>
      </c>
      <c r="D22" s="11"/>
      <c r="E22" s="11">
        <v>50000</v>
      </c>
      <c r="F22" s="24">
        <f t="shared" si="0"/>
        <v>1305092</v>
      </c>
    </row>
    <row r="23" spans="1:8" x14ac:dyDescent="0.25">
      <c r="A23" s="15">
        <v>20</v>
      </c>
      <c r="B23" s="79">
        <v>42486</v>
      </c>
      <c r="C23" s="74" t="s">
        <v>493</v>
      </c>
      <c r="D23" s="11"/>
      <c r="E23" s="11">
        <v>50000</v>
      </c>
      <c r="F23" s="24">
        <f t="shared" si="0"/>
        <v>1255092</v>
      </c>
    </row>
    <row r="24" spans="1:8" x14ac:dyDescent="0.25">
      <c r="A24" s="15">
        <v>21</v>
      </c>
      <c r="B24" s="79">
        <v>42493</v>
      </c>
      <c r="C24" s="74" t="s">
        <v>493</v>
      </c>
      <c r="D24" s="75"/>
      <c r="E24" s="75">
        <v>50000</v>
      </c>
      <c r="F24" s="24">
        <f t="shared" si="0"/>
        <v>1205092</v>
      </c>
    </row>
    <row r="25" spans="1:8" x14ac:dyDescent="0.25">
      <c r="A25" s="15">
        <v>22</v>
      </c>
      <c r="B25" s="79">
        <v>42507</v>
      </c>
      <c r="C25" s="74" t="s">
        <v>493</v>
      </c>
      <c r="D25" s="75"/>
      <c r="E25" s="75">
        <v>50000</v>
      </c>
      <c r="F25" s="24">
        <f t="shared" si="0"/>
        <v>1155092</v>
      </c>
    </row>
    <row r="26" spans="1:8" x14ac:dyDescent="0.25">
      <c r="A26" s="15">
        <v>23</v>
      </c>
      <c r="B26" s="79">
        <v>41968</v>
      </c>
      <c r="C26" s="74" t="s">
        <v>493</v>
      </c>
      <c r="D26" s="11"/>
      <c r="E26" s="11">
        <v>25000</v>
      </c>
      <c r="F26" s="24">
        <f t="shared" si="0"/>
        <v>1130092</v>
      </c>
    </row>
    <row r="27" spans="1:8" x14ac:dyDescent="0.25">
      <c r="A27" s="32">
        <v>24</v>
      </c>
      <c r="B27" s="79" t="s">
        <v>1940</v>
      </c>
      <c r="C27" s="74" t="s">
        <v>493</v>
      </c>
      <c r="D27" s="11"/>
      <c r="E27" s="11">
        <v>50000</v>
      </c>
      <c r="F27" s="24">
        <f t="shared" si="0"/>
        <v>1080092</v>
      </c>
    </row>
    <row r="28" spans="1:8" x14ac:dyDescent="0.25">
      <c r="A28" s="15">
        <v>25</v>
      </c>
      <c r="B28" s="79" t="str">
        <f t="shared" ref="B28:B88" si="1">B27</f>
        <v>24/5/16</v>
      </c>
      <c r="C28" s="74" t="s">
        <v>1965</v>
      </c>
      <c r="D28" s="11">
        <v>372896</v>
      </c>
      <c r="E28" s="11"/>
      <c r="F28" s="24">
        <f t="shared" si="0"/>
        <v>1452988</v>
      </c>
    </row>
    <row r="29" spans="1:8" x14ac:dyDescent="0.25">
      <c r="A29" s="15">
        <v>26</v>
      </c>
      <c r="B29" s="79">
        <v>42501</v>
      </c>
      <c r="C29" s="74" t="s">
        <v>493</v>
      </c>
      <c r="D29" s="11"/>
      <c r="E29" s="11">
        <v>50000</v>
      </c>
      <c r="F29" s="24">
        <f t="shared" si="0"/>
        <v>1402988</v>
      </c>
    </row>
    <row r="30" spans="1:8" x14ac:dyDescent="0.25">
      <c r="A30" s="15">
        <v>27</v>
      </c>
      <c r="B30" s="79">
        <f t="shared" si="1"/>
        <v>42501</v>
      </c>
      <c r="C30" s="74"/>
      <c r="D30" s="11"/>
      <c r="E30" s="11"/>
      <c r="F30" s="24">
        <f t="shared" si="0"/>
        <v>1402988</v>
      </c>
    </row>
    <row r="31" spans="1:8" x14ac:dyDescent="0.25">
      <c r="A31" s="15">
        <v>28</v>
      </c>
      <c r="B31" s="79">
        <f t="shared" si="1"/>
        <v>42501</v>
      </c>
      <c r="C31" s="74"/>
      <c r="D31" s="11"/>
      <c r="E31" s="11"/>
      <c r="F31" s="24">
        <f t="shared" si="0"/>
        <v>1402988</v>
      </c>
    </row>
    <row r="32" spans="1:8" x14ac:dyDescent="0.25">
      <c r="A32" s="15">
        <v>29</v>
      </c>
      <c r="B32" s="79">
        <f t="shared" si="1"/>
        <v>42501</v>
      </c>
      <c r="C32" s="74"/>
      <c r="D32" s="11"/>
      <c r="E32" s="11"/>
      <c r="F32" s="24">
        <f t="shared" si="0"/>
        <v>1402988</v>
      </c>
    </row>
    <row r="33" spans="1:6" x14ac:dyDescent="0.25">
      <c r="A33" s="15">
        <v>30</v>
      </c>
      <c r="B33" s="79">
        <f t="shared" si="1"/>
        <v>42501</v>
      </c>
      <c r="C33" s="74"/>
      <c r="D33" s="11"/>
      <c r="E33" s="11"/>
      <c r="F33" s="24">
        <f t="shared" si="0"/>
        <v>1402988</v>
      </c>
    </row>
    <row r="34" spans="1:6" x14ac:dyDescent="0.25">
      <c r="A34" s="15">
        <v>31</v>
      </c>
      <c r="B34" s="79">
        <f t="shared" si="1"/>
        <v>42501</v>
      </c>
      <c r="C34" s="74"/>
      <c r="D34" s="11"/>
      <c r="E34" s="11"/>
      <c r="F34" s="24">
        <f t="shared" si="0"/>
        <v>1402988</v>
      </c>
    </row>
    <row r="35" spans="1:6" x14ac:dyDescent="0.25">
      <c r="A35" s="15">
        <v>32</v>
      </c>
      <c r="B35" s="79">
        <f t="shared" si="1"/>
        <v>42501</v>
      </c>
      <c r="C35" s="74"/>
      <c r="D35" s="11"/>
      <c r="E35" s="11"/>
      <c r="F35" s="24">
        <f t="shared" si="0"/>
        <v>1402988</v>
      </c>
    </row>
    <row r="36" spans="1:6" x14ac:dyDescent="0.25">
      <c r="A36" s="15">
        <v>33</v>
      </c>
      <c r="B36" s="79">
        <f t="shared" si="1"/>
        <v>42501</v>
      </c>
      <c r="C36" s="74"/>
      <c r="D36" s="11"/>
      <c r="E36" s="11"/>
      <c r="F36" s="24">
        <f t="shared" si="0"/>
        <v>1402988</v>
      </c>
    </row>
    <row r="37" spans="1:6" x14ac:dyDescent="0.25">
      <c r="A37" s="15">
        <v>34</v>
      </c>
      <c r="B37" s="79">
        <f t="shared" si="1"/>
        <v>42501</v>
      </c>
      <c r="C37" s="74"/>
      <c r="D37" s="11"/>
      <c r="E37" s="11"/>
      <c r="F37" s="24">
        <f t="shared" si="0"/>
        <v>1402988</v>
      </c>
    </row>
    <row r="38" spans="1:6" x14ac:dyDescent="0.25">
      <c r="A38" s="15">
        <v>35</v>
      </c>
      <c r="B38" s="79">
        <f t="shared" si="1"/>
        <v>42501</v>
      </c>
      <c r="C38" s="74"/>
      <c r="D38" s="11"/>
      <c r="E38" s="11"/>
      <c r="F38" s="24">
        <f t="shared" si="0"/>
        <v>1402988</v>
      </c>
    </row>
    <row r="39" spans="1:6" x14ac:dyDescent="0.25">
      <c r="A39" s="15">
        <v>36</v>
      </c>
      <c r="B39" s="79">
        <f t="shared" si="1"/>
        <v>42501</v>
      </c>
      <c r="C39" s="74"/>
      <c r="D39" s="11"/>
      <c r="E39" s="11"/>
      <c r="F39" s="24">
        <f t="shared" si="0"/>
        <v>1402988</v>
      </c>
    </row>
    <row r="40" spans="1:6" x14ac:dyDescent="0.25">
      <c r="A40" s="15">
        <v>37</v>
      </c>
      <c r="B40" s="79">
        <f t="shared" si="1"/>
        <v>42501</v>
      </c>
      <c r="C40" s="74"/>
      <c r="D40" s="11"/>
      <c r="E40" s="11"/>
      <c r="F40" s="24">
        <f t="shared" si="0"/>
        <v>1402988</v>
      </c>
    </row>
    <row r="41" spans="1:6" x14ac:dyDescent="0.25">
      <c r="A41" s="15">
        <v>38</v>
      </c>
      <c r="B41" s="79">
        <f t="shared" si="1"/>
        <v>42501</v>
      </c>
      <c r="C41" s="74"/>
      <c r="D41" s="11"/>
      <c r="E41" s="11"/>
      <c r="F41" s="24">
        <f t="shared" si="0"/>
        <v>1402988</v>
      </c>
    </row>
    <row r="42" spans="1:6" x14ac:dyDescent="0.25">
      <c r="A42" s="15">
        <v>39</v>
      </c>
      <c r="B42" s="79">
        <f t="shared" si="1"/>
        <v>42501</v>
      </c>
      <c r="C42" s="74"/>
      <c r="D42" s="11"/>
      <c r="E42" s="11"/>
      <c r="F42" s="24">
        <f t="shared" si="0"/>
        <v>1402988</v>
      </c>
    </row>
    <row r="43" spans="1:6" x14ac:dyDescent="0.25">
      <c r="A43" s="15">
        <v>40</v>
      </c>
      <c r="B43" s="79">
        <f t="shared" si="1"/>
        <v>42501</v>
      </c>
      <c r="C43" s="74"/>
      <c r="D43" s="11"/>
      <c r="E43" s="11"/>
      <c r="F43" s="24">
        <f t="shared" si="0"/>
        <v>1402988</v>
      </c>
    </row>
    <row r="44" spans="1:6" x14ac:dyDescent="0.25">
      <c r="A44" s="15">
        <v>41</v>
      </c>
      <c r="B44" s="79">
        <f t="shared" si="1"/>
        <v>42501</v>
      </c>
      <c r="C44" s="9"/>
      <c r="D44" s="13"/>
      <c r="E44" s="13"/>
      <c r="F44" s="24">
        <f t="shared" si="0"/>
        <v>1402988</v>
      </c>
    </row>
    <row r="45" spans="1:6" x14ac:dyDescent="0.25">
      <c r="A45" s="15">
        <v>42</v>
      </c>
      <c r="B45" s="79">
        <f t="shared" si="1"/>
        <v>42501</v>
      </c>
      <c r="C45" s="9"/>
      <c r="D45" s="13"/>
      <c r="E45" s="13"/>
      <c r="F45" s="24">
        <f t="shared" si="0"/>
        <v>1402988</v>
      </c>
    </row>
    <row r="46" spans="1:6" x14ac:dyDescent="0.25">
      <c r="A46" s="15">
        <v>43</v>
      </c>
      <c r="B46" s="79">
        <f t="shared" si="1"/>
        <v>42501</v>
      </c>
      <c r="C46" s="9"/>
      <c r="D46" s="13"/>
      <c r="E46" s="13"/>
      <c r="F46" s="24">
        <f t="shared" si="0"/>
        <v>1402988</v>
      </c>
    </row>
    <row r="47" spans="1:6" x14ac:dyDescent="0.25">
      <c r="A47" s="15">
        <v>44</v>
      </c>
      <c r="B47" s="79">
        <f t="shared" si="1"/>
        <v>42501</v>
      </c>
      <c r="C47" s="5"/>
      <c r="D47" s="13"/>
      <c r="E47" s="13"/>
      <c r="F47" s="24">
        <f t="shared" si="0"/>
        <v>1402988</v>
      </c>
    </row>
    <row r="48" spans="1:6" x14ac:dyDescent="0.25">
      <c r="A48" s="15">
        <v>45</v>
      </c>
      <c r="B48" s="79">
        <f t="shared" si="1"/>
        <v>42501</v>
      </c>
      <c r="C48" s="9"/>
      <c r="D48" s="13"/>
      <c r="E48" s="13"/>
      <c r="F48" s="24">
        <f t="shared" si="0"/>
        <v>1402988</v>
      </c>
    </row>
    <row r="49" spans="1:6" x14ac:dyDescent="0.25">
      <c r="A49" s="15">
        <v>46</v>
      </c>
      <c r="B49" s="79">
        <f t="shared" si="1"/>
        <v>42501</v>
      </c>
      <c r="C49" s="9"/>
      <c r="D49" s="13"/>
      <c r="E49" s="13"/>
      <c r="F49" s="24">
        <f t="shared" si="0"/>
        <v>1402988</v>
      </c>
    </row>
    <row r="50" spans="1:6" x14ac:dyDescent="0.25">
      <c r="A50" s="15">
        <v>47</v>
      </c>
      <c r="B50" s="79">
        <f t="shared" si="1"/>
        <v>42501</v>
      </c>
      <c r="C50" s="9"/>
      <c r="D50" s="13"/>
      <c r="E50" s="13"/>
      <c r="F50" s="24">
        <f t="shared" si="0"/>
        <v>1402988</v>
      </c>
    </row>
    <row r="51" spans="1:6" x14ac:dyDescent="0.25">
      <c r="A51" s="15">
        <v>48</v>
      </c>
      <c r="B51" s="79">
        <f t="shared" si="1"/>
        <v>42501</v>
      </c>
      <c r="C51" s="9"/>
      <c r="D51" s="13"/>
      <c r="E51" s="13"/>
      <c r="F51" s="24">
        <f t="shared" si="0"/>
        <v>1402988</v>
      </c>
    </row>
    <row r="52" spans="1:6" x14ac:dyDescent="0.25">
      <c r="A52" s="15">
        <v>49</v>
      </c>
      <c r="B52" s="79">
        <f t="shared" si="1"/>
        <v>42501</v>
      </c>
      <c r="C52" s="9"/>
      <c r="D52" s="13"/>
      <c r="E52" s="13"/>
      <c r="F52" s="24">
        <f t="shared" si="0"/>
        <v>1402988</v>
      </c>
    </row>
    <row r="53" spans="1:6" x14ac:dyDescent="0.25">
      <c r="A53" s="15">
        <v>50</v>
      </c>
      <c r="B53" s="79">
        <f t="shared" si="1"/>
        <v>42501</v>
      </c>
      <c r="C53" s="9"/>
      <c r="D53" s="13"/>
      <c r="E53" s="13"/>
      <c r="F53" s="24">
        <f>+F52+D53-E53</f>
        <v>1402988</v>
      </c>
    </row>
    <row r="54" spans="1:6" x14ac:dyDescent="0.25">
      <c r="A54" s="15">
        <v>51</v>
      </c>
      <c r="B54" s="79">
        <f t="shared" si="1"/>
        <v>42501</v>
      </c>
      <c r="C54" s="9"/>
      <c r="D54" s="13"/>
      <c r="E54" s="13"/>
      <c r="F54" s="24">
        <f t="shared" ref="F54:F117" si="2">+F53+D54-E54</f>
        <v>1402988</v>
      </c>
    </row>
    <row r="55" spans="1:6" x14ac:dyDescent="0.25">
      <c r="A55" s="15">
        <v>52</v>
      </c>
      <c r="B55" s="79">
        <f t="shared" si="1"/>
        <v>42501</v>
      </c>
      <c r="C55" s="9"/>
      <c r="D55" s="13"/>
      <c r="E55" s="13"/>
      <c r="F55" s="24">
        <f t="shared" si="2"/>
        <v>1402988</v>
      </c>
    </row>
    <row r="56" spans="1:6" x14ac:dyDescent="0.25">
      <c r="A56" s="15">
        <v>53</v>
      </c>
      <c r="B56" s="79">
        <f t="shared" si="1"/>
        <v>42501</v>
      </c>
      <c r="C56" s="9"/>
      <c r="D56" s="13"/>
      <c r="E56" s="13"/>
      <c r="F56" s="24">
        <f t="shared" si="2"/>
        <v>1402988</v>
      </c>
    </row>
    <row r="57" spans="1:6" x14ac:dyDescent="0.25">
      <c r="A57" s="15">
        <v>54</v>
      </c>
      <c r="B57" s="79">
        <f t="shared" si="1"/>
        <v>42501</v>
      </c>
      <c r="C57" s="9"/>
      <c r="D57" s="13"/>
      <c r="E57" s="13"/>
      <c r="F57" s="24">
        <f t="shared" si="2"/>
        <v>1402988</v>
      </c>
    </row>
    <row r="58" spans="1:6" x14ac:dyDescent="0.25">
      <c r="A58" s="15">
        <v>55</v>
      </c>
      <c r="B58" s="79">
        <f t="shared" si="1"/>
        <v>42501</v>
      </c>
      <c r="C58" s="9"/>
      <c r="D58" s="13"/>
      <c r="E58" s="13"/>
      <c r="F58" s="24">
        <f t="shared" si="2"/>
        <v>1402988</v>
      </c>
    </row>
    <row r="59" spans="1:6" x14ac:dyDescent="0.25">
      <c r="A59" s="15">
        <v>56</v>
      </c>
      <c r="B59" s="79">
        <f t="shared" si="1"/>
        <v>42501</v>
      </c>
      <c r="C59" s="9"/>
      <c r="D59" s="13"/>
      <c r="E59" s="13"/>
      <c r="F59" s="24">
        <f t="shared" si="2"/>
        <v>1402988</v>
      </c>
    </row>
    <row r="60" spans="1:6" x14ac:dyDescent="0.25">
      <c r="A60" s="15">
        <v>57</v>
      </c>
      <c r="B60" s="79">
        <f t="shared" si="1"/>
        <v>42501</v>
      </c>
      <c r="C60" s="9"/>
      <c r="D60" s="13"/>
      <c r="E60" s="13"/>
      <c r="F60" s="24">
        <f t="shared" si="2"/>
        <v>1402988</v>
      </c>
    </row>
    <row r="61" spans="1:6" x14ac:dyDescent="0.25">
      <c r="A61" s="15">
        <v>58</v>
      </c>
      <c r="B61" s="79">
        <f t="shared" si="1"/>
        <v>42501</v>
      </c>
      <c r="C61" s="9"/>
      <c r="D61" s="13"/>
      <c r="E61" s="13"/>
      <c r="F61" s="24">
        <f t="shared" si="2"/>
        <v>1402988</v>
      </c>
    </row>
    <row r="62" spans="1:6" x14ac:dyDescent="0.25">
      <c r="A62" s="15">
        <v>59</v>
      </c>
      <c r="B62" s="79">
        <f t="shared" si="1"/>
        <v>42501</v>
      </c>
      <c r="C62" s="9"/>
      <c r="D62" s="13"/>
      <c r="E62" s="13"/>
      <c r="F62" s="24">
        <f t="shared" si="2"/>
        <v>1402988</v>
      </c>
    </row>
    <row r="63" spans="1:6" x14ac:dyDescent="0.25">
      <c r="A63" s="15">
        <v>60</v>
      </c>
      <c r="B63" s="79">
        <f t="shared" si="1"/>
        <v>42501</v>
      </c>
      <c r="C63" s="9"/>
      <c r="D63" s="13"/>
      <c r="E63" s="13"/>
      <c r="F63" s="24">
        <f t="shared" si="2"/>
        <v>1402988</v>
      </c>
    </row>
    <row r="64" spans="1:6" x14ac:dyDescent="0.25">
      <c r="A64" s="15">
        <v>61</v>
      </c>
      <c r="B64" s="79">
        <f t="shared" si="1"/>
        <v>42501</v>
      </c>
      <c r="C64" s="9"/>
      <c r="D64" s="13"/>
      <c r="E64" s="13"/>
      <c r="F64" s="24">
        <f t="shared" si="2"/>
        <v>1402988</v>
      </c>
    </row>
    <row r="65" spans="1:6" x14ac:dyDescent="0.25">
      <c r="A65" s="15">
        <v>62</v>
      </c>
      <c r="B65" s="79">
        <f t="shared" si="1"/>
        <v>42501</v>
      </c>
      <c r="C65" s="9"/>
      <c r="D65" s="13"/>
      <c r="E65" s="13"/>
      <c r="F65" s="24">
        <f t="shared" si="2"/>
        <v>1402988</v>
      </c>
    </row>
    <row r="66" spans="1:6" x14ac:dyDescent="0.25">
      <c r="A66" s="15">
        <v>63</v>
      </c>
      <c r="B66" s="79">
        <f t="shared" si="1"/>
        <v>42501</v>
      </c>
      <c r="C66" s="9"/>
      <c r="D66" s="13"/>
      <c r="E66" s="13"/>
      <c r="F66" s="24">
        <f t="shared" si="2"/>
        <v>1402988</v>
      </c>
    </row>
    <row r="67" spans="1:6" x14ac:dyDescent="0.25">
      <c r="A67" s="15">
        <v>64</v>
      </c>
      <c r="B67" s="79">
        <f t="shared" si="1"/>
        <v>42501</v>
      </c>
      <c r="C67" s="9"/>
      <c r="D67" s="13"/>
      <c r="E67" s="13"/>
      <c r="F67" s="24">
        <f t="shared" si="2"/>
        <v>1402988</v>
      </c>
    </row>
    <row r="68" spans="1:6" x14ac:dyDescent="0.25">
      <c r="A68" s="15">
        <v>65</v>
      </c>
      <c r="B68" s="79">
        <f t="shared" si="1"/>
        <v>42501</v>
      </c>
      <c r="C68" s="9"/>
      <c r="D68" s="13"/>
      <c r="E68" s="13"/>
      <c r="F68" s="24">
        <f t="shared" si="2"/>
        <v>1402988</v>
      </c>
    </row>
    <row r="69" spans="1:6" x14ac:dyDescent="0.25">
      <c r="A69" s="15">
        <v>66</v>
      </c>
      <c r="B69" s="79">
        <f t="shared" si="1"/>
        <v>42501</v>
      </c>
      <c r="C69" s="9"/>
      <c r="D69" s="13"/>
      <c r="E69" s="13"/>
      <c r="F69" s="24">
        <f t="shared" si="2"/>
        <v>1402988</v>
      </c>
    </row>
    <row r="70" spans="1:6" x14ac:dyDescent="0.25">
      <c r="A70" s="15">
        <v>67</v>
      </c>
      <c r="B70" s="79">
        <f t="shared" si="1"/>
        <v>42501</v>
      </c>
      <c r="C70" s="9"/>
      <c r="D70" s="13"/>
      <c r="E70" s="13"/>
      <c r="F70" s="24">
        <f t="shared" si="2"/>
        <v>1402988</v>
      </c>
    </row>
    <row r="71" spans="1:6" x14ac:dyDescent="0.25">
      <c r="A71" s="15">
        <v>68</v>
      </c>
      <c r="B71" s="79">
        <f t="shared" si="1"/>
        <v>42501</v>
      </c>
      <c r="C71" s="9"/>
      <c r="D71" s="13"/>
      <c r="E71" s="13"/>
      <c r="F71" s="24">
        <f t="shared" si="2"/>
        <v>1402988</v>
      </c>
    </row>
    <row r="72" spans="1:6" x14ac:dyDescent="0.25">
      <c r="A72" s="15">
        <v>69</v>
      </c>
      <c r="B72" s="79">
        <f t="shared" si="1"/>
        <v>42501</v>
      </c>
      <c r="C72" s="9"/>
      <c r="D72" s="13"/>
      <c r="E72" s="13"/>
      <c r="F72" s="24">
        <f t="shared" si="2"/>
        <v>1402988</v>
      </c>
    </row>
    <row r="73" spans="1:6" x14ac:dyDescent="0.25">
      <c r="A73" s="15">
        <v>70</v>
      </c>
      <c r="B73" s="79">
        <f t="shared" si="1"/>
        <v>42501</v>
      </c>
      <c r="C73" s="9"/>
      <c r="D73" s="13"/>
      <c r="E73" s="13"/>
      <c r="F73" s="24">
        <f t="shared" si="2"/>
        <v>1402988</v>
      </c>
    </row>
    <row r="74" spans="1:6" x14ac:dyDescent="0.25">
      <c r="A74" s="15">
        <v>71</v>
      </c>
      <c r="B74" s="79">
        <f t="shared" si="1"/>
        <v>42501</v>
      </c>
      <c r="C74" s="9"/>
      <c r="D74" s="13"/>
      <c r="E74" s="13"/>
      <c r="F74" s="24">
        <f t="shared" si="2"/>
        <v>1402988</v>
      </c>
    </row>
    <row r="75" spans="1:6" x14ac:dyDescent="0.25">
      <c r="A75" s="15">
        <v>72</v>
      </c>
      <c r="B75" s="79">
        <f t="shared" si="1"/>
        <v>42501</v>
      </c>
      <c r="C75" s="9"/>
      <c r="D75" s="13"/>
      <c r="E75" s="13"/>
      <c r="F75" s="24">
        <f t="shared" si="2"/>
        <v>1402988</v>
      </c>
    </row>
    <row r="76" spans="1:6" x14ac:dyDescent="0.25">
      <c r="A76" s="15">
        <v>73</v>
      </c>
      <c r="B76" s="79">
        <f t="shared" si="1"/>
        <v>42501</v>
      </c>
      <c r="C76" s="9"/>
      <c r="D76" s="13"/>
      <c r="E76" s="13"/>
      <c r="F76" s="24">
        <f t="shared" si="2"/>
        <v>1402988</v>
      </c>
    </row>
    <row r="77" spans="1:6" x14ac:dyDescent="0.25">
      <c r="A77" s="15">
        <v>74</v>
      </c>
      <c r="B77" s="79">
        <f t="shared" si="1"/>
        <v>42501</v>
      </c>
      <c r="C77" s="9"/>
      <c r="D77" s="13"/>
      <c r="E77" s="13"/>
      <c r="F77" s="24">
        <f t="shared" si="2"/>
        <v>1402988</v>
      </c>
    </row>
    <row r="78" spans="1:6" x14ac:dyDescent="0.25">
      <c r="A78" s="15">
        <v>75</v>
      </c>
      <c r="B78" s="79">
        <f t="shared" si="1"/>
        <v>42501</v>
      </c>
      <c r="C78" s="9"/>
      <c r="D78" s="13"/>
      <c r="E78" s="13"/>
      <c r="F78" s="24">
        <f t="shared" si="2"/>
        <v>1402988</v>
      </c>
    </row>
    <row r="79" spans="1:6" x14ac:dyDescent="0.25">
      <c r="A79" s="15">
        <v>76</v>
      </c>
      <c r="B79" s="79">
        <f t="shared" si="1"/>
        <v>42501</v>
      </c>
      <c r="C79" s="9"/>
      <c r="D79" s="13"/>
      <c r="E79" s="13"/>
      <c r="F79" s="24">
        <f t="shared" si="2"/>
        <v>1402988</v>
      </c>
    </row>
    <row r="80" spans="1:6" x14ac:dyDescent="0.25">
      <c r="A80" s="15">
        <v>77</v>
      </c>
      <c r="B80" s="79">
        <f t="shared" si="1"/>
        <v>42501</v>
      </c>
      <c r="C80" s="9"/>
      <c r="D80" s="13"/>
      <c r="E80" s="13"/>
      <c r="F80" s="24">
        <f t="shared" si="2"/>
        <v>1402988</v>
      </c>
    </row>
    <row r="81" spans="1:6" x14ac:dyDescent="0.25">
      <c r="A81" s="15">
        <v>78</v>
      </c>
      <c r="B81" s="79">
        <f t="shared" si="1"/>
        <v>42501</v>
      </c>
      <c r="C81" s="9"/>
      <c r="D81" s="13"/>
      <c r="E81" s="13"/>
      <c r="F81" s="24">
        <f t="shared" si="2"/>
        <v>1402988</v>
      </c>
    </row>
    <row r="82" spans="1:6" x14ac:dyDescent="0.25">
      <c r="A82" s="15">
        <v>79</v>
      </c>
      <c r="B82" s="79">
        <f t="shared" si="1"/>
        <v>42501</v>
      </c>
      <c r="C82" s="9"/>
      <c r="D82" s="13"/>
      <c r="E82" s="13"/>
      <c r="F82" s="24">
        <f t="shared" si="2"/>
        <v>1402988</v>
      </c>
    </row>
    <row r="83" spans="1:6" x14ac:dyDescent="0.25">
      <c r="A83" s="15">
        <v>80</v>
      </c>
      <c r="B83" s="79">
        <f t="shared" si="1"/>
        <v>42501</v>
      </c>
      <c r="C83" s="9"/>
      <c r="D83" s="13"/>
      <c r="E83" s="13"/>
      <c r="F83" s="24">
        <f t="shared" si="2"/>
        <v>1402988</v>
      </c>
    </row>
    <row r="84" spans="1:6" x14ac:dyDescent="0.25">
      <c r="A84" s="15">
        <v>81</v>
      </c>
      <c r="B84" s="79">
        <f t="shared" si="1"/>
        <v>42501</v>
      </c>
      <c r="C84" s="9"/>
      <c r="D84" s="13"/>
      <c r="E84" s="13"/>
      <c r="F84" s="24">
        <f t="shared" si="2"/>
        <v>1402988</v>
      </c>
    </row>
    <row r="85" spans="1:6" x14ac:dyDescent="0.25">
      <c r="A85" s="15">
        <v>82</v>
      </c>
      <c r="B85" s="79">
        <f t="shared" si="1"/>
        <v>42501</v>
      </c>
      <c r="C85" s="9"/>
      <c r="D85" s="13"/>
      <c r="E85" s="13"/>
      <c r="F85" s="24">
        <f t="shared" si="2"/>
        <v>1402988</v>
      </c>
    </row>
    <row r="86" spans="1:6" x14ac:dyDescent="0.25">
      <c r="A86" s="15">
        <v>83</v>
      </c>
      <c r="B86" s="79">
        <f t="shared" si="1"/>
        <v>42501</v>
      </c>
      <c r="C86" s="9"/>
      <c r="D86" s="13"/>
      <c r="E86" s="13"/>
      <c r="F86" s="24">
        <f t="shared" si="2"/>
        <v>1402988</v>
      </c>
    </row>
    <row r="87" spans="1:6" x14ac:dyDescent="0.25">
      <c r="A87" s="15">
        <v>84</v>
      </c>
      <c r="B87" s="79">
        <f t="shared" si="1"/>
        <v>42501</v>
      </c>
      <c r="C87" s="9"/>
      <c r="D87" s="13"/>
      <c r="E87" s="13"/>
      <c r="F87" s="24">
        <f t="shared" si="2"/>
        <v>1402988</v>
      </c>
    </row>
    <row r="88" spans="1:6" x14ac:dyDescent="0.25">
      <c r="A88" s="15">
        <v>85</v>
      </c>
      <c r="B88" s="79">
        <f t="shared" si="1"/>
        <v>42501</v>
      </c>
      <c r="C88" s="9"/>
      <c r="D88" s="13"/>
      <c r="E88" s="13"/>
      <c r="F88" s="24">
        <f t="shared" si="2"/>
        <v>1402988</v>
      </c>
    </row>
    <row r="89" spans="1:6" x14ac:dyDescent="0.25">
      <c r="A89" s="15">
        <v>86</v>
      </c>
      <c r="B89" s="79">
        <f t="shared" ref="B89:B152" si="3">B88</f>
        <v>42501</v>
      </c>
      <c r="C89" s="9"/>
      <c r="D89" s="13"/>
      <c r="E89" s="13"/>
      <c r="F89" s="24">
        <f t="shared" si="2"/>
        <v>1402988</v>
      </c>
    </row>
    <row r="90" spans="1:6" x14ac:dyDescent="0.25">
      <c r="A90" s="15">
        <v>87</v>
      </c>
      <c r="B90" s="79">
        <f t="shared" si="3"/>
        <v>42501</v>
      </c>
      <c r="C90" s="9"/>
      <c r="D90" s="13"/>
      <c r="E90" s="13"/>
      <c r="F90" s="24">
        <f t="shared" si="2"/>
        <v>1402988</v>
      </c>
    </row>
    <row r="91" spans="1:6" x14ac:dyDescent="0.25">
      <c r="A91" s="15">
        <v>88</v>
      </c>
      <c r="B91" s="79">
        <f t="shared" si="3"/>
        <v>42501</v>
      </c>
      <c r="C91" s="9"/>
      <c r="D91" s="13"/>
      <c r="E91" s="13"/>
      <c r="F91" s="24">
        <f t="shared" si="2"/>
        <v>1402988</v>
      </c>
    </row>
    <row r="92" spans="1:6" x14ac:dyDescent="0.25">
      <c r="A92" s="15">
        <v>89</v>
      </c>
      <c r="B92" s="79">
        <f t="shared" si="3"/>
        <v>42501</v>
      </c>
      <c r="C92" s="9"/>
      <c r="D92" s="13"/>
      <c r="E92" s="13"/>
      <c r="F92" s="24">
        <f t="shared" si="2"/>
        <v>1402988</v>
      </c>
    </row>
    <row r="93" spans="1:6" x14ac:dyDescent="0.25">
      <c r="A93" s="15">
        <v>90</v>
      </c>
      <c r="B93" s="79">
        <f t="shared" si="3"/>
        <v>42501</v>
      </c>
      <c r="C93" s="9"/>
      <c r="D93" s="13"/>
      <c r="E93" s="13"/>
      <c r="F93" s="24">
        <f t="shared" si="2"/>
        <v>1402988</v>
      </c>
    </row>
    <row r="94" spans="1:6" x14ac:dyDescent="0.25">
      <c r="A94" s="15">
        <v>91</v>
      </c>
      <c r="B94" s="79">
        <f t="shared" si="3"/>
        <v>42501</v>
      </c>
      <c r="C94" s="9"/>
      <c r="D94" s="13"/>
      <c r="E94" s="13"/>
      <c r="F94" s="24">
        <f t="shared" si="2"/>
        <v>1402988</v>
      </c>
    </row>
    <row r="95" spans="1:6" x14ac:dyDescent="0.25">
      <c r="A95" s="15">
        <v>92</v>
      </c>
      <c r="B95" s="79">
        <f t="shared" si="3"/>
        <v>42501</v>
      </c>
      <c r="C95" s="9"/>
      <c r="D95" s="13"/>
      <c r="E95" s="13"/>
      <c r="F95" s="24">
        <f t="shared" si="2"/>
        <v>1402988</v>
      </c>
    </row>
    <row r="96" spans="1:6" x14ac:dyDescent="0.25">
      <c r="A96" s="15">
        <v>93</v>
      </c>
      <c r="B96" s="79">
        <f t="shared" si="3"/>
        <v>42501</v>
      </c>
      <c r="C96" s="9"/>
      <c r="D96" s="13"/>
      <c r="E96" s="13"/>
      <c r="F96" s="24">
        <f t="shared" si="2"/>
        <v>1402988</v>
      </c>
    </row>
    <row r="97" spans="1:6" x14ac:dyDescent="0.25">
      <c r="A97" s="15">
        <v>94</v>
      </c>
      <c r="B97" s="79">
        <f t="shared" si="3"/>
        <v>42501</v>
      </c>
      <c r="C97" s="9"/>
      <c r="D97" s="13"/>
      <c r="E97" s="13"/>
      <c r="F97" s="24">
        <f t="shared" si="2"/>
        <v>1402988</v>
      </c>
    </row>
    <row r="98" spans="1:6" x14ac:dyDescent="0.25">
      <c r="A98" s="15">
        <v>95</v>
      </c>
      <c r="B98" s="79">
        <f t="shared" si="3"/>
        <v>42501</v>
      </c>
      <c r="C98" s="9"/>
      <c r="D98" s="13"/>
      <c r="E98" s="13"/>
      <c r="F98" s="24">
        <f t="shared" si="2"/>
        <v>1402988</v>
      </c>
    </row>
    <row r="99" spans="1:6" x14ac:dyDescent="0.25">
      <c r="A99" s="15">
        <v>96</v>
      </c>
      <c r="B99" s="79">
        <f t="shared" si="3"/>
        <v>42501</v>
      </c>
      <c r="C99" s="9"/>
      <c r="D99" s="13"/>
      <c r="E99" s="13"/>
      <c r="F99" s="24">
        <f t="shared" si="2"/>
        <v>1402988</v>
      </c>
    </row>
    <row r="100" spans="1:6" x14ac:dyDescent="0.25">
      <c r="A100" s="15">
        <v>97</v>
      </c>
      <c r="B100" s="79">
        <f t="shared" si="3"/>
        <v>42501</v>
      </c>
      <c r="C100" s="9"/>
      <c r="D100" s="13"/>
      <c r="E100" s="13"/>
      <c r="F100" s="24">
        <f t="shared" si="2"/>
        <v>1402988</v>
      </c>
    </row>
    <row r="101" spans="1:6" x14ac:dyDescent="0.25">
      <c r="A101" s="15">
        <v>98</v>
      </c>
      <c r="B101" s="79">
        <f t="shared" si="3"/>
        <v>42501</v>
      </c>
      <c r="C101" s="9"/>
      <c r="D101" s="13"/>
      <c r="E101" s="13"/>
      <c r="F101" s="24">
        <f t="shared" si="2"/>
        <v>1402988</v>
      </c>
    </row>
    <row r="102" spans="1:6" x14ac:dyDescent="0.25">
      <c r="A102" s="15">
        <v>99</v>
      </c>
      <c r="B102" s="79">
        <f t="shared" si="3"/>
        <v>42501</v>
      </c>
      <c r="C102" s="9"/>
      <c r="D102" s="13"/>
      <c r="E102" s="13"/>
      <c r="F102" s="24">
        <f t="shared" si="2"/>
        <v>1402988</v>
      </c>
    </row>
    <row r="103" spans="1:6" x14ac:dyDescent="0.25">
      <c r="A103" s="15">
        <v>100</v>
      </c>
      <c r="B103" s="79">
        <f t="shared" si="3"/>
        <v>42501</v>
      </c>
      <c r="C103" s="9"/>
      <c r="D103" s="13"/>
      <c r="E103" s="13"/>
      <c r="F103" s="24">
        <f t="shared" si="2"/>
        <v>1402988</v>
      </c>
    </row>
    <row r="104" spans="1:6" x14ac:dyDescent="0.25">
      <c r="A104" s="15">
        <v>101</v>
      </c>
      <c r="B104" s="79">
        <f t="shared" si="3"/>
        <v>42501</v>
      </c>
      <c r="C104" s="9"/>
      <c r="D104" s="13"/>
      <c r="E104" s="13"/>
      <c r="F104" s="24">
        <f t="shared" si="2"/>
        <v>1402988</v>
      </c>
    </row>
    <row r="105" spans="1:6" x14ac:dyDescent="0.25">
      <c r="A105" s="15">
        <v>102</v>
      </c>
      <c r="B105" s="79">
        <f t="shared" si="3"/>
        <v>42501</v>
      </c>
      <c r="C105" s="9"/>
      <c r="D105" s="13"/>
      <c r="E105" s="13"/>
      <c r="F105" s="24">
        <f t="shared" si="2"/>
        <v>1402988</v>
      </c>
    </row>
    <row r="106" spans="1:6" x14ac:dyDescent="0.25">
      <c r="A106" s="15">
        <v>103</v>
      </c>
      <c r="B106" s="79">
        <f t="shared" si="3"/>
        <v>42501</v>
      </c>
      <c r="C106" s="9"/>
      <c r="D106" s="13"/>
      <c r="E106" s="13"/>
      <c r="F106" s="24">
        <f t="shared" si="2"/>
        <v>1402988</v>
      </c>
    </row>
    <row r="107" spans="1:6" x14ac:dyDescent="0.25">
      <c r="A107" s="15">
        <v>104</v>
      </c>
      <c r="B107" s="79">
        <f t="shared" si="3"/>
        <v>42501</v>
      </c>
      <c r="C107" s="9"/>
      <c r="D107" s="13"/>
      <c r="E107" s="13"/>
      <c r="F107" s="24">
        <f t="shared" si="2"/>
        <v>1402988</v>
      </c>
    </row>
    <row r="108" spans="1:6" x14ac:dyDescent="0.25">
      <c r="A108" s="15">
        <v>105</v>
      </c>
      <c r="B108" s="79">
        <f t="shared" si="3"/>
        <v>42501</v>
      </c>
      <c r="C108" s="9"/>
      <c r="D108" s="13"/>
      <c r="E108" s="13"/>
      <c r="F108" s="24">
        <f t="shared" si="2"/>
        <v>1402988</v>
      </c>
    </row>
    <row r="109" spans="1:6" x14ac:dyDescent="0.25">
      <c r="A109" s="15">
        <v>106</v>
      </c>
      <c r="B109" s="79">
        <f t="shared" si="3"/>
        <v>42501</v>
      </c>
      <c r="C109" s="9"/>
      <c r="D109" s="13"/>
      <c r="E109" s="13"/>
      <c r="F109" s="24">
        <f t="shared" si="2"/>
        <v>1402988</v>
      </c>
    </row>
    <row r="110" spans="1:6" x14ac:dyDescent="0.25">
      <c r="A110" s="15">
        <v>107</v>
      </c>
      <c r="B110" s="79">
        <f t="shared" si="3"/>
        <v>42501</v>
      </c>
      <c r="C110" s="9"/>
      <c r="D110" s="13"/>
      <c r="E110" s="13"/>
      <c r="F110" s="24">
        <f t="shared" si="2"/>
        <v>1402988</v>
      </c>
    </row>
    <row r="111" spans="1:6" x14ac:dyDescent="0.25">
      <c r="A111" s="15">
        <v>108</v>
      </c>
      <c r="B111" s="79">
        <f t="shared" si="3"/>
        <v>42501</v>
      </c>
      <c r="C111" s="9"/>
      <c r="D111" s="13"/>
      <c r="E111" s="13"/>
      <c r="F111" s="24">
        <f t="shared" si="2"/>
        <v>1402988</v>
      </c>
    </row>
    <row r="112" spans="1:6" x14ac:dyDescent="0.25">
      <c r="A112" s="15">
        <v>109</v>
      </c>
      <c r="B112" s="79">
        <f t="shared" si="3"/>
        <v>42501</v>
      </c>
      <c r="C112" s="9"/>
      <c r="D112" s="13"/>
      <c r="E112" s="13"/>
      <c r="F112" s="24">
        <f t="shared" si="2"/>
        <v>1402988</v>
      </c>
    </row>
    <row r="113" spans="1:6" x14ac:dyDescent="0.25">
      <c r="A113" s="15">
        <v>110</v>
      </c>
      <c r="B113" s="79">
        <f t="shared" si="3"/>
        <v>42501</v>
      </c>
      <c r="C113" s="9"/>
      <c r="D113" s="13"/>
      <c r="E113" s="13"/>
      <c r="F113" s="24">
        <f t="shared" si="2"/>
        <v>1402988</v>
      </c>
    </row>
    <row r="114" spans="1:6" x14ac:dyDescent="0.25">
      <c r="A114" s="15">
        <v>111</v>
      </c>
      <c r="B114" s="79">
        <f t="shared" si="3"/>
        <v>42501</v>
      </c>
      <c r="C114" s="9"/>
      <c r="D114" s="13"/>
      <c r="E114" s="13"/>
      <c r="F114" s="24">
        <f t="shared" si="2"/>
        <v>1402988</v>
      </c>
    </row>
    <row r="115" spans="1:6" x14ac:dyDescent="0.25">
      <c r="A115" s="15">
        <v>112</v>
      </c>
      <c r="B115" s="79">
        <f t="shared" si="3"/>
        <v>42501</v>
      </c>
      <c r="C115" s="9"/>
      <c r="D115" s="13"/>
      <c r="E115" s="13"/>
      <c r="F115" s="24">
        <f t="shared" si="2"/>
        <v>1402988</v>
      </c>
    </row>
    <row r="116" spans="1:6" x14ac:dyDescent="0.25">
      <c r="A116" s="15">
        <v>113</v>
      </c>
      <c r="B116" s="79">
        <f t="shared" si="3"/>
        <v>42501</v>
      </c>
      <c r="C116" s="9"/>
      <c r="D116" s="13"/>
      <c r="E116" s="13"/>
      <c r="F116" s="24">
        <f t="shared" si="2"/>
        <v>1402988</v>
      </c>
    </row>
    <row r="117" spans="1:6" x14ac:dyDescent="0.25">
      <c r="A117" s="15">
        <v>114</v>
      </c>
      <c r="B117" s="79">
        <f t="shared" si="3"/>
        <v>42501</v>
      </c>
      <c r="C117" s="9"/>
      <c r="D117" s="13"/>
      <c r="E117" s="13"/>
      <c r="F117" s="24">
        <f t="shared" si="2"/>
        <v>1402988</v>
      </c>
    </row>
    <row r="118" spans="1:6" x14ac:dyDescent="0.25">
      <c r="A118" s="15">
        <v>115</v>
      </c>
      <c r="B118" s="79">
        <f t="shared" si="3"/>
        <v>42501</v>
      </c>
      <c r="C118" s="9"/>
      <c r="D118" s="13"/>
      <c r="E118" s="13"/>
      <c r="F118" s="24">
        <f t="shared" ref="F118:F181" si="4">+F117+D118-E118</f>
        <v>1402988</v>
      </c>
    </row>
    <row r="119" spans="1:6" x14ac:dyDescent="0.25">
      <c r="A119" s="15">
        <v>116</v>
      </c>
      <c r="B119" s="79">
        <f t="shared" si="3"/>
        <v>42501</v>
      </c>
      <c r="C119" s="9"/>
      <c r="D119" s="13"/>
      <c r="E119" s="13"/>
      <c r="F119" s="24">
        <f t="shared" si="4"/>
        <v>1402988</v>
      </c>
    </row>
    <row r="120" spans="1:6" x14ac:dyDescent="0.25">
      <c r="A120" s="15">
        <v>117</v>
      </c>
      <c r="B120" s="79">
        <f t="shared" si="3"/>
        <v>42501</v>
      </c>
      <c r="C120" s="9"/>
      <c r="D120" s="13"/>
      <c r="E120" s="13"/>
      <c r="F120" s="24">
        <f t="shared" si="4"/>
        <v>1402988</v>
      </c>
    </row>
    <row r="121" spans="1:6" x14ac:dyDescent="0.25">
      <c r="A121" s="15">
        <v>118</v>
      </c>
      <c r="B121" s="79">
        <f t="shared" si="3"/>
        <v>42501</v>
      </c>
      <c r="C121" s="9"/>
      <c r="D121" s="13"/>
      <c r="E121" s="13"/>
      <c r="F121" s="24">
        <f t="shared" si="4"/>
        <v>1402988</v>
      </c>
    </row>
    <row r="122" spans="1:6" x14ac:dyDescent="0.25">
      <c r="A122" s="15">
        <v>119</v>
      </c>
      <c r="B122" s="79">
        <f t="shared" si="3"/>
        <v>42501</v>
      </c>
      <c r="C122" s="9"/>
      <c r="D122" s="13"/>
      <c r="E122" s="13"/>
      <c r="F122" s="24">
        <f t="shared" si="4"/>
        <v>1402988</v>
      </c>
    </row>
    <row r="123" spans="1:6" x14ac:dyDescent="0.25">
      <c r="A123" s="15">
        <v>120</v>
      </c>
      <c r="B123" s="79">
        <f t="shared" si="3"/>
        <v>42501</v>
      </c>
      <c r="C123" s="9"/>
      <c r="D123" s="13"/>
      <c r="E123" s="13"/>
      <c r="F123" s="24">
        <f t="shared" si="4"/>
        <v>1402988</v>
      </c>
    </row>
    <row r="124" spans="1:6" x14ac:dyDescent="0.25">
      <c r="A124" s="15">
        <v>121</v>
      </c>
      <c r="B124" s="79">
        <f t="shared" si="3"/>
        <v>42501</v>
      </c>
      <c r="C124" s="9"/>
      <c r="D124" s="13"/>
      <c r="E124" s="13"/>
      <c r="F124" s="24">
        <f t="shared" si="4"/>
        <v>1402988</v>
      </c>
    </row>
    <row r="125" spans="1:6" x14ac:dyDescent="0.25">
      <c r="A125" s="15">
        <v>122</v>
      </c>
      <c r="B125" s="79">
        <f t="shared" si="3"/>
        <v>42501</v>
      </c>
      <c r="C125" s="9"/>
      <c r="D125" s="13"/>
      <c r="E125" s="13"/>
      <c r="F125" s="24">
        <f t="shared" si="4"/>
        <v>1402988</v>
      </c>
    </row>
    <row r="126" spans="1:6" x14ac:dyDescent="0.25">
      <c r="A126" s="15">
        <v>123</v>
      </c>
      <c r="B126" s="79">
        <f t="shared" si="3"/>
        <v>42501</v>
      </c>
      <c r="C126" s="9"/>
      <c r="D126" s="13"/>
      <c r="E126" s="13"/>
      <c r="F126" s="24">
        <f t="shared" si="4"/>
        <v>1402988</v>
      </c>
    </row>
    <row r="127" spans="1:6" x14ac:dyDescent="0.25">
      <c r="A127" s="15">
        <v>124</v>
      </c>
      <c r="B127" s="79">
        <f t="shared" si="3"/>
        <v>42501</v>
      </c>
      <c r="C127" s="9"/>
      <c r="D127" s="13"/>
      <c r="E127" s="13"/>
      <c r="F127" s="24">
        <f t="shared" si="4"/>
        <v>1402988</v>
      </c>
    </row>
    <row r="128" spans="1:6" x14ac:dyDescent="0.25">
      <c r="A128" s="15">
        <v>125</v>
      </c>
      <c r="B128" s="79">
        <f t="shared" si="3"/>
        <v>42501</v>
      </c>
      <c r="C128" s="9"/>
      <c r="D128" s="13"/>
      <c r="E128" s="13"/>
      <c r="F128" s="24">
        <f t="shared" si="4"/>
        <v>1402988</v>
      </c>
    </row>
    <row r="129" spans="1:6" x14ac:dyDescent="0.25">
      <c r="A129" s="15">
        <v>126</v>
      </c>
      <c r="B129" s="79">
        <f t="shared" si="3"/>
        <v>42501</v>
      </c>
      <c r="C129" s="9"/>
      <c r="D129" s="13"/>
      <c r="E129" s="13"/>
      <c r="F129" s="24">
        <f t="shared" si="4"/>
        <v>1402988</v>
      </c>
    </row>
    <row r="130" spans="1:6" x14ac:dyDescent="0.25">
      <c r="A130" s="15">
        <v>127</v>
      </c>
      <c r="B130" s="79">
        <f t="shared" si="3"/>
        <v>42501</v>
      </c>
      <c r="C130" s="9"/>
      <c r="D130" s="13"/>
      <c r="E130" s="13"/>
      <c r="F130" s="24">
        <f t="shared" si="4"/>
        <v>1402988</v>
      </c>
    </row>
    <row r="131" spans="1:6" x14ac:dyDescent="0.25">
      <c r="A131" s="15">
        <v>128</v>
      </c>
      <c r="B131" s="79">
        <f t="shared" si="3"/>
        <v>42501</v>
      </c>
      <c r="C131" s="9"/>
      <c r="D131" s="13"/>
      <c r="E131" s="13"/>
      <c r="F131" s="24">
        <f t="shared" si="4"/>
        <v>1402988</v>
      </c>
    </row>
    <row r="132" spans="1:6" x14ac:dyDescent="0.25">
      <c r="A132" s="15">
        <v>129</v>
      </c>
      <c r="B132" s="79">
        <f t="shared" si="3"/>
        <v>42501</v>
      </c>
      <c r="C132" s="9"/>
      <c r="D132" s="13"/>
      <c r="E132" s="13"/>
      <c r="F132" s="24">
        <f t="shared" si="4"/>
        <v>1402988</v>
      </c>
    </row>
    <row r="133" spans="1:6" x14ac:dyDescent="0.25">
      <c r="A133" s="15">
        <v>130</v>
      </c>
      <c r="B133" s="79">
        <f t="shared" si="3"/>
        <v>42501</v>
      </c>
      <c r="C133" s="9"/>
      <c r="D133" s="13"/>
      <c r="E133" s="13"/>
      <c r="F133" s="24">
        <f t="shared" si="4"/>
        <v>1402988</v>
      </c>
    </row>
    <row r="134" spans="1:6" x14ac:dyDescent="0.25">
      <c r="A134" s="15">
        <v>131</v>
      </c>
      <c r="B134" s="79">
        <f t="shared" si="3"/>
        <v>42501</v>
      </c>
      <c r="C134" s="9"/>
      <c r="D134" s="13"/>
      <c r="E134" s="13"/>
      <c r="F134" s="24">
        <f t="shared" si="4"/>
        <v>1402988</v>
      </c>
    </row>
    <row r="135" spans="1:6" x14ac:dyDescent="0.25">
      <c r="A135" s="15">
        <v>132</v>
      </c>
      <c r="B135" s="79">
        <f t="shared" si="3"/>
        <v>42501</v>
      </c>
      <c r="C135" s="9"/>
      <c r="D135" s="13"/>
      <c r="E135" s="13"/>
      <c r="F135" s="24">
        <f t="shared" si="4"/>
        <v>1402988</v>
      </c>
    </row>
    <row r="136" spans="1:6" x14ac:dyDescent="0.25">
      <c r="A136" s="15">
        <v>133</v>
      </c>
      <c r="B136" s="79">
        <f t="shared" si="3"/>
        <v>42501</v>
      </c>
      <c r="C136" s="9"/>
      <c r="D136" s="13"/>
      <c r="E136" s="13"/>
      <c r="F136" s="24">
        <f t="shared" si="4"/>
        <v>1402988</v>
      </c>
    </row>
    <row r="137" spans="1:6" x14ac:dyDescent="0.25">
      <c r="A137" s="15">
        <v>134</v>
      </c>
      <c r="B137" s="79">
        <f t="shared" si="3"/>
        <v>42501</v>
      </c>
      <c r="C137" s="9"/>
      <c r="D137" s="13"/>
      <c r="E137" s="13"/>
      <c r="F137" s="24">
        <f t="shared" si="4"/>
        <v>1402988</v>
      </c>
    </row>
    <row r="138" spans="1:6" x14ac:dyDescent="0.25">
      <c r="A138" s="15">
        <v>135</v>
      </c>
      <c r="B138" s="79">
        <f t="shared" si="3"/>
        <v>42501</v>
      </c>
      <c r="C138" s="9"/>
      <c r="D138" s="13"/>
      <c r="E138" s="13"/>
      <c r="F138" s="24">
        <f t="shared" si="4"/>
        <v>1402988</v>
      </c>
    </row>
    <row r="139" spans="1:6" x14ac:dyDescent="0.25">
      <c r="A139" s="15">
        <v>136</v>
      </c>
      <c r="B139" s="79">
        <f t="shared" si="3"/>
        <v>42501</v>
      </c>
      <c r="C139" s="9"/>
      <c r="D139" s="13"/>
      <c r="E139" s="13"/>
      <c r="F139" s="24">
        <f t="shared" si="4"/>
        <v>1402988</v>
      </c>
    </row>
    <row r="140" spans="1:6" x14ac:dyDescent="0.25">
      <c r="A140" s="15">
        <v>137</v>
      </c>
      <c r="B140" s="79">
        <f t="shared" si="3"/>
        <v>42501</v>
      </c>
      <c r="C140" s="9"/>
      <c r="D140" s="13"/>
      <c r="E140" s="13"/>
      <c r="F140" s="24">
        <f t="shared" si="4"/>
        <v>1402988</v>
      </c>
    </row>
    <row r="141" spans="1:6" x14ac:dyDescent="0.25">
      <c r="A141" s="15">
        <v>138</v>
      </c>
      <c r="B141" s="79">
        <f t="shared" si="3"/>
        <v>42501</v>
      </c>
      <c r="C141" s="9"/>
      <c r="D141" s="13"/>
      <c r="E141" s="13"/>
      <c r="F141" s="24">
        <f t="shared" si="4"/>
        <v>1402988</v>
      </c>
    </row>
    <row r="142" spans="1:6" x14ac:dyDescent="0.25">
      <c r="A142" s="15">
        <v>139</v>
      </c>
      <c r="B142" s="79">
        <f t="shared" si="3"/>
        <v>42501</v>
      </c>
      <c r="C142" s="9"/>
      <c r="D142" s="13"/>
      <c r="E142" s="13"/>
      <c r="F142" s="24">
        <f t="shared" si="4"/>
        <v>1402988</v>
      </c>
    </row>
    <row r="143" spans="1:6" x14ac:dyDescent="0.25">
      <c r="A143" s="15">
        <v>140</v>
      </c>
      <c r="B143" s="79">
        <f t="shared" si="3"/>
        <v>42501</v>
      </c>
      <c r="C143" s="9"/>
      <c r="D143" s="13"/>
      <c r="E143" s="13"/>
      <c r="F143" s="24">
        <f t="shared" si="4"/>
        <v>1402988</v>
      </c>
    </row>
    <row r="144" spans="1:6" x14ac:dyDescent="0.25">
      <c r="A144" s="15">
        <v>141</v>
      </c>
      <c r="B144" s="79">
        <f t="shared" si="3"/>
        <v>42501</v>
      </c>
      <c r="C144" s="9"/>
      <c r="D144" s="13"/>
      <c r="E144" s="13"/>
      <c r="F144" s="24">
        <f t="shared" si="4"/>
        <v>1402988</v>
      </c>
    </row>
    <row r="145" spans="1:6" x14ac:dyDescent="0.25">
      <c r="A145" s="15">
        <v>142</v>
      </c>
      <c r="B145" s="79">
        <f t="shared" si="3"/>
        <v>42501</v>
      </c>
      <c r="C145" s="9"/>
      <c r="D145" s="13"/>
      <c r="E145" s="13"/>
      <c r="F145" s="24">
        <f t="shared" si="4"/>
        <v>1402988</v>
      </c>
    </row>
    <row r="146" spans="1:6" x14ac:dyDescent="0.25">
      <c r="A146" s="15">
        <v>143</v>
      </c>
      <c r="B146" s="79">
        <f t="shared" si="3"/>
        <v>42501</v>
      </c>
      <c r="C146" s="9"/>
      <c r="D146" s="13"/>
      <c r="E146" s="13"/>
      <c r="F146" s="24">
        <f t="shared" si="4"/>
        <v>1402988</v>
      </c>
    </row>
    <row r="147" spans="1:6" x14ac:dyDescent="0.25">
      <c r="A147" s="15">
        <v>144</v>
      </c>
      <c r="B147" s="79">
        <f t="shared" si="3"/>
        <v>42501</v>
      </c>
      <c r="C147" s="9"/>
      <c r="D147" s="13"/>
      <c r="E147" s="13"/>
      <c r="F147" s="24">
        <f t="shared" si="4"/>
        <v>1402988</v>
      </c>
    </row>
    <row r="148" spans="1:6" x14ac:dyDescent="0.25">
      <c r="A148" s="15">
        <v>145</v>
      </c>
      <c r="B148" s="79">
        <f t="shared" si="3"/>
        <v>42501</v>
      </c>
      <c r="C148" s="9"/>
      <c r="D148" s="13"/>
      <c r="E148" s="13"/>
      <c r="F148" s="24">
        <f t="shared" si="4"/>
        <v>1402988</v>
      </c>
    </row>
    <row r="149" spans="1:6" x14ac:dyDescent="0.25">
      <c r="A149" s="15">
        <v>146</v>
      </c>
      <c r="B149" s="79">
        <f t="shared" si="3"/>
        <v>42501</v>
      </c>
      <c r="C149" s="9"/>
      <c r="D149" s="13"/>
      <c r="E149" s="13"/>
      <c r="F149" s="24">
        <f t="shared" si="4"/>
        <v>1402988</v>
      </c>
    </row>
    <row r="150" spans="1:6" x14ac:dyDescent="0.25">
      <c r="A150" s="15">
        <v>147</v>
      </c>
      <c r="B150" s="79">
        <f t="shared" si="3"/>
        <v>42501</v>
      </c>
      <c r="C150" s="9"/>
      <c r="D150" s="13"/>
      <c r="E150" s="13"/>
      <c r="F150" s="24">
        <f t="shared" si="4"/>
        <v>1402988</v>
      </c>
    </row>
    <row r="151" spans="1:6" x14ac:dyDescent="0.25">
      <c r="A151" s="15">
        <v>148</v>
      </c>
      <c r="B151" s="79">
        <f t="shared" si="3"/>
        <v>42501</v>
      </c>
      <c r="C151" s="9"/>
      <c r="D151" s="13"/>
      <c r="E151" s="13"/>
      <c r="F151" s="24">
        <f t="shared" si="4"/>
        <v>1402988</v>
      </c>
    </row>
    <row r="152" spans="1:6" x14ac:dyDescent="0.25">
      <c r="A152" s="15">
        <v>149</v>
      </c>
      <c r="B152" s="79">
        <f t="shared" si="3"/>
        <v>42501</v>
      </c>
      <c r="C152" s="9"/>
      <c r="D152" s="13"/>
      <c r="E152" s="13"/>
      <c r="F152" s="24">
        <f t="shared" si="4"/>
        <v>1402988</v>
      </c>
    </row>
    <row r="153" spans="1:6" x14ac:dyDescent="0.25">
      <c r="A153" s="15">
        <v>150</v>
      </c>
      <c r="B153" s="79">
        <f t="shared" ref="B153:B216" si="5">B152</f>
        <v>42501</v>
      </c>
      <c r="C153" s="9"/>
      <c r="D153" s="13"/>
      <c r="E153" s="13"/>
      <c r="F153" s="24">
        <f t="shared" si="4"/>
        <v>1402988</v>
      </c>
    </row>
    <row r="154" spans="1:6" x14ac:dyDescent="0.25">
      <c r="A154" s="15">
        <v>151</v>
      </c>
      <c r="B154" s="79">
        <f t="shared" si="5"/>
        <v>42501</v>
      </c>
      <c r="C154" s="9"/>
      <c r="D154" s="13"/>
      <c r="E154" s="13"/>
      <c r="F154" s="24">
        <f t="shared" si="4"/>
        <v>1402988</v>
      </c>
    </row>
    <row r="155" spans="1:6" x14ac:dyDescent="0.25">
      <c r="A155" s="15">
        <v>152</v>
      </c>
      <c r="B155" s="79">
        <f t="shared" si="5"/>
        <v>42501</v>
      </c>
      <c r="C155" s="9"/>
      <c r="D155" s="13"/>
      <c r="E155" s="13"/>
      <c r="F155" s="24">
        <f t="shared" si="4"/>
        <v>1402988</v>
      </c>
    </row>
    <row r="156" spans="1:6" x14ac:dyDescent="0.25">
      <c r="A156" s="15">
        <v>153</v>
      </c>
      <c r="B156" s="79">
        <f t="shared" si="5"/>
        <v>42501</v>
      </c>
      <c r="C156" s="9"/>
      <c r="D156" s="13"/>
      <c r="E156" s="13"/>
      <c r="F156" s="24">
        <f t="shared" si="4"/>
        <v>1402988</v>
      </c>
    </row>
    <row r="157" spans="1:6" x14ac:dyDescent="0.25">
      <c r="A157" s="15">
        <v>154</v>
      </c>
      <c r="B157" s="79">
        <f t="shared" si="5"/>
        <v>42501</v>
      </c>
      <c r="C157" s="9"/>
      <c r="D157" s="13"/>
      <c r="E157" s="13"/>
      <c r="F157" s="24">
        <f t="shared" si="4"/>
        <v>1402988</v>
      </c>
    </row>
    <row r="158" spans="1:6" x14ac:dyDescent="0.25">
      <c r="A158" s="15">
        <v>155</v>
      </c>
      <c r="B158" s="79">
        <f t="shared" si="5"/>
        <v>42501</v>
      </c>
      <c r="C158" s="9"/>
      <c r="D158" s="13"/>
      <c r="E158" s="13"/>
      <c r="F158" s="24">
        <f t="shared" si="4"/>
        <v>1402988</v>
      </c>
    </row>
    <row r="159" spans="1:6" x14ac:dyDescent="0.25">
      <c r="A159" s="15">
        <v>156</v>
      </c>
      <c r="B159" s="79">
        <f t="shared" si="5"/>
        <v>42501</v>
      </c>
      <c r="C159" s="9"/>
      <c r="D159" s="13"/>
      <c r="E159" s="13"/>
      <c r="F159" s="24">
        <f t="shared" si="4"/>
        <v>1402988</v>
      </c>
    </row>
    <row r="160" spans="1:6" x14ac:dyDescent="0.25">
      <c r="A160" s="15">
        <v>157</v>
      </c>
      <c r="B160" s="79">
        <f t="shared" si="5"/>
        <v>42501</v>
      </c>
      <c r="C160" s="9"/>
      <c r="D160" s="13"/>
      <c r="E160" s="13"/>
      <c r="F160" s="24">
        <f t="shared" si="4"/>
        <v>1402988</v>
      </c>
    </row>
    <row r="161" spans="1:6" x14ac:dyDescent="0.25">
      <c r="A161" s="15">
        <v>158</v>
      </c>
      <c r="B161" s="79">
        <f t="shared" si="5"/>
        <v>42501</v>
      </c>
      <c r="C161" s="9"/>
      <c r="D161" s="13"/>
      <c r="E161" s="13"/>
      <c r="F161" s="24">
        <f t="shared" si="4"/>
        <v>1402988</v>
      </c>
    </row>
    <row r="162" spans="1:6" x14ac:dyDescent="0.25">
      <c r="A162" s="15">
        <v>159</v>
      </c>
      <c r="B162" s="79">
        <f t="shared" si="5"/>
        <v>42501</v>
      </c>
      <c r="C162" s="9"/>
      <c r="D162" s="13"/>
      <c r="E162" s="13"/>
      <c r="F162" s="24">
        <f t="shared" si="4"/>
        <v>1402988</v>
      </c>
    </row>
    <row r="163" spans="1:6" x14ac:dyDescent="0.25">
      <c r="A163" s="15">
        <v>160</v>
      </c>
      <c r="B163" s="79">
        <f t="shared" si="5"/>
        <v>42501</v>
      </c>
      <c r="C163" s="9"/>
      <c r="D163" s="13"/>
      <c r="E163" s="13"/>
      <c r="F163" s="24">
        <f t="shared" si="4"/>
        <v>1402988</v>
      </c>
    </row>
    <row r="164" spans="1:6" x14ac:dyDescent="0.25">
      <c r="A164" s="15">
        <v>161</v>
      </c>
      <c r="B164" s="79">
        <f t="shared" si="5"/>
        <v>42501</v>
      </c>
      <c r="C164" s="9"/>
      <c r="D164" s="13"/>
      <c r="E164" s="13"/>
      <c r="F164" s="24">
        <f t="shared" si="4"/>
        <v>1402988</v>
      </c>
    </row>
    <row r="165" spans="1:6" x14ac:dyDescent="0.25">
      <c r="A165" s="15">
        <v>162</v>
      </c>
      <c r="B165" s="79">
        <f t="shared" si="5"/>
        <v>42501</v>
      </c>
      <c r="C165" s="9"/>
      <c r="D165" s="13"/>
      <c r="E165" s="13"/>
      <c r="F165" s="24">
        <f t="shared" si="4"/>
        <v>1402988</v>
      </c>
    </row>
    <row r="166" spans="1:6" x14ac:dyDescent="0.25">
      <c r="A166" s="15">
        <v>163</v>
      </c>
      <c r="B166" s="79">
        <f t="shared" si="5"/>
        <v>42501</v>
      </c>
      <c r="C166" s="9"/>
      <c r="D166" s="13"/>
      <c r="E166" s="13"/>
      <c r="F166" s="24">
        <f t="shared" si="4"/>
        <v>1402988</v>
      </c>
    </row>
    <row r="167" spans="1:6" x14ac:dyDescent="0.25">
      <c r="A167" s="15">
        <v>164</v>
      </c>
      <c r="B167" s="79">
        <f t="shared" si="5"/>
        <v>42501</v>
      </c>
      <c r="C167" s="9"/>
      <c r="D167" s="13"/>
      <c r="E167" s="13"/>
      <c r="F167" s="24">
        <f t="shared" si="4"/>
        <v>1402988</v>
      </c>
    </row>
    <row r="168" spans="1:6" x14ac:dyDescent="0.25">
      <c r="A168" s="15">
        <v>165</v>
      </c>
      <c r="B168" s="79">
        <f t="shared" si="5"/>
        <v>42501</v>
      </c>
      <c r="C168" s="9"/>
      <c r="D168" s="13"/>
      <c r="E168" s="13"/>
      <c r="F168" s="24">
        <f t="shared" si="4"/>
        <v>1402988</v>
      </c>
    </row>
    <row r="169" spans="1:6" x14ac:dyDescent="0.25">
      <c r="A169" s="15">
        <v>166</v>
      </c>
      <c r="B169" s="79">
        <f t="shared" si="5"/>
        <v>42501</v>
      </c>
      <c r="C169" s="9"/>
      <c r="D169" s="13"/>
      <c r="E169" s="13"/>
      <c r="F169" s="24">
        <f t="shared" si="4"/>
        <v>1402988</v>
      </c>
    </row>
    <row r="170" spans="1:6" x14ac:dyDescent="0.25">
      <c r="A170" s="15">
        <v>167</v>
      </c>
      <c r="B170" s="79">
        <f t="shared" si="5"/>
        <v>42501</v>
      </c>
      <c r="C170" s="9"/>
      <c r="D170" s="13"/>
      <c r="E170" s="13"/>
      <c r="F170" s="24">
        <f t="shared" si="4"/>
        <v>1402988</v>
      </c>
    </row>
    <row r="171" spans="1:6" x14ac:dyDescent="0.25">
      <c r="A171" s="15">
        <v>168</v>
      </c>
      <c r="B171" s="79">
        <f t="shared" si="5"/>
        <v>42501</v>
      </c>
      <c r="C171" s="9"/>
      <c r="D171" s="13"/>
      <c r="E171" s="13"/>
      <c r="F171" s="24">
        <f t="shared" si="4"/>
        <v>1402988</v>
      </c>
    </row>
    <row r="172" spans="1:6" x14ac:dyDescent="0.25">
      <c r="A172" s="15">
        <v>169</v>
      </c>
      <c r="B172" s="79">
        <f t="shared" si="5"/>
        <v>42501</v>
      </c>
      <c r="C172" s="9"/>
      <c r="D172" s="13"/>
      <c r="E172" s="13"/>
      <c r="F172" s="24">
        <f t="shared" si="4"/>
        <v>1402988</v>
      </c>
    </row>
    <row r="173" spans="1:6" x14ac:dyDescent="0.25">
      <c r="A173" s="15">
        <v>170</v>
      </c>
      <c r="B173" s="79">
        <f t="shared" si="5"/>
        <v>42501</v>
      </c>
      <c r="C173" s="9"/>
      <c r="D173" s="13"/>
      <c r="E173" s="13"/>
      <c r="F173" s="24">
        <f t="shared" si="4"/>
        <v>1402988</v>
      </c>
    </row>
    <row r="174" spans="1:6" x14ac:dyDescent="0.25">
      <c r="A174" s="15">
        <v>171</v>
      </c>
      <c r="B174" s="79">
        <f t="shared" si="5"/>
        <v>42501</v>
      </c>
      <c r="C174" s="9"/>
      <c r="D174" s="13"/>
      <c r="E174" s="13"/>
      <c r="F174" s="24">
        <f t="shared" si="4"/>
        <v>1402988</v>
      </c>
    </row>
    <row r="175" spans="1:6" x14ac:dyDescent="0.25">
      <c r="A175" s="15">
        <v>172</v>
      </c>
      <c r="B175" s="79">
        <f t="shared" si="5"/>
        <v>42501</v>
      </c>
      <c r="C175" s="9"/>
      <c r="D175" s="13"/>
      <c r="E175" s="13"/>
      <c r="F175" s="24">
        <f t="shared" si="4"/>
        <v>1402988</v>
      </c>
    </row>
    <row r="176" spans="1:6" x14ac:dyDescent="0.25">
      <c r="A176" s="15">
        <v>173</v>
      </c>
      <c r="B176" s="79">
        <f t="shared" si="5"/>
        <v>42501</v>
      </c>
      <c r="C176" s="9"/>
      <c r="D176" s="13"/>
      <c r="E176" s="13"/>
      <c r="F176" s="24">
        <f t="shared" si="4"/>
        <v>1402988</v>
      </c>
    </row>
    <row r="177" spans="1:6" x14ac:dyDescent="0.25">
      <c r="A177" s="15">
        <v>174</v>
      </c>
      <c r="B177" s="79">
        <f t="shared" si="5"/>
        <v>42501</v>
      </c>
      <c r="C177" s="9"/>
      <c r="D177" s="13"/>
      <c r="E177" s="13"/>
      <c r="F177" s="24">
        <f t="shared" si="4"/>
        <v>1402988</v>
      </c>
    </row>
    <row r="178" spans="1:6" x14ac:dyDescent="0.25">
      <c r="A178" s="15">
        <v>175</v>
      </c>
      <c r="B178" s="79">
        <f t="shared" si="5"/>
        <v>42501</v>
      </c>
      <c r="C178" s="9"/>
      <c r="D178" s="13"/>
      <c r="E178" s="13"/>
      <c r="F178" s="24">
        <f t="shared" si="4"/>
        <v>1402988</v>
      </c>
    </row>
    <row r="179" spans="1:6" x14ac:dyDescent="0.25">
      <c r="A179" s="15">
        <v>176</v>
      </c>
      <c r="B179" s="79">
        <f t="shared" si="5"/>
        <v>42501</v>
      </c>
      <c r="C179" s="9"/>
      <c r="D179" s="13"/>
      <c r="E179" s="13"/>
      <c r="F179" s="24">
        <f t="shared" si="4"/>
        <v>1402988</v>
      </c>
    </row>
    <row r="180" spans="1:6" x14ac:dyDescent="0.25">
      <c r="A180" s="15">
        <v>177</v>
      </c>
      <c r="B180" s="79">
        <f t="shared" si="5"/>
        <v>42501</v>
      </c>
      <c r="C180" s="9"/>
      <c r="D180" s="13"/>
      <c r="E180" s="13"/>
      <c r="F180" s="24">
        <f t="shared" si="4"/>
        <v>1402988</v>
      </c>
    </row>
    <row r="181" spans="1:6" x14ac:dyDescent="0.25">
      <c r="A181" s="15">
        <v>178</v>
      </c>
      <c r="B181" s="79">
        <f t="shared" si="5"/>
        <v>42501</v>
      </c>
      <c r="C181" s="9"/>
      <c r="D181" s="13"/>
      <c r="E181" s="13"/>
      <c r="F181" s="24">
        <f t="shared" si="4"/>
        <v>1402988</v>
      </c>
    </row>
    <row r="182" spans="1:6" x14ac:dyDescent="0.25">
      <c r="A182" s="15">
        <v>179</v>
      </c>
      <c r="B182" s="79">
        <f t="shared" si="5"/>
        <v>42501</v>
      </c>
      <c r="C182" s="9"/>
      <c r="D182" s="13"/>
      <c r="E182" s="13"/>
      <c r="F182" s="24">
        <f t="shared" ref="F182:F245" si="6">+F181+D182-E182</f>
        <v>1402988</v>
      </c>
    </row>
    <row r="183" spans="1:6" x14ac:dyDescent="0.25">
      <c r="A183" s="15">
        <v>180</v>
      </c>
      <c r="B183" s="79">
        <f t="shared" si="5"/>
        <v>42501</v>
      </c>
      <c r="C183" s="9"/>
      <c r="D183" s="13"/>
      <c r="E183" s="13"/>
      <c r="F183" s="24">
        <f t="shared" si="6"/>
        <v>1402988</v>
      </c>
    </row>
    <row r="184" spans="1:6" x14ac:dyDescent="0.25">
      <c r="A184" s="15">
        <v>181</v>
      </c>
      <c r="B184" s="79">
        <f t="shared" si="5"/>
        <v>42501</v>
      </c>
      <c r="F184" s="24">
        <f t="shared" si="6"/>
        <v>1402988</v>
      </c>
    </row>
    <row r="185" spans="1:6" x14ac:dyDescent="0.25">
      <c r="A185" s="15">
        <v>182</v>
      </c>
      <c r="B185" s="79">
        <f t="shared" si="5"/>
        <v>42501</v>
      </c>
      <c r="F185" s="24">
        <f t="shared" si="6"/>
        <v>1402988</v>
      </c>
    </row>
    <row r="186" spans="1:6" x14ac:dyDescent="0.25">
      <c r="A186" s="15">
        <v>183</v>
      </c>
      <c r="B186" s="79">
        <f t="shared" si="5"/>
        <v>42501</v>
      </c>
      <c r="F186" s="24">
        <f t="shared" si="6"/>
        <v>1402988</v>
      </c>
    </row>
    <row r="187" spans="1:6" x14ac:dyDescent="0.25">
      <c r="A187" s="15">
        <v>184</v>
      </c>
      <c r="B187" s="79">
        <f t="shared" si="5"/>
        <v>42501</v>
      </c>
      <c r="F187" s="24">
        <f t="shared" si="6"/>
        <v>1402988</v>
      </c>
    </row>
    <row r="188" spans="1:6" x14ac:dyDescent="0.25">
      <c r="A188" s="15">
        <v>185</v>
      </c>
      <c r="B188" s="79">
        <f t="shared" si="5"/>
        <v>42501</v>
      </c>
      <c r="F188" s="24">
        <f t="shared" si="6"/>
        <v>1402988</v>
      </c>
    </row>
    <row r="189" spans="1:6" x14ac:dyDescent="0.25">
      <c r="A189" s="15">
        <v>186</v>
      </c>
      <c r="B189" s="79">
        <f t="shared" si="5"/>
        <v>42501</v>
      </c>
      <c r="F189" s="24">
        <f t="shared" si="6"/>
        <v>1402988</v>
      </c>
    </row>
    <row r="190" spans="1:6" x14ac:dyDescent="0.25">
      <c r="A190" s="15">
        <v>187</v>
      </c>
      <c r="B190" s="79">
        <f t="shared" si="5"/>
        <v>42501</v>
      </c>
      <c r="F190" s="24">
        <f t="shared" si="6"/>
        <v>1402988</v>
      </c>
    </row>
    <row r="191" spans="1:6" x14ac:dyDescent="0.25">
      <c r="A191" s="15">
        <v>188</v>
      </c>
      <c r="B191" s="79">
        <f t="shared" si="5"/>
        <v>42501</v>
      </c>
      <c r="F191" s="24">
        <f t="shared" si="6"/>
        <v>1402988</v>
      </c>
    </row>
    <row r="192" spans="1:6" x14ac:dyDescent="0.25">
      <c r="A192" s="15">
        <v>189</v>
      </c>
      <c r="B192" s="79">
        <f t="shared" si="5"/>
        <v>42501</v>
      </c>
      <c r="F192" s="24">
        <f t="shared" si="6"/>
        <v>1402988</v>
      </c>
    </row>
    <row r="193" spans="1:6" x14ac:dyDescent="0.25">
      <c r="A193" s="15">
        <v>190</v>
      </c>
      <c r="B193" s="79">
        <f t="shared" si="5"/>
        <v>42501</v>
      </c>
      <c r="F193" s="24">
        <f t="shared" si="6"/>
        <v>1402988</v>
      </c>
    </row>
    <row r="194" spans="1:6" x14ac:dyDescent="0.25">
      <c r="A194" s="15">
        <v>191</v>
      </c>
      <c r="B194" s="79">
        <f t="shared" si="5"/>
        <v>42501</v>
      </c>
      <c r="F194" s="24">
        <f t="shared" si="6"/>
        <v>1402988</v>
      </c>
    </row>
    <row r="195" spans="1:6" x14ac:dyDescent="0.25">
      <c r="A195" s="15">
        <v>192</v>
      </c>
      <c r="B195" s="79">
        <f t="shared" si="5"/>
        <v>42501</v>
      </c>
      <c r="F195" s="24">
        <f t="shared" si="6"/>
        <v>1402988</v>
      </c>
    </row>
    <row r="196" spans="1:6" x14ac:dyDescent="0.25">
      <c r="A196" s="15">
        <v>193</v>
      </c>
      <c r="B196" s="79">
        <f t="shared" si="5"/>
        <v>42501</v>
      </c>
      <c r="F196" s="24">
        <f t="shared" si="6"/>
        <v>1402988</v>
      </c>
    </row>
    <row r="197" spans="1:6" x14ac:dyDescent="0.25">
      <c r="A197" s="15">
        <v>194</v>
      </c>
      <c r="B197" s="79">
        <f t="shared" si="5"/>
        <v>42501</v>
      </c>
      <c r="F197" s="24">
        <f t="shared" si="6"/>
        <v>1402988</v>
      </c>
    </row>
    <row r="198" spans="1:6" x14ac:dyDescent="0.25">
      <c r="A198" s="15">
        <v>195</v>
      </c>
      <c r="B198" s="79">
        <f t="shared" si="5"/>
        <v>42501</v>
      </c>
      <c r="F198" s="24">
        <f t="shared" si="6"/>
        <v>1402988</v>
      </c>
    </row>
    <row r="199" spans="1:6" x14ac:dyDescent="0.25">
      <c r="A199" s="15">
        <v>196</v>
      </c>
      <c r="B199" s="79">
        <f t="shared" si="5"/>
        <v>42501</v>
      </c>
      <c r="F199" s="24">
        <f t="shared" si="6"/>
        <v>1402988</v>
      </c>
    </row>
    <row r="200" spans="1:6" x14ac:dyDescent="0.25">
      <c r="A200" s="15">
        <v>197</v>
      </c>
      <c r="B200" s="79">
        <f t="shared" si="5"/>
        <v>42501</v>
      </c>
      <c r="F200" s="24">
        <f t="shared" si="6"/>
        <v>1402988</v>
      </c>
    </row>
    <row r="201" spans="1:6" x14ac:dyDescent="0.25">
      <c r="A201" s="15">
        <v>198</v>
      </c>
      <c r="B201" s="79">
        <f t="shared" si="5"/>
        <v>42501</v>
      </c>
      <c r="F201" s="24">
        <f t="shared" si="6"/>
        <v>1402988</v>
      </c>
    </row>
    <row r="202" spans="1:6" x14ac:dyDescent="0.25">
      <c r="A202" s="15">
        <v>199</v>
      </c>
      <c r="B202" s="79">
        <f t="shared" si="5"/>
        <v>42501</v>
      </c>
      <c r="F202" s="24">
        <f t="shared" si="6"/>
        <v>1402988</v>
      </c>
    </row>
    <row r="203" spans="1:6" x14ac:dyDescent="0.25">
      <c r="A203" s="15">
        <v>200</v>
      </c>
      <c r="B203" s="79">
        <f t="shared" si="5"/>
        <v>42501</v>
      </c>
      <c r="F203" s="24">
        <f t="shared" si="6"/>
        <v>1402988</v>
      </c>
    </row>
    <row r="204" spans="1:6" x14ac:dyDescent="0.25">
      <c r="A204" s="15">
        <v>201</v>
      </c>
      <c r="B204" s="79">
        <f t="shared" si="5"/>
        <v>42501</v>
      </c>
      <c r="F204" s="24">
        <f t="shared" si="6"/>
        <v>1402988</v>
      </c>
    </row>
    <row r="205" spans="1:6" x14ac:dyDescent="0.25">
      <c r="A205" s="15">
        <v>202</v>
      </c>
      <c r="B205" s="79">
        <f t="shared" si="5"/>
        <v>42501</v>
      </c>
      <c r="F205" s="24">
        <f t="shared" si="6"/>
        <v>1402988</v>
      </c>
    </row>
    <row r="206" spans="1:6" x14ac:dyDescent="0.25">
      <c r="A206" s="15">
        <v>203</v>
      </c>
      <c r="B206" s="79">
        <f t="shared" si="5"/>
        <v>42501</v>
      </c>
      <c r="F206" s="24">
        <f t="shared" si="6"/>
        <v>1402988</v>
      </c>
    </row>
    <row r="207" spans="1:6" x14ac:dyDescent="0.25">
      <c r="A207" s="15">
        <v>204</v>
      </c>
      <c r="B207" s="79">
        <f t="shared" si="5"/>
        <v>42501</v>
      </c>
      <c r="F207" s="24">
        <f t="shared" si="6"/>
        <v>1402988</v>
      </c>
    </row>
    <row r="208" spans="1:6" x14ac:dyDescent="0.25">
      <c r="A208" s="15">
        <v>205</v>
      </c>
      <c r="B208" s="79">
        <f t="shared" si="5"/>
        <v>42501</v>
      </c>
      <c r="F208" s="24">
        <f t="shared" si="6"/>
        <v>1402988</v>
      </c>
    </row>
    <row r="209" spans="1:6" x14ac:dyDescent="0.25">
      <c r="A209" s="15">
        <v>206</v>
      </c>
      <c r="B209" s="79">
        <f t="shared" si="5"/>
        <v>42501</v>
      </c>
      <c r="F209" s="24">
        <f t="shared" si="6"/>
        <v>1402988</v>
      </c>
    </row>
    <row r="210" spans="1:6" x14ac:dyDescent="0.25">
      <c r="A210" s="15">
        <v>207</v>
      </c>
      <c r="B210" s="79">
        <f t="shared" si="5"/>
        <v>42501</v>
      </c>
      <c r="F210" s="24">
        <f t="shared" si="6"/>
        <v>1402988</v>
      </c>
    </row>
    <row r="211" spans="1:6" x14ac:dyDescent="0.25">
      <c r="A211" s="15">
        <v>208</v>
      </c>
      <c r="B211" s="79">
        <f t="shared" si="5"/>
        <v>42501</v>
      </c>
      <c r="F211" s="24">
        <f t="shared" si="6"/>
        <v>1402988</v>
      </c>
    </row>
    <row r="212" spans="1:6" x14ac:dyDescent="0.25">
      <c r="A212" s="15">
        <v>209</v>
      </c>
      <c r="B212" s="79">
        <f t="shared" si="5"/>
        <v>42501</v>
      </c>
      <c r="F212" s="24">
        <f t="shared" si="6"/>
        <v>1402988</v>
      </c>
    </row>
    <row r="213" spans="1:6" x14ac:dyDescent="0.25">
      <c r="A213" s="15">
        <v>210</v>
      </c>
      <c r="B213" s="79">
        <f t="shared" si="5"/>
        <v>42501</v>
      </c>
      <c r="F213" s="24">
        <f t="shared" si="6"/>
        <v>1402988</v>
      </c>
    </row>
    <row r="214" spans="1:6" x14ac:dyDescent="0.25">
      <c r="A214" s="15">
        <v>211</v>
      </c>
      <c r="B214" s="79">
        <f t="shared" si="5"/>
        <v>42501</v>
      </c>
      <c r="F214" s="24">
        <f t="shared" si="6"/>
        <v>1402988</v>
      </c>
    </row>
    <row r="215" spans="1:6" x14ac:dyDescent="0.25">
      <c r="A215" s="15">
        <v>212</v>
      </c>
      <c r="B215" s="79">
        <f t="shared" si="5"/>
        <v>42501</v>
      </c>
      <c r="F215" s="24">
        <f t="shared" si="6"/>
        <v>1402988</v>
      </c>
    </row>
    <row r="216" spans="1:6" x14ac:dyDescent="0.25">
      <c r="A216" s="15">
        <v>213</v>
      </c>
      <c r="B216" s="79">
        <f t="shared" si="5"/>
        <v>42501</v>
      </c>
      <c r="F216" s="24">
        <f t="shared" si="6"/>
        <v>1402988</v>
      </c>
    </row>
    <row r="217" spans="1:6" x14ac:dyDescent="0.25">
      <c r="A217" s="15">
        <v>214</v>
      </c>
      <c r="B217" s="79">
        <f t="shared" ref="B217:B280" si="7">B216</f>
        <v>42501</v>
      </c>
      <c r="F217" s="24">
        <f t="shared" si="6"/>
        <v>1402988</v>
      </c>
    </row>
    <row r="218" spans="1:6" x14ac:dyDescent="0.25">
      <c r="A218" s="15">
        <v>215</v>
      </c>
      <c r="B218" s="79">
        <f t="shared" si="7"/>
        <v>42501</v>
      </c>
      <c r="F218" s="24">
        <f t="shared" si="6"/>
        <v>1402988</v>
      </c>
    </row>
    <row r="219" spans="1:6" x14ac:dyDescent="0.25">
      <c r="A219" s="15">
        <v>216</v>
      </c>
      <c r="B219" s="79">
        <f t="shared" si="7"/>
        <v>42501</v>
      </c>
      <c r="F219" s="24">
        <f t="shared" si="6"/>
        <v>1402988</v>
      </c>
    </row>
    <row r="220" spans="1:6" x14ac:dyDescent="0.25">
      <c r="A220" s="15">
        <v>217</v>
      </c>
      <c r="B220" s="79">
        <f t="shared" si="7"/>
        <v>42501</v>
      </c>
      <c r="F220" s="24">
        <f t="shared" si="6"/>
        <v>1402988</v>
      </c>
    </row>
    <row r="221" spans="1:6" x14ac:dyDescent="0.25">
      <c r="A221" s="15">
        <v>218</v>
      </c>
      <c r="B221" s="79">
        <f t="shared" si="7"/>
        <v>42501</v>
      </c>
      <c r="F221" s="24">
        <f t="shared" si="6"/>
        <v>1402988</v>
      </c>
    </row>
    <row r="222" spans="1:6" x14ac:dyDescent="0.25">
      <c r="A222" s="15">
        <v>219</v>
      </c>
      <c r="B222" s="79">
        <f t="shared" si="7"/>
        <v>42501</v>
      </c>
      <c r="F222" s="24">
        <f t="shared" si="6"/>
        <v>1402988</v>
      </c>
    </row>
    <row r="223" spans="1:6" x14ac:dyDescent="0.25">
      <c r="A223" s="15">
        <v>220</v>
      </c>
      <c r="B223" s="79">
        <f t="shared" si="7"/>
        <v>42501</v>
      </c>
      <c r="F223" s="24">
        <f t="shared" si="6"/>
        <v>1402988</v>
      </c>
    </row>
    <row r="224" spans="1:6" x14ac:dyDescent="0.25">
      <c r="A224" s="15">
        <v>221</v>
      </c>
      <c r="B224" s="79">
        <f t="shared" si="7"/>
        <v>42501</v>
      </c>
      <c r="F224" s="24">
        <f t="shared" si="6"/>
        <v>1402988</v>
      </c>
    </row>
    <row r="225" spans="1:6" x14ac:dyDescent="0.25">
      <c r="A225" s="15">
        <v>222</v>
      </c>
      <c r="B225" s="79">
        <f t="shared" si="7"/>
        <v>42501</v>
      </c>
      <c r="F225" s="24">
        <f t="shared" si="6"/>
        <v>1402988</v>
      </c>
    </row>
    <row r="226" spans="1:6" x14ac:dyDescent="0.25">
      <c r="A226" s="15">
        <v>223</v>
      </c>
      <c r="B226" s="79">
        <f t="shared" si="7"/>
        <v>42501</v>
      </c>
      <c r="F226" s="24">
        <f t="shared" si="6"/>
        <v>1402988</v>
      </c>
    </row>
    <row r="227" spans="1:6" x14ac:dyDescent="0.25">
      <c r="A227" s="15">
        <v>224</v>
      </c>
      <c r="B227" s="79">
        <f t="shared" si="7"/>
        <v>42501</v>
      </c>
      <c r="F227" s="24">
        <f t="shared" si="6"/>
        <v>1402988</v>
      </c>
    </row>
    <row r="228" spans="1:6" x14ac:dyDescent="0.25">
      <c r="A228" s="15">
        <v>225</v>
      </c>
      <c r="B228" s="79">
        <f t="shared" si="7"/>
        <v>42501</v>
      </c>
      <c r="F228" s="24">
        <f t="shared" si="6"/>
        <v>1402988</v>
      </c>
    </row>
    <row r="229" spans="1:6" x14ac:dyDescent="0.25">
      <c r="A229" s="15">
        <v>226</v>
      </c>
      <c r="B229" s="79">
        <f t="shared" si="7"/>
        <v>42501</v>
      </c>
      <c r="F229" s="24">
        <f t="shared" si="6"/>
        <v>1402988</v>
      </c>
    </row>
    <row r="230" spans="1:6" x14ac:dyDescent="0.25">
      <c r="A230" s="15">
        <v>227</v>
      </c>
      <c r="B230" s="79">
        <f t="shared" si="7"/>
        <v>42501</v>
      </c>
      <c r="F230" s="24">
        <f t="shared" si="6"/>
        <v>1402988</v>
      </c>
    </row>
    <row r="231" spans="1:6" x14ac:dyDescent="0.25">
      <c r="A231" s="15">
        <v>228</v>
      </c>
      <c r="B231" s="79">
        <f t="shared" si="7"/>
        <v>42501</v>
      </c>
      <c r="F231" s="24">
        <f t="shared" si="6"/>
        <v>1402988</v>
      </c>
    </row>
    <row r="232" spans="1:6" x14ac:dyDescent="0.25">
      <c r="A232" s="15">
        <v>229</v>
      </c>
      <c r="B232" s="79">
        <f t="shared" si="7"/>
        <v>42501</v>
      </c>
      <c r="F232" s="24">
        <f t="shared" si="6"/>
        <v>1402988</v>
      </c>
    </row>
    <row r="233" spans="1:6" x14ac:dyDescent="0.25">
      <c r="A233" s="15">
        <v>230</v>
      </c>
      <c r="B233" s="79">
        <f t="shared" si="7"/>
        <v>42501</v>
      </c>
      <c r="F233" s="24">
        <f t="shared" si="6"/>
        <v>1402988</v>
      </c>
    </row>
    <row r="234" spans="1:6" x14ac:dyDescent="0.25">
      <c r="A234" s="15">
        <v>231</v>
      </c>
      <c r="B234" s="79">
        <f t="shared" si="7"/>
        <v>42501</v>
      </c>
      <c r="F234" s="24">
        <f t="shared" si="6"/>
        <v>1402988</v>
      </c>
    </row>
    <row r="235" spans="1:6" x14ac:dyDescent="0.25">
      <c r="A235" s="15">
        <v>232</v>
      </c>
      <c r="B235" s="79">
        <f t="shared" si="7"/>
        <v>42501</v>
      </c>
      <c r="F235" s="24">
        <f t="shared" si="6"/>
        <v>1402988</v>
      </c>
    </row>
    <row r="236" spans="1:6" x14ac:dyDescent="0.25">
      <c r="A236" s="15">
        <v>233</v>
      </c>
      <c r="B236" s="79">
        <f t="shared" si="7"/>
        <v>42501</v>
      </c>
      <c r="F236" s="24">
        <f t="shared" si="6"/>
        <v>1402988</v>
      </c>
    </row>
    <row r="237" spans="1:6" x14ac:dyDescent="0.25">
      <c r="A237" s="15">
        <v>234</v>
      </c>
      <c r="B237" s="79">
        <f t="shared" si="7"/>
        <v>42501</v>
      </c>
      <c r="F237" s="24">
        <f t="shared" si="6"/>
        <v>1402988</v>
      </c>
    </row>
    <row r="238" spans="1:6" x14ac:dyDescent="0.25">
      <c r="A238" s="15">
        <v>235</v>
      </c>
      <c r="B238" s="79">
        <f t="shared" si="7"/>
        <v>42501</v>
      </c>
      <c r="F238" s="24">
        <f t="shared" si="6"/>
        <v>1402988</v>
      </c>
    </row>
    <row r="239" spans="1:6" x14ac:dyDescent="0.25">
      <c r="A239" s="15">
        <v>236</v>
      </c>
      <c r="B239" s="79">
        <f t="shared" si="7"/>
        <v>42501</v>
      </c>
      <c r="F239" s="24">
        <f t="shared" si="6"/>
        <v>1402988</v>
      </c>
    </row>
    <row r="240" spans="1:6" x14ac:dyDescent="0.25">
      <c r="A240" s="15">
        <v>237</v>
      </c>
      <c r="B240" s="79">
        <f t="shared" si="7"/>
        <v>42501</v>
      </c>
      <c r="F240" s="24">
        <f t="shared" si="6"/>
        <v>1402988</v>
      </c>
    </row>
    <row r="241" spans="1:6" x14ac:dyDescent="0.25">
      <c r="A241" s="15">
        <v>238</v>
      </c>
      <c r="B241" s="79">
        <f t="shared" si="7"/>
        <v>42501</v>
      </c>
      <c r="F241" s="24">
        <f t="shared" si="6"/>
        <v>1402988</v>
      </c>
    </row>
    <row r="242" spans="1:6" x14ac:dyDescent="0.25">
      <c r="A242" s="15">
        <v>239</v>
      </c>
      <c r="B242" s="79">
        <f t="shared" si="7"/>
        <v>42501</v>
      </c>
      <c r="F242" s="24">
        <f t="shared" si="6"/>
        <v>1402988</v>
      </c>
    </row>
    <row r="243" spans="1:6" x14ac:dyDescent="0.25">
      <c r="A243" s="15">
        <v>240</v>
      </c>
      <c r="B243" s="79">
        <f t="shared" si="7"/>
        <v>42501</v>
      </c>
      <c r="F243" s="24">
        <f t="shared" si="6"/>
        <v>1402988</v>
      </c>
    </row>
    <row r="244" spans="1:6" x14ac:dyDescent="0.25">
      <c r="A244" s="15">
        <v>241</v>
      </c>
      <c r="B244" s="79">
        <f t="shared" si="7"/>
        <v>42501</v>
      </c>
      <c r="F244" s="24">
        <f t="shared" si="6"/>
        <v>1402988</v>
      </c>
    </row>
    <row r="245" spans="1:6" x14ac:dyDescent="0.25">
      <c r="A245" s="15">
        <v>242</v>
      </c>
      <c r="B245" s="79">
        <f t="shared" si="7"/>
        <v>42501</v>
      </c>
      <c r="F245" s="24">
        <f t="shared" si="6"/>
        <v>1402988</v>
      </c>
    </row>
    <row r="246" spans="1:6" x14ac:dyDescent="0.25">
      <c r="A246" s="15">
        <v>243</v>
      </c>
      <c r="B246" s="79">
        <f t="shared" si="7"/>
        <v>42501</v>
      </c>
      <c r="F246" s="24">
        <f t="shared" ref="F246:F309" si="8">+F245+D246-E246</f>
        <v>1402988</v>
      </c>
    </row>
    <row r="247" spans="1:6" x14ac:dyDescent="0.25">
      <c r="A247" s="15">
        <v>244</v>
      </c>
      <c r="B247" s="79">
        <f t="shared" si="7"/>
        <v>42501</v>
      </c>
      <c r="F247" s="24">
        <f t="shared" si="8"/>
        <v>1402988</v>
      </c>
    </row>
    <row r="248" spans="1:6" x14ac:dyDescent="0.25">
      <c r="A248" s="15">
        <v>245</v>
      </c>
      <c r="B248" s="79">
        <f t="shared" si="7"/>
        <v>42501</v>
      </c>
      <c r="F248" s="24">
        <f t="shared" si="8"/>
        <v>1402988</v>
      </c>
    </row>
    <row r="249" spans="1:6" x14ac:dyDescent="0.25">
      <c r="A249" s="15">
        <v>246</v>
      </c>
      <c r="B249" s="79">
        <f t="shared" si="7"/>
        <v>42501</v>
      </c>
      <c r="F249" s="24">
        <f t="shared" si="8"/>
        <v>1402988</v>
      </c>
    </row>
    <row r="250" spans="1:6" x14ac:dyDescent="0.25">
      <c r="A250" s="15">
        <v>247</v>
      </c>
      <c r="B250" s="79">
        <f t="shared" si="7"/>
        <v>42501</v>
      </c>
      <c r="F250" s="24">
        <f t="shared" si="8"/>
        <v>1402988</v>
      </c>
    </row>
    <row r="251" spans="1:6" x14ac:dyDescent="0.25">
      <c r="A251" s="15">
        <v>248</v>
      </c>
      <c r="B251" s="79">
        <f t="shared" si="7"/>
        <v>42501</v>
      </c>
      <c r="F251" s="24">
        <f t="shared" si="8"/>
        <v>1402988</v>
      </c>
    </row>
    <row r="252" spans="1:6" x14ac:dyDescent="0.25">
      <c r="A252" s="15">
        <v>249</v>
      </c>
      <c r="B252" s="79">
        <f t="shared" si="7"/>
        <v>42501</v>
      </c>
      <c r="F252" s="24">
        <f t="shared" si="8"/>
        <v>1402988</v>
      </c>
    </row>
    <row r="253" spans="1:6" x14ac:dyDescent="0.25">
      <c r="A253" s="15">
        <v>250</v>
      </c>
      <c r="B253" s="79">
        <f t="shared" si="7"/>
        <v>42501</v>
      </c>
      <c r="F253" s="24">
        <f t="shared" si="8"/>
        <v>1402988</v>
      </c>
    </row>
    <row r="254" spans="1:6" x14ac:dyDescent="0.25">
      <c r="A254" s="15">
        <v>251</v>
      </c>
      <c r="B254" s="79">
        <f t="shared" si="7"/>
        <v>42501</v>
      </c>
      <c r="F254" s="24">
        <f t="shared" si="8"/>
        <v>1402988</v>
      </c>
    </row>
    <row r="255" spans="1:6" x14ac:dyDescent="0.25">
      <c r="A255" s="15">
        <v>252</v>
      </c>
      <c r="B255" s="79">
        <f t="shared" si="7"/>
        <v>42501</v>
      </c>
      <c r="F255" s="24">
        <f t="shared" si="8"/>
        <v>1402988</v>
      </c>
    </row>
    <row r="256" spans="1:6" x14ac:dyDescent="0.25">
      <c r="A256" s="15">
        <v>253</v>
      </c>
      <c r="B256" s="79">
        <f t="shared" si="7"/>
        <v>42501</v>
      </c>
      <c r="F256" s="24">
        <f t="shared" si="8"/>
        <v>1402988</v>
      </c>
    </row>
    <row r="257" spans="1:6" x14ac:dyDescent="0.25">
      <c r="A257" s="15">
        <v>254</v>
      </c>
      <c r="B257" s="79">
        <f t="shared" si="7"/>
        <v>42501</v>
      </c>
      <c r="F257" s="24">
        <f t="shared" si="8"/>
        <v>1402988</v>
      </c>
    </row>
    <row r="258" spans="1:6" x14ac:dyDescent="0.25">
      <c r="A258" s="15">
        <v>255</v>
      </c>
      <c r="B258" s="79">
        <f t="shared" si="7"/>
        <v>42501</v>
      </c>
      <c r="F258" s="24">
        <f t="shared" si="8"/>
        <v>1402988</v>
      </c>
    </row>
    <row r="259" spans="1:6" x14ac:dyDescent="0.25">
      <c r="A259" s="15">
        <v>256</v>
      </c>
      <c r="B259" s="79">
        <f t="shared" si="7"/>
        <v>42501</v>
      </c>
      <c r="F259" s="24">
        <f t="shared" si="8"/>
        <v>1402988</v>
      </c>
    </row>
    <row r="260" spans="1:6" x14ac:dyDescent="0.25">
      <c r="A260" s="15">
        <v>257</v>
      </c>
      <c r="B260" s="79">
        <f t="shared" si="7"/>
        <v>42501</v>
      </c>
      <c r="F260" s="24">
        <f t="shared" si="8"/>
        <v>1402988</v>
      </c>
    </row>
    <row r="261" spans="1:6" x14ac:dyDescent="0.25">
      <c r="A261" s="15">
        <v>258</v>
      </c>
      <c r="B261" s="79">
        <f t="shared" si="7"/>
        <v>42501</v>
      </c>
      <c r="F261" s="24">
        <f t="shared" si="8"/>
        <v>1402988</v>
      </c>
    </row>
    <row r="262" spans="1:6" x14ac:dyDescent="0.25">
      <c r="A262" s="15">
        <v>259</v>
      </c>
      <c r="B262" s="79">
        <f t="shared" si="7"/>
        <v>42501</v>
      </c>
      <c r="F262" s="24">
        <f t="shared" si="8"/>
        <v>1402988</v>
      </c>
    </row>
    <row r="263" spans="1:6" x14ac:dyDescent="0.25">
      <c r="A263" s="15">
        <v>260</v>
      </c>
      <c r="B263" s="79">
        <f t="shared" si="7"/>
        <v>42501</v>
      </c>
      <c r="F263" s="24">
        <f t="shared" si="8"/>
        <v>1402988</v>
      </c>
    </row>
    <row r="264" spans="1:6" x14ac:dyDescent="0.25">
      <c r="A264" s="15">
        <v>261</v>
      </c>
      <c r="B264" s="79">
        <f t="shared" si="7"/>
        <v>42501</v>
      </c>
      <c r="F264" s="24">
        <f t="shared" si="8"/>
        <v>1402988</v>
      </c>
    </row>
    <row r="265" spans="1:6" x14ac:dyDescent="0.25">
      <c r="A265" s="15">
        <v>262</v>
      </c>
      <c r="B265" s="79">
        <f t="shared" si="7"/>
        <v>42501</v>
      </c>
      <c r="F265" s="24">
        <f t="shared" si="8"/>
        <v>1402988</v>
      </c>
    </row>
    <row r="266" spans="1:6" x14ac:dyDescent="0.25">
      <c r="A266" s="15">
        <v>263</v>
      </c>
      <c r="B266" s="79">
        <f t="shared" si="7"/>
        <v>42501</v>
      </c>
      <c r="F266" s="24">
        <f t="shared" si="8"/>
        <v>1402988</v>
      </c>
    </row>
    <row r="267" spans="1:6" x14ac:dyDescent="0.25">
      <c r="A267" s="15">
        <v>264</v>
      </c>
      <c r="B267" s="79">
        <f t="shared" si="7"/>
        <v>42501</v>
      </c>
      <c r="F267" s="24">
        <f t="shared" si="8"/>
        <v>1402988</v>
      </c>
    </row>
    <row r="268" spans="1:6" x14ac:dyDescent="0.25">
      <c r="A268" s="15">
        <v>265</v>
      </c>
      <c r="B268" s="79">
        <f t="shared" si="7"/>
        <v>42501</v>
      </c>
      <c r="F268" s="24">
        <f t="shared" si="8"/>
        <v>1402988</v>
      </c>
    </row>
    <row r="269" spans="1:6" x14ac:dyDescent="0.25">
      <c r="A269" s="15">
        <v>266</v>
      </c>
      <c r="B269" s="79">
        <f t="shared" si="7"/>
        <v>42501</v>
      </c>
      <c r="F269" s="24">
        <f t="shared" si="8"/>
        <v>1402988</v>
      </c>
    </row>
    <row r="270" spans="1:6" x14ac:dyDescent="0.25">
      <c r="A270" s="15">
        <v>267</v>
      </c>
      <c r="B270" s="79">
        <f t="shared" si="7"/>
        <v>42501</v>
      </c>
      <c r="F270" s="24">
        <f t="shared" si="8"/>
        <v>1402988</v>
      </c>
    </row>
    <row r="271" spans="1:6" x14ac:dyDescent="0.25">
      <c r="A271" s="15">
        <v>268</v>
      </c>
      <c r="B271" s="79">
        <f t="shared" si="7"/>
        <v>42501</v>
      </c>
      <c r="F271" s="24">
        <f t="shared" si="8"/>
        <v>1402988</v>
      </c>
    </row>
    <row r="272" spans="1:6" x14ac:dyDescent="0.25">
      <c r="A272" s="15">
        <v>269</v>
      </c>
      <c r="B272" s="79">
        <f t="shared" si="7"/>
        <v>42501</v>
      </c>
      <c r="F272" s="24">
        <f t="shared" si="8"/>
        <v>1402988</v>
      </c>
    </row>
    <row r="273" spans="1:6" x14ac:dyDescent="0.25">
      <c r="A273" s="15">
        <v>270</v>
      </c>
      <c r="B273" s="79">
        <f t="shared" si="7"/>
        <v>42501</v>
      </c>
      <c r="F273" s="24">
        <f t="shared" si="8"/>
        <v>1402988</v>
      </c>
    </row>
    <row r="274" spans="1:6" x14ac:dyDescent="0.25">
      <c r="A274" s="15">
        <v>271</v>
      </c>
      <c r="B274" s="79">
        <f t="shared" si="7"/>
        <v>42501</v>
      </c>
      <c r="F274" s="24">
        <f t="shared" si="8"/>
        <v>1402988</v>
      </c>
    </row>
    <row r="275" spans="1:6" x14ac:dyDescent="0.25">
      <c r="A275" s="15">
        <v>272</v>
      </c>
      <c r="B275" s="79">
        <f t="shared" si="7"/>
        <v>42501</v>
      </c>
      <c r="F275" s="24">
        <f t="shared" si="8"/>
        <v>1402988</v>
      </c>
    </row>
    <row r="276" spans="1:6" x14ac:dyDescent="0.25">
      <c r="A276" s="15">
        <v>273</v>
      </c>
      <c r="B276" s="79">
        <f t="shared" si="7"/>
        <v>42501</v>
      </c>
      <c r="F276" s="24">
        <f t="shared" si="8"/>
        <v>1402988</v>
      </c>
    </row>
    <row r="277" spans="1:6" x14ac:dyDescent="0.25">
      <c r="A277" s="15">
        <v>274</v>
      </c>
      <c r="B277" s="79">
        <f t="shared" si="7"/>
        <v>42501</v>
      </c>
      <c r="F277" s="24">
        <f t="shared" si="8"/>
        <v>1402988</v>
      </c>
    </row>
    <row r="278" spans="1:6" x14ac:dyDescent="0.25">
      <c r="A278" s="15">
        <v>275</v>
      </c>
      <c r="B278" s="79">
        <f t="shared" si="7"/>
        <v>42501</v>
      </c>
      <c r="F278" s="24">
        <f t="shared" si="8"/>
        <v>1402988</v>
      </c>
    </row>
    <row r="279" spans="1:6" x14ac:dyDescent="0.25">
      <c r="A279" s="15">
        <v>276</v>
      </c>
      <c r="B279" s="79">
        <f t="shared" si="7"/>
        <v>42501</v>
      </c>
      <c r="F279" s="24">
        <f t="shared" si="8"/>
        <v>1402988</v>
      </c>
    </row>
    <row r="280" spans="1:6" x14ac:dyDescent="0.25">
      <c r="A280" s="15">
        <v>277</v>
      </c>
      <c r="B280" s="79">
        <f t="shared" si="7"/>
        <v>42501</v>
      </c>
      <c r="F280" s="24">
        <f t="shared" si="8"/>
        <v>1402988</v>
      </c>
    </row>
    <row r="281" spans="1:6" x14ac:dyDescent="0.25">
      <c r="A281" s="15">
        <v>278</v>
      </c>
      <c r="B281" s="79">
        <f t="shared" ref="B281:B313" si="9">B280</f>
        <v>42501</v>
      </c>
      <c r="F281" s="24">
        <f t="shared" si="8"/>
        <v>1402988</v>
      </c>
    </row>
    <row r="282" spans="1:6" x14ac:dyDescent="0.25">
      <c r="A282" s="15">
        <v>279</v>
      </c>
      <c r="B282" s="79">
        <f t="shared" si="9"/>
        <v>42501</v>
      </c>
      <c r="F282" s="24">
        <f t="shared" si="8"/>
        <v>1402988</v>
      </c>
    </row>
    <row r="283" spans="1:6" x14ac:dyDescent="0.25">
      <c r="A283" s="15">
        <v>280</v>
      </c>
      <c r="B283" s="79">
        <f t="shared" si="9"/>
        <v>42501</v>
      </c>
      <c r="F283" s="24">
        <f t="shared" si="8"/>
        <v>1402988</v>
      </c>
    </row>
    <row r="284" spans="1:6" x14ac:dyDescent="0.25">
      <c r="A284" s="15">
        <v>281</v>
      </c>
      <c r="B284" s="79">
        <f t="shared" si="9"/>
        <v>42501</v>
      </c>
      <c r="F284" s="24">
        <f t="shared" si="8"/>
        <v>1402988</v>
      </c>
    </row>
    <row r="285" spans="1:6" x14ac:dyDescent="0.25">
      <c r="A285" s="15">
        <v>282</v>
      </c>
      <c r="B285" s="79">
        <f t="shared" si="9"/>
        <v>42501</v>
      </c>
      <c r="F285" s="24">
        <f t="shared" si="8"/>
        <v>1402988</v>
      </c>
    </row>
    <row r="286" spans="1:6" x14ac:dyDescent="0.25">
      <c r="A286" s="15">
        <v>283</v>
      </c>
      <c r="B286" s="79">
        <f t="shared" si="9"/>
        <v>42501</v>
      </c>
      <c r="F286" s="24">
        <f t="shared" si="8"/>
        <v>1402988</v>
      </c>
    </row>
    <row r="287" spans="1:6" x14ac:dyDescent="0.25">
      <c r="A287" s="15">
        <v>284</v>
      </c>
      <c r="B287" s="79">
        <f t="shared" si="9"/>
        <v>42501</v>
      </c>
      <c r="F287" s="24">
        <f t="shared" si="8"/>
        <v>1402988</v>
      </c>
    </row>
    <row r="288" spans="1:6" x14ac:dyDescent="0.25">
      <c r="A288" s="15">
        <v>285</v>
      </c>
      <c r="B288" s="79">
        <f t="shared" si="9"/>
        <v>42501</v>
      </c>
      <c r="F288" s="24">
        <f t="shared" si="8"/>
        <v>1402988</v>
      </c>
    </row>
    <row r="289" spans="1:6" x14ac:dyDescent="0.25">
      <c r="A289" s="15">
        <v>286</v>
      </c>
      <c r="B289" s="79">
        <f t="shared" si="9"/>
        <v>42501</v>
      </c>
      <c r="F289" s="24">
        <f t="shared" si="8"/>
        <v>1402988</v>
      </c>
    </row>
    <row r="290" spans="1:6" x14ac:dyDescent="0.25">
      <c r="A290" s="15">
        <v>287</v>
      </c>
      <c r="B290" s="79">
        <f t="shared" si="9"/>
        <v>42501</v>
      </c>
      <c r="F290" s="24">
        <f t="shared" si="8"/>
        <v>1402988</v>
      </c>
    </row>
    <row r="291" spans="1:6" x14ac:dyDescent="0.25">
      <c r="A291" s="15">
        <v>288</v>
      </c>
      <c r="B291" s="79">
        <f t="shared" si="9"/>
        <v>42501</v>
      </c>
      <c r="F291" s="24">
        <f t="shared" si="8"/>
        <v>1402988</v>
      </c>
    </row>
    <row r="292" spans="1:6" x14ac:dyDescent="0.25">
      <c r="A292" s="15">
        <v>289</v>
      </c>
      <c r="B292" s="79">
        <f t="shared" si="9"/>
        <v>42501</v>
      </c>
      <c r="F292" s="24">
        <f t="shared" si="8"/>
        <v>1402988</v>
      </c>
    </row>
    <row r="293" spans="1:6" x14ac:dyDescent="0.25">
      <c r="A293" s="15">
        <v>290</v>
      </c>
      <c r="B293" s="79">
        <f t="shared" si="9"/>
        <v>42501</v>
      </c>
      <c r="F293" s="24">
        <f t="shared" si="8"/>
        <v>1402988</v>
      </c>
    </row>
    <row r="294" spans="1:6" x14ac:dyDescent="0.25">
      <c r="A294" s="15">
        <v>291</v>
      </c>
      <c r="B294" s="79">
        <f t="shared" si="9"/>
        <v>42501</v>
      </c>
      <c r="F294" s="24">
        <f t="shared" si="8"/>
        <v>1402988</v>
      </c>
    </row>
    <row r="295" spans="1:6" x14ac:dyDescent="0.25">
      <c r="A295" s="15">
        <v>292</v>
      </c>
      <c r="B295" s="79">
        <f t="shared" si="9"/>
        <v>42501</v>
      </c>
      <c r="F295" s="24">
        <f t="shared" si="8"/>
        <v>1402988</v>
      </c>
    </row>
    <row r="296" spans="1:6" x14ac:dyDescent="0.25">
      <c r="A296" s="15">
        <v>293</v>
      </c>
      <c r="B296" s="79">
        <f t="shared" si="9"/>
        <v>42501</v>
      </c>
      <c r="F296" s="24">
        <f t="shared" si="8"/>
        <v>1402988</v>
      </c>
    </row>
    <row r="297" spans="1:6" x14ac:dyDescent="0.25">
      <c r="A297" s="15">
        <v>294</v>
      </c>
      <c r="B297" s="79">
        <f t="shared" si="9"/>
        <v>42501</v>
      </c>
      <c r="F297" s="24">
        <f t="shared" si="8"/>
        <v>1402988</v>
      </c>
    </row>
    <row r="298" spans="1:6" x14ac:dyDescent="0.25">
      <c r="A298" s="15">
        <v>295</v>
      </c>
      <c r="B298" s="79">
        <f t="shared" si="9"/>
        <v>42501</v>
      </c>
      <c r="F298" s="24">
        <f t="shared" si="8"/>
        <v>1402988</v>
      </c>
    </row>
    <row r="299" spans="1:6" x14ac:dyDescent="0.25">
      <c r="A299" s="15">
        <v>296</v>
      </c>
      <c r="B299" s="79">
        <f t="shared" si="9"/>
        <v>42501</v>
      </c>
      <c r="F299" s="24">
        <f t="shared" si="8"/>
        <v>1402988</v>
      </c>
    </row>
    <row r="300" spans="1:6" x14ac:dyDescent="0.25">
      <c r="A300" s="15">
        <v>297</v>
      </c>
      <c r="B300" s="79">
        <f t="shared" si="9"/>
        <v>42501</v>
      </c>
      <c r="F300" s="24">
        <f t="shared" si="8"/>
        <v>1402988</v>
      </c>
    </row>
    <row r="301" spans="1:6" x14ac:dyDescent="0.25">
      <c r="A301" s="15">
        <v>298</v>
      </c>
      <c r="B301" s="79">
        <f t="shared" si="9"/>
        <v>42501</v>
      </c>
      <c r="F301" s="24">
        <f t="shared" si="8"/>
        <v>1402988</v>
      </c>
    </row>
    <row r="302" spans="1:6" x14ac:dyDescent="0.25">
      <c r="A302" s="15">
        <v>299</v>
      </c>
      <c r="B302" s="79">
        <f t="shared" si="9"/>
        <v>42501</v>
      </c>
      <c r="F302" s="24">
        <f t="shared" si="8"/>
        <v>1402988</v>
      </c>
    </row>
    <row r="303" spans="1:6" x14ac:dyDescent="0.25">
      <c r="A303" s="15">
        <v>300</v>
      </c>
      <c r="B303" s="79">
        <f t="shared" si="9"/>
        <v>42501</v>
      </c>
      <c r="F303" s="24">
        <f t="shared" si="8"/>
        <v>1402988</v>
      </c>
    </row>
    <row r="304" spans="1:6" x14ac:dyDescent="0.25">
      <c r="A304" s="15">
        <v>301</v>
      </c>
      <c r="B304" s="79">
        <f t="shared" si="9"/>
        <v>42501</v>
      </c>
      <c r="F304" s="24">
        <f t="shared" si="8"/>
        <v>1402988</v>
      </c>
    </row>
    <row r="305" spans="1:6" x14ac:dyDescent="0.25">
      <c r="A305" s="15">
        <v>302</v>
      </c>
      <c r="B305" s="79">
        <f t="shared" si="9"/>
        <v>42501</v>
      </c>
      <c r="F305" s="24">
        <f t="shared" si="8"/>
        <v>1402988</v>
      </c>
    </row>
    <row r="306" spans="1:6" x14ac:dyDescent="0.25">
      <c r="A306" s="15">
        <v>303</v>
      </c>
      <c r="B306" s="79">
        <f t="shared" si="9"/>
        <v>42501</v>
      </c>
      <c r="F306" s="24">
        <f t="shared" si="8"/>
        <v>1402988</v>
      </c>
    </row>
    <row r="307" spans="1:6" x14ac:dyDescent="0.25">
      <c r="A307" s="15">
        <v>304</v>
      </c>
      <c r="B307" s="79">
        <f t="shared" si="9"/>
        <v>42501</v>
      </c>
      <c r="F307" s="24">
        <f t="shared" si="8"/>
        <v>1402988</v>
      </c>
    </row>
    <row r="308" spans="1:6" x14ac:dyDescent="0.25">
      <c r="A308" s="15">
        <v>305</v>
      </c>
      <c r="B308" s="79">
        <f t="shared" si="9"/>
        <v>42501</v>
      </c>
      <c r="F308" s="24">
        <f t="shared" si="8"/>
        <v>1402988</v>
      </c>
    </row>
    <row r="309" spans="1:6" x14ac:dyDescent="0.25">
      <c r="A309" s="15">
        <v>306</v>
      </c>
      <c r="B309" s="79">
        <f t="shared" si="9"/>
        <v>42501</v>
      </c>
      <c r="F309" s="24">
        <f t="shared" si="8"/>
        <v>1402988</v>
      </c>
    </row>
    <row r="310" spans="1:6" x14ac:dyDescent="0.25">
      <c r="A310" s="15">
        <v>307</v>
      </c>
      <c r="B310" s="79">
        <f t="shared" si="9"/>
        <v>42501</v>
      </c>
      <c r="F310" s="24">
        <f>+F309+D310-E310</f>
        <v>1402988</v>
      </c>
    </row>
    <row r="311" spans="1:6" x14ac:dyDescent="0.25">
      <c r="A311" s="15">
        <v>308</v>
      </c>
      <c r="B311" s="79">
        <f t="shared" si="9"/>
        <v>42501</v>
      </c>
      <c r="F311" s="24">
        <f>+F310+D311-E311</f>
        <v>1402988</v>
      </c>
    </row>
    <row r="312" spans="1:6" x14ac:dyDescent="0.25">
      <c r="A312" s="15">
        <v>309</v>
      </c>
      <c r="B312" s="79">
        <f t="shared" si="9"/>
        <v>42501</v>
      </c>
      <c r="F312" s="24">
        <f>+F311+D312-E312</f>
        <v>1402988</v>
      </c>
    </row>
    <row r="313" spans="1:6" x14ac:dyDescent="0.25">
      <c r="A313" s="15">
        <v>310</v>
      </c>
      <c r="B313" s="79">
        <f t="shared" si="9"/>
        <v>42501</v>
      </c>
      <c r="F313" s="24">
        <f>+F312+D313-E313</f>
        <v>1402988</v>
      </c>
    </row>
  </sheetData>
  <mergeCells count="2">
    <mergeCell ref="A1:F1"/>
    <mergeCell ref="B3:D3"/>
  </mergeCells>
  <conditionalFormatting sqref="F1:F1048576">
    <cfRule type="cellIs" dxfId="32" priority="1" operator="lessThan">
      <formula>0</formula>
    </cfRule>
  </conditionalFormatting>
  <pageMargins left="0.7" right="0.7" top="0.75" bottom="0.75" header="0.3" footer="0.3"/>
  <pageSetup paperSize="43" orientation="landscape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53"/>
  <sheetViews>
    <sheetView workbookViewId="0">
      <selection sqref="A1:F1"/>
    </sheetView>
  </sheetViews>
  <sheetFormatPr defaultRowHeight="15" x14ac:dyDescent="0.25"/>
  <cols>
    <col min="1" max="1" width="5.140625" style="16" bestFit="1" customWidth="1"/>
    <col min="2" max="2" width="12.5703125" style="6" customWidth="1"/>
    <col min="3" max="3" width="26.85546875" style="10" customWidth="1"/>
    <col min="4" max="4" width="10.85546875" style="14" customWidth="1"/>
    <col min="5" max="5" width="10.28515625" style="14" customWidth="1"/>
    <col min="6" max="6" width="11.7109375" style="25" customWidth="1"/>
  </cols>
  <sheetData>
    <row r="1" spans="1:6" ht="49.5" customHeight="1" x14ac:dyDescent="0.5">
      <c r="A1" s="390" t="str">
        <f>+Manu!C4</f>
        <v>Barsa Cash &amp; Carry</v>
      </c>
      <c r="B1" s="390"/>
      <c r="C1" s="390"/>
      <c r="D1" s="390"/>
      <c r="E1" s="390"/>
      <c r="F1" s="390"/>
    </row>
    <row r="2" spans="1:6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</row>
    <row r="3" spans="1:6" x14ac:dyDescent="0.25">
      <c r="A3" s="21"/>
      <c r="B3" s="391" t="s">
        <v>6</v>
      </c>
      <c r="C3" s="391"/>
      <c r="D3" s="391"/>
      <c r="E3" s="22"/>
      <c r="F3" s="27">
        <v>345779</v>
      </c>
    </row>
    <row r="4" spans="1:6" x14ac:dyDescent="0.25">
      <c r="A4" s="15">
        <v>1</v>
      </c>
      <c r="B4" s="30" t="s">
        <v>1630</v>
      </c>
      <c r="C4" s="140" t="s">
        <v>138</v>
      </c>
      <c r="D4" s="26"/>
      <c r="E4" s="26">
        <v>5000</v>
      </c>
      <c r="F4" s="24">
        <f t="shared" ref="F4:F35" si="0">+F3+D4-E4</f>
        <v>340779</v>
      </c>
    </row>
    <row r="5" spans="1:6" x14ac:dyDescent="0.25">
      <c r="A5" s="15">
        <v>2</v>
      </c>
      <c r="B5" s="30" t="s">
        <v>1643</v>
      </c>
      <c r="C5" s="140" t="s">
        <v>138</v>
      </c>
      <c r="D5" s="26"/>
      <c r="E5" s="26">
        <v>10000</v>
      </c>
      <c r="F5" s="24">
        <f t="shared" si="0"/>
        <v>330779</v>
      </c>
    </row>
    <row r="6" spans="1:6" x14ac:dyDescent="0.25">
      <c r="A6" s="15">
        <v>3</v>
      </c>
      <c r="B6" s="4">
        <v>42461</v>
      </c>
      <c r="C6" s="140" t="s">
        <v>138</v>
      </c>
      <c r="D6" s="75"/>
      <c r="E6" s="75">
        <v>20000</v>
      </c>
      <c r="F6" s="24">
        <f t="shared" si="0"/>
        <v>310779</v>
      </c>
    </row>
    <row r="7" spans="1:6" x14ac:dyDescent="0.25">
      <c r="A7" s="15">
        <v>4</v>
      </c>
      <c r="B7" s="4">
        <v>42466</v>
      </c>
      <c r="C7" s="140" t="s">
        <v>138</v>
      </c>
      <c r="D7" s="75"/>
      <c r="E7" s="75">
        <v>20000</v>
      </c>
      <c r="F7" s="24">
        <f t="shared" si="0"/>
        <v>290779</v>
      </c>
    </row>
    <row r="8" spans="1:6" x14ac:dyDescent="0.25">
      <c r="A8" s="15">
        <v>5</v>
      </c>
      <c r="B8" s="31">
        <v>42473</v>
      </c>
      <c r="C8" s="140" t="s">
        <v>138</v>
      </c>
      <c r="D8" s="12"/>
      <c r="E8" s="12">
        <v>15000</v>
      </c>
      <c r="F8" s="24">
        <f t="shared" si="0"/>
        <v>275779</v>
      </c>
    </row>
    <row r="9" spans="1:6" x14ac:dyDescent="0.25">
      <c r="A9" s="15">
        <v>6</v>
      </c>
      <c r="B9" s="4">
        <f>B8</f>
        <v>42473</v>
      </c>
      <c r="C9" s="140"/>
      <c r="D9" s="75"/>
      <c r="E9" s="75"/>
      <c r="F9" s="24">
        <f t="shared" si="0"/>
        <v>275779</v>
      </c>
    </row>
    <row r="10" spans="1:6" x14ac:dyDescent="0.25">
      <c r="A10" s="15">
        <v>7</v>
      </c>
      <c r="B10" s="4">
        <f t="shared" ref="B10:B53" si="1">B9</f>
        <v>42473</v>
      </c>
      <c r="C10" s="74"/>
      <c r="D10" s="75"/>
      <c r="E10" s="75"/>
      <c r="F10" s="24">
        <f t="shared" si="0"/>
        <v>275779</v>
      </c>
    </row>
    <row r="11" spans="1:6" x14ac:dyDescent="0.25">
      <c r="A11" s="15">
        <v>8</v>
      </c>
      <c r="B11" s="4">
        <f t="shared" si="1"/>
        <v>42473</v>
      </c>
      <c r="C11" s="8"/>
      <c r="D11" s="12"/>
      <c r="E11" s="12"/>
      <c r="F11" s="24">
        <f t="shared" si="0"/>
        <v>275779</v>
      </c>
    </row>
    <row r="12" spans="1:6" x14ac:dyDescent="0.25">
      <c r="A12" s="15">
        <v>9</v>
      </c>
      <c r="B12" s="4">
        <f t="shared" si="1"/>
        <v>42473</v>
      </c>
      <c r="C12" s="7"/>
      <c r="D12" s="11"/>
      <c r="E12" s="11"/>
      <c r="F12" s="24">
        <f t="shared" si="0"/>
        <v>275779</v>
      </c>
    </row>
    <row r="13" spans="1:6" x14ac:dyDescent="0.25">
      <c r="A13" s="15">
        <v>10</v>
      </c>
      <c r="B13" s="4">
        <f t="shared" si="1"/>
        <v>42473</v>
      </c>
      <c r="C13" s="7"/>
      <c r="D13" s="11"/>
      <c r="E13" s="11"/>
      <c r="F13" s="24">
        <f t="shared" si="0"/>
        <v>275779</v>
      </c>
    </row>
    <row r="14" spans="1:6" x14ac:dyDescent="0.25">
      <c r="A14" s="15">
        <v>11</v>
      </c>
      <c r="B14" s="4">
        <f t="shared" si="1"/>
        <v>42473</v>
      </c>
      <c r="C14" s="7"/>
      <c r="D14" s="11"/>
      <c r="E14" s="11"/>
      <c r="F14" s="24">
        <f t="shared" si="0"/>
        <v>275779</v>
      </c>
    </row>
    <row r="15" spans="1:6" x14ac:dyDescent="0.25">
      <c r="A15" s="15">
        <v>12</v>
      </c>
      <c r="B15" s="4">
        <f t="shared" si="1"/>
        <v>42473</v>
      </c>
      <c r="C15" s="7"/>
      <c r="D15" s="11"/>
      <c r="E15" s="11"/>
      <c r="F15" s="24">
        <f t="shared" si="0"/>
        <v>275779</v>
      </c>
    </row>
    <row r="16" spans="1:6" x14ac:dyDescent="0.25">
      <c r="A16" s="15">
        <v>13</v>
      </c>
      <c r="B16" s="4">
        <f t="shared" si="1"/>
        <v>42473</v>
      </c>
      <c r="C16" s="7"/>
      <c r="D16" s="11"/>
      <c r="E16" s="11"/>
      <c r="F16" s="24">
        <f t="shared" si="0"/>
        <v>275779</v>
      </c>
    </row>
    <row r="17" spans="1:7" x14ac:dyDescent="0.25">
      <c r="A17" s="15">
        <v>14</v>
      </c>
      <c r="B17" s="4">
        <f t="shared" si="1"/>
        <v>42473</v>
      </c>
      <c r="C17" s="8"/>
      <c r="D17" s="11"/>
      <c r="E17" s="11"/>
      <c r="F17" s="24">
        <f t="shared" si="0"/>
        <v>275779</v>
      </c>
    </row>
    <row r="18" spans="1:7" x14ac:dyDescent="0.25">
      <c r="A18" s="15">
        <v>15</v>
      </c>
      <c r="B18" s="4">
        <f t="shared" si="1"/>
        <v>42473</v>
      </c>
      <c r="C18" s="74"/>
      <c r="D18" s="11"/>
      <c r="E18" s="11"/>
      <c r="F18" s="24">
        <f t="shared" si="0"/>
        <v>275779</v>
      </c>
    </row>
    <row r="19" spans="1:7" x14ac:dyDescent="0.25">
      <c r="A19" s="15">
        <v>16</v>
      </c>
      <c r="B19" s="4">
        <f t="shared" si="1"/>
        <v>42473</v>
      </c>
      <c r="C19" s="74"/>
      <c r="D19" s="11"/>
      <c r="E19" s="11"/>
      <c r="F19" s="24">
        <f t="shared" si="0"/>
        <v>275779</v>
      </c>
    </row>
    <row r="20" spans="1:7" x14ac:dyDescent="0.25">
      <c r="A20" s="15">
        <v>17</v>
      </c>
      <c r="B20" s="4">
        <f t="shared" si="1"/>
        <v>42473</v>
      </c>
      <c r="C20" s="74"/>
      <c r="D20" s="11"/>
      <c r="E20" s="11"/>
      <c r="F20" s="24">
        <f t="shared" si="0"/>
        <v>275779</v>
      </c>
    </row>
    <row r="21" spans="1:7" x14ac:dyDescent="0.25">
      <c r="A21" s="15">
        <v>18</v>
      </c>
      <c r="B21" s="4">
        <f t="shared" si="1"/>
        <v>42473</v>
      </c>
      <c r="C21" s="74"/>
      <c r="D21" s="11"/>
      <c r="E21" s="11"/>
      <c r="F21" s="24">
        <f t="shared" si="0"/>
        <v>275779</v>
      </c>
    </row>
    <row r="22" spans="1:7" x14ac:dyDescent="0.25">
      <c r="A22" s="15">
        <v>19</v>
      </c>
      <c r="B22" s="4">
        <f t="shared" si="1"/>
        <v>42473</v>
      </c>
      <c r="C22" s="74"/>
      <c r="D22" s="11"/>
      <c r="E22" s="11"/>
      <c r="F22" s="24">
        <f t="shared" si="0"/>
        <v>275779</v>
      </c>
    </row>
    <row r="23" spans="1:7" x14ac:dyDescent="0.25">
      <c r="A23" s="15">
        <v>20</v>
      </c>
      <c r="B23" s="4">
        <f t="shared" si="1"/>
        <v>42473</v>
      </c>
      <c r="C23" s="74"/>
      <c r="D23" s="11"/>
      <c r="E23" s="11"/>
      <c r="F23" s="24">
        <f t="shared" si="0"/>
        <v>275779</v>
      </c>
    </row>
    <row r="24" spans="1:7" x14ac:dyDescent="0.25">
      <c r="A24" s="15">
        <v>21</v>
      </c>
      <c r="B24" s="4">
        <f t="shared" si="1"/>
        <v>42473</v>
      </c>
      <c r="C24" s="74"/>
      <c r="D24" s="11"/>
      <c r="E24" s="11"/>
      <c r="F24" s="24">
        <f t="shared" si="0"/>
        <v>275779</v>
      </c>
    </row>
    <row r="25" spans="1:7" x14ac:dyDescent="0.25">
      <c r="A25" s="15">
        <v>22</v>
      </c>
      <c r="B25" s="4">
        <f t="shared" si="1"/>
        <v>42473</v>
      </c>
      <c r="C25" s="74"/>
      <c r="D25" s="11"/>
      <c r="E25" s="11"/>
      <c r="F25" s="24">
        <f t="shared" si="0"/>
        <v>275779</v>
      </c>
    </row>
    <row r="26" spans="1:7" x14ac:dyDescent="0.25">
      <c r="A26" s="15">
        <v>23</v>
      </c>
      <c r="B26" s="4">
        <f t="shared" si="1"/>
        <v>42473</v>
      </c>
      <c r="C26" s="74"/>
      <c r="D26" s="11"/>
      <c r="E26" s="11"/>
      <c r="F26" s="24">
        <f t="shared" si="0"/>
        <v>275779</v>
      </c>
    </row>
    <row r="27" spans="1:7" x14ac:dyDescent="0.25">
      <c r="A27" s="15">
        <v>24</v>
      </c>
      <c r="B27" s="4">
        <f t="shared" si="1"/>
        <v>42473</v>
      </c>
      <c r="C27" s="74"/>
      <c r="D27" s="11"/>
      <c r="E27" s="11"/>
      <c r="F27" s="24">
        <f t="shared" si="0"/>
        <v>275779</v>
      </c>
    </row>
    <row r="28" spans="1:7" x14ac:dyDescent="0.25">
      <c r="A28" s="15">
        <v>25</v>
      </c>
      <c r="B28" s="4">
        <f t="shared" si="1"/>
        <v>42473</v>
      </c>
      <c r="C28" s="74"/>
      <c r="D28" s="11"/>
      <c r="E28" s="11"/>
      <c r="F28" s="24">
        <f t="shared" si="0"/>
        <v>275779</v>
      </c>
    </row>
    <row r="29" spans="1:7" x14ac:dyDescent="0.25">
      <c r="A29" s="15">
        <v>26</v>
      </c>
      <c r="B29" s="4">
        <f t="shared" si="1"/>
        <v>42473</v>
      </c>
      <c r="C29" s="74"/>
      <c r="D29" s="11"/>
      <c r="E29" s="12"/>
      <c r="F29" s="24">
        <f t="shared" si="0"/>
        <v>275779</v>
      </c>
    </row>
    <row r="30" spans="1:7" x14ac:dyDescent="0.25">
      <c r="A30" s="15">
        <v>27</v>
      </c>
      <c r="B30" s="4">
        <f t="shared" si="1"/>
        <v>42473</v>
      </c>
      <c r="C30" s="74"/>
      <c r="D30" s="11"/>
      <c r="E30" s="94"/>
      <c r="F30" s="24">
        <f t="shared" si="0"/>
        <v>275779</v>
      </c>
      <c r="G30">
        <v>25000</v>
      </c>
    </row>
    <row r="31" spans="1:7" x14ac:dyDescent="0.25">
      <c r="A31" s="15">
        <v>28</v>
      </c>
      <c r="B31" s="4">
        <f t="shared" si="1"/>
        <v>42473</v>
      </c>
      <c r="C31" s="74"/>
      <c r="D31" s="11"/>
      <c r="E31" s="94"/>
      <c r="F31" s="24">
        <f t="shared" si="0"/>
        <v>275779</v>
      </c>
    </row>
    <row r="32" spans="1:7" x14ac:dyDescent="0.25">
      <c r="A32" s="15">
        <v>29</v>
      </c>
      <c r="B32" s="4">
        <f t="shared" si="1"/>
        <v>42473</v>
      </c>
      <c r="C32" s="74"/>
      <c r="D32" s="11"/>
      <c r="E32" s="94"/>
      <c r="F32" s="24">
        <f t="shared" si="0"/>
        <v>275779</v>
      </c>
    </row>
    <row r="33" spans="1:6" x14ac:dyDescent="0.25">
      <c r="A33" s="15">
        <v>30</v>
      </c>
      <c r="B33" s="4">
        <f t="shared" si="1"/>
        <v>42473</v>
      </c>
      <c r="C33" s="74"/>
      <c r="D33" s="11"/>
      <c r="E33" s="94"/>
      <c r="F33" s="24">
        <f t="shared" si="0"/>
        <v>275779</v>
      </c>
    </row>
    <row r="34" spans="1:6" x14ac:dyDescent="0.25">
      <c r="A34" s="15">
        <v>31</v>
      </c>
      <c r="B34" s="4">
        <f t="shared" si="1"/>
        <v>42473</v>
      </c>
      <c r="C34" s="7"/>
      <c r="D34" s="11"/>
      <c r="E34" s="11"/>
      <c r="F34" s="24">
        <f t="shared" si="0"/>
        <v>275779</v>
      </c>
    </row>
    <row r="35" spans="1:6" x14ac:dyDescent="0.25">
      <c r="A35" s="15">
        <v>32</v>
      </c>
      <c r="B35" s="4">
        <f t="shared" si="1"/>
        <v>42473</v>
      </c>
      <c r="C35" s="7"/>
      <c r="D35" s="11"/>
      <c r="E35" s="11"/>
      <c r="F35" s="24">
        <f t="shared" si="0"/>
        <v>275779</v>
      </c>
    </row>
    <row r="36" spans="1:6" x14ac:dyDescent="0.25">
      <c r="A36" s="15">
        <v>33</v>
      </c>
      <c r="B36" s="4">
        <f t="shared" si="1"/>
        <v>42473</v>
      </c>
      <c r="C36" s="7"/>
      <c r="D36" s="11"/>
      <c r="E36" s="11"/>
      <c r="F36" s="24">
        <f t="shared" ref="F36:F53" si="2">+F35+D36-E36</f>
        <v>275779</v>
      </c>
    </row>
    <row r="37" spans="1:6" x14ac:dyDescent="0.25">
      <c r="A37" s="15">
        <v>34</v>
      </c>
      <c r="B37" s="4">
        <f t="shared" si="1"/>
        <v>42473</v>
      </c>
      <c r="C37" s="7"/>
      <c r="D37" s="11"/>
      <c r="E37" s="11"/>
      <c r="F37" s="24">
        <f t="shared" si="2"/>
        <v>275779</v>
      </c>
    </row>
    <row r="38" spans="1:6" x14ac:dyDescent="0.25">
      <c r="A38" s="15">
        <v>35</v>
      </c>
      <c r="B38" s="4">
        <f t="shared" si="1"/>
        <v>42473</v>
      </c>
      <c r="C38" s="7"/>
      <c r="D38" s="11"/>
      <c r="E38" s="11"/>
      <c r="F38" s="24">
        <f t="shared" si="2"/>
        <v>275779</v>
      </c>
    </row>
    <row r="39" spans="1:6" x14ac:dyDescent="0.25">
      <c r="A39" s="15">
        <v>36</v>
      </c>
      <c r="B39" s="4">
        <f t="shared" si="1"/>
        <v>42473</v>
      </c>
      <c r="C39" s="7"/>
      <c r="D39" s="11"/>
      <c r="E39" s="11"/>
      <c r="F39" s="24">
        <f t="shared" si="2"/>
        <v>275779</v>
      </c>
    </row>
    <row r="40" spans="1:6" x14ac:dyDescent="0.25">
      <c r="A40" s="15">
        <v>37</v>
      </c>
      <c r="B40" s="4">
        <f t="shared" si="1"/>
        <v>42473</v>
      </c>
      <c r="C40" s="7"/>
      <c r="D40" s="11"/>
      <c r="E40" s="11"/>
      <c r="F40" s="24">
        <f t="shared" si="2"/>
        <v>275779</v>
      </c>
    </row>
    <row r="41" spans="1:6" x14ac:dyDescent="0.25">
      <c r="A41" s="15">
        <v>38</v>
      </c>
      <c r="B41" s="4">
        <f t="shared" si="1"/>
        <v>42473</v>
      </c>
      <c r="C41" s="7"/>
      <c r="D41" s="11"/>
      <c r="E41" s="11"/>
      <c r="F41" s="24">
        <f t="shared" si="2"/>
        <v>275779</v>
      </c>
    </row>
    <row r="42" spans="1:6" x14ac:dyDescent="0.25">
      <c r="A42" s="15">
        <v>39</v>
      </c>
      <c r="B42" s="4">
        <f t="shared" si="1"/>
        <v>42473</v>
      </c>
      <c r="C42" s="7"/>
      <c r="D42" s="11"/>
      <c r="E42" s="11"/>
      <c r="F42" s="24">
        <f t="shared" si="2"/>
        <v>275779</v>
      </c>
    </row>
    <row r="43" spans="1:6" x14ac:dyDescent="0.25">
      <c r="A43" s="15">
        <v>40</v>
      </c>
      <c r="B43" s="4">
        <f t="shared" si="1"/>
        <v>42473</v>
      </c>
      <c r="C43" s="7"/>
      <c r="D43" s="11"/>
      <c r="E43" s="11"/>
      <c r="F43" s="24">
        <f t="shared" si="2"/>
        <v>275779</v>
      </c>
    </row>
    <row r="44" spans="1:6" x14ac:dyDescent="0.25">
      <c r="A44" s="15">
        <v>41</v>
      </c>
      <c r="B44" s="4">
        <f t="shared" si="1"/>
        <v>42473</v>
      </c>
      <c r="C44" s="9"/>
      <c r="D44" s="13"/>
      <c r="E44" s="13"/>
      <c r="F44" s="24">
        <f t="shared" si="2"/>
        <v>275779</v>
      </c>
    </row>
    <row r="45" spans="1:6" x14ac:dyDescent="0.25">
      <c r="A45" s="15">
        <v>42</v>
      </c>
      <c r="B45" s="4">
        <f t="shared" si="1"/>
        <v>42473</v>
      </c>
      <c r="C45" s="9"/>
      <c r="D45" s="13"/>
      <c r="E45" s="13"/>
      <c r="F45" s="24">
        <f t="shared" si="2"/>
        <v>275779</v>
      </c>
    </row>
    <row r="46" spans="1:6" x14ac:dyDescent="0.25">
      <c r="A46" s="15">
        <v>43</v>
      </c>
      <c r="B46" s="4">
        <f t="shared" si="1"/>
        <v>42473</v>
      </c>
      <c r="C46" s="9"/>
      <c r="D46" s="13"/>
      <c r="E46" s="13"/>
      <c r="F46" s="24">
        <f t="shared" si="2"/>
        <v>275779</v>
      </c>
    </row>
    <row r="47" spans="1:6" x14ac:dyDescent="0.25">
      <c r="A47" s="15">
        <v>44</v>
      </c>
      <c r="B47" s="4">
        <f t="shared" si="1"/>
        <v>42473</v>
      </c>
      <c r="C47" s="9"/>
      <c r="D47" s="13"/>
      <c r="E47" s="13"/>
      <c r="F47" s="24">
        <f t="shared" si="2"/>
        <v>275779</v>
      </c>
    </row>
    <row r="48" spans="1:6" x14ac:dyDescent="0.25">
      <c r="A48" s="15">
        <v>45</v>
      </c>
      <c r="B48" s="4">
        <f t="shared" si="1"/>
        <v>42473</v>
      </c>
      <c r="C48" s="9"/>
      <c r="D48" s="13"/>
      <c r="E48" s="13"/>
      <c r="F48" s="24">
        <f t="shared" si="2"/>
        <v>275779</v>
      </c>
    </row>
    <row r="49" spans="1:6" x14ac:dyDescent="0.25">
      <c r="A49" s="15">
        <v>46</v>
      </c>
      <c r="B49" s="4">
        <f t="shared" si="1"/>
        <v>42473</v>
      </c>
      <c r="C49" s="9"/>
      <c r="D49" s="13"/>
      <c r="E49" s="13"/>
      <c r="F49" s="24">
        <f t="shared" si="2"/>
        <v>275779</v>
      </c>
    </row>
    <row r="50" spans="1:6" x14ac:dyDescent="0.25">
      <c r="A50" s="15">
        <v>47</v>
      </c>
      <c r="B50" s="4">
        <f t="shared" si="1"/>
        <v>42473</v>
      </c>
      <c r="C50" s="9"/>
      <c r="D50" s="13"/>
      <c r="E50" s="13"/>
      <c r="F50" s="24">
        <f t="shared" si="2"/>
        <v>275779</v>
      </c>
    </row>
    <row r="51" spans="1:6" x14ac:dyDescent="0.25">
      <c r="A51" s="15">
        <v>48</v>
      </c>
      <c r="B51" s="4">
        <f t="shared" si="1"/>
        <v>42473</v>
      </c>
      <c r="C51" s="9"/>
      <c r="D51" s="13"/>
      <c r="E51" s="13"/>
      <c r="F51" s="24">
        <f t="shared" si="2"/>
        <v>275779</v>
      </c>
    </row>
    <row r="52" spans="1:6" x14ac:dyDescent="0.25">
      <c r="A52" s="15">
        <v>49</v>
      </c>
      <c r="B52" s="4">
        <f t="shared" si="1"/>
        <v>42473</v>
      </c>
      <c r="C52" s="9"/>
      <c r="D52" s="13"/>
      <c r="E52" s="13"/>
      <c r="F52" s="24">
        <f t="shared" si="2"/>
        <v>275779</v>
      </c>
    </row>
    <row r="53" spans="1:6" x14ac:dyDescent="0.25">
      <c r="A53" s="15">
        <v>50</v>
      </c>
      <c r="B53" s="4">
        <f t="shared" si="1"/>
        <v>42473</v>
      </c>
      <c r="C53" s="9"/>
      <c r="D53" s="13"/>
      <c r="E53" s="13"/>
      <c r="F53" s="24">
        <f t="shared" si="2"/>
        <v>275779</v>
      </c>
    </row>
  </sheetData>
  <mergeCells count="2">
    <mergeCell ref="A1:F1"/>
    <mergeCell ref="B3:D3"/>
  </mergeCells>
  <conditionalFormatting sqref="F1:F1048576">
    <cfRule type="cellIs" dxfId="31" priority="1" operator="lessThan">
      <formula>0</formula>
    </cfRule>
  </conditionalFormatting>
  <pageMargins left="0.7" right="0.7" top="0.75" bottom="0.75" header="0.3" footer="0.3"/>
  <pageSetup paperSize="43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53"/>
  <sheetViews>
    <sheetView workbookViewId="0">
      <selection sqref="A1:F1"/>
    </sheetView>
  </sheetViews>
  <sheetFormatPr defaultRowHeight="15" x14ac:dyDescent="0.25"/>
  <cols>
    <col min="1" max="1" width="5.140625" style="16" bestFit="1" customWidth="1"/>
    <col min="2" max="2" width="12.5703125" style="6" customWidth="1"/>
    <col min="3" max="3" width="20.28515625" style="10" customWidth="1"/>
    <col min="4" max="4" width="10.85546875" style="14" customWidth="1"/>
    <col min="5" max="5" width="10.28515625" style="14" customWidth="1"/>
    <col min="6" max="6" width="11.7109375" style="25" customWidth="1"/>
  </cols>
  <sheetData>
    <row r="1" spans="1:6" ht="49.5" customHeight="1" x14ac:dyDescent="0.5">
      <c r="A1" s="390" t="str">
        <f>+Manu!C5</f>
        <v>Saieen Ji Murgh Pulao</v>
      </c>
      <c r="B1" s="390"/>
      <c r="C1" s="390"/>
      <c r="D1" s="390"/>
      <c r="E1" s="390"/>
      <c r="F1" s="390"/>
    </row>
    <row r="2" spans="1:6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</row>
    <row r="3" spans="1:6" x14ac:dyDescent="0.25">
      <c r="A3" s="21"/>
      <c r="B3" s="391" t="s">
        <v>6</v>
      </c>
      <c r="C3" s="391"/>
      <c r="D3" s="391"/>
      <c r="E3" s="22"/>
      <c r="F3" s="27"/>
    </row>
    <row r="4" spans="1:6" x14ac:dyDescent="0.25">
      <c r="A4" s="15">
        <v>1</v>
      </c>
      <c r="B4" s="4" t="s">
        <v>260</v>
      </c>
      <c r="C4" s="8" t="s">
        <v>261</v>
      </c>
      <c r="D4" s="75">
        <v>93925</v>
      </c>
      <c r="E4" s="75"/>
      <c r="F4" s="24">
        <f>+F3+D4-E4</f>
        <v>93925</v>
      </c>
    </row>
    <row r="5" spans="1:6" x14ac:dyDescent="0.25">
      <c r="A5" s="15">
        <v>2</v>
      </c>
      <c r="B5" s="4" t="s">
        <v>1365</v>
      </c>
      <c r="C5" s="74" t="s">
        <v>1382</v>
      </c>
      <c r="D5" s="75">
        <v>183000</v>
      </c>
      <c r="E5" s="75"/>
      <c r="F5" s="24">
        <f t="shared" ref="F5:F53" si="0">+F4+D5-E5</f>
        <v>276925</v>
      </c>
    </row>
    <row r="6" spans="1:6" x14ac:dyDescent="0.25">
      <c r="A6" s="15">
        <v>3</v>
      </c>
      <c r="B6" s="4">
        <v>42402</v>
      </c>
      <c r="C6" s="74" t="s">
        <v>1505</v>
      </c>
      <c r="D6" s="75"/>
      <c r="E6" s="75">
        <v>93925</v>
      </c>
      <c r="F6" s="24">
        <f t="shared" si="0"/>
        <v>183000</v>
      </c>
    </row>
    <row r="7" spans="1:6" x14ac:dyDescent="0.25">
      <c r="A7" s="15">
        <v>4</v>
      </c>
      <c r="B7" s="4">
        <v>42647</v>
      </c>
      <c r="C7" s="74" t="s">
        <v>1780</v>
      </c>
      <c r="D7" s="75"/>
      <c r="E7" s="75">
        <v>183000</v>
      </c>
      <c r="F7" s="24">
        <f t="shared" si="0"/>
        <v>0</v>
      </c>
    </row>
    <row r="8" spans="1:6" x14ac:dyDescent="0.25">
      <c r="A8" s="15">
        <v>5</v>
      </c>
      <c r="B8" s="4">
        <f>B7</f>
        <v>42647</v>
      </c>
      <c r="C8" s="74"/>
      <c r="D8" s="75"/>
      <c r="E8" s="75"/>
      <c r="F8" s="24">
        <f t="shared" si="0"/>
        <v>0</v>
      </c>
    </row>
    <row r="9" spans="1:6" x14ac:dyDescent="0.25">
      <c r="A9" s="15">
        <v>6</v>
      </c>
      <c r="B9" s="4">
        <f t="shared" ref="B9:B53" si="1">B8</f>
        <v>42647</v>
      </c>
      <c r="C9" s="7"/>
      <c r="D9" s="11"/>
      <c r="E9" s="11"/>
      <c r="F9" s="24">
        <f t="shared" si="0"/>
        <v>0</v>
      </c>
    </row>
    <row r="10" spans="1:6" x14ac:dyDescent="0.25">
      <c r="A10" s="15">
        <v>7</v>
      </c>
      <c r="B10" s="4">
        <f t="shared" si="1"/>
        <v>42647</v>
      </c>
      <c r="C10" s="7"/>
      <c r="D10" s="11"/>
      <c r="E10" s="11"/>
      <c r="F10" s="24">
        <f t="shared" si="0"/>
        <v>0</v>
      </c>
    </row>
    <row r="11" spans="1:6" x14ac:dyDescent="0.25">
      <c r="A11" s="15">
        <v>8</v>
      </c>
      <c r="B11" s="4">
        <f t="shared" si="1"/>
        <v>42647</v>
      </c>
      <c r="C11" s="8"/>
      <c r="D11" s="12"/>
      <c r="E11" s="12"/>
      <c r="F11" s="24">
        <f t="shared" si="0"/>
        <v>0</v>
      </c>
    </row>
    <row r="12" spans="1:6" x14ac:dyDescent="0.25">
      <c r="A12" s="15">
        <v>9</v>
      </c>
      <c r="B12" s="4">
        <f t="shared" si="1"/>
        <v>42647</v>
      </c>
      <c r="C12" s="7"/>
      <c r="D12" s="11"/>
      <c r="E12" s="11"/>
      <c r="F12" s="24">
        <f t="shared" si="0"/>
        <v>0</v>
      </c>
    </row>
    <row r="13" spans="1:6" x14ac:dyDescent="0.25">
      <c r="A13" s="15">
        <v>10</v>
      </c>
      <c r="B13" s="4">
        <f t="shared" si="1"/>
        <v>42647</v>
      </c>
      <c r="C13" s="7"/>
      <c r="D13" s="11"/>
      <c r="E13" s="11"/>
      <c r="F13" s="24">
        <f t="shared" si="0"/>
        <v>0</v>
      </c>
    </row>
    <row r="14" spans="1:6" x14ac:dyDescent="0.25">
      <c r="A14" s="15">
        <v>11</v>
      </c>
      <c r="B14" s="4">
        <f t="shared" si="1"/>
        <v>42647</v>
      </c>
      <c r="C14" s="7"/>
      <c r="D14" s="11"/>
      <c r="E14" s="11"/>
      <c r="F14" s="24">
        <f t="shared" si="0"/>
        <v>0</v>
      </c>
    </row>
    <row r="15" spans="1:6" x14ac:dyDescent="0.25">
      <c r="A15" s="15">
        <v>12</v>
      </c>
      <c r="B15" s="4">
        <f t="shared" si="1"/>
        <v>42647</v>
      </c>
      <c r="C15" s="7"/>
      <c r="D15" s="11"/>
      <c r="E15" s="11"/>
      <c r="F15" s="24">
        <f t="shared" si="0"/>
        <v>0</v>
      </c>
    </row>
    <row r="16" spans="1:6" x14ac:dyDescent="0.25">
      <c r="A16" s="15">
        <v>13</v>
      </c>
      <c r="B16" s="4">
        <f t="shared" si="1"/>
        <v>42647</v>
      </c>
      <c r="C16" s="7"/>
      <c r="D16" s="11"/>
      <c r="E16" s="11"/>
      <c r="F16" s="24">
        <f t="shared" si="0"/>
        <v>0</v>
      </c>
    </row>
    <row r="17" spans="1:6" x14ac:dyDescent="0.25">
      <c r="A17" s="15">
        <v>14</v>
      </c>
      <c r="B17" s="4">
        <f t="shared" si="1"/>
        <v>42647</v>
      </c>
      <c r="C17" s="8"/>
      <c r="D17" s="11"/>
      <c r="E17" s="11"/>
      <c r="F17" s="24">
        <f t="shared" si="0"/>
        <v>0</v>
      </c>
    </row>
    <row r="18" spans="1:6" x14ac:dyDescent="0.25">
      <c r="A18" s="15">
        <v>15</v>
      </c>
      <c r="B18" s="4">
        <f t="shared" si="1"/>
        <v>42647</v>
      </c>
      <c r="C18" s="7"/>
      <c r="D18" s="11"/>
      <c r="E18" s="11"/>
      <c r="F18" s="24">
        <f t="shared" si="0"/>
        <v>0</v>
      </c>
    </row>
    <row r="19" spans="1:6" x14ac:dyDescent="0.25">
      <c r="A19" s="15">
        <v>16</v>
      </c>
      <c r="B19" s="4">
        <f t="shared" si="1"/>
        <v>42647</v>
      </c>
      <c r="C19" s="7"/>
      <c r="D19" s="11"/>
      <c r="E19" s="11"/>
      <c r="F19" s="24">
        <f t="shared" si="0"/>
        <v>0</v>
      </c>
    </row>
    <row r="20" spans="1:6" x14ac:dyDescent="0.25">
      <c r="A20" s="15">
        <v>17</v>
      </c>
      <c r="B20" s="4">
        <f t="shared" si="1"/>
        <v>42647</v>
      </c>
      <c r="C20" s="7"/>
      <c r="D20" s="11"/>
      <c r="E20" s="11"/>
      <c r="F20" s="24">
        <f t="shared" si="0"/>
        <v>0</v>
      </c>
    </row>
    <row r="21" spans="1:6" x14ac:dyDescent="0.25">
      <c r="A21" s="15">
        <v>18</v>
      </c>
      <c r="B21" s="4">
        <f t="shared" si="1"/>
        <v>42647</v>
      </c>
      <c r="C21" s="7"/>
      <c r="D21" s="11"/>
      <c r="E21" s="11"/>
      <c r="F21" s="24">
        <f t="shared" si="0"/>
        <v>0</v>
      </c>
    </row>
    <row r="22" spans="1:6" x14ac:dyDescent="0.25">
      <c r="A22" s="15">
        <v>19</v>
      </c>
      <c r="B22" s="4">
        <f t="shared" si="1"/>
        <v>42647</v>
      </c>
      <c r="C22" s="7"/>
      <c r="D22" s="11"/>
      <c r="E22" s="11"/>
      <c r="F22" s="24">
        <f t="shared" si="0"/>
        <v>0</v>
      </c>
    </row>
    <row r="23" spans="1:6" x14ac:dyDescent="0.25">
      <c r="A23" s="15">
        <v>20</v>
      </c>
      <c r="B23" s="4">
        <f t="shared" si="1"/>
        <v>42647</v>
      </c>
      <c r="C23" s="7"/>
      <c r="D23" s="11"/>
      <c r="E23" s="11"/>
      <c r="F23" s="24">
        <f t="shared" si="0"/>
        <v>0</v>
      </c>
    </row>
    <row r="24" spans="1:6" x14ac:dyDescent="0.25">
      <c r="A24" s="15">
        <v>21</v>
      </c>
      <c r="B24" s="4">
        <f t="shared" si="1"/>
        <v>42647</v>
      </c>
      <c r="C24" s="7"/>
      <c r="D24" s="11"/>
      <c r="E24" s="11"/>
      <c r="F24" s="24">
        <f t="shared" si="0"/>
        <v>0</v>
      </c>
    </row>
    <row r="25" spans="1:6" x14ac:dyDescent="0.25">
      <c r="A25" s="15">
        <v>22</v>
      </c>
      <c r="B25" s="4">
        <f t="shared" si="1"/>
        <v>42647</v>
      </c>
      <c r="C25" s="7"/>
      <c r="D25" s="11"/>
      <c r="E25" s="11"/>
      <c r="F25" s="24">
        <f t="shared" si="0"/>
        <v>0</v>
      </c>
    </row>
    <row r="26" spans="1:6" x14ac:dyDescent="0.25">
      <c r="A26" s="15">
        <v>23</v>
      </c>
      <c r="B26" s="4">
        <f t="shared" si="1"/>
        <v>42647</v>
      </c>
      <c r="C26" s="7"/>
      <c r="D26" s="11"/>
      <c r="E26" s="11"/>
      <c r="F26" s="24">
        <f t="shared" si="0"/>
        <v>0</v>
      </c>
    </row>
    <row r="27" spans="1:6" x14ac:dyDescent="0.25">
      <c r="A27" s="15">
        <v>24</v>
      </c>
      <c r="B27" s="4">
        <f t="shared" si="1"/>
        <v>42647</v>
      </c>
      <c r="C27" s="7"/>
      <c r="D27" s="11"/>
      <c r="E27" s="11"/>
      <c r="F27" s="24">
        <f t="shared" si="0"/>
        <v>0</v>
      </c>
    </row>
    <row r="28" spans="1:6" ht="15" customHeight="1" x14ac:dyDescent="0.25">
      <c r="A28" s="15">
        <v>25</v>
      </c>
      <c r="B28" s="4">
        <f t="shared" si="1"/>
        <v>42647</v>
      </c>
      <c r="C28" s="160"/>
      <c r="D28" s="160"/>
      <c r="E28" s="160"/>
      <c r="F28" s="24">
        <f t="shared" si="0"/>
        <v>0</v>
      </c>
    </row>
    <row r="29" spans="1:6" x14ac:dyDescent="0.25">
      <c r="A29" s="15">
        <v>26</v>
      </c>
      <c r="B29" s="4">
        <f t="shared" si="1"/>
        <v>42647</v>
      </c>
      <c r="C29" s="160"/>
      <c r="D29" s="160"/>
      <c r="E29" s="160"/>
      <c r="F29" s="24">
        <f t="shared" si="0"/>
        <v>0</v>
      </c>
    </row>
    <row r="30" spans="1:6" ht="15" customHeight="1" x14ac:dyDescent="0.25">
      <c r="A30" s="15">
        <v>27</v>
      </c>
      <c r="B30" s="4">
        <f t="shared" si="1"/>
        <v>42647</v>
      </c>
      <c r="C30" s="161"/>
      <c r="D30" s="161"/>
      <c r="E30" s="161"/>
      <c r="F30" s="24">
        <f t="shared" si="0"/>
        <v>0</v>
      </c>
    </row>
    <row r="31" spans="1:6" x14ac:dyDescent="0.25">
      <c r="A31" s="15">
        <v>28</v>
      </c>
      <c r="B31" s="4">
        <f t="shared" si="1"/>
        <v>42647</v>
      </c>
      <c r="C31" s="161"/>
      <c r="D31" s="161"/>
      <c r="E31" s="161"/>
      <c r="F31" s="24">
        <f t="shared" si="0"/>
        <v>0</v>
      </c>
    </row>
    <row r="32" spans="1:6" x14ac:dyDescent="0.25">
      <c r="A32" s="15">
        <v>29</v>
      </c>
      <c r="B32" s="4">
        <f t="shared" si="1"/>
        <v>42647</v>
      </c>
      <c r="C32" s="8"/>
      <c r="D32" s="75"/>
      <c r="E32" s="75"/>
      <c r="F32" s="24">
        <f t="shared" si="0"/>
        <v>0</v>
      </c>
    </row>
    <row r="33" spans="1:6" x14ac:dyDescent="0.25">
      <c r="A33" s="15">
        <v>30</v>
      </c>
      <c r="B33" s="4">
        <f t="shared" si="1"/>
        <v>42647</v>
      </c>
      <c r="C33" s="7"/>
      <c r="D33" s="11"/>
      <c r="E33" s="11"/>
      <c r="F33" s="24">
        <f t="shared" si="0"/>
        <v>0</v>
      </c>
    </row>
    <row r="34" spans="1:6" x14ac:dyDescent="0.25">
      <c r="A34" s="15">
        <v>31</v>
      </c>
      <c r="B34" s="4">
        <f t="shared" si="1"/>
        <v>42647</v>
      </c>
      <c r="C34" s="7"/>
      <c r="D34" s="11"/>
      <c r="E34" s="11"/>
      <c r="F34" s="24">
        <f t="shared" si="0"/>
        <v>0</v>
      </c>
    </row>
    <row r="35" spans="1:6" x14ac:dyDescent="0.25">
      <c r="A35" s="15">
        <v>32</v>
      </c>
      <c r="B35" s="4">
        <f t="shared" si="1"/>
        <v>42647</v>
      </c>
      <c r="C35" s="7"/>
      <c r="D35" s="11"/>
      <c r="E35" s="11"/>
      <c r="F35" s="24">
        <f t="shared" si="0"/>
        <v>0</v>
      </c>
    </row>
    <row r="36" spans="1:6" x14ac:dyDescent="0.25">
      <c r="A36" s="15">
        <v>33</v>
      </c>
      <c r="B36" s="4">
        <f t="shared" si="1"/>
        <v>42647</v>
      </c>
      <c r="C36" s="7"/>
      <c r="D36" s="11"/>
      <c r="E36" s="11"/>
      <c r="F36" s="24">
        <f t="shared" si="0"/>
        <v>0</v>
      </c>
    </row>
    <row r="37" spans="1:6" x14ac:dyDescent="0.25">
      <c r="A37" s="15">
        <v>34</v>
      </c>
      <c r="B37" s="4">
        <f t="shared" si="1"/>
        <v>42647</v>
      </c>
      <c r="C37" s="7"/>
      <c r="D37" s="11"/>
      <c r="E37" s="11"/>
      <c r="F37" s="24">
        <f t="shared" si="0"/>
        <v>0</v>
      </c>
    </row>
    <row r="38" spans="1:6" x14ac:dyDescent="0.25">
      <c r="A38" s="15">
        <v>35</v>
      </c>
      <c r="B38" s="4">
        <f t="shared" si="1"/>
        <v>42647</v>
      </c>
      <c r="C38" s="7"/>
      <c r="D38" s="11"/>
      <c r="E38" s="11"/>
      <c r="F38" s="24">
        <f t="shared" si="0"/>
        <v>0</v>
      </c>
    </row>
    <row r="39" spans="1:6" x14ac:dyDescent="0.25">
      <c r="A39" s="15">
        <v>36</v>
      </c>
      <c r="B39" s="4">
        <f t="shared" si="1"/>
        <v>42647</v>
      </c>
      <c r="C39" s="7"/>
      <c r="D39" s="11"/>
      <c r="E39" s="11"/>
      <c r="F39" s="24">
        <f t="shared" si="0"/>
        <v>0</v>
      </c>
    </row>
    <row r="40" spans="1:6" x14ac:dyDescent="0.25">
      <c r="A40" s="15">
        <v>37</v>
      </c>
      <c r="B40" s="4">
        <f t="shared" si="1"/>
        <v>42647</v>
      </c>
      <c r="C40" s="7"/>
      <c r="D40" s="11"/>
      <c r="E40" s="11"/>
      <c r="F40" s="24">
        <f t="shared" si="0"/>
        <v>0</v>
      </c>
    </row>
    <row r="41" spans="1:6" x14ac:dyDescent="0.25">
      <c r="A41" s="15">
        <v>38</v>
      </c>
      <c r="B41" s="4">
        <f t="shared" si="1"/>
        <v>42647</v>
      </c>
      <c r="C41" s="7"/>
      <c r="D41" s="11"/>
      <c r="E41" s="11"/>
      <c r="F41" s="24">
        <f t="shared" si="0"/>
        <v>0</v>
      </c>
    </row>
    <row r="42" spans="1:6" x14ac:dyDescent="0.25">
      <c r="A42" s="15">
        <v>39</v>
      </c>
      <c r="B42" s="4">
        <f t="shared" si="1"/>
        <v>42647</v>
      </c>
      <c r="C42" s="7"/>
      <c r="D42" s="11"/>
      <c r="E42" s="11"/>
      <c r="F42" s="24">
        <f t="shared" si="0"/>
        <v>0</v>
      </c>
    </row>
    <row r="43" spans="1:6" x14ac:dyDescent="0.25">
      <c r="A43" s="15">
        <v>40</v>
      </c>
      <c r="B43" s="4">
        <f t="shared" si="1"/>
        <v>42647</v>
      </c>
      <c r="C43" s="7"/>
      <c r="D43" s="11"/>
      <c r="E43" s="11"/>
      <c r="F43" s="24">
        <f t="shared" si="0"/>
        <v>0</v>
      </c>
    </row>
    <row r="44" spans="1:6" x14ac:dyDescent="0.25">
      <c r="A44" s="15">
        <v>41</v>
      </c>
      <c r="B44" s="4">
        <f t="shared" si="1"/>
        <v>42647</v>
      </c>
      <c r="C44" s="9"/>
      <c r="D44" s="13"/>
      <c r="E44" s="13"/>
      <c r="F44" s="24">
        <f t="shared" si="0"/>
        <v>0</v>
      </c>
    </row>
    <row r="45" spans="1:6" x14ac:dyDescent="0.25">
      <c r="A45" s="15">
        <v>42</v>
      </c>
      <c r="B45" s="4">
        <f t="shared" si="1"/>
        <v>42647</v>
      </c>
      <c r="C45" s="9"/>
      <c r="D45" s="13"/>
      <c r="E45" s="13"/>
      <c r="F45" s="24">
        <f t="shared" si="0"/>
        <v>0</v>
      </c>
    </row>
    <row r="46" spans="1:6" x14ac:dyDescent="0.25">
      <c r="A46" s="15">
        <v>43</v>
      </c>
      <c r="B46" s="4">
        <f t="shared" si="1"/>
        <v>42647</v>
      </c>
      <c r="C46" s="9"/>
      <c r="D46" s="13"/>
      <c r="E46" s="13"/>
      <c r="F46" s="24">
        <f t="shared" si="0"/>
        <v>0</v>
      </c>
    </row>
    <row r="47" spans="1:6" x14ac:dyDescent="0.25">
      <c r="A47" s="15">
        <v>44</v>
      </c>
      <c r="B47" s="4">
        <f t="shared" si="1"/>
        <v>42647</v>
      </c>
      <c r="C47" s="9"/>
      <c r="D47" s="13"/>
      <c r="E47" s="13"/>
      <c r="F47" s="24">
        <f t="shared" si="0"/>
        <v>0</v>
      </c>
    </row>
    <row r="48" spans="1:6" x14ac:dyDescent="0.25">
      <c r="A48" s="15">
        <v>45</v>
      </c>
      <c r="B48" s="4">
        <f t="shared" si="1"/>
        <v>42647</v>
      </c>
      <c r="C48" s="9"/>
      <c r="D48" s="13"/>
      <c r="E48" s="13"/>
      <c r="F48" s="24">
        <f t="shared" si="0"/>
        <v>0</v>
      </c>
    </row>
    <row r="49" spans="1:6" x14ac:dyDescent="0.25">
      <c r="A49" s="15">
        <v>46</v>
      </c>
      <c r="B49" s="4">
        <f t="shared" si="1"/>
        <v>42647</v>
      </c>
      <c r="C49" s="9"/>
      <c r="D49" s="13"/>
      <c r="E49" s="13"/>
      <c r="F49" s="24">
        <f t="shared" si="0"/>
        <v>0</v>
      </c>
    </row>
    <row r="50" spans="1:6" x14ac:dyDescent="0.25">
      <c r="A50" s="15">
        <v>47</v>
      </c>
      <c r="B50" s="4">
        <f t="shared" si="1"/>
        <v>42647</v>
      </c>
      <c r="C50" s="9"/>
      <c r="D50" s="13"/>
      <c r="E50" s="13"/>
      <c r="F50" s="24">
        <f t="shared" si="0"/>
        <v>0</v>
      </c>
    </row>
    <row r="51" spans="1:6" x14ac:dyDescent="0.25">
      <c r="A51" s="15">
        <v>48</v>
      </c>
      <c r="B51" s="4">
        <f t="shared" si="1"/>
        <v>42647</v>
      </c>
      <c r="C51" s="9"/>
      <c r="D51" s="13"/>
      <c r="E51" s="13"/>
      <c r="F51" s="24">
        <f t="shared" si="0"/>
        <v>0</v>
      </c>
    </row>
    <row r="52" spans="1:6" x14ac:dyDescent="0.25">
      <c r="A52" s="15">
        <v>49</v>
      </c>
      <c r="B52" s="4">
        <f t="shared" si="1"/>
        <v>42647</v>
      </c>
      <c r="C52" s="9"/>
      <c r="D52" s="13"/>
      <c r="E52" s="13"/>
      <c r="F52" s="24">
        <f t="shared" si="0"/>
        <v>0</v>
      </c>
    </row>
    <row r="53" spans="1:6" x14ac:dyDescent="0.25">
      <c r="A53" s="15">
        <v>50</v>
      </c>
      <c r="B53" s="4">
        <f t="shared" si="1"/>
        <v>42647</v>
      </c>
      <c r="C53" s="9"/>
      <c r="D53" s="13"/>
      <c r="E53" s="13"/>
      <c r="F53" s="24">
        <f t="shared" si="0"/>
        <v>0</v>
      </c>
    </row>
  </sheetData>
  <mergeCells count="2">
    <mergeCell ref="A1:F1"/>
    <mergeCell ref="B3:D3"/>
  </mergeCells>
  <conditionalFormatting sqref="F1:F1048576">
    <cfRule type="cellIs" dxfId="30" priority="1" operator="lessThan">
      <formula>0</formula>
    </cfRule>
  </conditionalFormatting>
  <pageMargins left="0.7" right="0.7" top="0.75" bottom="0.75" header="0.3" footer="0.3"/>
  <pageSetup paperSize="43" orientation="landscape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53"/>
  <sheetViews>
    <sheetView workbookViewId="0">
      <selection activeCell="A5" sqref="A5"/>
    </sheetView>
  </sheetViews>
  <sheetFormatPr defaultRowHeight="15" x14ac:dyDescent="0.25"/>
  <cols>
    <col min="1" max="1" width="5.140625" style="16" bestFit="1" customWidth="1"/>
    <col min="2" max="2" width="12.5703125" style="6" customWidth="1"/>
    <col min="3" max="3" width="17.140625" style="10" customWidth="1"/>
    <col min="4" max="4" width="10.85546875" style="14" customWidth="1"/>
    <col min="5" max="5" width="10.28515625" style="14" customWidth="1"/>
    <col min="6" max="6" width="11.7109375" style="25" customWidth="1"/>
  </cols>
  <sheetData>
    <row r="1" spans="1:6" ht="49.5" customHeight="1" x14ac:dyDescent="0.5">
      <c r="A1" s="390" t="str">
        <f>+Manu!C6</f>
        <v>Book &amp; Books</v>
      </c>
      <c r="B1" s="390"/>
      <c r="C1" s="390"/>
      <c r="D1" s="390"/>
      <c r="E1" s="390"/>
      <c r="F1" s="390"/>
    </row>
    <row r="2" spans="1:6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</row>
    <row r="3" spans="1:6" x14ac:dyDescent="0.25">
      <c r="A3" s="21"/>
      <c r="B3" s="391" t="s">
        <v>6</v>
      </c>
      <c r="C3" s="391"/>
      <c r="D3" s="391"/>
      <c r="E3" s="22"/>
      <c r="F3" s="27">
        <v>33791</v>
      </c>
    </row>
    <row r="4" spans="1:6" x14ac:dyDescent="0.25">
      <c r="A4" s="15">
        <v>1</v>
      </c>
      <c r="B4" s="4" t="s">
        <v>1368</v>
      </c>
      <c r="C4" s="74" t="s">
        <v>138</v>
      </c>
      <c r="D4" s="75"/>
      <c r="E4" s="75">
        <v>2000</v>
      </c>
      <c r="F4" s="24">
        <f>+F3+D4-E4</f>
        <v>31791</v>
      </c>
    </row>
    <row r="5" spans="1:6" x14ac:dyDescent="0.25">
      <c r="A5" s="15">
        <v>2</v>
      </c>
      <c r="B5" s="4">
        <v>42409</v>
      </c>
      <c r="C5" s="74" t="s">
        <v>138</v>
      </c>
      <c r="D5" s="75"/>
      <c r="E5" s="75">
        <v>1000</v>
      </c>
      <c r="F5" s="24">
        <f t="shared" ref="F5:F53" si="0">+F4+D5-E5</f>
        <v>30791</v>
      </c>
    </row>
    <row r="6" spans="1:6" x14ac:dyDescent="0.25">
      <c r="A6" s="15">
        <v>3</v>
      </c>
      <c r="B6" s="29">
        <v>42431</v>
      </c>
      <c r="C6" s="1" t="s">
        <v>138</v>
      </c>
      <c r="D6" s="28"/>
      <c r="E6" s="28">
        <v>2000</v>
      </c>
      <c r="F6" s="24">
        <f t="shared" si="0"/>
        <v>28791</v>
      </c>
    </row>
    <row r="7" spans="1:6" x14ac:dyDescent="0.25">
      <c r="A7" s="15">
        <v>4</v>
      </c>
      <c r="B7" s="30">
        <v>42437</v>
      </c>
      <c r="C7" s="3" t="s">
        <v>138</v>
      </c>
      <c r="D7" s="26"/>
      <c r="E7" s="26">
        <v>2000</v>
      </c>
      <c r="F7" s="24">
        <f t="shared" si="0"/>
        <v>26791</v>
      </c>
    </row>
    <row r="8" spans="1:6" x14ac:dyDescent="0.25">
      <c r="A8" s="15">
        <v>5</v>
      </c>
      <c r="B8" s="30">
        <v>42465</v>
      </c>
      <c r="C8" s="3" t="s">
        <v>138</v>
      </c>
      <c r="D8" s="26"/>
      <c r="E8" s="26">
        <v>2000</v>
      </c>
      <c r="F8" s="24">
        <f t="shared" si="0"/>
        <v>24791</v>
      </c>
    </row>
    <row r="9" spans="1:6" x14ac:dyDescent="0.25">
      <c r="A9" s="15">
        <v>6</v>
      </c>
      <c r="B9" s="4" t="s">
        <v>1662</v>
      </c>
      <c r="C9" s="3" t="s">
        <v>138</v>
      </c>
      <c r="D9" s="11"/>
      <c r="E9" s="26">
        <v>2000</v>
      </c>
      <c r="F9" s="24">
        <f t="shared" si="0"/>
        <v>22791</v>
      </c>
    </row>
    <row r="10" spans="1:6" x14ac:dyDescent="0.25">
      <c r="A10" s="15">
        <v>7</v>
      </c>
      <c r="B10" s="4" t="s">
        <v>1739</v>
      </c>
      <c r="C10" s="3" t="s">
        <v>138</v>
      </c>
      <c r="D10" s="11"/>
      <c r="E10" s="26">
        <v>2000</v>
      </c>
      <c r="F10" s="24">
        <f t="shared" si="0"/>
        <v>20791</v>
      </c>
    </row>
    <row r="11" spans="1:6" x14ac:dyDescent="0.25">
      <c r="A11" s="15">
        <v>8</v>
      </c>
      <c r="B11" s="31">
        <v>42486</v>
      </c>
      <c r="C11" s="3" t="s">
        <v>138</v>
      </c>
      <c r="D11" s="12"/>
      <c r="E11" s="26">
        <v>2000</v>
      </c>
      <c r="F11" s="24">
        <f t="shared" si="0"/>
        <v>18791</v>
      </c>
    </row>
    <row r="12" spans="1:6" x14ac:dyDescent="0.25">
      <c r="A12" s="15">
        <v>9</v>
      </c>
      <c r="B12" s="4">
        <f>B11</f>
        <v>42486</v>
      </c>
      <c r="C12" s="74"/>
      <c r="D12" s="11"/>
      <c r="E12" s="11"/>
      <c r="F12" s="24">
        <f t="shared" si="0"/>
        <v>18791</v>
      </c>
    </row>
    <row r="13" spans="1:6" x14ac:dyDescent="0.25">
      <c r="A13" s="15">
        <v>10</v>
      </c>
      <c r="B13" s="4">
        <f t="shared" ref="B13:B32" si="1">B12</f>
        <v>42486</v>
      </c>
      <c r="C13" s="74"/>
      <c r="D13" s="11"/>
      <c r="E13" s="11"/>
      <c r="F13" s="24">
        <f t="shared" si="0"/>
        <v>18791</v>
      </c>
    </row>
    <row r="14" spans="1:6" x14ac:dyDescent="0.25">
      <c r="A14" s="15">
        <v>11</v>
      </c>
      <c r="B14" s="4">
        <f t="shared" si="1"/>
        <v>42486</v>
      </c>
      <c r="C14" s="74"/>
      <c r="D14" s="11"/>
      <c r="E14" s="11"/>
      <c r="F14" s="24">
        <f t="shared" si="0"/>
        <v>18791</v>
      </c>
    </row>
    <row r="15" spans="1:6" x14ac:dyDescent="0.25">
      <c r="A15" s="15">
        <v>12</v>
      </c>
      <c r="B15" s="4">
        <f t="shared" si="1"/>
        <v>42486</v>
      </c>
      <c r="C15" s="74"/>
      <c r="D15" s="11"/>
      <c r="E15" s="11"/>
      <c r="F15" s="24">
        <f t="shared" si="0"/>
        <v>18791</v>
      </c>
    </row>
    <row r="16" spans="1:6" x14ac:dyDescent="0.25">
      <c r="A16" s="15">
        <v>13</v>
      </c>
      <c r="B16" s="4">
        <f t="shared" si="1"/>
        <v>42486</v>
      </c>
      <c r="C16" s="74"/>
      <c r="D16" s="11"/>
      <c r="E16" s="11"/>
      <c r="F16" s="24">
        <f t="shared" si="0"/>
        <v>18791</v>
      </c>
    </row>
    <row r="17" spans="1:6" x14ac:dyDescent="0.25">
      <c r="A17" s="15">
        <v>14</v>
      </c>
      <c r="B17" s="4">
        <f t="shared" si="1"/>
        <v>42486</v>
      </c>
      <c r="C17" s="74"/>
      <c r="D17" s="11"/>
      <c r="E17" s="11"/>
      <c r="F17" s="24">
        <f t="shared" si="0"/>
        <v>18791</v>
      </c>
    </row>
    <row r="18" spans="1:6" x14ac:dyDescent="0.25">
      <c r="A18" s="15">
        <v>15</v>
      </c>
      <c r="B18" s="4">
        <f t="shared" si="1"/>
        <v>42486</v>
      </c>
      <c r="C18" s="74"/>
      <c r="D18" s="11"/>
      <c r="E18" s="11"/>
      <c r="F18" s="24">
        <f t="shared" si="0"/>
        <v>18791</v>
      </c>
    </row>
    <row r="19" spans="1:6" x14ac:dyDescent="0.25">
      <c r="A19" s="15">
        <v>16</v>
      </c>
      <c r="B19" s="4">
        <f t="shared" si="1"/>
        <v>42486</v>
      </c>
      <c r="C19" s="74"/>
      <c r="D19" s="11"/>
      <c r="E19" s="11"/>
      <c r="F19" s="24">
        <f t="shared" si="0"/>
        <v>18791</v>
      </c>
    </row>
    <row r="20" spans="1:6" x14ac:dyDescent="0.25">
      <c r="A20" s="15">
        <v>17</v>
      </c>
      <c r="B20" s="4">
        <f t="shared" si="1"/>
        <v>42486</v>
      </c>
      <c r="C20" s="74"/>
      <c r="D20" s="11"/>
      <c r="E20" s="11"/>
      <c r="F20" s="24">
        <f t="shared" si="0"/>
        <v>18791</v>
      </c>
    </row>
    <row r="21" spans="1:6" x14ac:dyDescent="0.25">
      <c r="A21" s="15">
        <v>18</v>
      </c>
      <c r="B21" s="4">
        <f t="shared" si="1"/>
        <v>42486</v>
      </c>
      <c r="C21" s="74"/>
      <c r="D21" s="11"/>
      <c r="E21" s="11"/>
      <c r="F21" s="24">
        <f t="shared" si="0"/>
        <v>18791</v>
      </c>
    </row>
    <row r="22" spans="1:6" x14ac:dyDescent="0.25">
      <c r="A22" s="15">
        <v>19</v>
      </c>
      <c r="B22" s="4">
        <f t="shared" si="1"/>
        <v>42486</v>
      </c>
      <c r="C22" s="74"/>
      <c r="D22" s="11"/>
      <c r="E22" s="11"/>
      <c r="F22" s="24">
        <f t="shared" si="0"/>
        <v>18791</v>
      </c>
    </row>
    <row r="23" spans="1:6" x14ac:dyDescent="0.25">
      <c r="A23" s="15">
        <v>20</v>
      </c>
      <c r="B23" s="4">
        <f t="shared" si="1"/>
        <v>42486</v>
      </c>
      <c r="C23" s="74"/>
      <c r="D23" s="11"/>
      <c r="E23" s="11"/>
      <c r="F23" s="24">
        <f t="shared" si="0"/>
        <v>18791</v>
      </c>
    </row>
    <row r="24" spans="1:6" x14ac:dyDescent="0.25">
      <c r="A24" s="15">
        <v>21</v>
      </c>
      <c r="B24" s="4">
        <f t="shared" si="1"/>
        <v>42486</v>
      </c>
      <c r="C24" s="74"/>
      <c r="D24" s="11"/>
      <c r="E24" s="11"/>
      <c r="F24" s="24">
        <f t="shared" si="0"/>
        <v>18791</v>
      </c>
    </row>
    <row r="25" spans="1:6" x14ac:dyDescent="0.25">
      <c r="A25" s="15">
        <v>22</v>
      </c>
      <c r="B25" s="4">
        <f t="shared" si="1"/>
        <v>42486</v>
      </c>
      <c r="C25" s="74"/>
      <c r="D25" s="11"/>
      <c r="E25" s="11"/>
      <c r="F25" s="24">
        <f t="shared" si="0"/>
        <v>18791</v>
      </c>
    </row>
    <row r="26" spans="1:6" x14ac:dyDescent="0.25">
      <c r="A26" s="15">
        <v>23</v>
      </c>
      <c r="B26" s="4">
        <f t="shared" si="1"/>
        <v>42486</v>
      </c>
      <c r="C26" s="74"/>
      <c r="D26" s="11"/>
      <c r="E26" s="11"/>
      <c r="F26" s="24">
        <f t="shared" si="0"/>
        <v>18791</v>
      </c>
    </row>
    <row r="27" spans="1:6" x14ac:dyDescent="0.25">
      <c r="A27" s="15">
        <v>24</v>
      </c>
      <c r="B27" s="4">
        <f t="shared" si="1"/>
        <v>42486</v>
      </c>
      <c r="C27" s="74"/>
      <c r="D27" s="11"/>
      <c r="E27" s="11"/>
      <c r="F27" s="24">
        <f t="shared" si="0"/>
        <v>18791</v>
      </c>
    </row>
    <row r="28" spans="1:6" x14ac:dyDescent="0.25">
      <c r="A28" s="15">
        <v>25</v>
      </c>
      <c r="B28" s="4">
        <f t="shared" si="1"/>
        <v>42486</v>
      </c>
      <c r="C28" s="74"/>
      <c r="D28" s="11"/>
      <c r="E28" s="11"/>
      <c r="F28" s="24">
        <f t="shared" si="0"/>
        <v>18791</v>
      </c>
    </row>
    <row r="29" spans="1:6" x14ac:dyDescent="0.25">
      <c r="A29" s="15">
        <v>26</v>
      </c>
      <c r="B29" s="4">
        <f t="shared" si="1"/>
        <v>42486</v>
      </c>
      <c r="C29" s="74"/>
      <c r="D29" s="11"/>
      <c r="E29" s="11"/>
      <c r="F29" s="24">
        <f t="shared" si="0"/>
        <v>18791</v>
      </c>
    </row>
    <row r="30" spans="1:6" x14ac:dyDescent="0.25">
      <c r="A30" s="15">
        <v>27</v>
      </c>
      <c r="B30" s="4">
        <f t="shared" si="1"/>
        <v>42486</v>
      </c>
      <c r="C30" s="74"/>
      <c r="D30" s="11"/>
      <c r="E30" s="11"/>
      <c r="F30" s="24">
        <f t="shared" si="0"/>
        <v>18791</v>
      </c>
    </row>
    <row r="31" spans="1:6" x14ac:dyDescent="0.25">
      <c r="A31" s="15">
        <v>28</v>
      </c>
      <c r="B31" s="4">
        <f t="shared" si="1"/>
        <v>42486</v>
      </c>
      <c r="C31" s="74"/>
      <c r="D31" s="75"/>
      <c r="E31" s="75"/>
      <c r="F31" s="24">
        <f t="shared" si="0"/>
        <v>18791</v>
      </c>
    </row>
    <row r="32" spans="1:6" x14ac:dyDescent="0.25">
      <c r="A32" s="15">
        <v>29</v>
      </c>
      <c r="B32" s="4">
        <f t="shared" si="1"/>
        <v>42486</v>
      </c>
      <c r="C32" s="74"/>
      <c r="D32" s="75"/>
      <c r="E32" s="75"/>
      <c r="F32" s="24">
        <f t="shared" si="0"/>
        <v>18791</v>
      </c>
    </row>
    <row r="33" spans="1:6" x14ac:dyDescent="0.25">
      <c r="A33" s="15">
        <v>30</v>
      </c>
      <c r="B33" s="4">
        <f>B30</f>
        <v>42486</v>
      </c>
      <c r="C33" s="7"/>
      <c r="D33" s="11"/>
      <c r="E33" s="11"/>
      <c r="F33" s="24">
        <f t="shared" si="0"/>
        <v>18791</v>
      </c>
    </row>
    <row r="34" spans="1:6" x14ac:dyDescent="0.25">
      <c r="A34" s="15">
        <v>31</v>
      </c>
      <c r="B34" s="4">
        <f>B33</f>
        <v>42486</v>
      </c>
      <c r="C34" s="7"/>
      <c r="D34" s="11"/>
      <c r="E34" s="11"/>
      <c r="F34" s="24">
        <f t="shared" si="0"/>
        <v>18791</v>
      </c>
    </row>
    <row r="35" spans="1:6" x14ac:dyDescent="0.25">
      <c r="A35" s="15">
        <v>32</v>
      </c>
      <c r="B35" s="4">
        <f t="shared" ref="B35:B53" si="2">B34</f>
        <v>42486</v>
      </c>
      <c r="C35" s="7"/>
      <c r="D35" s="11"/>
      <c r="E35" s="11"/>
      <c r="F35" s="24">
        <f t="shared" si="0"/>
        <v>18791</v>
      </c>
    </row>
    <row r="36" spans="1:6" x14ac:dyDescent="0.25">
      <c r="A36" s="15">
        <v>33</v>
      </c>
      <c r="B36" s="4">
        <f t="shared" si="2"/>
        <v>42486</v>
      </c>
      <c r="C36" s="7"/>
      <c r="D36" s="11"/>
      <c r="E36" s="11"/>
      <c r="F36" s="24">
        <f t="shared" si="0"/>
        <v>18791</v>
      </c>
    </row>
    <row r="37" spans="1:6" x14ac:dyDescent="0.25">
      <c r="A37" s="15">
        <v>34</v>
      </c>
      <c r="B37" s="4">
        <f t="shared" si="2"/>
        <v>42486</v>
      </c>
      <c r="C37" s="7"/>
      <c r="D37" s="11"/>
      <c r="E37" s="11"/>
      <c r="F37" s="24">
        <f t="shared" si="0"/>
        <v>18791</v>
      </c>
    </row>
    <row r="38" spans="1:6" x14ac:dyDescent="0.25">
      <c r="A38" s="15">
        <v>35</v>
      </c>
      <c r="B38" s="4">
        <f t="shared" si="2"/>
        <v>42486</v>
      </c>
      <c r="C38" s="7"/>
      <c r="D38" s="11"/>
      <c r="E38" s="11"/>
      <c r="F38" s="24">
        <f t="shared" si="0"/>
        <v>18791</v>
      </c>
    </row>
    <row r="39" spans="1:6" x14ac:dyDescent="0.25">
      <c r="A39" s="15">
        <v>36</v>
      </c>
      <c r="B39" s="4">
        <f t="shared" si="2"/>
        <v>42486</v>
      </c>
      <c r="C39" s="7"/>
      <c r="D39" s="11"/>
      <c r="E39" s="11"/>
      <c r="F39" s="24">
        <f t="shared" si="0"/>
        <v>18791</v>
      </c>
    </row>
    <row r="40" spans="1:6" x14ac:dyDescent="0.25">
      <c r="A40" s="15">
        <v>37</v>
      </c>
      <c r="B40" s="4">
        <f t="shared" si="2"/>
        <v>42486</v>
      </c>
      <c r="C40" s="7"/>
      <c r="D40" s="11"/>
      <c r="E40" s="11"/>
      <c r="F40" s="24">
        <f t="shared" si="0"/>
        <v>18791</v>
      </c>
    </row>
    <row r="41" spans="1:6" x14ac:dyDescent="0.25">
      <c r="A41" s="15">
        <v>38</v>
      </c>
      <c r="B41" s="4">
        <f t="shared" si="2"/>
        <v>42486</v>
      </c>
      <c r="C41" s="7"/>
      <c r="D41" s="11"/>
      <c r="E41" s="11"/>
      <c r="F41" s="24">
        <f t="shared" si="0"/>
        <v>18791</v>
      </c>
    </row>
    <row r="42" spans="1:6" x14ac:dyDescent="0.25">
      <c r="A42" s="15">
        <v>39</v>
      </c>
      <c r="B42" s="4">
        <f t="shared" si="2"/>
        <v>42486</v>
      </c>
      <c r="C42" s="7"/>
      <c r="D42" s="11"/>
      <c r="E42" s="11"/>
      <c r="F42" s="24">
        <f t="shared" si="0"/>
        <v>18791</v>
      </c>
    </row>
    <row r="43" spans="1:6" x14ac:dyDescent="0.25">
      <c r="A43" s="15">
        <v>40</v>
      </c>
      <c r="B43" s="4">
        <f t="shared" si="2"/>
        <v>42486</v>
      </c>
      <c r="C43" s="7"/>
      <c r="D43" s="11"/>
      <c r="E43" s="11"/>
      <c r="F43" s="24">
        <f t="shared" si="0"/>
        <v>18791</v>
      </c>
    </row>
    <row r="44" spans="1:6" x14ac:dyDescent="0.25">
      <c r="A44" s="15">
        <v>41</v>
      </c>
      <c r="B44" s="4">
        <f t="shared" si="2"/>
        <v>42486</v>
      </c>
      <c r="C44" s="9"/>
      <c r="D44" s="13"/>
      <c r="E44" s="13"/>
      <c r="F44" s="24">
        <f t="shared" si="0"/>
        <v>18791</v>
      </c>
    </row>
    <row r="45" spans="1:6" x14ac:dyDescent="0.25">
      <c r="A45" s="15">
        <v>42</v>
      </c>
      <c r="B45" s="4">
        <f t="shared" si="2"/>
        <v>42486</v>
      </c>
      <c r="C45" s="9"/>
      <c r="D45" s="13"/>
      <c r="E45" s="13"/>
      <c r="F45" s="24">
        <f t="shared" si="0"/>
        <v>18791</v>
      </c>
    </row>
    <row r="46" spans="1:6" x14ac:dyDescent="0.25">
      <c r="A46" s="15">
        <v>43</v>
      </c>
      <c r="B46" s="4">
        <f t="shared" si="2"/>
        <v>42486</v>
      </c>
      <c r="C46" s="9"/>
      <c r="D46" s="13"/>
      <c r="E46" s="13"/>
      <c r="F46" s="24">
        <f t="shared" si="0"/>
        <v>18791</v>
      </c>
    </row>
    <row r="47" spans="1:6" x14ac:dyDescent="0.25">
      <c r="A47" s="15">
        <v>44</v>
      </c>
      <c r="B47" s="4">
        <f t="shared" si="2"/>
        <v>42486</v>
      </c>
      <c r="C47" s="9"/>
      <c r="D47" s="13"/>
      <c r="E47" s="13"/>
      <c r="F47" s="24">
        <f t="shared" si="0"/>
        <v>18791</v>
      </c>
    </row>
    <row r="48" spans="1:6" x14ac:dyDescent="0.25">
      <c r="A48" s="15">
        <v>45</v>
      </c>
      <c r="B48" s="4">
        <f t="shared" si="2"/>
        <v>42486</v>
      </c>
      <c r="C48" s="9"/>
      <c r="D48" s="13"/>
      <c r="E48" s="13"/>
      <c r="F48" s="24">
        <f t="shared" si="0"/>
        <v>18791</v>
      </c>
    </row>
    <row r="49" spans="1:6" x14ac:dyDescent="0.25">
      <c r="A49" s="15">
        <v>46</v>
      </c>
      <c r="B49" s="4">
        <f t="shared" si="2"/>
        <v>42486</v>
      </c>
      <c r="C49" s="9"/>
      <c r="D49" s="13"/>
      <c r="E49" s="13"/>
      <c r="F49" s="24">
        <f t="shared" si="0"/>
        <v>18791</v>
      </c>
    </row>
    <row r="50" spans="1:6" x14ac:dyDescent="0.25">
      <c r="A50" s="15">
        <v>47</v>
      </c>
      <c r="B50" s="4">
        <f t="shared" si="2"/>
        <v>42486</v>
      </c>
      <c r="C50" s="9"/>
      <c r="D50" s="13"/>
      <c r="E50" s="13"/>
      <c r="F50" s="24">
        <f t="shared" si="0"/>
        <v>18791</v>
      </c>
    </row>
    <row r="51" spans="1:6" x14ac:dyDescent="0.25">
      <c r="A51" s="15">
        <v>48</v>
      </c>
      <c r="B51" s="4">
        <f t="shared" si="2"/>
        <v>42486</v>
      </c>
      <c r="C51" s="9"/>
      <c r="D51" s="13"/>
      <c r="E51" s="13"/>
      <c r="F51" s="24">
        <f t="shared" si="0"/>
        <v>18791</v>
      </c>
    </row>
    <row r="52" spans="1:6" x14ac:dyDescent="0.25">
      <c r="A52" s="15">
        <v>49</v>
      </c>
      <c r="B52" s="4">
        <f t="shared" si="2"/>
        <v>42486</v>
      </c>
      <c r="C52" s="9"/>
      <c r="D52" s="13"/>
      <c r="E52" s="13"/>
      <c r="F52" s="24">
        <f t="shared" si="0"/>
        <v>18791</v>
      </c>
    </row>
    <row r="53" spans="1:6" x14ac:dyDescent="0.25">
      <c r="A53" s="15">
        <v>50</v>
      </c>
      <c r="B53" s="4">
        <f t="shared" si="2"/>
        <v>42486</v>
      </c>
      <c r="C53" s="9"/>
      <c r="D53" s="13"/>
      <c r="E53" s="13"/>
      <c r="F53" s="24">
        <f t="shared" si="0"/>
        <v>18791</v>
      </c>
    </row>
  </sheetData>
  <mergeCells count="2">
    <mergeCell ref="A1:F1"/>
    <mergeCell ref="B3:D3"/>
  </mergeCells>
  <conditionalFormatting sqref="F1:F1048576">
    <cfRule type="cellIs" dxfId="29" priority="1" operator="lessThan">
      <formula>0</formula>
    </cfRule>
  </conditionalFormatting>
  <pageMargins left="0.7" right="0.7" top="0.75" bottom="0.75" header="0.3" footer="0.3"/>
  <pageSetup paperSize="43" orientation="landscape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F53"/>
  <sheetViews>
    <sheetView workbookViewId="0">
      <selection sqref="A1:F1"/>
    </sheetView>
  </sheetViews>
  <sheetFormatPr defaultRowHeight="15" x14ac:dyDescent="0.25"/>
  <cols>
    <col min="1" max="1" width="5.140625" style="16" bestFit="1" customWidth="1"/>
    <col min="2" max="2" width="12.5703125" style="6" customWidth="1"/>
    <col min="3" max="3" width="17.140625" style="10" customWidth="1"/>
    <col min="4" max="4" width="10.85546875" style="14" customWidth="1"/>
    <col min="5" max="5" width="10.28515625" style="14" customWidth="1"/>
    <col min="6" max="6" width="11.7109375" style="25" customWidth="1"/>
  </cols>
  <sheetData>
    <row r="1" spans="1:6" ht="49.5" customHeight="1" x14ac:dyDescent="0.5">
      <c r="A1" s="390" t="s">
        <v>9</v>
      </c>
      <c r="B1" s="390"/>
      <c r="C1" s="390"/>
      <c r="D1" s="390"/>
      <c r="E1" s="390"/>
      <c r="F1" s="390"/>
    </row>
    <row r="2" spans="1:6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</row>
    <row r="3" spans="1:6" x14ac:dyDescent="0.25">
      <c r="A3" s="21"/>
      <c r="B3" s="391" t="s">
        <v>6</v>
      </c>
      <c r="C3" s="391"/>
      <c r="D3" s="391"/>
      <c r="E3" s="22"/>
      <c r="F3" s="27">
        <v>259045</v>
      </c>
    </row>
    <row r="4" spans="1:6" x14ac:dyDescent="0.25">
      <c r="A4" s="15">
        <v>1</v>
      </c>
      <c r="B4" s="29">
        <v>42374</v>
      </c>
      <c r="C4" s="2" t="s">
        <v>138</v>
      </c>
      <c r="D4" s="28"/>
      <c r="E4" s="28">
        <v>20000</v>
      </c>
      <c r="F4" s="24">
        <f>+F3+D4-E4</f>
        <v>239045</v>
      </c>
    </row>
    <row r="5" spans="1:6" x14ac:dyDescent="0.25">
      <c r="A5" s="15">
        <v>2</v>
      </c>
      <c r="B5" s="29" t="s">
        <v>1368</v>
      </c>
      <c r="C5" s="1" t="s">
        <v>138</v>
      </c>
      <c r="D5" s="28"/>
      <c r="E5" s="28">
        <v>20000</v>
      </c>
      <c r="F5" s="24">
        <f t="shared" ref="F5:F53" si="0">+F4+D5-E5</f>
        <v>219045</v>
      </c>
    </row>
    <row r="6" spans="1:6" x14ac:dyDescent="0.25">
      <c r="A6" s="15">
        <v>3</v>
      </c>
      <c r="B6" s="29" t="s">
        <v>1474</v>
      </c>
      <c r="C6" s="1" t="s">
        <v>138</v>
      </c>
      <c r="D6" s="28"/>
      <c r="E6" s="28">
        <v>25000</v>
      </c>
      <c r="F6" s="24">
        <f t="shared" si="0"/>
        <v>194045</v>
      </c>
    </row>
    <row r="7" spans="1:6" x14ac:dyDescent="0.25">
      <c r="A7" s="15">
        <v>4</v>
      </c>
      <c r="B7" s="30">
        <v>42437</v>
      </c>
      <c r="C7" s="3" t="s">
        <v>138</v>
      </c>
      <c r="D7" s="26"/>
      <c r="E7" s="26">
        <v>25000</v>
      </c>
      <c r="F7" s="24">
        <f t="shared" si="0"/>
        <v>169045</v>
      </c>
    </row>
    <row r="8" spans="1:6" x14ac:dyDescent="0.25">
      <c r="A8" s="15">
        <v>5</v>
      </c>
      <c r="B8" s="30" t="s">
        <v>1590</v>
      </c>
      <c r="C8" s="3" t="s">
        <v>138</v>
      </c>
      <c r="D8" s="26"/>
      <c r="E8" s="26">
        <v>25000</v>
      </c>
      <c r="F8" s="24">
        <f t="shared" si="0"/>
        <v>144045</v>
      </c>
    </row>
    <row r="9" spans="1:6" x14ac:dyDescent="0.25">
      <c r="A9" s="15">
        <v>6</v>
      </c>
      <c r="B9" s="4">
        <v>42472</v>
      </c>
      <c r="C9" s="3" t="s">
        <v>138</v>
      </c>
      <c r="D9" s="11"/>
      <c r="E9" s="11">
        <v>25000</v>
      </c>
      <c r="F9" s="24">
        <f t="shared" si="0"/>
        <v>119045</v>
      </c>
    </row>
    <row r="10" spans="1:6" x14ac:dyDescent="0.25">
      <c r="A10" s="15">
        <v>7</v>
      </c>
      <c r="B10" s="4">
        <v>42453</v>
      </c>
      <c r="C10" s="3" t="s">
        <v>138</v>
      </c>
      <c r="D10" s="11"/>
      <c r="E10" s="11">
        <v>20000</v>
      </c>
      <c r="F10" s="24">
        <f t="shared" si="0"/>
        <v>99045</v>
      </c>
    </row>
    <row r="11" spans="1:6" x14ac:dyDescent="0.25">
      <c r="A11" s="15">
        <v>8</v>
      </c>
      <c r="B11" s="31">
        <v>42507</v>
      </c>
      <c r="C11" s="3" t="s">
        <v>1822</v>
      </c>
      <c r="D11" s="12"/>
      <c r="E11" s="12">
        <v>10000</v>
      </c>
      <c r="F11" s="24">
        <f t="shared" si="0"/>
        <v>89045</v>
      </c>
    </row>
    <row r="12" spans="1:6" x14ac:dyDescent="0.25">
      <c r="A12" s="15">
        <v>9</v>
      </c>
      <c r="B12" s="31">
        <f t="shared" ref="B12:B53" si="1">B11</f>
        <v>42507</v>
      </c>
      <c r="C12" s="74"/>
      <c r="D12" s="11"/>
      <c r="E12" s="11"/>
      <c r="F12" s="24">
        <f t="shared" si="0"/>
        <v>89045</v>
      </c>
    </row>
    <row r="13" spans="1:6" x14ac:dyDescent="0.25">
      <c r="A13" s="15">
        <v>10</v>
      </c>
      <c r="B13" s="31">
        <f t="shared" si="1"/>
        <v>42507</v>
      </c>
      <c r="C13" s="74"/>
      <c r="D13" s="11"/>
      <c r="E13" s="11"/>
      <c r="F13" s="24">
        <f t="shared" si="0"/>
        <v>89045</v>
      </c>
    </row>
    <row r="14" spans="1:6" x14ac:dyDescent="0.25">
      <c r="A14" s="15">
        <v>11</v>
      </c>
      <c r="B14" s="31">
        <f t="shared" si="1"/>
        <v>42507</v>
      </c>
      <c r="C14" s="74"/>
      <c r="D14" s="11"/>
      <c r="E14" s="11"/>
      <c r="F14" s="24">
        <f t="shared" si="0"/>
        <v>89045</v>
      </c>
    </row>
    <row r="15" spans="1:6" x14ac:dyDescent="0.25">
      <c r="A15" s="15">
        <v>12</v>
      </c>
      <c r="B15" s="31">
        <f t="shared" si="1"/>
        <v>42507</v>
      </c>
      <c r="C15" s="74"/>
      <c r="D15" s="11"/>
      <c r="E15" s="11"/>
      <c r="F15" s="24">
        <f t="shared" si="0"/>
        <v>89045</v>
      </c>
    </row>
    <row r="16" spans="1:6" x14ac:dyDescent="0.25">
      <c r="A16" s="15">
        <v>13</v>
      </c>
      <c r="B16" s="31">
        <f t="shared" si="1"/>
        <v>42507</v>
      </c>
      <c r="C16" s="74"/>
      <c r="D16" s="11"/>
      <c r="E16" s="11"/>
      <c r="F16" s="24">
        <f t="shared" si="0"/>
        <v>89045</v>
      </c>
    </row>
    <row r="17" spans="1:6" x14ac:dyDescent="0.25">
      <c r="A17" s="15">
        <v>14</v>
      </c>
      <c r="B17" s="31">
        <f t="shared" si="1"/>
        <v>42507</v>
      </c>
      <c r="C17" s="74"/>
      <c r="D17" s="11"/>
      <c r="E17" s="11"/>
      <c r="F17" s="24">
        <f t="shared" si="0"/>
        <v>89045</v>
      </c>
    </row>
    <row r="18" spans="1:6" x14ac:dyDescent="0.25">
      <c r="A18" s="15">
        <v>15</v>
      </c>
      <c r="B18" s="31">
        <f t="shared" si="1"/>
        <v>42507</v>
      </c>
      <c r="C18" s="74"/>
      <c r="D18" s="11"/>
      <c r="E18" s="11"/>
      <c r="F18" s="24">
        <f t="shared" si="0"/>
        <v>89045</v>
      </c>
    </row>
    <row r="19" spans="1:6" x14ac:dyDescent="0.25">
      <c r="A19" s="15">
        <v>16</v>
      </c>
      <c r="B19" s="31">
        <f t="shared" si="1"/>
        <v>42507</v>
      </c>
      <c r="C19" s="74"/>
      <c r="D19" s="11"/>
      <c r="E19" s="11"/>
      <c r="F19" s="24">
        <f t="shared" si="0"/>
        <v>89045</v>
      </c>
    </row>
    <row r="20" spans="1:6" x14ac:dyDescent="0.25">
      <c r="A20" s="15">
        <v>17</v>
      </c>
      <c r="B20" s="31">
        <f t="shared" si="1"/>
        <v>42507</v>
      </c>
      <c r="C20" s="74"/>
      <c r="D20" s="11"/>
      <c r="E20" s="11"/>
      <c r="F20" s="24">
        <f t="shared" si="0"/>
        <v>89045</v>
      </c>
    </row>
    <row r="21" spans="1:6" x14ac:dyDescent="0.25">
      <c r="A21" s="15">
        <v>18</v>
      </c>
      <c r="B21" s="31">
        <f t="shared" si="1"/>
        <v>42507</v>
      </c>
      <c r="C21" s="74"/>
      <c r="D21" s="11"/>
      <c r="E21" s="11"/>
      <c r="F21" s="24">
        <f t="shared" si="0"/>
        <v>89045</v>
      </c>
    </row>
    <row r="22" spans="1:6" x14ac:dyDescent="0.25">
      <c r="A22" s="15">
        <v>19</v>
      </c>
      <c r="B22" s="31">
        <f t="shared" si="1"/>
        <v>42507</v>
      </c>
      <c r="C22" s="74"/>
      <c r="D22" s="11"/>
      <c r="E22" s="11"/>
      <c r="F22" s="24">
        <f t="shared" si="0"/>
        <v>89045</v>
      </c>
    </row>
    <row r="23" spans="1:6" x14ac:dyDescent="0.25">
      <c r="A23" s="15">
        <v>20</v>
      </c>
      <c r="B23" s="31">
        <f t="shared" si="1"/>
        <v>42507</v>
      </c>
      <c r="C23" s="74"/>
      <c r="D23" s="11"/>
      <c r="E23" s="11"/>
      <c r="F23" s="24">
        <f t="shared" si="0"/>
        <v>89045</v>
      </c>
    </row>
    <row r="24" spans="1:6" x14ac:dyDescent="0.25">
      <c r="A24" s="15">
        <v>21</v>
      </c>
      <c r="B24" s="31">
        <f t="shared" si="1"/>
        <v>42507</v>
      </c>
      <c r="C24" s="74"/>
      <c r="D24" s="11"/>
      <c r="E24" s="11"/>
      <c r="F24" s="24">
        <f t="shared" si="0"/>
        <v>89045</v>
      </c>
    </row>
    <row r="25" spans="1:6" x14ac:dyDescent="0.25">
      <c r="A25" s="15">
        <v>22</v>
      </c>
      <c r="B25" s="31">
        <f t="shared" si="1"/>
        <v>42507</v>
      </c>
      <c r="C25" s="74"/>
      <c r="D25" s="11"/>
      <c r="E25" s="11"/>
      <c r="F25" s="24">
        <f t="shared" si="0"/>
        <v>89045</v>
      </c>
    </row>
    <row r="26" spans="1:6" x14ac:dyDescent="0.25">
      <c r="A26" s="15">
        <v>23</v>
      </c>
      <c r="B26" s="31">
        <f t="shared" si="1"/>
        <v>42507</v>
      </c>
      <c r="C26" s="74"/>
      <c r="D26" s="11"/>
      <c r="E26" s="11"/>
      <c r="F26" s="24">
        <f t="shared" si="0"/>
        <v>89045</v>
      </c>
    </row>
    <row r="27" spans="1:6" x14ac:dyDescent="0.25">
      <c r="A27" s="15">
        <v>24</v>
      </c>
      <c r="B27" s="31">
        <f t="shared" si="1"/>
        <v>42507</v>
      </c>
      <c r="C27" s="74"/>
      <c r="D27" s="11"/>
      <c r="E27" s="11"/>
      <c r="F27" s="24">
        <f t="shared" si="0"/>
        <v>89045</v>
      </c>
    </row>
    <row r="28" spans="1:6" x14ac:dyDescent="0.25">
      <c r="A28" s="15">
        <v>25</v>
      </c>
      <c r="B28" s="31">
        <f t="shared" si="1"/>
        <v>42507</v>
      </c>
      <c r="C28" s="74"/>
      <c r="D28" s="11"/>
      <c r="E28" s="11"/>
      <c r="F28" s="24">
        <f t="shared" si="0"/>
        <v>89045</v>
      </c>
    </row>
    <row r="29" spans="1:6" x14ac:dyDescent="0.25">
      <c r="A29" s="15">
        <v>26</v>
      </c>
      <c r="B29" s="31">
        <f t="shared" si="1"/>
        <v>42507</v>
      </c>
      <c r="C29" s="74"/>
      <c r="D29" s="11"/>
      <c r="E29" s="11"/>
      <c r="F29" s="24">
        <f t="shared" si="0"/>
        <v>89045</v>
      </c>
    </row>
    <row r="30" spans="1:6" x14ac:dyDescent="0.25">
      <c r="A30" s="15">
        <v>27</v>
      </c>
      <c r="B30" s="31">
        <f t="shared" si="1"/>
        <v>42507</v>
      </c>
      <c r="C30" s="4"/>
      <c r="D30" s="11"/>
      <c r="E30" s="11"/>
      <c r="F30" s="24">
        <f t="shared" si="0"/>
        <v>89045</v>
      </c>
    </row>
    <row r="31" spans="1:6" x14ac:dyDescent="0.25">
      <c r="A31" s="15">
        <v>28</v>
      </c>
      <c r="B31" s="31">
        <f t="shared" si="1"/>
        <v>42507</v>
      </c>
      <c r="C31" s="74"/>
      <c r="D31" s="11"/>
      <c r="E31" s="11"/>
      <c r="F31" s="24">
        <f t="shared" si="0"/>
        <v>89045</v>
      </c>
    </row>
    <row r="32" spans="1:6" x14ac:dyDescent="0.25">
      <c r="A32" s="15">
        <v>29</v>
      </c>
      <c r="B32" s="31">
        <f t="shared" si="1"/>
        <v>42507</v>
      </c>
      <c r="C32" s="74"/>
      <c r="D32" s="11"/>
      <c r="E32" s="11"/>
      <c r="F32" s="24">
        <f t="shared" si="0"/>
        <v>89045</v>
      </c>
    </row>
    <row r="33" spans="1:6" x14ac:dyDescent="0.25">
      <c r="A33" s="15">
        <v>30</v>
      </c>
      <c r="B33" s="31">
        <f t="shared" si="1"/>
        <v>42507</v>
      </c>
      <c r="C33" s="74"/>
      <c r="D33" s="11"/>
      <c r="E33" s="11"/>
      <c r="F33" s="24">
        <f t="shared" si="0"/>
        <v>89045</v>
      </c>
    </row>
    <row r="34" spans="1:6" x14ac:dyDescent="0.25">
      <c r="A34" s="15">
        <v>31</v>
      </c>
      <c r="B34" s="31">
        <f t="shared" si="1"/>
        <v>42507</v>
      </c>
      <c r="C34" s="74"/>
      <c r="D34" s="11"/>
      <c r="E34" s="11"/>
      <c r="F34" s="24">
        <f t="shared" si="0"/>
        <v>89045</v>
      </c>
    </row>
    <row r="35" spans="1:6" x14ac:dyDescent="0.25">
      <c r="A35" s="15">
        <v>32</v>
      </c>
      <c r="B35" s="31">
        <f t="shared" si="1"/>
        <v>42507</v>
      </c>
      <c r="C35" s="74"/>
      <c r="D35" s="11"/>
      <c r="E35" s="11"/>
      <c r="F35" s="24">
        <f t="shared" si="0"/>
        <v>89045</v>
      </c>
    </row>
    <row r="36" spans="1:6" x14ac:dyDescent="0.25">
      <c r="A36" s="15">
        <v>33</v>
      </c>
      <c r="B36" s="31">
        <f t="shared" si="1"/>
        <v>42507</v>
      </c>
      <c r="C36" s="74"/>
      <c r="D36" s="11"/>
      <c r="E36" s="11"/>
      <c r="F36" s="24">
        <f t="shared" si="0"/>
        <v>89045</v>
      </c>
    </row>
    <row r="37" spans="1:6" x14ac:dyDescent="0.25">
      <c r="A37" s="15">
        <v>34</v>
      </c>
      <c r="B37" s="31">
        <f t="shared" si="1"/>
        <v>42507</v>
      </c>
      <c r="C37" s="74"/>
      <c r="D37" s="11"/>
      <c r="E37" s="11"/>
      <c r="F37" s="24">
        <f t="shared" si="0"/>
        <v>89045</v>
      </c>
    </row>
    <row r="38" spans="1:6" x14ac:dyDescent="0.25">
      <c r="A38" s="15">
        <v>35</v>
      </c>
      <c r="B38" s="31">
        <f t="shared" si="1"/>
        <v>42507</v>
      </c>
      <c r="C38" s="7"/>
      <c r="D38" s="11"/>
      <c r="E38" s="11"/>
      <c r="F38" s="24">
        <f t="shared" si="0"/>
        <v>89045</v>
      </c>
    </row>
    <row r="39" spans="1:6" x14ac:dyDescent="0.25">
      <c r="A39" s="15">
        <v>36</v>
      </c>
      <c r="B39" s="31">
        <f t="shared" si="1"/>
        <v>42507</v>
      </c>
      <c r="C39" s="7"/>
      <c r="D39" s="11"/>
      <c r="E39" s="11"/>
      <c r="F39" s="24">
        <f t="shared" si="0"/>
        <v>89045</v>
      </c>
    </row>
    <row r="40" spans="1:6" x14ac:dyDescent="0.25">
      <c r="A40" s="15">
        <v>37</v>
      </c>
      <c r="B40" s="31">
        <f t="shared" si="1"/>
        <v>42507</v>
      </c>
      <c r="C40" s="7"/>
      <c r="D40" s="11"/>
      <c r="E40" s="11"/>
      <c r="F40" s="24">
        <f t="shared" si="0"/>
        <v>89045</v>
      </c>
    </row>
    <row r="41" spans="1:6" x14ac:dyDescent="0.25">
      <c r="A41" s="15">
        <v>38</v>
      </c>
      <c r="B41" s="31">
        <f t="shared" si="1"/>
        <v>42507</v>
      </c>
      <c r="C41" s="7"/>
      <c r="D41" s="11"/>
      <c r="E41" s="11"/>
      <c r="F41" s="24">
        <f t="shared" si="0"/>
        <v>89045</v>
      </c>
    </row>
    <row r="42" spans="1:6" x14ac:dyDescent="0.25">
      <c r="A42" s="15">
        <v>39</v>
      </c>
      <c r="B42" s="31">
        <f t="shared" si="1"/>
        <v>42507</v>
      </c>
      <c r="C42" s="7"/>
      <c r="D42" s="11"/>
      <c r="E42" s="11"/>
      <c r="F42" s="24">
        <f t="shared" si="0"/>
        <v>89045</v>
      </c>
    </row>
    <row r="43" spans="1:6" x14ac:dyDescent="0.25">
      <c r="A43" s="15">
        <v>40</v>
      </c>
      <c r="B43" s="31">
        <f t="shared" si="1"/>
        <v>42507</v>
      </c>
      <c r="C43" s="7"/>
      <c r="D43" s="11"/>
      <c r="E43" s="11"/>
      <c r="F43" s="24">
        <f t="shared" si="0"/>
        <v>89045</v>
      </c>
    </row>
    <row r="44" spans="1:6" x14ac:dyDescent="0.25">
      <c r="A44" s="15">
        <v>41</v>
      </c>
      <c r="B44" s="31">
        <f t="shared" si="1"/>
        <v>42507</v>
      </c>
      <c r="C44" s="9"/>
      <c r="D44" s="13"/>
      <c r="E44" s="13"/>
      <c r="F44" s="24">
        <f t="shared" si="0"/>
        <v>89045</v>
      </c>
    </row>
    <row r="45" spans="1:6" x14ac:dyDescent="0.25">
      <c r="A45" s="15">
        <v>42</v>
      </c>
      <c r="B45" s="31">
        <f t="shared" si="1"/>
        <v>42507</v>
      </c>
      <c r="C45" s="9"/>
      <c r="D45" s="13"/>
      <c r="E45" s="13"/>
      <c r="F45" s="24">
        <f t="shared" si="0"/>
        <v>89045</v>
      </c>
    </row>
    <row r="46" spans="1:6" x14ac:dyDescent="0.25">
      <c r="A46" s="15">
        <v>43</v>
      </c>
      <c r="B46" s="31">
        <f t="shared" si="1"/>
        <v>42507</v>
      </c>
      <c r="C46" s="9"/>
      <c r="D46" s="13"/>
      <c r="E46" s="13"/>
      <c r="F46" s="24">
        <f t="shared" si="0"/>
        <v>89045</v>
      </c>
    </row>
    <row r="47" spans="1:6" x14ac:dyDescent="0.25">
      <c r="A47" s="15">
        <v>44</v>
      </c>
      <c r="B47" s="31">
        <f t="shared" si="1"/>
        <v>42507</v>
      </c>
      <c r="C47" s="9"/>
      <c r="D47" s="13"/>
      <c r="E47" s="13"/>
      <c r="F47" s="24">
        <f t="shared" si="0"/>
        <v>89045</v>
      </c>
    </row>
    <row r="48" spans="1:6" x14ac:dyDescent="0.25">
      <c r="A48" s="15">
        <v>45</v>
      </c>
      <c r="B48" s="31">
        <f t="shared" si="1"/>
        <v>42507</v>
      </c>
      <c r="C48" s="9"/>
      <c r="D48" s="13"/>
      <c r="E48" s="13"/>
      <c r="F48" s="24">
        <f t="shared" si="0"/>
        <v>89045</v>
      </c>
    </row>
    <row r="49" spans="1:6" x14ac:dyDescent="0.25">
      <c r="A49" s="15">
        <v>46</v>
      </c>
      <c r="B49" s="31">
        <f t="shared" si="1"/>
        <v>42507</v>
      </c>
      <c r="C49" s="9"/>
      <c r="D49" s="13"/>
      <c r="E49" s="13"/>
      <c r="F49" s="24">
        <f t="shared" si="0"/>
        <v>89045</v>
      </c>
    </row>
    <row r="50" spans="1:6" x14ac:dyDescent="0.25">
      <c r="A50" s="15">
        <v>47</v>
      </c>
      <c r="B50" s="31">
        <f t="shared" si="1"/>
        <v>42507</v>
      </c>
      <c r="C50" s="9"/>
      <c r="D50" s="13"/>
      <c r="E50" s="13"/>
      <c r="F50" s="24">
        <f t="shared" si="0"/>
        <v>89045</v>
      </c>
    </row>
    <row r="51" spans="1:6" x14ac:dyDescent="0.25">
      <c r="A51" s="15">
        <v>48</v>
      </c>
      <c r="B51" s="31">
        <f t="shared" si="1"/>
        <v>42507</v>
      </c>
      <c r="C51" s="9"/>
      <c r="D51" s="13"/>
      <c r="E51" s="13"/>
      <c r="F51" s="24">
        <f t="shared" si="0"/>
        <v>89045</v>
      </c>
    </row>
    <row r="52" spans="1:6" x14ac:dyDescent="0.25">
      <c r="A52" s="15">
        <v>49</v>
      </c>
      <c r="B52" s="31">
        <f t="shared" si="1"/>
        <v>42507</v>
      </c>
      <c r="C52" s="9"/>
      <c r="D52" s="13"/>
      <c r="E52" s="13"/>
      <c r="F52" s="24">
        <f t="shared" si="0"/>
        <v>89045</v>
      </c>
    </row>
    <row r="53" spans="1:6" x14ac:dyDescent="0.25">
      <c r="A53" s="15">
        <v>50</v>
      </c>
      <c r="B53" s="31">
        <f t="shared" si="1"/>
        <v>42507</v>
      </c>
      <c r="C53" s="9"/>
      <c r="D53" s="13"/>
      <c r="E53" s="13"/>
      <c r="F53" s="24">
        <f t="shared" si="0"/>
        <v>89045</v>
      </c>
    </row>
  </sheetData>
  <mergeCells count="2">
    <mergeCell ref="A1:F1"/>
    <mergeCell ref="B3:D3"/>
  </mergeCells>
  <conditionalFormatting sqref="F1:F1048576">
    <cfRule type="cellIs" dxfId="28" priority="1" operator="lessThan">
      <formula>0</formula>
    </cfRule>
  </conditionalFormatting>
  <pageMargins left="0.7" right="0.7" top="0.75" bottom="0.75" header="0.3" footer="0.3"/>
  <pageSetup paperSize="43" orientation="landscape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G53"/>
  <sheetViews>
    <sheetView workbookViewId="0">
      <selection sqref="A1:F1"/>
    </sheetView>
  </sheetViews>
  <sheetFormatPr defaultRowHeight="15" x14ac:dyDescent="0.25"/>
  <cols>
    <col min="1" max="1" width="5.140625" style="16" bestFit="1" customWidth="1"/>
    <col min="2" max="2" width="12.5703125" style="6" customWidth="1"/>
    <col min="3" max="3" width="20.42578125" style="10" customWidth="1"/>
    <col min="4" max="4" width="10.85546875" style="14" customWidth="1"/>
    <col min="5" max="5" width="10.28515625" style="14" customWidth="1"/>
    <col min="6" max="6" width="11.7109375" style="25" customWidth="1"/>
    <col min="7" max="7" width="12" bestFit="1" customWidth="1"/>
  </cols>
  <sheetData>
    <row r="1" spans="1:6" ht="49.5" customHeight="1" x14ac:dyDescent="0.5">
      <c r="A1" s="390" t="str">
        <f>+Manu!C8</f>
        <v>Emaan Dhaka  Rwp</v>
      </c>
      <c r="B1" s="390"/>
      <c r="C1" s="390"/>
      <c r="D1" s="390"/>
      <c r="E1" s="390"/>
      <c r="F1" s="390"/>
    </row>
    <row r="2" spans="1:6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</row>
    <row r="3" spans="1:6" x14ac:dyDescent="0.25">
      <c r="A3" s="112"/>
      <c r="B3" s="392"/>
      <c r="C3" s="392"/>
      <c r="D3" s="392"/>
      <c r="E3" s="113"/>
      <c r="F3" s="110">
        <v>49088</v>
      </c>
    </row>
    <row r="4" spans="1:6" x14ac:dyDescent="0.25">
      <c r="A4" s="15">
        <v>1</v>
      </c>
      <c r="B4" s="29"/>
      <c r="C4" s="2" t="s">
        <v>146</v>
      </c>
      <c r="D4" s="28">
        <v>40000</v>
      </c>
      <c r="E4" s="28"/>
      <c r="F4" s="111">
        <f>+F3+D4-E4</f>
        <v>89088</v>
      </c>
    </row>
    <row r="5" spans="1:6" x14ac:dyDescent="0.25">
      <c r="A5" s="15">
        <v>2</v>
      </c>
      <c r="B5" s="29" t="s">
        <v>122</v>
      </c>
      <c r="C5" s="1" t="s">
        <v>147</v>
      </c>
      <c r="D5" s="28">
        <v>128469</v>
      </c>
      <c r="E5" s="28"/>
      <c r="F5" s="110">
        <f t="shared" ref="F5:F53" si="0">+F4+D5-E5</f>
        <v>217557</v>
      </c>
    </row>
    <row r="6" spans="1:6" x14ac:dyDescent="0.25">
      <c r="A6" s="15">
        <v>3</v>
      </c>
      <c r="B6" s="29" t="s">
        <v>135</v>
      </c>
      <c r="C6" s="1" t="s">
        <v>138</v>
      </c>
      <c r="D6" s="28"/>
      <c r="E6" s="28">
        <v>128000</v>
      </c>
      <c r="F6" s="110">
        <f t="shared" si="0"/>
        <v>89557</v>
      </c>
    </row>
    <row r="7" spans="1:6" x14ac:dyDescent="0.25">
      <c r="A7" s="15">
        <v>4</v>
      </c>
      <c r="B7" s="30" t="s">
        <v>135</v>
      </c>
      <c r="C7" s="85" t="s">
        <v>104</v>
      </c>
      <c r="D7" s="26"/>
      <c r="E7" s="26">
        <v>469</v>
      </c>
      <c r="F7" s="110">
        <f t="shared" si="0"/>
        <v>89088</v>
      </c>
    </row>
    <row r="8" spans="1:6" x14ac:dyDescent="0.25">
      <c r="A8" s="15">
        <v>5</v>
      </c>
      <c r="B8" s="30" t="s">
        <v>164</v>
      </c>
      <c r="C8" s="3" t="s">
        <v>273</v>
      </c>
      <c r="D8" s="26">
        <v>166362</v>
      </c>
      <c r="E8" s="26"/>
      <c r="F8" s="110">
        <f t="shared" si="0"/>
        <v>255450</v>
      </c>
    </row>
    <row r="9" spans="1:6" x14ac:dyDescent="0.25">
      <c r="A9" s="15">
        <v>6</v>
      </c>
      <c r="B9" s="4" t="s">
        <v>232</v>
      </c>
      <c r="C9" s="74" t="s">
        <v>308</v>
      </c>
      <c r="D9" s="11"/>
      <c r="E9" s="11">
        <v>165000</v>
      </c>
      <c r="F9" s="110">
        <f t="shared" si="0"/>
        <v>90450</v>
      </c>
    </row>
    <row r="10" spans="1:6" x14ac:dyDescent="0.25">
      <c r="A10" s="15">
        <v>7</v>
      </c>
      <c r="B10" s="4" t="s">
        <v>416</v>
      </c>
      <c r="C10" s="74" t="s">
        <v>451</v>
      </c>
      <c r="D10" s="11">
        <v>178840</v>
      </c>
      <c r="E10" s="11"/>
      <c r="F10" s="110">
        <f t="shared" si="0"/>
        <v>269290</v>
      </c>
    </row>
    <row r="11" spans="1:6" x14ac:dyDescent="0.25">
      <c r="A11" s="15">
        <v>8</v>
      </c>
      <c r="B11" s="31" t="s">
        <v>531</v>
      </c>
      <c r="C11" s="8" t="s">
        <v>533</v>
      </c>
      <c r="D11" s="12"/>
      <c r="E11" s="12">
        <v>178000</v>
      </c>
      <c r="F11" s="110">
        <f t="shared" si="0"/>
        <v>91290</v>
      </c>
    </row>
    <row r="12" spans="1:6" x14ac:dyDescent="0.25">
      <c r="A12" s="15">
        <v>9</v>
      </c>
      <c r="B12" s="4">
        <v>42198</v>
      </c>
      <c r="C12" s="74" t="s">
        <v>678</v>
      </c>
      <c r="D12" s="11">
        <v>392904</v>
      </c>
      <c r="E12" s="11"/>
      <c r="F12" s="110">
        <f t="shared" si="0"/>
        <v>484194</v>
      </c>
    </row>
    <row r="13" spans="1:6" x14ac:dyDescent="0.25">
      <c r="A13" s="15">
        <v>10</v>
      </c>
      <c r="B13" s="4">
        <v>42237</v>
      </c>
      <c r="C13" s="74" t="s">
        <v>822</v>
      </c>
      <c r="D13" s="11"/>
      <c r="E13" s="11">
        <v>100000</v>
      </c>
      <c r="F13" s="110">
        <f t="shared" si="0"/>
        <v>384194</v>
      </c>
    </row>
    <row r="14" spans="1:6" x14ac:dyDescent="0.25">
      <c r="A14" s="15">
        <v>11</v>
      </c>
      <c r="B14" s="4">
        <v>42244</v>
      </c>
      <c r="C14" s="74" t="s">
        <v>834</v>
      </c>
      <c r="D14" s="11"/>
      <c r="E14" s="11">
        <v>100000</v>
      </c>
      <c r="F14" s="110">
        <f t="shared" si="0"/>
        <v>284194</v>
      </c>
    </row>
    <row r="15" spans="1:6" x14ac:dyDescent="0.25">
      <c r="A15" s="15">
        <v>12</v>
      </c>
      <c r="B15" s="4">
        <v>42262</v>
      </c>
      <c r="C15" s="74" t="s">
        <v>907</v>
      </c>
      <c r="D15" s="11">
        <v>114189</v>
      </c>
      <c r="E15" s="11"/>
      <c r="F15" s="110">
        <f t="shared" si="0"/>
        <v>398383</v>
      </c>
    </row>
    <row r="16" spans="1:6" x14ac:dyDescent="0.25">
      <c r="A16" s="15">
        <v>13</v>
      </c>
      <c r="B16" s="4">
        <v>42265</v>
      </c>
      <c r="C16" s="74" t="s">
        <v>926</v>
      </c>
      <c r="D16" s="11"/>
      <c r="E16" s="11">
        <v>100000</v>
      </c>
      <c r="F16" s="110">
        <f t="shared" si="0"/>
        <v>298383</v>
      </c>
    </row>
    <row r="17" spans="1:7" x14ac:dyDescent="0.25">
      <c r="A17" s="15">
        <v>14</v>
      </c>
      <c r="B17" s="4">
        <v>42282</v>
      </c>
      <c r="C17" s="74" t="s">
        <v>952</v>
      </c>
      <c r="D17" s="11"/>
      <c r="E17" s="11">
        <v>7000</v>
      </c>
      <c r="F17" s="110">
        <f t="shared" si="0"/>
        <v>291383</v>
      </c>
    </row>
    <row r="18" spans="1:7" x14ac:dyDescent="0.25">
      <c r="A18" s="15">
        <v>15</v>
      </c>
      <c r="B18" s="4">
        <v>42269</v>
      </c>
      <c r="C18" s="74" t="s">
        <v>983</v>
      </c>
      <c r="D18" s="11">
        <v>17392</v>
      </c>
      <c r="E18" s="11"/>
      <c r="F18" s="110">
        <f t="shared" si="0"/>
        <v>308775</v>
      </c>
    </row>
    <row r="19" spans="1:7" x14ac:dyDescent="0.25">
      <c r="A19" s="15">
        <v>16</v>
      </c>
      <c r="B19" s="4">
        <v>42289</v>
      </c>
      <c r="C19" s="74" t="s">
        <v>994</v>
      </c>
      <c r="D19" s="11"/>
      <c r="E19" s="11">
        <v>100000</v>
      </c>
      <c r="F19" s="110">
        <f t="shared" si="0"/>
        <v>208775</v>
      </c>
      <c r="G19" s="157"/>
    </row>
    <row r="20" spans="1:7" x14ac:dyDescent="0.25">
      <c r="A20" s="15">
        <v>17</v>
      </c>
      <c r="B20" s="4">
        <v>42399</v>
      </c>
      <c r="C20" s="7" t="s">
        <v>717</v>
      </c>
      <c r="D20" s="11"/>
      <c r="E20" s="11">
        <v>157000</v>
      </c>
      <c r="F20" s="110">
        <f t="shared" si="0"/>
        <v>51775</v>
      </c>
      <c r="G20" s="157"/>
    </row>
    <row r="21" spans="1:7" x14ac:dyDescent="0.25">
      <c r="A21" s="15">
        <v>18</v>
      </c>
      <c r="B21" s="4">
        <f>B20</f>
        <v>42399</v>
      </c>
      <c r="C21" s="7"/>
      <c r="D21" s="11"/>
      <c r="E21" s="11"/>
      <c r="F21" s="110">
        <f t="shared" si="0"/>
        <v>51775</v>
      </c>
    </row>
    <row r="22" spans="1:7" x14ac:dyDescent="0.25">
      <c r="A22" s="15">
        <v>19</v>
      </c>
      <c r="B22" s="4">
        <f t="shared" ref="B22:B53" si="1">B21</f>
        <v>42399</v>
      </c>
      <c r="C22" s="7"/>
      <c r="D22" s="11"/>
      <c r="E22" s="11"/>
      <c r="F22" s="110">
        <f t="shared" si="0"/>
        <v>51775</v>
      </c>
    </row>
    <row r="23" spans="1:7" x14ac:dyDescent="0.25">
      <c r="A23" s="15">
        <v>20</v>
      </c>
      <c r="B23" s="4">
        <f t="shared" si="1"/>
        <v>42399</v>
      </c>
      <c r="C23" s="7"/>
      <c r="D23" s="11"/>
      <c r="E23" s="11"/>
      <c r="F23" s="110">
        <f t="shared" si="0"/>
        <v>51775</v>
      </c>
    </row>
    <row r="24" spans="1:7" x14ac:dyDescent="0.25">
      <c r="A24" s="15">
        <v>21</v>
      </c>
      <c r="B24" s="4">
        <f t="shared" si="1"/>
        <v>42399</v>
      </c>
      <c r="C24" s="7"/>
      <c r="D24" s="11"/>
      <c r="E24" s="11"/>
      <c r="F24" s="110">
        <f t="shared" si="0"/>
        <v>51775</v>
      </c>
    </row>
    <row r="25" spans="1:7" x14ac:dyDescent="0.25">
      <c r="A25" s="15">
        <v>22</v>
      </c>
      <c r="B25" s="4">
        <f t="shared" si="1"/>
        <v>42399</v>
      </c>
      <c r="C25" s="7"/>
      <c r="D25" s="11"/>
      <c r="E25" s="11"/>
      <c r="F25" s="110">
        <f t="shared" si="0"/>
        <v>51775</v>
      </c>
    </row>
    <row r="26" spans="1:7" x14ac:dyDescent="0.25">
      <c r="A26" s="15">
        <v>23</v>
      </c>
      <c r="B26" s="4">
        <f t="shared" si="1"/>
        <v>42399</v>
      </c>
      <c r="C26" s="7"/>
      <c r="D26" s="11"/>
      <c r="E26" s="11"/>
      <c r="F26" s="110">
        <f t="shared" si="0"/>
        <v>51775</v>
      </c>
    </row>
    <row r="27" spans="1:7" x14ac:dyDescent="0.25">
      <c r="A27" s="15">
        <v>24</v>
      </c>
      <c r="B27" s="4">
        <f t="shared" si="1"/>
        <v>42399</v>
      </c>
      <c r="C27" s="7"/>
      <c r="D27" s="11"/>
      <c r="E27" s="11"/>
      <c r="F27" s="110">
        <f t="shared" si="0"/>
        <v>51775</v>
      </c>
    </row>
    <row r="28" spans="1:7" x14ac:dyDescent="0.25">
      <c r="A28" s="15">
        <v>25</v>
      </c>
      <c r="B28" s="4">
        <f t="shared" si="1"/>
        <v>42399</v>
      </c>
      <c r="C28" s="7"/>
      <c r="D28" s="11"/>
      <c r="E28" s="11"/>
      <c r="F28" s="110">
        <f t="shared" si="0"/>
        <v>51775</v>
      </c>
    </row>
    <row r="29" spans="1:7" x14ac:dyDescent="0.25">
      <c r="A29" s="15">
        <v>26</v>
      </c>
      <c r="B29" s="4">
        <f t="shared" si="1"/>
        <v>42399</v>
      </c>
      <c r="C29" s="7"/>
      <c r="D29" s="11"/>
      <c r="E29" s="11"/>
      <c r="F29" s="110">
        <f t="shared" si="0"/>
        <v>51775</v>
      </c>
    </row>
    <row r="30" spans="1:7" x14ac:dyDescent="0.25">
      <c r="A30" s="15">
        <v>27</v>
      </c>
      <c r="B30" s="4">
        <f t="shared" si="1"/>
        <v>42399</v>
      </c>
      <c r="C30" s="7"/>
      <c r="D30" s="11"/>
      <c r="E30" s="11"/>
      <c r="F30" s="110">
        <f t="shared" si="0"/>
        <v>51775</v>
      </c>
    </row>
    <row r="31" spans="1:7" x14ac:dyDescent="0.25">
      <c r="A31" s="15">
        <v>28</v>
      </c>
      <c r="B31" s="4">
        <f t="shared" si="1"/>
        <v>42399</v>
      </c>
      <c r="C31" s="7"/>
      <c r="D31" s="11"/>
      <c r="E31" s="11"/>
      <c r="F31" s="110">
        <f t="shared" si="0"/>
        <v>51775</v>
      </c>
    </row>
    <row r="32" spans="1:7" x14ac:dyDescent="0.25">
      <c r="A32" s="15">
        <v>29</v>
      </c>
      <c r="B32" s="4">
        <f t="shared" si="1"/>
        <v>42399</v>
      </c>
      <c r="C32" s="7"/>
      <c r="D32" s="11"/>
      <c r="E32" s="11"/>
      <c r="F32" s="110">
        <f t="shared" si="0"/>
        <v>51775</v>
      </c>
    </row>
    <row r="33" spans="1:6" x14ac:dyDescent="0.25">
      <c r="A33" s="15">
        <v>30</v>
      </c>
      <c r="B33" s="4">
        <f t="shared" si="1"/>
        <v>42399</v>
      </c>
      <c r="C33" s="7"/>
      <c r="D33" s="11"/>
      <c r="E33" s="11"/>
      <c r="F33" s="110">
        <f t="shared" si="0"/>
        <v>51775</v>
      </c>
    </row>
    <row r="34" spans="1:6" x14ac:dyDescent="0.25">
      <c r="A34" s="15">
        <v>31</v>
      </c>
      <c r="B34" s="4">
        <f t="shared" si="1"/>
        <v>42399</v>
      </c>
      <c r="C34" s="7"/>
      <c r="D34" s="11"/>
      <c r="E34" s="11"/>
      <c r="F34" s="110">
        <f t="shared" si="0"/>
        <v>51775</v>
      </c>
    </row>
    <row r="35" spans="1:6" x14ac:dyDescent="0.25">
      <c r="A35" s="15">
        <v>32</v>
      </c>
      <c r="B35" s="4">
        <f t="shared" si="1"/>
        <v>42399</v>
      </c>
      <c r="C35" s="7"/>
      <c r="D35" s="11"/>
      <c r="E35" s="11"/>
      <c r="F35" s="110">
        <f t="shared" si="0"/>
        <v>51775</v>
      </c>
    </row>
    <row r="36" spans="1:6" x14ac:dyDescent="0.25">
      <c r="A36" s="15">
        <v>33</v>
      </c>
      <c r="B36" s="4">
        <f t="shared" si="1"/>
        <v>42399</v>
      </c>
      <c r="C36" s="7"/>
      <c r="D36" s="11"/>
      <c r="E36" s="11"/>
      <c r="F36" s="110">
        <f t="shared" si="0"/>
        <v>51775</v>
      </c>
    </row>
    <row r="37" spans="1:6" x14ac:dyDescent="0.25">
      <c r="A37" s="15">
        <v>34</v>
      </c>
      <c r="B37" s="4">
        <f t="shared" si="1"/>
        <v>42399</v>
      </c>
      <c r="C37" s="7"/>
      <c r="D37" s="11"/>
      <c r="E37" s="11"/>
      <c r="F37" s="110">
        <f t="shared" si="0"/>
        <v>51775</v>
      </c>
    </row>
    <row r="38" spans="1:6" x14ac:dyDescent="0.25">
      <c r="A38" s="15">
        <v>35</v>
      </c>
      <c r="B38" s="4">
        <f t="shared" si="1"/>
        <v>42399</v>
      </c>
      <c r="C38" s="7"/>
      <c r="D38" s="11"/>
      <c r="E38" s="11"/>
      <c r="F38" s="110">
        <f t="shared" si="0"/>
        <v>51775</v>
      </c>
    </row>
    <row r="39" spans="1:6" x14ac:dyDescent="0.25">
      <c r="A39" s="15">
        <v>36</v>
      </c>
      <c r="B39" s="4">
        <f t="shared" si="1"/>
        <v>42399</v>
      </c>
      <c r="C39" s="7"/>
      <c r="D39" s="11"/>
      <c r="E39" s="11"/>
      <c r="F39" s="110">
        <f t="shared" si="0"/>
        <v>51775</v>
      </c>
    </row>
    <row r="40" spans="1:6" x14ac:dyDescent="0.25">
      <c r="A40" s="15">
        <v>37</v>
      </c>
      <c r="B40" s="4">
        <f t="shared" si="1"/>
        <v>42399</v>
      </c>
      <c r="C40" s="7"/>
      <c r="D40" s="11"/>
      <c r="E40" s="11"/>
      <c r="F40" s="110">
        <f t="shared" si="0"/>
        <v>51775</v>
      </c>
    </row>
    <row r="41" spans="1:6" x14ac:dyDescent="0.25">
      <c r="A41" s="15">
        <v>38</v>
      </c>
      <c r="B41" s="4">
        <f t="shared" si="1"/>
        <v>42399</v>
      </c>
      <c r="C41" s="7"/>
      <c r="D41" s="11"/>
      <c r="E41" s="11"/>
      <c r="F41" s="110">
        <f t="shared" si="0"/>
        <v>51775</v>
      </c>
    </row>
    <row r="42" spans="1:6" x14ac:dyDescent="0.25">
      <c r="A42" s="15">
        <v>39</v>
      </c>
      <c r="B42" s="4">
        <f t="shared" si="1"/>
        <v>42399</v>
      </c>
      <c r="C42" s="7"/>
      <c r="D42" s="11"/>
      <c r="E42" s="11"/>
      <c r="F42" s="110">
        <f t="shared" si="0"/>
        <v>51775</v>
      </c>
    </row>
    <row r="43" spans="1:6" x14ac:dyDescent="0.25">
      <c r="A43" s="15">
        <v>40</v>
      </c>
      <c r="B43" s="4">
        <f t="shared" si="1"/>
        <v>42399</v>
      </c>
      <c r="C43" s="7"/>
      <c r="D43" s="11"/>
      <c r="E43" s="11"/>
      <c r="F43" s="110">
        <f t="shared" si="0"/>
        <v>51775</v>
      </c>
    </row>
    <row r="44" spans="1:6" x14ac:dyDescent="0.25">
      <c r="A44" s="15">
        <v>41</v>
      </c>
      <c r="B44" s="4">
        <f t="shared" si="1"/>
        <v>42399</v>
      </c>
      <c r="C44" s="9"/>
      <c r="D44" s="13"/>
      <c r="E44" s="13"/>
      <c r="F44" s="110">
        <f t="shared" si="0"/>
        <v>51775</v>
      </c>
    </row>
    <row r="45" spans="1:6" x14ac:dyDescent="0.25">
      <c r="A45" s="15">
        <v>42</v>
      </c>
      <c r="B45" s="4">
        <f t="shared" si="1"/>
        <v>42399</v>
      </c>
      <c r="C45" s="9"/>
      <c r="D45" s="13"/>
      <c r="E45" s="13"/>
      <c r="F45" s="110">
        <f t="shared" si="0"/>
        <v>51775</v>
      </c>
    </row>
    <row r="46" spans="1:6" x14ac:dyDescent="0.25">
      <c r="A46" s="15">
        <v>43</v>
      </c>
      <c r="B46" s="4">
        <f t="shared" si="1"/>
        <v>42399</v>
      </c>
      <c r="C46" s="9"/>
      <c r="D46" s="13"/>
      <c r="E46" s="13"/>
      <c r="F46" s="110">
        <f t="shared" si="0"/>
        <v>51775</v>
      </c>
    </row>
    <row r="47" spans="1:6" x14ac:dyDescent="0.25">
      <c r="A47" s="15">
        <v>44</v>
      </c>
      <c r="B47" s="4">
        <f t="shared" si="1"/>
        <v>42399</v>
      </c>
      <c r="C47" s="9"/>
      <c r="D47" s="13"/>
      <c r="E47" s="13"/>
      <c r="F47" s="110">
        <f t="shared" si="0"/>
        <v>51775</v>
      </c>
    </row>
    <row r="48" spans="1:6" x14ac:dyDescent="0.25">
      <c r="A48" s="15">
        <v>45</v>
      </c>
      <c r="B48" s="4">
        <f t="shared" si="1"/>
        <v>42399</v>
      </c>
      <c r="C48" s="9"/>
      <c r="D48" s="13"/>
      <c r="E48" s="13"/>
      <c r="F48" s="110">
        <f t="shared" si="0"/>
        <v>51775</v>
      </c>
    </row>
    <row r="49" spans="1:6" x14ac:dyDescent="0.25">
      <c r="A49" s="15">
        <v>46</v>
      </c>
      <c r="B49" s="4">
        <f t="shared" si="1"/>
        <v>42399</v>
      </c>
      <c r="C49" s="9"/>
      <c r="D49" s="13"/>
      <c r="E49" s="13"/>
      <c r="F49" s="110">
        <f t="shared" si="0"/>
        <v>51775</v>
      </c>
    </row>
    <row r="50" spans="1:6" x14ac:dyDescent="0.25">
      <c r="A50" s="15">
        <v>47</v>
      </c>
      <c r="B50" s="4">
        <f t="shared" si="1"/>
        <v>42399</v>
      </c>
      <c r="C50" s="9"/>
      <c r="D50" s="13"/>
      <c r="E50" s="13"/>
      <c r="F50" s="110">
        <f t="shared" si="0"/>
        <v>51775</v>
      </c>
    </row>
    <row r="51" spans="1:6" x14ac:dyDescent="0.25">
      <c r="A51" s="15">
        <v>48</v>
      </c>
      <c r="B51" s="4">
        <f t="shared" si="1"/>
        <v>42399</v>
      </c>
      <c r="C51" s="9"/>
      <c r="D51" s="13"/>
      <c r="E51" s="13"/>
      <c r="F51" s="110">
        <f t="shared" si="0"/>
        <v>51775</v>
      </c>
    </row>
    <row r="52" spans="1:6" x14ac:dyDescent="0.25">
      <c r="A52" s="15">
        <v>49</v>
      </c>
      <c r="B52" s="4">
        <f t="shared" si="1"/>
        <v>42399</v>
      </c>
      <c r="C52" s="9"/>
      <c r="D52" s="13"/>
      <c r="E52" s="13"/>
      <c r="F52" s="110">
        <f t="shared" si="0"/>
        <v>51775</v>
      </c>
    </row>
    <row r="53" spans="1:6" x14ac:dyDescent="0.25">
      <c r="A53" s="15">
        <v>50</v>
      </c>
      <c r="B53" s="4">
        <f t="shared" si="1"/>
        <v>42399</v>
      </c>
      <c r="C53" s="9"/>
      <c r="D53" s="13"/>
      <c r="E53" s="13"/>
      <c r="F53" s="110">
        <f t="shared" si="0"/>
        <v>51775</v>
      </c>
    </row>
  </sheetData>
  <mergeCells count="2">
    <mergeCell ref="A1:F1"/>
    <mergeCell ref="B3:D3"/>
  </mergeCells>
  <conditionalFormatting sqref="F1:F1048576">
    <cfRule type="cellIs" dxfId="27" priority="1" operator="lessThan">
      <formula>0</formula>
    </cfRule>
  </conditionalFormatting>
  <pageMargins left="0.7" right="0.7" top="0.75" bottom="0.75" header="0.3" footer="0.3"/>
  <pageSetup paperSize="43" orientation="landscape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F53"/>
  <sheetViews>
    <sheetView workbookViewId="0">
      <selection sqref="A1:F1"/>
    </sheetView>
  </sheetViews>
  <sheetFormatPr defaultRowHeight="15" x14ac:dyDescent="0.25"/>
  <cols>
    <col min="1" max="1" width="5.140625" style="16" bestFit="1" customWidth="1"/>
    <col min="2" max="2" width="12.5703125" style="6" customWidth="1"/>
    <col min="3" max="3" width="17.140625" style="10" customWidth="1"/>
    <col min="4" max="4" width="10.85546875" style="14" customWidth="1"/>
    <col min="5" max="5" width="10.28515625" style="14" customWidth="1"/>
    <col min="6" max="6" width="11.7109375" style="25" customWidth="1"/>
  </cols>
  <sheetData>
    <row r="1" spans="1:6" ht="49.5" customHeight="1" x14ac:dyDescent="0.5">
      <c r="A1" s="390" t="e">
        <f>+Manu!#REF!</f>
        <v>#REF!</v>
      </c>
      <c r="B1" s="390"/>
      <c r="C1" s="390"/>
      <c r="D1" s="390"/>
      <c r="E1" s="390"/>
      <c r="F1" s="390"/>
    </row>
    <row r="2" spans="1:6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</row>
    <row r="3" spans="1:6" x14ac:dyDescent="0.25">
      <c r="A3" s="21"/>
      <c r="B3" s="391" t="s">
        <v>6</v>
      </c>
      <c r="C3" s="391"/>
      <c r="D3" s="391"/>
      <c r="E3" s="22"/>
      <c r="F3" s="27">
        <v>0</v>
      </c>
    </row>
    <row r="4" spans="1:6" x14ac:dyDescent="0.25">
      <c r="A4" s="15">
        <v>1</v>
      </c>
      <c r="B4" s="29"/>
      <c r="C4" s="2"/>
      <c r="D4" s="28"/>
      <c r="E4" s="28"/>
      <c r="F4" s="24">
        <f>+F3+D4-E4</f>
        <v>0</v>
      </c>
    </row>
    <row r="5" spans="1:6" x14ac:dyDescent="0.25">
      <c r="A5" s="15">
        <v>2</v>
      </c>
      <c r="B5" s="29"/>
      <c r="C5" s="1"/>
      <c r="D5" s="28"/>
      <c r="E5" s="28"/>
      <c r="F5" s="24">
        <f t="shared" ref="F5:F53" si="0">+F4+D5-E5</f>
        <v>0</v>
      </c>
    </row>
    <row r="6" spans="1:6" x14ac:dyDescent="0.25">
      <c r="A6" s="15">
        <v>3</v>
      </c>
      <c r="B6" s="29"/>
      <c r="C6" s="1"/>
      <c r="D6" s="28"/>
      <c r="E6" s="28"/>
      <c r="F6" s="24">
        <f t="shared" si="0"/>
        <v>0</v>
      </c>
    </row>
    <row r="7" spans="1:6" x14ac:dyDescent="0.25">
      <c r="A7" s="15">
        <v>4</v>
      </c>
      <c r="B7" s="30"/>
      <c r="C7" s="3"/>
      <c r="D7" s="26"/>
      <c r="E7" s="26"/>
      <c r="F7" s="24">
        <f t="shared" si="0"/>
        <v>0</v>
      </c>
    </row>
    <row r="8" spans="1:6" x14ac:dyDescent="0.25">
      <c r="A8" s="15">
        <v>5</v>
      </c>
      <c r="B8" s="30"/>
      <c r="C8" s="3"/>
      <c r="D8" s="26"/>
      <c r="E8" s="26"/>
      <c r="F8" s="24">
        <f t="shared" si="0"/>
        <v>0</v>
      </c>
    </row>
    <row r="9" spans="1:6" x14ac:dyDescent="0.25">
      <c r="A9" s="15">
        <v>6</v>
      </c>
      <c r="B9" s="4"/>
      <c r="C9" s="7"/>
      <c r="D9" s="11"/>
      <c r="E9" s="11"/>
      <c r="F9" s="24">
        <f t="shared" si="0"/>
        <v>0</v>
      </c>
    </row>
    <row r="10" spans="1:6" x14ac:dyDescent="0.25">
      <c r="A10" s="15">
        <v>7</v>
      </c>
      <c r="B10" s="4"/>
      <c r="C10" s="7"/>
      <c r="D10" s="11"/>
      <c r="E10" s="11"/>
      <c r="F10" s="24">
        <f t="shared" si="0"/>
        <v>0</v>
      </c>
    </row>
    <row r="11" spans="1:6" x14ac:dyDescent="0.25">
      <c r="A11" s="15">
        <v>8</v>
      </c>
      <c r="B11" s="31"/>
      <c r="C11" s="8"/>
      <c r="D11" s="12"/>
      <c r="E11" s="12"/>
      <c r="F11" s="24">
        <f t="shared" si="0"/>
        <v>0</v>
      </c>
    </row>
    <row r="12" spans="1:6" x14ac:dyDescent="0.25">
      <c r="A12" s="15">
        <v>9</v>
      </c>
      <c r="B12" s="4"/>
      <c r="C12" s="7"/>
      <c r="D12" s="11"/>
      <c r="E12" s="11"/>
      <c r="F12" s="24">
        <f t="shared" si="0"/>
        <v>0</v>
      </c>
    </row>
    <row r="13" spans="1:6" x14ac:dyDescent="0.25">
      <c r="A13" s="15">
        <v>10</v>
      </c>
      <c r="B13" s="4"/>
      <c r="C13" s="7"/>
      <c r="D13" s="11"/>
      <c r="E13" s="11"/>
      <c r="F13" s="24">
        <f t="shared" si="0"/>
        <v>0</v>
      </c>
    </row>
    <row r="14" spans="1:6" x14ac:dyDescent="0.25">
      <c r="A14" s="15">
        <v>11</v>
      </c>
      <c r="B14" s="4"/>
      <c r="C14" s="7"/>
      <c r="D14" s="11"/>
      <c r="E14" s="11"/>
      <c r="F14" s="24">
        <f t="shared" si="0"/>
        <v>0</v>
      </c>
    </row>
    <row r="15" spans="1:6" x14ac:dyDescent="0.25">
      <c r="A15" s="15">
        <v>12</v>
      </c>
      <c r="B15" s="4"/>
      <c r="C15" s="7"/>
      <c r="D15" s="11"/>
      <c r="E15" s="11"/>
      <c r="F15" s="24">
        <f t="shared" si="0"/>
        <v>0</v>
      </c>
    </row>
    <row r="16" spans="1:6" x14ac:dyDescent="0.25">
      <c r="A16" s="15">
        <v>13</v>
      </c>
      <c r="B16" s="4"/>
      <c r="C16" s="7"/>
      <c r="D16" s="11"/>
      <c r="E16" s="11"/>
      <c r="F16" s="24">
        <f t="shared" si="0"/>
        <v>0</v>
      </c>
    </row>
    <row r="17" spans="1:6" x14ac:dyDescent="0.25">
      <c r="A17" s="15">
        <v>14</v>
      </c>
      <c r="B17" s="4"/>
      <c r="C17" s="7"/>
      <c r="D17" s="11"/>
      <c r="E17" s="11"/>
      <c r="F17" s="24">
        <f t="shared" si="0"/>
        <v>0</v>
      </c>
    </row>
    <row r="18" spans="1:6" x14ac:dyDescent="0.25">
      <c r="A18" s="15">
        <v>15</v>
      </c>
      <c r="B18" s="4"/>
      <c r="C18" s="7"/>
      <c r="D18" s="11"/>
      <c r="E18" s="11"/>
      <c r="F18" s="24">
        <f t="shared" si="0"/>
        <v>0</v>
      </c>
    </row>
    <row r="19" spans="1:6" x14ac:dyDescent="0.25">
      <c r="A19" s="15">
        <v>16</v>
      </c>
      <c r="B19" s="4"/>
      <c r="C19" s="7"/>
      <c r="D19" s="11"/>
      <c r="E19" s="11"/>
      <c r="F19" s="24">
        <f t="shared" si="0"/>
        <v>0</v>
      </c>
    </row>
    <row r="20" spans="1:6" x14ac:dyDescent="0.25">
      <c r="A20" s="15">
        <v>17</v>
      </c>
      <c r="B20" s="4"/>
      <c r="C20" s="7"/>
      <c r="D20" s="11"/>
      <c r="E20" s="11"/>
      <c r="F20" s="24">
        <f t="shared" si="0"/>
        <v>0</v>
      </c>
    </row>
    <row r="21" spans="1:6" x14ac:dyDescent="0.25">
      <c r="A21" s="15">
        <v>18</v>
      </c>
      <c r="B21" s="4"/>
      <c r="C21" s="7"/>
      <c r="D21" s="11"/>
      <c r="E21" s="11"/>
      <c r="F21" s="24">
        <f t="shared" si="0"/>
        <v>0</v>
      </c>
    </row>
    <row r="22" spans="1:6" x14ac:dyDescent="0.25">
      <c r="A22" s="15">
        <v>19</v>
      </c>
      <c r="B22" s="4"/>
      <c r="C22" s="7"/>
      <c r="D22" s="11"/>
      <c r="E22" s="11"/>
      <c r="F22" s="24">
        <f t="shared" si="0"/>
        <v>0</v>
      </c>
    </row>
    <row r="23" spans="1:6" x14ac:dyDescent="0.25">
      <c r="A23" s="15">
        <v>20</v>
      </c>
      <c r="B23" s="4"/>
      <c r="C23" s="7"/>
      <c r="D23" s="11"/>
      <c r="E23" s="11"/>
      <c r="F23" s="24">
        <f t="shared" si="0"/>
        <v>0</v>
      </c>
    </row>
    <row r="24" spans="1:6" x14ac:dyDescent="0.25">
      <c r="A24" s="15">
        <v>21</v>
      </c>
      <c r="B24" s="4"/>
      <c r="C24" s="7"/>
      <c r="D24" s="11"/>
      <c r="E24" s="11"/>
      <c r="F24" s="24">
        <f t="shared" si="0"/>
        <v>0</v>
      </c>
    </row>
    <row r="25" spans="1:6" x14ac:dyDescent="0.25">
      <c r="A25" s="15">
        <v>22</v>
      </c>
      <c r="B25" s="4"/>
      <c r="C25" s="7"/>
      <c r="D25" s="11"/>
      <c r="E25" s="11"/>
      <c r="F25" s="24">
        <f t="shared" si="0"/>
        <v>0</v>
      </c>
    </row>
    <row r="26" spans="1:6" x14ac:dyDescent="0.25">
      <c r="A26" s="15">
        <v>23</v>
      </c>
      <c r="B26" s="4"/>
      <c r="C26" s="7"/>
      <c r="D26" s="11"/>
      <c r="E26" s="11"/>
      <c r="F26" s="24">
        <f t="shared" si="0"/>
        <v>0</v>
      </c>
    </row>
    <row r="27" spans="1:6" x14ac:dyDescent="0.25">
      <c r="A27" s="15">
        <v>24</v>
      </c>
      <c r="B27" s="4"/>
      <c r="C27" s="7"/>
      <c r="D27" s="11"/>
      <c r="E27" s="11"/>
      <c r="F27" s="24">
        <f t="shared" si="0"/>
        <v>0</v>
      </c>
    </row>
    <row r="28" spans="1:6" x14ac:dyDescent="0.25">
      <c r="A28" s="15">
        <v>25</v>
      </c>
      <c r="B28" s="4"/>
      <c r="C28" s="7"/>
      <c r="D28" s="11"/>
      <c r="E28" s="11"/>
      <c r="F28" s="24">
        <f t="shared" si="0"/>
        <v>0</v>
      </c>
    </row>
    <row r="29" spans="1:6" x14ac:dyDescent="0.25">
      <c r="A29" s="15">
        <v>26</v>
      </c>
      <c r="B29" s="4"/>
      <c r="C29" s="7"/>
      <c r="D29" s="11"/>
      <c r="E29" s="11"/>
      <c r="F29" s="24">
        <f t="shared" si="0"/>
        <v>0</v>
      </c>
    </row>
    <row r="30" spans="1:6" x14ac:dyDescent="0.25">
      <c r="A30" s="15">
        <v>27</v>
      </c>
      <c r="B30" s="4"/>
      <c r="C30" s="7"/>
      <c r="D30" s="11"/>
      <c r="E30" s="11"/>
      <c r="F30" s="24">
        <f t="shared" si="0"/>
        <v>0</v>
      </c>
    </row>
    <row r="31" spans="1:6" x14ac:dyDescent="0.25">
      <c r="A31" s="15">
        <v>28</v>
      </c>
      <c r="B31" s="4"/>
      <c r="C31" s="7"/>
      <c r="D31" s="11"/>
      <c r="E31" s="11"/>
      <c r="F31" s="24">
        <f t="shared" si="0"/>
        <v>0</v>
      </c>
    </row>
    <row r="32" spans="1:6" x14ac:dyDescent="0.25">
      <c r="A32" s="15">
        <v>29</v>
      </c>
      <c r="B32" s="4"/>
      <c r="C32" s="7"/>
      <c r="D32" s="11"/>
      <c r="E32" s="11"/>
      <c r="F32" s="24">
        <f t="shared" si="0"/>
        <v>0</v>
      </c>
    </row>
    <row r="33" spans="1:6" x14ac:dyDescent="0.25">
      <c r="A33" s="15">
        <v>30</v>
      </c>
      <c r="B33" s="4"/>
      <c r="C33" s="7"/>
      <c r="D33" s="11"/>
      <c r="E33" s="11"/>
      <c r="F33" s="24">
        <f t="shared" si="0"/>
        <v>0</v>
      </c>
    </row>
    <row r="34" spans="1:6" x14ac:dyDescent="0.25">
      <c r="A34" s="15">
        <v>31</v>
      </c>
      <c r="B34" s="4"/>
      <c r="C34" s="7"/>
      <c r="D34" s="11"/>
      <c r="E34" s="11"/>
      <c r="F34" s="24">
        <f t="shared" si="0"/>
        <v>0</v>
      </c>
    </row>
    <row r="35" spans="1:6" x14ac:dyDescent="0.25">
      <c r="A35" s="15">
        <v>32</v>
      </c>
      <c r="B35" s="4"/>
      <c r="C35" s="7"/>
      <c r="D35" s="11"/>
      <c r="E35" s="11"/>
      <c r="F35" s="24">
        <f t="shared" si="0"/>
        <v>0</v>
      </c>
    </row>
    <row r="36" spans="1:6" x14ac:dyDescent="0.25">
      <c r="A36" s="15">
        <v>33</v>
      </c>
      <c r="B36" s="4"/>
      <c r="C36" s="7"/>
      <c r="D36" s="11"/>
      <c r="E36" s="11"/>
      <c r="F36" s="24">
        <f t="shared" si="0"/>
        <v>0</v>
      </c>
    </row>
    <row r="37" spans="1:6" x14ac:dyDescent="0.25">
      <c r="A37" s="15">
        <v>34</v>
      </c>
      <c r="B37" s="4"/>
      <c r="C37" s="7"/>
      <c r="D37" s="11"/>
      <c r="E37" s="11"/>
      <c r="F37" s="24">
        <f t="shared" si="0"/>
        <v>0</v>
      </c>
    </row>
    <row r="38" spans="1:6" x14ac:dyDescent="0.25">
      <c r="A38" s="15">
        <v>35</v>
      </c>
      <c r="B38" s="4"/>
      <c r="C38" s="7"/>
      <c r="D38" s="11"/>
      <c r="E38" s="11"/>
      <c r="F38" s="24">
        <f t="shared" si="0"/>
        <v>0</v>
      </c>
    </row>
    <row r="39" spans="1:6" x14ac:dyDescent="0.25">
      <c r="A39" s="15">
        <v>36</v>
      </c>
      <c r="B39" s="4"/>
      <c r="C39" s="7"/>
      <c r="D39" s="11"/>
      <c r="E39" s="11"/>
      <c r="F39" s="24">
        <f t="shared" si="0"/>
        <v>0</v>
      </c>
    </row>
    <row r="40" spans="1:6" x14ac:dyDescent="0.25">
      <c r="A40" s="15">
        <v>37</v>
      </c>
      <c r="B40" s="4"/>
      <c r="C40" s="7"/>
      <c r="D40" s="11"/>
      <c r="E40" s="11"/>
      <c r="F40" s="24">
        <f t="shared" si="0"/>
        <v>0</v>
      </c>
    </row>
    <row r="41" spans="1:6" x14ac:dyDescent="0.25">
      <c r="A41" s="15">
        <v>38</v>
      </c>
      <c r="B41" s="4"/>
      <c r="C41" s="7"/>
      <c r="D41" s="11"/>
      <c r="E41" s="11"/>
      <c r="F41" s="24">
        <f t="shared" si="0"/>
        <v>0</v>
      </c>
    </row>
    <row r="42" spans="1:6" x14ac:dyDescent="0.25">
      <c r="A42" s="15">
        <v>39</v>
      </c>
      <c r="B42" s="4"/>
      <c r="C42" s="7"/>
      <c r="D42" s="11"/>
      <c r="E42" s="11"/>
      <c r="F42" s="24">
        <f t="shared" si="0"/>
        <v>0</v>
      </c>
    </row>
    <row r="43" spans="1:6" x14ac:dyDescent="0.25">
      <c r="A43" s="15">
        <v>40</v>
      </c>
      <c r="B43" s="4"/>
      <c r="C43" s="7"/>
      <c r="D43" s="11"/>
      <c r="E43" s="11"/>
      <c r="F43" s="24">
        <f t="shared" si="0"/>
        <v>0</v>
      </c>
    </row>
    <row r="44" spans="1:6" x14ac:dyDescent="0.25">
      <c r="A44" s="15">
        <v>41</v>
      </c>
      <c r="B44" s="5"/>
      <c r="C44" s="9"/>
      <c r="D44" s="13"/>
      <c r="E44" s="13"/>
      <c r="F44" s="24">
        <f t="shared" si="0"/>
        <v>0</v>
      </c>
    </row>
    <row r="45" spans="1:6" x14ac:dyDescent="0.25">
      <c r="A45" s="15">
        <v>42</v>
      </c>
      <c r="B45" s="5"/>
      <c r="C45" s="9"/>
      <c r="D45" s="13"/>
      <c r="E45" s="13"/>
      <c r="F45" s="24">
        <f t="shared" si="0"/>
        <v>0</v>
      </c>
    </row>
    <row r="46" spans="1:6" x14ac:dyDescent="0.25">
      <c r="A46" s="15">
        <v>43</v>
      </c>
      <c r="B46" s="5"/>
      <c r="C46" s="9"/>
      <c r="D46" s="13"/>
      <c r="E46" s="13"/>
      <c r="F46" s="24">
        <f t="shared" si="0"/>
        <v>0</v>
      </c>
    </row>
    <row r="47" spans="1:6" x14ac:dyDescent="0.25">
      <c r="A47" s="15">
        <v>44</v>
      </c>
      <c r="B47" s="5"/>
      <c r="C47" s="9"/>
      <c r="D47" s="13"/>
      <c r="E47" s="13"/>
      <c r="F47" s="24">
        <f t="shared" si="0"/>
        <v>0</v>
      </c>
    </row>
    <row r="48" spans="1:6" x14ac:dyDescent="0.25">
      <c r="A48" s="15">
        <v>45</v>
      </c>
      <c r="B48" s="5"/>
      <c r="C48" s="9"/>
      <c r="D48" s="13"/>
      <c r="E48" s="13"/>
      <c r="F48" s="24">
        <f t="shared" si="0"/>
        <v>0</v>
      </c>
    </row>
    <row r="49" spans="1:6" x14ac:dyDescent="0.25">
      <c r="A49" s="15">
        <v>46</v>
      </c>
      <c r="B49" s="5"/>
      <c r="C49" s="9"/>
      <c r="D49" s="13"/>
      <c r="E49" s="13"/>
      <c r="F49" s="24">
        <f t="shared" si="0"/>
        <v>0</v>
      </c>
    </row>
    <row r="50" spans="1:6" x14ac:dyDescent="0.25">
      <c r="A50" s="15">
        <v>47</v>
      </c>
      <c r="B50" s="5"/>
      <c r="C50" s="9"/>
      <c r="D50" s="13"/>
      <c r="E50" s="13"/>
      <c r="F50" s="24">
        <f t="shared" si="0"/>
        <v>0</v>
      </c>
    </row>
    <row r="51" spans="1:6" x14ac:dyDescent="0.25">
      <c r="A51" s="15">
        <v>48</v>
      </c>
      <c r="B51" s="5"/>
      <c r="C51" s="9"/>
      <c r="D51" s="13"/>
      <c r="E51" s="13"/>
      <c r="F51" s="24">
        <f t="shared" si="0"/>
        <v>0</v>
      </c>
    </row>
    <row r="52" spans="1:6" x14ac:dyDescent="0.25">
      <c r="A52" s="15">
        <v>49</v>
      </c>
      <c r="B52" s="5"/>
      <c r="C52" s="9"/>
      <c r="D52" s="13"/>
      <c r="E52" s="13"/>
      <c r="F52" s="24">
        <f t="shared" si="0"/>
        <v>0</v>
      </c>
    </row>
    <row r="53" spans="1:6" x14ac:dyDescent="0.25">
      <c r="A53" s="15">
        <v>50</v>
      </c>
      <c r="B53" s="5"/>
      <c r="C53" s="9"/>
      <c r="D53" s="13"/>
      <c r="E53" s="13"/>
      <c r="F53" s="24">
        <f t="shared" si="0"/>
        <v>0</v>
      </c>
    </row>
  </sheetData>
  <mergeCells count="2">
    <mergeCell ref="A1:F1"/>
    <mergeCell ref="B3:D3"/>
  </mergeCells>
  <conditionalFormatting sqref="F1:F1048576">
    <cfRule type="cellIs" dxfId="26" priority="1" operator="lessThan">
      <formula>0</formula>
    </cfRule>
  </conditionalFormatting>
  <pageMargins left="0.7" right="0.7" top="0.75" bottom="0.75" header="0.3" footer="0.3"/>
  <pageSetup paperSize="43" orientation="landscape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F53"/>
  <sheetViews>
    <sheetView workbookViewId="0">
      <selection sqref="A1:F1"/>
    </sheetView>
  </sheetViews>
  <sheetFormatPr defaultRowHeight="15" x14ac:dyDescent="0.25"/>
  <cols>
    <col min="1" max="1" width="5.140625" style="16" bestFit="1" customWidth="1"/>
    <col min="2" max="2" width="12.5703125" style="6" customWidth="1"/>
    <col min="3" max="3" width="17.140625" style="10" customWidth="1"/>
    <col min="4" max="4" width="10.85546875" style="14" customWidth="1"/>
    <col min="5" max="5" width="10.28515625" style="14" customWidth="1"/>
    <col min="6" max="6" width="11.7109375" style="25" customWidth="1"/>
  </cols>
  <sheetData>
    <row r="1" spans="1:6" ht="49.5" customHeight="1" x14ac:dyDescent="0.5">
      <c r="A1" s="390" t="e">
        <f>+Manu!#REF!</f>
        <v>#REF!</v>
      </c>
      <c r="B1" s="390"/>
      <c r="C1" s="390"/>
      <c r="D1" s="390"/>
      <c r="E1" s="390"/>
      <c r="F1" s="390"/>
    </row>
    <row r="2" spans="1:6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</row>
    <row r="3" spans="1:6" x14ac:dyDescent="0.25">
      <c r="A3" s="21"/>
      <c r="B3" s="391" t="s">
        <v>6</v>
      </c>
      <c r="C3" s="391"/>
      <c r="D3" s="391"/>
      <c r="E3" s="22"/>
      <c r="F3" s="27">
        <v>0</v>
      </c>
    </row>
    <row r="4" spans="1:6" x14ac:dyDescent="0.25">
      <c r="A4" s="15"/>
      <c r="B4" s="29"/>
      <c r="C4" s="2"/>
      <c r="D4" s="28"/>
      <c r="E4" s="28"/>
      <c r="F4" s="24">
        <f>+F3+D4-E4</f>
        <v>0</v>
      </c>
    </row>
    <row r="5" spans="1:6" x14ac:dyDescent="0.25">
      <c r="A5" s="15"/>
      <c r="B5" s="29"/>
      <c r="C5" s="1"/>
      <c r="D5" s="28"/>
      <c r="E5" s="28"/>
      <c r="F5" s="24">
        <f t="shared" ref="F5:F53" si="0">+F4+D5-E5</f>
        <v>0</v>
      </c>
    </row>
    <row r="6" spans="1:6" x14ac:dyDescent="0.25">
      <c r="A6" s="15">
        <v>3</v>
      </c>
      <c r="B6" s="29"/>
      <c r="C6" s="1"/>
      <c r="D6" s="28"/>
      <c r="E6" s="28"/>
      <c r="F6" s="24">
        <f t="shared" si="0"/>
        <v>0</v>
      </c>
    </row>
    <row r="7" spans="1:6" x14ac:dyDescent="0.25">
      <c r="A7" s="15">
        <v>4</v>
      </c>
      <c r="B7" s="30"/>
      <c r="C7" s="3"/>
      <c r="D7" s="26"/>
      <c r="E7" s="26"/>
      <c r="F7" s="24">
        <f t="shared" si="0"/>
        <v>0</v>
      </c>
    </row>
    <row r="8" spans="1:6" x14ac:dyDescent="0.25">
      <c r="A8" s="15">
        <v>5</v>
      </c>
      <c r="B8" s="30"/>
      <c r="C8" s="3"/>
      <c r="D8" s="26"/>
      <c r="E8" s="26"/>
      <c r="F8" s="24">
        <f t="shared" si="0"/>
        <v>0</v>
      </c>
    </row>
    <row r="9" spans="1:6" x14ac:dyDescent="0.25">
      <c r="A9" s="15">
        <v>6</v>
      </c>
      <c r="B9" s="4"/>
      <c r="C9" s="7"/>
      <c r="D9" s="11"/>
      <c r="E9" s="11"/>
      <c r="F9" s="24">
        <f t="shared" si="0"/>
        <v>0</v>
      </c>
    </row>
    <row r="10" spans="1:6" x14ac:dyDescent="0.25">
      <c r="A10" s="15">
        <v>7</v>
      </c>
      <c r="B10" s="4"/>
      <c r="C10" s="7"/>
      <c r="D10" s="11"/>
      <c r="E10" s="11"/>
      <c r="F10" s="24">
        <f t="shared" si="0"/>
        <v>0</v>
      </c>
    </row>
    <row r="11" spans="1:6" x14ac:dyDescent="0.25">
      <c r="A11" s="15">
        <v>8</v>
      </c>
      <c r="B11" s="31"/>
      <c r="C11" s="8"/>
      <c r="D11" s="12"/>
      <c r="E11" s="12"/>
      <c r="F11" s="24">
        <f t="shared" si="0"/>
        <v>0</v>
      </c>
    </row>
    <row r="12" spans="1:6" x14ac:dyDescent="0.25">
      <c r="A12" s="15">
        <v>9</v>
      </c>
      <c r="B12" s="4"/>
      <c r="C12" s="7"/>
      <c r="D12" s="11"/>
      <c r="E12" s="11"/>
      <c r="F12" s="24">
        <f t="shared" si="0"/>
        <v>0</v>
      </c>
    </row>
    <row r="13" spans="1:6" x14ac:dyDescent="0.25">
      <c r="A13" s="15">
        <v>10</v>
      </c>
      <c r="B13" s="4"/>
      <c r="C13" s="7"/>
      <c r="D13" s="11"/>
      <c r="E13" s="11"/>
      <c r="F13" s="24">
        <f t="shared" si="0"/>
        <v>0</v>
      </c>
    </row>
    <row r="14" spans="1:6" x14ac:dyDescent="0.25">
      <c r="A14" s="15">
        <v>11</v>
      </c>
      <c r="B14" s="4"/>
      <c r="C14" s="7"/>
      <c r="D14" s="11"/>
      <c r="E14" s="11"/>
      <c r="F14" s="24">
        <f t="shared" si="0"/>
        <v>0</v>
      </c>
    </row>
    <row r="15" spans="1:6" x14ac:dyDescent="0.25">
      <c r="A15" s="15">
        <v>12</v>
      </c>
      <c r="B15" s="4"/>
      <c r="C15" s="7"/>
      <c r="D15" s="11"/>
      <c r="E15" s="11"/>
      <c r="F15" s="24">
        <f t="shared" si="0"/>
        <v>0</v>
      </c>
    </row>
    <row r="16" spans="1:6" x14ac:dyDescent="0.25">
      <c r="A16" s="15">
        <v>13</v>
      </c>
      <c r="B16" s="4"/>
      <c r="C16" s="7"/>
      <c r="D16" s="11"/>
      <c r="E16" s="11"/>
      <c r="F16" s="24">
        <f t="shared" si="0"/>
        <v>0</v>
      </c>
    </row>
    <row r="17" spans="1:6" x14ac:dyDescent="0.25">
      <c r="A17" s="15">
        <v>14</v>
      </c>
      <c r="B17" s="4"/>
      <c r="C17" s="7"/>
      <c r="D17" s="11"/>
      <c r="E17" s="11"/>
      <c r="F17" s="24">
        <f t="shared" si="0"/>
        <v>0</v>
      </c>
    </row>
    <row r="18" spans="1:6" x14ac:dyDescent="0.25">
      <c r="A18" s="15">
        <v>15</v>
      </c>
      <c r="B18" s="4"/>
      <c r="C18" s="7"/>
      <c r="D18" s="11"/>
      <c r="E18" s="11"/>
      <c r="F18" s="24">
        <f t="shared" si="0"/>
        <v>0</v>
      </c>
    </row>
    <row r="19" spans="1:6" x14ac:dyDescent="0.25">
      <c r="A19" s="15">
        <v>16</v>
      </c>
      <c r="B19" s="4"/>
      <c r="C19" s="7"/>
      <c r="D19" s="11"/>
      <c r="E19" s="11"/>
      <c r="F19" s="24">
        <f t="shared" si="0"/>
        <v>0</v>
      </c>
    </row>
    <row r="20" spans="1:6" x14ac:dyDescent="0.25">
      <c r="A20" s="15">
        <v>17</v>
      </c>
      <c r="B20" s="4"/>
      <c r="C20" s="7"/>
      <c r="D20" s="11"/>
      <c r="E20" s="11"/>
      <c r="F20" s="24">
        <f t="shared" si="0"/>
        <v>0</v>
      </c>
    </row>
    <row r="21" spans="1:6" x14ac:dyDescent="0.25">
      <c r="A21" s="15">
        <v>18</v>
      </c>
      <c r="B21" s="4"/>
      <c r="C21" s="7"/>
      <c r="D21" s="11"/>
      <c r="E21" s="11"/>
      <c r="F21" s="24">
        <f t="shared" si="0"/>
        <v>0</v>
      </c>
    </row>
    <row r="22" spans="1:6" x14ac:dyDescent="0.25">
      <c r="A22" s="15">
        <v>19</v>
      </c>
      <c r="B22" s="4"/>
      <c r="C22" s="7"/>
      <c r="D22" s="11"/>
      <c r="E22" s="11"/>
      <c r="F22" s="24">
        <f t="shared" si="0"/>
        <v>0</v>
      </c>
    </row>
    <row r="23" spans="1:6" x14ac:dyDescent="0.25">
      <c r="A23" s="15">
        <v>20</v>
      </c>
      <c r="B23" s="4"/>
      <c r="C23" s="7"/>
      <c r="D23" s="11"/>
      <c r="E23" s="11"/>
      <c r="F23" s="24">
        <f t="shared" si="0"/>
        <v>0</v>
      </c>
    </row>
    <row r="24" spans="1:6" x14ac:dyDescent="0.25">
      <c r="A24" s="15">
        <v>21</v>
      </c>
      <c r="B24" s="4"/>
      <c r="C24" s="7"/>
      <c r="D24" s="11"/>
      <c r="E24" s="11"/>
      <c r="F24" s="24">
        <f t="shared" si="0"/>
        <v>0</v>
      </c>
    </row>
    <row r="25" spans="1:6" x14ac:dyDescent="0.25">
      <c r="A25" s="15">
        <v>22</v>
      </c>
      <c r="B25" s="4"/>
      <c r="C25" s="7"/>
      <c r="D25" s="11"/>
      <c r="E25" s="11"/>
      <c r="F25" s="24">
        <f t="shared" si="0"/>
        <v>0</v>
      </c>
    </row>
    <row r="26" spans="1:6" x14ac:dyDescent="0.25">
      <c r="A26" s="15">
        <v>23</v>
      </c>
      <c r="B26" s="4"/>
      <c r="C26" s="7"/>
      <c r="D26" s="11"/>
      <c r="E26" s="11"/>
      <c r="F26" s="24">
        <f t="shared" si="0"/>
        <v>0</v>
      </c>
    </row>
    <row r="27" spans="1:6" x14ac:dyDescent="0.25">
      <c r="A27" s="15">
        <v>24</v>
      </c>
      <c r="B27" s="4"/>
      <c r="C27" s="7"/>
      <c r="D27" s="11"/>
      <c r="E27" s="11"/>
      <c r="F27" s="24">
        <f t="shared" si="0"/>
        <v>0</v>
      </c>
    </row>
    <row r="28" spans="1:6" x14ac:dyDescent="0.25">
      <c r="A28" s="15">
        <v>25</v>
      </c>
      <c r="B28" s="4"/>
      <c r="C28" s="7"/>
      <c r="D28" s="11"/>
      <c r="E28" s="11"/>
      <c r="F28" s="24">
        <f t="shared" si="0"/>
        <v>0</v>
      </c>
    </row>
    <row r="29" spans="1:6" x14ac:dyDescent="0.25">
      <c r="A29" s="15">
        <v>26</v>
      </c>
      <c r="B29" s="4"/>
      <c r="C29" s="7"/>
      <c r="D29" s="11"/>
      <c r="E29" s="11"/>
      <c r="F29" s="24">
        <f t="shared" si="0"/>
        <v>0</v>
      </c>
    </row>
    <row r="30" spans="1:6" x14ac:dyDescent="0.25">
      <c r="A30" s="15">
        <v>27</v>
      </c>
      <c r="B30" s="4"/>
      <c r="C30" s="7"/>
      <c r="D30" s="11"/>
      <c r="E30" s="11"/>
      <c r="F30" s="24">
        <f t="shared" si="0"/>
        <v>0</v>
      </c>
    </row>
    <row r="31" spans="1:6" x14ac:dyDescent="0.25">
      <c r="A31" s="15">
        <v>28</v>
      </c>
      <c r="B31" s="4"/>
      <c r="C31" s="7"/>
      <c r="D31" s="11"/>
      <c r="E31" s="11"/>
      <c r="F31" s="24">
        <f t="shared" si="0"/>
        <v>0</v>
      </c>
    </row>
    <row r="32" spans="1:6" x14ac:dyDescent="0.25">
      <c r="A32" s="15">
        <v>29</v>
      </c>
      <c r="B32" s="4"/>
      <c r="C32" s="7"/>
      <c r="D32" s="11"/>
      <c r="E32" s="11"/>
      <c r="F32" s="24">
        <f t="shared" si="0"/>
        <v>0</v>
      </c>
    </row>
    <row r="33" spans="1:6" x14ac:dyDescent="0.25">
      <c r="A33" s="15">
        <v>30</v>
      </c>
      <c r="B33" s="4"/>
      <c r="C33" s="7"/>
      <c r="D33" s="11"/>
      <c r="E33" s="11"/>
      <c r="F33" s="24">
        <f t="shared" si="0"/>
        <v>0</v>
      </c>
    </row>
    <row r="34" spans="1:6" x14ac:dyDescent="0.25">
      <c r="A34" s="15">
        <v>31</v>
      </c>
      <c r="B34" s="4"/>
      <c r="C34" s="7"/>
      <c r="D34" s="11"/>
      <c r="E34" s="11"/>
      <c r="F34" s="24">
        <f t="shared" si="0"/>
        <v>0</v>
      </c>
    </row>
    <row r="35" spans="1:6" x14ac:dyDescent="0.25">
      <c r="A35" s="15">
        <v>32</v>
      </c>
      <c r="B35" s="4"/>
      <c r="C35" s="7"/>
      <c r="D35" s="11"/>
      <c r="E35" s="11"/>
      <c r="F35" s="24">
        <f t="shared" si="0"/>
        <v>0</v>
      </c>
    </row>
    <row r="36" spans="1:6" x14ac:dyDescent="0.25">
      <c r="A36" s="15">
        <v>33</v>
      </c>
      <c r="B36" s="4"/>
      <c r="C36" s="7"/>
      <c r="D36" s="11"/>
      <c r="E36" s="11"/>
      <c r="F36" s="24">
        <f t="shared" si="0"/>
        <v>0</v>
      </c>
    </row>
    <row r="37" spans="1:6" x14ac:dyDescent="0.25">
      <c r="A37" s="15">
        <v>34</v>
      </c>
      <c r="B37" s="4"/>
      <c r="C37" s="7"/>
      <c r="D37" s="11"/>
      <c r="E37" s="11"/>
      <c r="F37" s="24">
        <f t="shared" si="0"/>
        <v>0</v>
      </c>
    </row>
    <row r="38" spans="1:6" x14ac:dyDescent="0.25">
      <c r="A38" s="15">
        <v>35</v>
      </c>
      <c r="B38" s="4"/>
      <c r="C38" s="7"/>
      <c r="D38" s="11"/>
      <c r="E38" s="11"/>
      <c r="F38" s="24">
        <f t="shared" si="0"/>
        <v>0</v>
      </c>
    </row>
    <row r="39" spans="1:6" x14ac:dyDescent="0.25">
      <c r="A39" s="15">
        <v>36</v>
      </c>
      <c r="B39" s="4"/>
      <c r="C39" s="7"/>
      <c r="D39" s="11"/>
      <c r="E39" s="11"/>
      <c r="F39" s="24">
        <f t="shared" si="0"/>
        <v>0</v>
      </c>
    </row>
    <row r="40" spans="1:6" x14ac:dyDescent="0.25">
      <c r="A40" s="15">
        <v>37</v>
      </c>
      <c r="B40" s="4"/>
      <c r="C40" s="7"/>
      <c r="D40" s="11"/>
      <c r="E40" s="11"/>
      <c r="F40" s="24">
        <f t="shared" si="0"/>
        <v>0</v>
      </c>
    </row>
    <row r="41" spans="1:6" x14ac:dyDescent="0.25">
      <c r="A41" s="15">
        <v>38</v>
      </c>
      <c r="B41" s="4"/>
      <c r="C41" s="7"/>
      <c r="D41" s="11"/>
      <c r="E41" s="11"/>
      <c r="F41" s="24">
        <f t="shared" si="0"/>
        <v>0</v>
      </c>
    </row>
    <row r="42" spans="1:6" x14ac:dyDescent="0.25">
      <c r="A42" s="15">
        <v>39</v>
      </c>
      <c r="B42" s="4"/>
      <c r="C42" s="7"/>
      <c r="D42" s="11"/>
      <c r="E42" s="11"/>
      <c r="F42" s="24">
        <f t="shared" si="0"/>
        <v>0</v>
      </c>
    </row>
    <row r="43" spans="1:6" x14ac:dyDescent="0.25">
      <c r="A43" s="15">
        <v>40</v>
      </c>
      <c r="B43" s="4"/>
      <c r="C43" s="7"/>
      <c r="D43" s="11"/>
      <c r="E43" s="11"/>
      <c r="F43" s="24">
        <f t="shared" si="0"/>
        <v>0</v>
      </c>
    </row>
    <row r="44" spans="1:6" x14ac:dyDescent="0.25">
      <c r="A44" s="15">
        <v>41</v>
      </c>
      <c r="B44" s="5"/>
      <c r="C44" s="9"/>
      <c r="D44" s="13"/>
      <c r="E44" s="13"/>
      <c r="F44" s="24">
        <f t="shared" si="0"/>
        <v>0</v>
      </c>
    </row>
    <row r="45" spans="1:6" x14ac:dyDescent="0.25">
      <c r="A45" s="15">
        <v>42</v>
      </c>
      <c r="B45" s="5"/>
      <c r="C45" s="9"/>
      <c r="D45" s="13"/>
      <c r="E45" s="13"/>
      <c r="F45" s="24">
        <f t="shared" si="0"/>
        <v>0</v>
      </c>
    </row>
    <row r="46" spans="1:6" x14ac:dyDescent="0.25">
      <c r="A46" s="15">
        <v>43</v>
      </c>
      <c r="B46" s="5"/>
      <c r="C46" s="9"/>
      <c r="D46" s="13"/>
      <c r="E46" s="13"/>
      <c r="F46" s="24">
        <f t="shared" si="0"/>
        <v>0</v>
      </c>
    </row>
    <row r="47" spans="1:6" x14ac:dyDescent="0.25">
      <c r="A47" s="15">
        <v>44</v>
      </c>
      <c r="B47" s="5"/>
      <c r="C47" s="9"/>
      <c r="D47" s="13"/>
      <c r="E47" s="13"/>
      <c r="F47" s="24">
        <f t="shared" si="0"/>
        <v>0</v>
      </c>
    </row>
    <row r="48" spans="1:6" x14ac:dyDescent="0.25">
      <c r="A48" s="15">
        <v>45</v>
      </c>
      <c r="B48" s="5"/>
      <c r="C48" s="9"/>
      <c r="D48" s="13"/>
      <c r="E48" s="13"/>
      <c r="F48" s="24">
        <f t="shared" si="0"/>
        <v>0</v>
      </c>
    </row>
    <row r="49" spans="1:6" x14ac:dyDescent="0.25">
      <c r="A49" s="15">
        <v>46</v>
      </c>
      <c r="B49" s="5"/>
      <c r="C49" s="9"/>
      <c r="D49" s="13"/>
      <c r="E49" s="13"/>
      <c r="F49" s="24">
        <f t="shared" si="0"/>
        <v>0</v>
      </c>
    </row>
    <row r="50" spans="1:6" x14ac:dyDescent="0.25">
      <c r="A50" s="15">
        <v>47</v>
      </c>
      <c r="B50" s="5"/>
      <c r="C50" s="9"/>
      <c r="D50" s="13"/>
      <c r="E50" s="13"/>
      <c r="F50" s="24">
        <f t="shared" si="0"/>
        <v>0</v>
      </c>
    </row>
    <row r="51" spans="1:6" x14ac:dyDescent="0.25">
      <c r="A51" s="15">
        <v>48</v>
      </c>
      <c r="B51" s="5"/>
      <c r="C51" s="9"/>
      <c r="D51" s="13"/>
      <c r="E51" s="13"/>
      <c r="F51" s="24">
        <f t="shared" si="0"/>
        <v>0</v>
      </c>
    </row>
    <row r="52" spans="1:6" x14ac:dyDescent="0.25">
      <c r="A52" s="15">
        <v>49</v>
      </c>
      <c r="B52" s="5"/>
      <c r="C52" s="9"/>
      <c r="D52" s="13"/>
      <c r="E52" s="13"/>
      <c r="F52" s="24">
        <f t="shared" si="0"/>
        <v>0</v>
      </c>
    </row>
    <row r="53" spans="1:6" x14ac:dyDescent="0.25">
      <c r="A53" s="15">
        <v>50</v>
      </c>
      <c r="B53" s="5"/>
      <c r="C53" s="9"/>
      <c r="D53" s="13"/>
      <c r="E53" s="13"/>
      <c r="F53" s="24">
        <f t="shared" si="0"/>
        <v>0</v>
      </c>
    </row>
  </sheetData>
  <mergeCells count="2">
    <mergeCell ref="A1:F1"/>
    <mergeCell ref="B3:D3"/>
  </mergeCells>
  <conditionalFormatting sqref="F1:F1048576">
    <cfRule type="cellIs" dxfId="25" priority="1" operator="lessThan">
      <formula>0</formula>
    </cfRule>
  </conditionalFormatting>
  <pageMargins left="0.7" right="0.7" top="0.75" bottom="0.75" header="0.3" footer="0.3"/>
  <pageSetup paperSize="43" orientation="landscape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I81"/>
  <sheetViews>
    <sheetView workbookViewId="0">
      <selection sqref="A1:F1"/>
    </sheetView>
  </sheetViews>
  <sheetFormatPr defaultRowHeight="15" x14ac:dyDescent="0.25"/>
  <cols>
    <col min="1" max="1" width="5.140625" style="16" bestFit="1" customWidth="1"/>
    <col min="2" max="2" width="12.5703125" style="6" customWidth="1"/>
    <col min="3" max="3" width="21.7109375" style="10" customWidth="1"/>
    <col min="4" max="4" width="10.85546875" style="14" customWidth="1"/>
    <col min="5" max="5" width="10.28515625" style="14" customWidth="1"/>
    <col min="6" max="6" width="11.7109375" style="25" customWidth="1"/>
  </cols>
  <sheetData>
    <row r="1" spans="1:6" ht="49.5" customHeight="1" x14ac:dyDescent="0.5">
      <c r="A1" s="390" t="str">
        <f>+Manu!C9</f>
        <v>Rahat Bakers  "Khanna Pull"</v>
      </c>
      <c r="B1" s="390"/>
      <c r="C1" s="390"/>
      <c r="D1" s="390"/>
      <c r="E1" s="390"/>
      <c r="F1" s="390"/>
    </row>
    <row r="2" spans="1:6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</row>
    <row r="3" spans="1:6" x14ac:dyDescent="0.25">
      <c r="A3" s="21"/>
      <c r="B3" s="391" t="s">
        <v>6</v>
      </c>
      <c r="C3" s="391"/>
      <c r="D3" s="391"/>
      <c r="E3" s="22"/>
      <c r="F3" s="27">
        <v>39686</v>
      </c>
    </row>
    <row r="4" spans="1:6" x14ac:dyDescent="0.25">
      <c r="A4" s="15">
        <v>1</v>
      </c>
      <c r="B4" s="29">
        <v>42372</v>
      </c>
      <c r="C4" s="2" t="s">
        <v>1346</v>
      </c>
      <c r="D4" s="28">
        <v>117296</v>
      </c>
      <c r="E4" s="28"/>
      <c r="F4" s="24">
        <f>+F3+D4-E4</f>
        <v>156982</v>
      </c>
    </row>
    <row r="5" spans="1:6" x14ac:dyDescent="0.25">
      <c r="A5" s="15">
        <v>2</v>
      </c>
      <c r="B5" s="29">
        <v>42705</v>
      </c>
      <c r="C5" s="1" t="s">
        <v>493</v>
      </c>
      <c r="D5" s="28"/>
      <c r="E5" s="28">
        <v>40000</v>
      </c>
      <c r="F5" s="24">
        <f t="shared" ref="F5:F68" si="0">+F4+D5-E5</f>
        <v>116982</v>
      </c>
    </row>
    <row r="6" spans="1:6" x14ac:dyDescent="0.25">
      <c r="A6" s="15">
        <v>3</v>
      </c>
      <c r="B6" s="29" t="s">
        <v>1348</v>
      </c>
      <c r="C6" s="1" t="s">
        <v>493</v>
      </c>
      <c r="D6" s="28"/>
      <c r="E6" s="28">
        <v>25000</v>
      </c>
      <c r="F6" s="24">
        <f t="shared" si="0"/>
        <v>91982</v>
      </c>
    </row>
    <row r="7" spans="1:6" x14ac:dyDescent="0.25">
      <c r="A7" s="15">
        <v>4</v>
      </c>
      <c r="B7" s="30" t="s">
        <v>1347</v>
      </c>
      <c r="C7" s="3" t="s">
        <v>1350</v>
      </c>
      <c r="D7" s="26">
        <v>41580</v>
      </c>
      <c r="E7" s="26"/>
      <c r="F7" s="24">
        <f t="shared" si="0"/>
        <v>133562</v>
      </c>
    </row>
    <row r="8" spans="1:6" x14ac:dyDescent="0.25">
      <c r="A8" s="15">
        <v>5</v>
      </c>
      <c r="B8" s="30" t="s">
        <v>1349</v>
      </c>
      <c r="C8" s="3" t="s">
        <v>493</v>
      </c>
      <c r="D8" s="26"/>
      <c r="E8" s="26">
        <v>50000</v>
      </c>
      <c r="F8" s="24">
        <f t="shared" si="0"/>
        <v>83562</v>
      </c>
    </row>
    <row r="9" spans="1:6" x14ac:dyDescent="0.25">
      <c r="A9" s="15">
        <v>6</v>
      </c>
      <c r="B9" s="4">
        <v>42403</v>
      </c>
      <c r="C9" s="7" t="s">
        <v>493</v>
      </c>
      <c r="D9" s="11"/>
      <c r="E9" s="11">
        <v>25000</v>
      </c>
      <c r="F9" s="24">
        <f t="shared" si="0"/>
        <v>58562</v>
      </c>
    </row>
    <row r="10" spans="1:6" x14ac:dyDescent="0.25">
      <c r="A10" s="15">
        <v>7</v>
      </c>
      <c r="B10" s="4" t="s">
        <v>1474</v>
      </c>
      <c r="C10" s="7" t="s">
        <v>1483</v>
      </c>
      <c r="D10" s="11">
        <v>287458</v>
      </c>
      <c r="E10" s="11"/>
      <c r="F10" s="24">
        <f t="shared" si="0"/>
        <v>346020</v>
      </c>
    </row>
    <row r="11" spans="1:6" x14ac:dyDescent="0.25">
      <c r="A11" s="15">
        <v>8</v>
      </c>
      <c r="B11" s="31" t="s">
        <v>1520</v>
      </c>
      <c r="C11" s="8" t="s">
        <v>493</v>
      </c>
      <c r="D11" s="12"/>
      <c r="E11" s="12">
        <v>50000</v>
      </c>
      <c r="F11" s="24">
        <f t="shared" si="0"/>
        <v>296020</v>
      </c>
    </row>
    <row r="12" spans="1:6" x14ac:dyDescent="0.25">
      <c r="A12" s="15">
        <v>9</v>
      </c>
      <c r="B12" s="4" t="s">
        <v>1509</v>
      </c>
      <c r="C12" s="74" t="s">
        <v>493</v>
      </c>
      <c r="D12" s="11"/>
      <c r="E12" s="11">
        <v>40000</v>
      </c>
      <c r="F12" s="24">
        <f t="shared" si="0"/>
        <v>256020</v>
      </c>
    </row>
    <row r="13" spans="1:6" x14ac:dyDescent="0.25">
      <c r="A13" s="15">
        <v>10</v>
      </c>
      <c r="B13" s="4">
        <v>42433</v>
      </c>
      <c r="C13" s="74" t="s">
        <v>493</v>
      </c>
      <c r="D13" s="11"/>
      <c r="E13" s="11">
        <v>40000</v>
      </c>
      <c r="F13" s="24">
        <f t="shared" si="0"/>
        <v>216020</v>
      </c>
    </row>
    <row r="14" spans="1:6" x14ac:dyDescent="0.25">
      <c r="A14" s="15">
        <v>11</v>
      </c>
      <c r="B14" s="4">
        <v>42437</v>
      </c>
      <c r="C14" s="74" t="s">
        <v>1575</v>
      </c>
      <c r="D14" s="11">
        <v>33433</v>
      </c>
      <c r="E14" s="11"/>
      <c r="F14" s="24">
        <f t="shared" si="0"/>
        <v>249453</v>
      </c>
    </row>
    <row r="15" spans="1:6" x14ac:dyDescent="0.25">
      <c r="A15" s="15">
        <v>12</v>
      </c>
      <c r="B15" s="4" t="s">
        <v>1590</v>
      </c>
      <c r="C15" s="74" t="s">
        <v>493</v>
      </c>
      <c r="D15" s="11"/>
      <c r="E15" s="11">
        <v>50000</v>
      </c>
      <c r="F15" s="24">
        <f t="shared" si="0"/>
        <v>199453</v>
      </c>
    </row>
    <row r="16" spans="1:6" x14ac:dyDescent="0.25">
      <c r="A16" s="15">
        <v>13</v>
      </c>
      <c r="B16" s="4" t="s">
        <v>1572</v>
      </c>
      <c r="C16" s="74" t="s">
        <v>493</v>
      </c>
      <c r="D16" s="11"/>
      <c r="E16" s="11">
        <v>30000</v>
      </c>
      <c r="F16" s="24">
        <f t="shared" si="0"/>
        <v>169453</v>
      </c>
    </row>
    <row r="17" spans="1:9" x14ac:dyDescent="0.25">
      <c r="A17" s="15">
        <v>14</v>
      </c>
      <c r="B17" s="4" t="s">
        <v>1666</v>
      </c>
      <c r="C17" s="74" t="s">
        <v>493</v>
      </c>
      <c r="D17" s="11"/>
      <c r="E17" s="11">
        <v>50000</v>
      </c>
      <c r="F17" s="24">
        <f t="shared" si="0"/>
        <v>119453</v>
      </c>
    </row>
    <row r="18" spans="1:9" x14ac:dyDescent="0.25">
      <c r="A18" s="15">
        <v>15</v>
      </c>
      <c r="B18" s="4">
        <v>42479</v>
      </c>
      <c r="C18" s="74" t="s">
        <v>493</v>
      </c>
      <c r="D18" s="11"/>
      <c r="E18" s="11">
        <v>40000</v>
      </c>
      <c r="F18" s="24">
        <f t="shared" si="0"/>
        <v>79453</v>
      </c>
    </row>
    <row r="19" spans="1:9" x14ac:dyDescent="0.25">
      <c r="A19" s="179">
        <v>16</v>
      </c>
      <c r="B19" s="180">
        <v>42490</v>
      </c>
      <c r="C19" s="181" t="s">
        <v>493</v>
      </c>
      <c r="D19" s="182"/>
      <c r="E19" s="182">
        <v>30000</v>
      </c>
      <c r="F19" s="183">
        <f t="shared" si="0"/>
        <v>49453</v>
      </c>
      <c r="G19" s="184"/>
      <c r="H19" s="184" t="s">
        <v>1821</v>
      </c>
      <c r="I19" s="184"/>
    </row>
    <row r="20" spans="1:9" x14ac:dyDescent="0.25">
      <c r="A20" s="15">
        <v>17</v>
      </c>
      <c r="B20" s="4">
        <v>42500</v>
      </c>
      <c r="C20" s="74" t="s">
        <v>493</v>
      </c>
      <c r="D20" s="11"/>
      <c r="E20" s="11">
        <v>25000</v>
      </c>
      <c r="F20" s="24">
        <f t="shared" si="0"/>
        <v>24453</v>
      </c>
    </row>
    <row r="21" spans="1:9" x14ac:dyDescent="0.25">
      <c r="A21" s="15">
        <v>18</v>
      </c>
      <c r="B21" s="4">
        <f t="shared" ref="B21:B80" si="1">B20</f>
        <v>42500</v>
      </c>
      <c r="C21" s="74"/>
      <c r="D21" s="11"/>
      <c r="E21" s="11"/>
      <c r="F21" s="24">
        <f t="shared" si="0"/>
        <v>24453</v>
      </c>
    </row>
    <row r="22" spans="1:9" x14ac:dyDescent="0.25">
      <c r="A22" s="15">
        <v>19</v>
      </c>
      <c r="B22" s="4">
        <f t="shared" si="1"/>
        <v>42500</v>
      </c>
      <c r="C22" s="74"/>
      <c r="D22" s="11"/>
      <c r="E22" s="11"/>
      <c r="F22" s="24">
        <f t="shared" si="0"/>
        <v>24453</v>
      </c>
    </row>
    <row r="23" spans="1:9" x14ac:dyDescent="0.25">
      <c r="A23" s="15">
        <v>20</v>
      </c>
      <c r="B23" s="4">
        <f t="shared" si="1"/>
        <v>42500</v>
      </c>
      <c r="C23" s="74"/>
      <c r="D23" s="11"/>
      <c r="E23" s="11"/>
      <c r="F23" s="24">
        <f t="shared" si="0"/>
        <v>24453</v>
      </c>
    </row>
    <row r="24" spans="1:9" x14ac:dyDescent="0.25">
      <c r="A24" s="15">
        <v>21</v>
      </c>
      <c r="B24" s="4">
        <f t="shared" si="1"/>
        <v>42500</v>
      </c>
      <c r="C24" s="74"/>
      <c r="D24" s="11"/>
      <c r="E24" s="11"/>
      <c r="F24" s="24">
        <f t="shared" si="0"/>
        <v>24453</v>
      </c>
    </row>
    <row r="25" spans="1:9" x14ac:dyDescent="0.25">
      <c r="A25" s="15">
        <v>22</v>
      </c>
      <c r="B25" s="4">
        <f t="shared" si="1"/>
        <v>42500</v>
      </c>
      <c r="C25" s="74"/>
      <c r="D25" s="11"/>
      <c r="E25" s="11"/>
      <c r="F25" s="24">
        <f t="shared" si="0"/>
        <v>24453</v>
      </c>
    </row>
    <row r="26" spans="1:9" x14ac:dyDescent="0.25">
      <c r="A26" s="15">
        <v>23</v>
      </c>
      <c r="B26" s="4">
        <f t="shared" si="1"/>
        <v>42500</v>
      </c>
      <c r="C26" s="74"/>
      <c r="D26" s="11"/>
      <c r="E26" s="11"/>
      <c r="F26" s="24">
        <f t="shared" si="0"/>
        <v>24453</v>
      </c>
    </row>
    <row r="27" spans="1:9" x14ac:dyDescent="0.25">
      <c r="A27" s="15">
        <v>24</v>
      </c>
      <c r="B27" s="4">
        <f t="shared" si="1"/>
        <v>42500</v>
      </c>
      <c r="C27" s="74"/>
      <c r="D27" s="11"/>
      <c r="E27" s="11"/>
      <c r="F27" s="24">
        <f t="shared" si="0"/>
        <v>24453</v>
      </c>
      <c r="H27" s="95"/>
    </row>
    <row r="28" spans="1:9" x14ac:dyDescent="0.25">
      <c r="A28" s="15">
        <v>25</v>
      </c>
      <c r="B28" s="4">
        <f t="shared" si="1"/>
        <v>42500</v>
      </c>
      <c r="C28" s="74"/>
      <c r="D28" s="11"/>
      <c r="E28" s="11"/>
      <c r="F28" s="24">
        <f t="shared" si="0"/>
        <v>24453</v>
      </c>
      <c r="H28" s="95"/>
    </row>
    <row r="29" spans="1:9" x14ac:dyDescent="0.25">
      <c r="A29" s="15">
        <v>26</v>
      </c>
      <c r="B29" s="4">
        <f t="shared" si="1"/>
        <v>42500</v>
      </c>
      <c r="C29" s="74"/>
      <c r="D29" s="11"/>
      <c r="E29" s="11"/>
      <c r="F29" s="24">
        <f t="shared" si="0"/>
        <v>24453</v>
      </c>
      <c r="H29" s="95"/>
    </row>
    <row r="30" spans="1:9" x14ac:dyDescent="0.25">
      <c r="A30" s="15">
        <v>27</v>
      </c>
      <c r="B30" s="4">
        <f t="shared" si="1"/>
        <v>42500</v>
      </c>
      <c r="C30" s="74"/>
      <c r="D30" s="11"/>
      <c r="E30" s="11"/>
      <c r="F30" s="24">
        <f t="shared" si="0"/>
        <v>24453</v>
      </c>
    </row>
    <row r="31" spans="1:9" x14ac:dyDescent="0.25">
      <c r="A31" s="15">
        <v>28</v>
      </c>
      <c r="B31" s="4">
        <f t="shared" si="1"/>
        <v>42500</v>
      </c>
      <c r="C31" s="74"/>
      <c r="D31" s="11"/>
      <c r="E31" s="11"/>
      <c r="F31" s="24">
        <f t="shared" si="0"/>
        <v>24453</v>
      </c>
    </row>
    <row r="32" spans="1:9" x14ac:dyDescent="0.25">
      <c r="A32" s="15">
        <v>29</v>
      </c>
      <c r="B32" s="4">
        <f t="shared" si="1"/>
        <v>42500</v>
      </c>
      <c r="C32" s="74"/>
      <c r="D32" s="11"/>
      <c r="E32" s="11"/>
      <c r="F32" s="24">
        <f t="shared" si="0"/>
        <v>24453</v>
      </c>
    </row>
    <row r="33" spans="1:8" x14ac:dyDescent="0.25">
      <c r="A33" s="15">
        <v>30</v>
      </c>
      <c r="B33" s="4">
        <f t="shared" si="1"/>
        <v>42500</v>
      </c>
      <c r="C33" s="74"/>
      <c r="D33" s="11"/>
      <c r="E33" s="11"/>
      <c r="F33" s="24">
        <f t="shared" si="0"/>
        <v>24453</v>
      </c>
    </row>
    <row r="34" spans="1:8" x14ac:dyDescent="0.25">
      <c r="A34" s="15">
        <v>31</v>
      </c>
      <c r="B34" s="4">
        <f t="shared" si="1"/>
        <v>42500</v>
      </c>
      <c r="C34" s="74"/>
      <c r="D34" s="11"/>
      <c r="E34" s="11"/>
      <c r="F34" s="24">
        <f t="shared" si="0"/>
        <v>24453</v>
      </c>
    </row>
    <row r="35" spans="1:8" x14ac:dyDescent="0.25">
      <c r="A35" s="15">
        <v>32</v>
      </c>
      <c r="B35" s="4">
        <f t="shared" si="1"/>
        <v>42500</v>
      </c>
      <c r="C35" s="74"/>
      <c r="D35" s="11"/>
      <c r="E35" s="11"/>
      <c r="F35" s="24">
        <f t="shared" si="0"/>
        <v>24453</v>
      </c>
    </row>
    <row r="36" spans="1:8" x14ac:dyDescent="0.25">
      <c r="A36" s="15">
        <v>33</v>
      </c>
      <c r="B36" s="4">
        <f t="shared" si="1"/>
        <v>42500</v>
      </c>
      <c r="C36" s="74"/>
      <c r="D36" s="11"/>
      <c r="E36" s="11"/>
      <c r="F36" s="24">
        <f t="shared" si="0"/>
        <v>24453</v>
      </c>
      <c r="G36" s="108"/>
    </row>
    <row r="37" spans="1:8" x14ac:dyDescent="0.25">
      <c r="A37" s="15">
        <v>34</v>
      </c>
      <c r="B37" s="4">
        <f t="shared" si="1"/>
        <v>42500</v>
      </c>
      <c r="C37" s="74"/>
      <c r="D37" s="11"/>
      <c r="E37" s="11"/>
      <c r="F37" s="24">
        <f t="shared" si="0"/>
        <v>24453</v>
      </c>
    </row>
    <row r="38" spans="1:8" x14ac:dyDescent="0.25">
      <c r="A38" s="15">
        <v>35</v>
      </c>
      <c r="B38" s="4">
        <f t="shared" si="1"/>
        <v>42500</v>
      </c>
      <c r="C38" s="74"/>
      <c r="D38" s="11"/>
      <c r="E38" s="11"/>
      <c r="F38" s="24">
        <f t="shared" si="0"/>
        <v>24453</v>
      </c>
      <c r="H38" s="95"/>
    </row>
    <row r="39" spans="1:8" x14ac:dyDescent="0.25">
      <c r="A39" s="15">
        <v>36</v>
      </c>
      <c r="B39" s="4">
        <f t="shared" si="1"/>
        <v>42500</v>
      </c>
      <c r="C39" s="74"/>
      <c r="D39" s="11"/>
      <c r="E39" s="11"/>
      <c r="F39" s="24">
        <f t="shared" si="0"/>
        <v>24453</v>
      </c>
    </row>
    <row r="40" spans="1:8" x14ac:dyDescent="0.25">
      <c r="A40" s="15">
        <v>37</v>
      </c>
      <c r="B40" s="4">
        <f t="shared" si="1"/>
        <v>42500</v>
      </c>
      <c r="C40" s="74"/>
      <c r="D40" s="11"/>
      <c r="E40" s="11"/>
      <c r="F40" s="24">
        <f t="shared" si="0"/>
        <v>24453</v>
      </c>
    </row>
    <row r="41" spans="1:8" x14ac:dyDescent="0.25">
      <c r="A41" s="15">
        <v>38</v>
      </c>
      <c r="B41" s="4">
        <f t="shared" si="1"/>
        <v>42500</v>
      </c>
      <c r="C41" s="74"/>
      <c r="D41" s="11"/>
      <c r="E41" s="11"/>
      <c r="F41" s="24">
        <f t="shared" si="0"/>
        <v>24453</v>
      </c>
    </row>
    <row r="42" spans="1:8" x14ac:dyDescent="0.25">
      <c r="A42" s="15">
        <v>39</v>
      </c>
      <c r="B42" s="4">
        <f t="shared" si="1"/>
        <v>42500</v>
      </c>
      <c r="C42" s="74"/>
      <c r="D42" s="11"/>
      <c r="E42" s="11"/>
      <c r="F42" s="24">
        <f t="shared" si="0"/>
        <v>24453</v>
      </c>
    </row>
    <row r="43" spans="1:8" x14ac:dyDescent="0.25">
      <c r="A43" s="15">
        <v>40</v>
      </c>
      <c r="B43" s="4">
        <f t="shared" si="1"/>
        <v>42500</v>
      </c>
      <c r="C43" s="74"/>
      <c r="D43" s="11"/>
      <c r="E43" s="11"/>
      <c r="F43" s="24">
        <f t="shared" si="0"/>
        <v>24453</v>
      </c>
    </row>
    <row r="44" spans="1:8" x14ac:dyDescent="0.25">
      <c r="A44" s="15">
        <v>41</v>
      </c>
      <c r="B44" s="4">
        <f t="shared" si="1"/>
        <v>42500</v>
      </c>
      <c r="C44" s="9"/>
      <c r="D44" s="13"/>
      <c r="E44" s="13"/>
      <c r="F44" s="24">
        <f t="shared" si="0"/>
        <v>24453</v>
      </c>
    </row>
    <row r="45" spans="1:8" x14ac:dyDescent="0.25">
      <c r="A45" s="15">
        <v>42</v>
      </c>
      <c r="B45" s="4">
        <f t="shared" si="1"/>
        <v>42500</v>
      </c>
      <c r="C45" s="9"/>
      <c r="D45" s="13"/>
      <c r="E45" s="13"/>
      <c r="F45" s="24">
        <f t="shared" si="0"/>
        <v>24453</v>
      </c>
    </row>
    <row r="46" spans="1:8" x14ac:dyDescent="0.25">
      <c r="A46" s="15">
        <v>43</v>
      </c>
      <c r="B46" s="4">
        <f t="shared" si="1"/>
        <v>42500</v>
      </c>
      <c r="C46" s="9"/>
      <c r="D46" s="13"/>
      <c r="E46" s="13"/>
      <c r="F46" s="24">
        <f t="shared" si="0"/>
        <v>24453</v>
      </c>
    </row>
    <row r="47" spans="1:8" x14ac:dyDescent="0.25">
      <c r="A47" s="15">
        <v>44</v>
      </c>
      <c r="B47" s="4">
        <f t="shared" si="1"/>
        <v>42500</v>
      </c>
      <c r="C47" s="9"/>
      <c r="D47" s="13"/>
      <c r="E47" s="13"/>
      <c r="F47" s="24">
        <f t="shared" si="0"/>
        <v>24453</v>
      </c>
    </row>
    <row r="48" spans="1:8" x14ac:dyDescent="0.25">
      <c r="A48" s="15">
        <v>45</v>
      </c>
      <c r="B48" s="4">
        <f t="shared" si="1"/>
        <v>42500</v>
      </c>
      <c r="C48" s="9"/>
      <c r="D48" s="13"/>
      <c r="E48" s="13"/>
      <c r="F48" s="24">
        <f t="shared" si="0"/>
        <v>24453</v>
      </c>
    </row>
    <row r="49" spans="1:6" x14ac:dyDescent="0.25">
      <c r="A49" s="15">
        <v>46</v>
      </c>
      <c r="B49" s="4">
        <f t="shared" si="1"/>
        <v>42500</v>
      </c>
      <c r="C49" s="9"/>
      <c r="D49" s="13"/>
      <c r="E49" s="13"/>
      <c r="F49" s="24">
        <f t="shared" si="0"/>
        <v>24453</v>
      </c>
    </row>
    <row r="50" spans="1:6" x14ac:dyDescent="0.25">
      <c r="A50" s="15">
        <v>47</v>
      </c>
      <c r="B50" s="4">
        <f t="shared" si="1"/>
        <v>42500</v>
      </c>
      <c r="C50" s="9"/>
      <c r="D50" s="13"/>
      <c r="E50" s="13"/>
      <c r="F50" s="24">
        <f t="shared" si="0"/>
        <v>24453</v>
      </c>
    </row>
    <row r="51" spans="1:6" x14ac:dyDescent="0.25">
      <c r="A51" s="15">
        <v>48</v>
      </c>
      <c r="B51" s="4">
        <f t="shared" si="1"/>
        <v>42500</v>
      </c>
      <c r="C51" s="9"/>
      <c r="D51" s="13"/>
      <c r="E51" s="13"/>
      <c r="F51" s="24">
        <f t="shared" si="0"/>
        <v>24453</v>
      </c>
    </row>
    <row r="52" spans="1:6" x14ac:dyDescent="0.25">
      <c r="A52" s="15">
        <v>49</v>
      </c>
      <c r="B52" s="4">
        <f t="shared" si="1"/>
        <v>42500</v>
      </c>
      <c r="C52" s="9"/>
      <c r="D52" s="13"/>
      <c r="E52" s="13"/>
      <c r="F52" s="24">
        <f t="shared" si="0"/>
        <v>24453</v>
      </c>
    </row>
    <row r="53" spans="1:6" x14ac:dyDescent="0.25">
      <c r="A53" s="15">
        <v>50</v>
      </c>
      <c r="B53" s="4">
        <f t="shared" si="1"/>
        <v>42500</v>
      </c>
      <c r="C53" s="9"/>
      <c r="D53" s="13"/>
      <c r="E53" s="13"/>
      <c r="F53" s="24">
        <f t="shared" si="0"/>
        <v>24453</v>
      </c>
    </row>
    <row r="54" spans="1:6" x14ac:dyDescent="0.25">
      <c r="A54" s="15">
        <v>51</v>
      </c>
      <c r="B54" s="4">
        <f t="shared" si="1"/>
        <v>42500</v>
      </c>
      <c r="C54" s="9"/>
      <c r="D54" s="13"/>
      <c r="E54" s="13"/>
      <c r="F54" s="24">
        <f t="shared" si="0"/>
        <v>24453</v>
      </c>
    </row>
    <row r="55" spans="1:6" x14ac:dyDescent="0.25">
      <c r="A55" s="15">
        <v>52</v>
      </c>
      <c r="B55" s="4">
        <f t="shared" si="1"/>
        <v>42500</v>
      </c>
      <c r="C55" s="9"/>
      <c r="D55" s="13"/>
      <c r="E55" s="13"/>
      <c r="F55" s="24">
        <f t="shared" si="0"/>
        <v>24453</v>
      </c>
    </row>
    <row r="56" spans="1:6" x14ac:dyDescent="0.25">
      <c r="A56" s="15">
        <v>53</v>
      </c>
      <c r="B56" s="4">
        <f t="shared" si="1"/>
        <v>42500</v>
      </c>
      <c r="C56" s="9"/>
      <c r="D56" s="13"/>
      <c r="E56" s="13"/>
      <c r="F56" s="24">
        <f t="shared" si="0"/>
        <v>24453</v>
      </c>
    </row>
    <row r="57" spans="1:6" x14ac:dyDescent="0.25">
      <c r="A57" s="15">
        <v>54</v>
      </c>
      <c r="B57" s="4">
        <f t="shared" si="1"/>
        <v>42500</v>
      </c>
      <c r="C57" s="5"/>
      <c r="D57" s="13"/>
      <c r="E57" s="13"/>
      <c r="F57" s="24">
        <f t="shared" si="0"/>
        <v>24453</v>
      </c>
    </row>
    <row r="58" spans="1:6" x14ac:dyDescent="0.25">
      <c r="A58" s="15">
        <v>55</v>
      </c>
      <c r="B58" s="4">
        <f t="shared" si="1"/>
        <v>42500</v>
      </c>
      <c r="C58" s="9"/>
      <c r="D58" s="13"/>
      <c r="E58" s="13"/>
      <c r="F58" s="24">
        <f t="shared" si="0"/>
        <v>24453</v>
      </c>
    </row>
    <row r="59" spans="1:6" x14ac:dyDescent="0.25">
      <c r="A59" s="15">
        <v>56</v>
      </c>
      <c r="B59" s="4">
        <f t="shared" si="1"/>
        <v>42500</v>
      </c>
      <c r="C59" s="9"/>
      <c r="D59" s="13"/>
      <c r="E59" s="13"/>
      <c r="F59" s="24">
        <f t="shared" si="0"/>
        <v>24453</v>
      </c>
    </row>
    <row r="60" spans="1:6" x14ac:dyDescent="0.25">
      <c r="A60" s="15">
        <v>57</v>
      </c>
      <c r="B60" s="4">
        <f t="shared" si="1"/>
        <v>42500</v>
      </c>
      <c r="C60" s="9"/>
      <c r="D60" s="13"/>
      <c r="E60" s="13"/>
      <c r="F60" s="24">
        <f t="shared" si="0"/>
        <v>24453</v>
      </c>
    </row>
    <row r="61" spans="1:6" x14ac:dyDescent="0.25">
      <c r="A61" s="15">
        <v>58</v>
      </c>
      <c r="B61" s="4">
        <f t="shared" si="1"/>
        <v>42500</v>
      </c>
      <c r="C61" s="9"/>
      <c r="D61" s="13"/>
      <c r="E61" s="13"/>
      <c r="F61" s="24">
        <f t="shared" si="0"/>
        <v>24453</v>
      </c>
    </row>
    <row r="62" spans="1:6" x14ac:dyDescent="0.25">
      <c r="A62" s="15">
        <v>59</v>
      </c>
      <c r="B62" s="4">
        <f t="shared" si="1"/>
        <v>42500</v>
      </c>
      <c r="C62" s="9"/>
      <c r="D62" s="13"/>
      <c r="E62" s="13"/>
      <c r="F62" s="24">
        <f t="shared" si="0"/>
        <v>24453</v>
      </c>
    </row>
    <row r="63" spans="1:6" x14ac:dyDescent="0.25">
      <c r="A63" s="15">
        <v>60</v>
      </c>
      <c r="B63" s="4">
        <f t="shared" si="1"/>
        <v>42500</v>
      </c>
      <c r="C63" s="9"/>
      <c r="D63" s="13"/>
      <c r="E63" s="13"/>
      <c r="F63" s="24">
        <f t="shared" si="0"/>
        <v>24453</v>
      </c>
    </row>
    <row r="64" spans="1:6" x14ac:dyDescent="0.25">
      <c r="A64" s="15">
        <v>61</v>
      </c>
      <c r="B64" s="4">
        <f t="shared" si="1"/>
        <v>42500</v>
      </c>
      <c r="C64" s="9"/>
      <c r="D64" s="13"/>
      <c r="E64" s="13"/>
      <c r="F64" s="24">
        <f t="shared" si="0"/>
        <v>24453</v>
      </c>
    </row>
    <row r="65" spans="1:6" x14ac:dyDescent="0.25">
      <c r="A65" s="15">
        <v>62</v>
      </c>
      <c r="B65" s="4">
        <f t="shared" si="1"/>
        <v>42500</v>
      </c>
      <c r="C65" s="9"/>
      <c r="D65" s="13"/>
      <c r="E65" s="13"/>
      <c r="F65" s="24">
        <f t="shared" si="0"/>
        <v>24453</v>
      </c>
    </row>
    <row r="66" spans="1:6" x14ac:dyDescent="0.25">
      <c r="A66" s="15">
        <v>63</v>
      </c>
      <c r="B66" s="4">
        <f t="shared" si="1"/>
        <v>42500</v>
      </c>
      <c r="C66" s="9"/>
      <c r="D66" s="13"/>
      <c r="E66" s="13"/>
      <c r="F66" s="24">
        <f t="shared" si="0"/>
        <v>24453</v>
      </c>
    </row>
    <row r="67" spans="1:6" x14ac:dyDescent="0.25">
      <c r="A67" s="15">
        <v>64</v>
      </c>
      <c r="B67" s="4">
        <f t="shared" si="1"/>
        <v>42500</v>
      </c>
      <c r="C67" s="9"/>
      <c r="D67" s="13"/>
      <c r="E67" s="13"/>
      <c r="F67" s="24">
        <f t="shared" si="0"/>
        <v>24453</v>
      </c>
    </row>
    <row r="68" spans="1:6" x14ac:dyDescent="0.25">
      <c r="A68" s="15">
        <v>65</v>
      </c>
      <c r="B68" s="4">
        <f t="shared" si="1"/>
        <v>42500</v>
      </c>
      <c r="C68" s="9"/>
      <c r="D68" s="13"/>
      <c r="E68" s="13"/>
      <c r="F68" s="24">
        <f t="shared" si="0"/>
        <v>24453</v>
      </c>
    </row>
    <row r="69" spans="1:6" x14ac:dyDescent="0.25">
      <c r="A69" s="15">
        <v>66</v>
      </c>
      <c r="B69" s="4">
        <f t="shared" si="1"/>
        <v>42500</v>
      </c>
      <c r="C69" s="9"/>
      <c r="D69" s="13"/>
      <c r="E69" s="13"/>
      <c r="F69" s="24">
        <f t="shared" ref="F69:F80" si="2">+F68+D69-E69</f>
        <v>24453</v>
      </c>
    </row>
    <row r="70" spans="1:6" x14ac:dyDescent="0.25">
      <c r="A70" s="15">
        <v>67</v>
      </c>
      <c r="B70" s="4">
        <f t="shared" si="1"/>
        <v>42500</v>
      </c>
      <c r="C70" s="9"/>
      <c r="D70" s="13"/>
      <c r="E70" s="13"/>
      <c r="F70" s="24">
        <f t="shared" si="2"/>
        <v>24453</v>
      </c>
    </row>
    <row r="71" spans="1:6" x14ac:dyDescent="0.25">
      <c r="A71" s="15">
        <v>68</v>
      </c>
      <c r="B71" s="4">
        <f t="shared" si="1"/>
        <v>42500</v>
      </c>
      <c r="C71" s="9"/>
      <c r="D71" s="13"/>
      <c r="E71" s="13"/>
      <c r="F71" s="24">
        <f t="shared" si="2"/>
        <v>24453</v>
      </c>
    </row>
    <row r="72" spans="1:6" x14ac:dyDescent="0.25">
      <c r="A72" s="15">
        <v>69</v>
      </c>
      <c r="B72" s="4">
        <f t="shared" si="1"/>
        <v>42500</v>
      </c>
      <c r="C72" s="9"/>
      <c r="D72" s="13"/>
      <c r="E72" s="13"/>
      <c r="F72" s="24">
        <f t="shared" si="2"/>
        <v>24453</v>
      </c>
    </row>
    <row r="73" spans="1:6" x14ac:dyDescent="0.25">
      <c r="A73" s="15">
        <v>70</v>
      </c>
      <c r="B73" s="4">
        <f t="shared" si="1"/>
        <v>42500</v>
      </c>
      <c r="C73" s="9"/>
      <c r="D73" s="13"/>
      <c r="E73" s="13"/>
      <c r="F73" s="24">
        <f t="shared" si="2"/>
        <v>24453</v>
      </c>
    </row>
    <row r="74" spans="1:6" x14ac:dyDescent="0.25">
      <c r="A74" s="15">
        <v>71</v>
      </c>
      <c r="B74" s="4">
        <f t="shared" si="1"/>
        <v>42500</v>
      </c>
      <c r="C74" s="9"/>
      <c r="D74" s="13"/>
      <c r="E74" s="13"/>
      <c r="F74" s="24">
        <f t="shared" si="2"/>
        <v>24453</v>
      </c>
    </row>
    <row r="75" spans="1:6" x14ac:dyDescent="0.25">
      <c r="A75" s="15">
        <v>72</v>
      </c>
      <c r="B75" s="4">
        <f t="shared" si="1"/>
        <v>42500</v>
      </c>
      <c r="C75" s="9"/>
      <c r="D75" s="13"/>
      <c r="E75" s="13"/>
      <c r="F75" s="24">
        <f t="shared" si="2"/>
        <v>24453</v>
      </c>
    </row>
    <row r="76" spans="1:6" x14ac:dyDescent="0.25">
      <c r="A76" s="15">
        <v>73</v>
      </c>
      <c r="B76" s="4">
        <f t="shared" si="1"/>
        <v>42500</v>
      </c>
      <c r="C76" s="9"/>
      <c r="D76" s="13"/>
      <c r="E76" s="13"/>
      <c r="F76" s="24">
        <f t="shared" si="2"/>
        <v>24453</v>
      </c>
    </row>
    <row r="77" spans="1:6" x14ac:dyDescent="0.25">
      <c r="A77" s="15">
        <v>74</v>
      </c>
      <c r="B77" s="4">
        <f t="shared" si="1"/>
        <v>42500</v>
      </c>
      <c r="C77" s="9"/>
      <c r="D77" s="13"/>
      <c r="E77" s="13"/>
      <c r="F77" s="24">
        <f t="shared" si="2"/>
        <v>24453</v>
      </c>
    </row>
    <row r="78" spans="1:6" x14ac:dyDescent="0.25">
      <c r="A78" s="15">
        <v>75</v>
      </c>
      <c r="B78" s="4">
        <f t="shared" si="1"/>
        <v>42500</v>
      </c>
      <c r="C78" s="9"/>
      <c r="D78" s="13"/>
      <c r="E78" s="13"/>
      <c r="F78" s="24">
        <f t="shared" si="2"/>
        <v>24453</v>
      </c>
    </row>
    <row r="79" spans="1:6" x14ac:dyDescent="0.25">
      <c r="A79" s="15">
        <v>76</v>
      </c>
      <c r="B79" s="4">
        <f t="shared" si="1"/>
        <v>42500</v>
      </c>
      <c r="C79" s="9"/>
      <c r="D79" s="13"/>
      <c r="E79" s="13"/>
      <c r="F79" s="24">
        <f t="shared" si="2"/>
        <v>24453</v>
      </c>
    </row>
    <row r="80" spans="1:6" x14ac:dyDescent="0.25">
      <c r="A80" s="15">
        <v>77</v>
      </c>
      <c r="B80" s="4">
        <f t="shared" si="1"/>
        <v>42500</v>
      </c>
      <c r="C80" s="9"/>
      <c r="D80" s="13"/>
      <c r="E80" s="13"/>
      <c r="F80" s="24">
        <f t="shared" si="2"/>
        <v>24453</v>
      </c>
    </row>
    <row r="81" spans="1:6" x14ac:dyDescent="0.25">
      <c r="A81" s="15">
        <v>78</v>
      </c>
      <c r="B81" s="5"/>
      <c r="C81" s="9"/>
      <c r="D81" s="13"/>
      <c r="E81" s="13"/>
      <c r="F81" s="47"/>
    </row>
  </sheetData>
  <mergeCells count="2">
    <mergeCell ref="A1:F1"/>
    <mergeCell ref="B3:D3"/>
  </mergeCells>
  <conditionalFormatting sqref="F1:F1048576">
    <cfRule type="cellIs" dxfId="24" priority="1" operator="lessThan">
      <formula>0</formula>
    </cfRule>
  </conditionalFormatting>
  <pageMargins left="0.7" right="0.7" top="0.75" bottom="0.75" header="0.3" footer="0.3"/>
  <pageSetup paperSize="43" orientation="landscape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F53"/>
  <sheetViews>
    <sheetView workbookViewId="0">
      <selection sqref="A1:F1"/>
    </sheetView>
  </sheetViews>
  <sheetFormatPr defaultRowHeight="15" x14ac:dyDescent="0.25"/>
  <cols>
    <col min="1" max="1" width="5.140625" style="16" bestFit="1" customWidth="1"/>
    <col min="2" max="2" width="12.5703125" style="6" customWidth="1"/>
    <col min="3" max="3" width="19.42578125" style="10" customWidth="1"/>
    <col min="4" max="4" width="10.85546875" style="14" customWidth="1"/>
    <col min="5" max="5" width="10.28515625" style="14" customWidth="1"/>
    <col min="6" max="6" width="11.7109375" style="25" customWidth="1"/>
  </cols>
  <sheetData>
    <row r="1" spans="1:6" ht="49.5" customHeight="1" x14ac:dyDescent="0.5">
      <c r="A1" s="390" t="str">
        <f>+Manu!C10</f>
        <v>Rahat Bakers    "PWD"</v>
      </c>
      <c r="B1" s="390"/>
      <c r="C1" s="390"/>
      <c r="D1" s="390"/>
      <c r="E1" s="390"/>
      <c r="F1" s="390"/>
    </row>
    <row r="2" spans="1:6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</row>
    <row r="3" spans="1:6" x14ac:dyDescent="0.25">
      <c r="A3" s="21"/>
      <c r="B3" s="391" t="s">
        <v>6</v>
      </c>
      <c r="C3" s="391"/>
      <c r="D3" s="391"/>
      <c r="E3" s="22"/>
      <c r="F3" s="27">
        <v>213430</v>
      </c>
    </row>
    <row r="4" spans="1:6" x14ac:dyDescent="0.25">
      <c r="A4" s="15">
        <v>1</v>
      </c>
      <c r="B4" s="79" t="s">
        <v>1449</v>
      </c>
      <c r="C4" s="74" t="s">
        <v>1450</v>
      </c>
      <c r="D4" s="75"/>
      <c r="E4" s="75">
        <v>213430</v>
      </c>
      <c r="F4" s="145">
        <f>+F3+D4-E4</f>
        <v>0</v>
      </c>
    </row>
    <row r="5" spans="1:6" x14ac:dyDescent="0.25">
      <c r="A5" s="15">
        <v>2</v>
      </c>
      <c r="B5" s="79">
        <v>42430</v>
      </c>
      <c r="C5" s="74" t="s">
        <v>1550</v>
      </c>
      <c r="D5" s="75">
        <v>480520</v>
      </c>
      <c r="E5" s="75"/>
      <c r="F5" s="145">
        <f t="shared" ref="F5:F53" si="0">+F4+D5-E5</f>
        <v>480520</v>
      </c>
    </row>
    <row r="6" spans="1:6" x14ac:dyDescent="0.25">
      <c r="A6" s="15">
        <v>3</v>
      </c>
      <c r="B6" s="55">
        <v>42442</v>
      </c>
      <c r="C6" s="1" t="s">
        <v>1629</v>
      </c>
      <c r="D6" s="28"/>
      <c r="E6" s="28">
        <v>480520</v>
      </c>
      <c r="F6" s="145">
        <f t="shared" si="0"/>
        <v>0</v>
      </c>
    </row>
    <row r="7" spans="1:6" x14ac:dyDescent="0.25">
      <c r="A7" s="15">
        <v>4</v>
      </c>
      <c r="B7" s="56">
        <f>B6</f>
        <v>42442</v>
      </c>
      <c r="C7" s="3"/>
      <c r="D7" s="26"/>
      <c r="E7" s="26"/>
      <c r="F7" s="145">
        <f t="shared" si="0"/>
        <v>0</v>
      </c>
    </row>
    <row r="8" spans="1:6" x14ac:dyDescent="0.25">
      <c r="A8" s="15">
        <v>5</v>
      </c>
      <c r="B8" s="56">
        <f t="shared" ref="B8:B53" si="1">B7</f>
        <v>42442</v>
      </c>
      <c r="C8" s="3"/>
      <c r="D8" s="26"/>
      <c r="E8" s="26"/>
      <c r="F8" s="145">
        <f t="shared" si="0"/>
        <v>0</v>
      </c>
    </row>
    <row r="9" spans="1:6" x14ac:dyDescent="0.25">
      <c r="A9" s="15">
        <v>6</v>
      </c>
      <c r="B9" s="56">
        <f t="shared" si="1"/>
        <v>42442</v>
      </c>
      <c r="C9" s="74"/>
      <c r="D9" s="11"/>
      <c r="E9" s="11"/>
      <c r="F9" s="145">
        <f t="shared" si="0"/>
        <v>0</v>
      </c>
    </row>
    <row r="10" spans="1:6" x14ac:dyDescent="0.25">
      <c r="A10" s="15">
        <v>7</v>
      </c>
      <c r="B10" s="56">
        <f t="shared" si="1"/>
        <v>42442</v>
      </c>
      <c r="C10" s="74"/>
      <c r="D10" s="11"/>
      <c r="E10" s="11"/>
      <c r="F10" s="145">
        <f t="shared" si="0"/>
        <v>0</v>
      </c>
    </row>
    <row r="11" spans="1:6" x14ac:dyDescent="0.25">
      <c r="A11" s="15">
        <v>8</v>
      </c>
      <c r="B11" s="56">
        <f t="shared" si="1"/>
        <v>42442</v>
      </c>
      <c r="C11" s="8"/>
      <c r="D11" s="12"/>
      <c r="E11" s="12"/>
      <c r="F11" s="145">
        <f t="shared" si="0"/>
        <v>0</v>
      </c>
    </row>
    <row r="12" spans="1:6" x14ac:dyDescent="0.25">
      <c r="A12" s="15">
        <v>9</v>
      </c>
      <c r="B12" s="56">
        <f t="shared" si="1"/>
        <v>42442</v>
      </c>
      <c r="C12" s="74"/>
      <c r="D12" s="11"/>
      <c r="E12" s="11"/>
      <c r="F12" s="145">
        <f t="shared" si="0"/>
        <v>0</v>
      </c>
    </row>
    <row r="13" spans="1:6" x14ac:dyDescent="0.25">
      <c r="A13" s="15">
        <v>10</v>
      </c>
      <c r="B13" s="56">
        <f t="shared" si="1"/>
        <v>42442</v>
      </c>
      <c r="C13" s="74"/>
      <c r="D13" s="11"/>
      <c r="E13" s="11"/>
      <c r="F13" s="145">
        <f t="shared" si="0"/>
        <v>0</v>
      </c>
    </row>
    <row r="14" spans="1:6" x14ac:dyDescent="0.25">
      <c r="A14" s="15">
        <v>11</v>
      </c>
      <c r="B14" s="56">
        <f t="shared" si="1"/>
        <v>42442</v>
      </c>
      <c r="C14" s="74"/>
      <c r="D14" s="11"/>
      <c r="E14" s="11"/>
      <c r="F14" s="145">
        <f t="shared" si="0"/>
        <v>0</v>
      </c>
    </row>
    <row r="15" spans="1:6" x14ac:dyDescent="0.25">
      <c r="A15" s="15">
        <v>12</v>
      </c>
      <c r="B15" s="56">
        <f t="shared" si="1"/>
        <v>42442</v>
      </c>
      <c r="C15" s="74"/>
      <c r="D15" s="11"/>
      <c r="E15" s="11"/>
      <c r="F15" s="145">
        <f t="shared" si="0"/>
        <v>0</v>
      </c>
    </row>
    <row r="16" spans="1:6" x14ac:dyDescent="0.25">
      <c r="A16" s="15">
        <v>13</v>
      </c>
      <c r="B16" s="56">
        <f t="shared" si="1"/>
        <v>42442</v>
      </c>
      <c r="C16" s="74"/>
      <c r="D16" s="11"/>
      <c r="E16" s="11"/>
      <c r="F16" s="145">
        <f t="shared" si="0"/>
        <v>0</v>
      </c>
    </row>
    <row r="17" spans="1:6" x14ac:dyDescent="0.25">
      <c r="A17" s="15">
        <v>14</v>
      </c>
      <c r="B17" s="56">
        <f t="shared" si="1"/>
        <v>42442</v>
      </c>
      <c r="C17" s="74"/>
      <c r="D17" s="11"/>
      <c r="E17" s="11"/>
      <c r="F17" s="145">
        <f t="shared" si="0"/>
        <v>0</v>
      </c>
    </row>
    <row r="18" spans="1:6" x14ac:dyDescent="0.25">
      <c r="A18" s="15">
        <v>15</v>
      </c>
      <c r="B18" s="56">
        <f t="shared" si="1"/>
        <v>42442</v>
      </c>
      <c r="C18" s="74"/>
      <c r="D18" s="11"/>
      <c r="E18" s="11"/>
      <c r="F18" s="145">
        <f t="shared" si="0"/>
        <v>0</v>
      </c>
    </row>
    <row r="19" spans="1:6" x14ac:dyDescent="0.25">
      <c r="A19" s="15">
        <v>16</v>
      </c>
      <c r="B19" s="56">
        <f t="shared" si="1"/>
        <v>42442</v>
      </c>
      <c r="C19" s="74"/>
      <c r="D19" s="11"/>
      <c r="E19" s="11"/>
      <c r="F19" s="145">
        <f t="shared" si="0"/>
        <v>0</v>
      </c>
    </row>
    <row r="20" spans="1:6" x14ac:dyDescent="0.25">
      <c r="A20" s="15">
        <v>17</v>
      </c>
      <c r="B20" s="56">
        <f t="shared" si="1"/>
        <v>42442</v>
      </c>
      <c r="C20" s="74"/>
      <c r="D20" s="11"/>
      <c r="E20" s="11"/>
      <c r="F20" s="145">
        <f t="shared" si="0"/>
        <v>0</v>
      </c>
    </row>
    <row r="21" spans="1:6" x14ac:dyDescent="0.25">
      <c r="A21" s="15">
        <v>18</v>
      </c>
      <c r="B21" s="56">
        <f t="shared" si="1"/>
        <v>42442</v>
      </c>
      <c r="C21" s="74"/>
      <c r="D21" s="11"/>
      <c r="E21" s="11"/>
      <c r="F21" s="145">
        <f t="shared" si="0"/>
        <v>0</v>
      </c>
    </row>
    <row r="22" spans="1:6" x14ac:dyDescent="0.25">
      <c r="A22" s="15">
        <v>19</v>
      </c>
      <c r="B22" s="56">
        <f t="shared" si="1"/>
        <v>42442</v>
      </c>
      <c r="C22" s="74"/>
      <c r="D22" s="11"/>
      <c r="E22" s="11"/>
      <c r="F22" s="145">
        <f t="shared" si="0"/>
        <v>0</v>
      </c>
    </row>
    <row r="23" spans="1:6" x14ac:dyDescent="0.25">
      <c r="A23" s="15">
        <v>20</v>
      </c>
      <c r="B23" s="56">
        <f t="shared" si="1"/>
        <v>42442</v>
      </c>
      <c r="C23" s="74"/>
      <c r="D23" s="11"/>
      <c r="E23" s="11"/>
      <c r="F23" s="145">
        <f t="shared" si="0"/>
        <v>0</v>
      </c>
    </row>
    <row r="24" spans="1:6" x14ac:dyDescent="0.25">
      <c r="A24" s="15">
        <v>21</v>
      </c>
      <c r="B24" s="56">
        <f t="shared" si="1"/>
        <v>42442</v>
      </c>
      <c r="C24" s="74"/>
      <c r="D24" s="11"/>
      <c r="E24" s="11"/>
      <c r="F24" s="145">
        <f t="shared" si="0"/>
        <v>0</v>
      </c>
    </row>
    <row r="25" spans="1:6" x14ac:dyDescent="0.25">
      <c r="A25" s="15">
        <v>22</v>
      </c>
      <c r="B25" s="56">
        <f t="shared" si="1"/>
        <v>42442</v>
      </c>
      <c r="C25" s="74"/>
      <c r="D25" s="11"/>
      <c r="E25" s="11"/>
      <c r="F25" s="145">
        <f t="shared" si="0"/>
        <v>0</v>
      </c>
    </row>
    <row r="26" spans="1:6" x14ac:dyDescent="0.25">
      <c r="A26" s="15">
        <v>23</v>
      </c>
      <c r="B26" s="56">
        <f t="shared" si="1"/>
        <v>42442</v>
      </c>
      <c r="C26" s="74"/>
      <c r="D26" s="11"/>
      <c r="E26" s="11"/>
      <c r="F26" s="145">
        <f t="shared" si="0"/>
        <v>0</v>
      </c>
    </row>
    <row r="27" spans="1:6" x14ac:dyDescent="0.25">
      <c r="A27" s="15">
        <v>24</v>
      </c>
      <c r="B27" s="56">
        <f t="shared" si="1"/>
        <v>42442</v>
      </c>
      <c r="C27" s="74"/>
      <c r="D27" s="11"/>
      <c r="E27" s="11"/>
      <c r="F27" s="145">
        <f t="shared" si="0"/>
        <v>0</v>
      </c>
    </row>
    <row r="28" spans="1:6" x14ac:dyDescent="0.25">
      <c r="A28" s="15">
        <v>25</v>
      </c>
      <c r="B28" s="56">
        <f t="shared" si="1"/>
        <v>42442</v>
      </c>
      <c r="C28" s="74"/>
      <c r="D28" s="11"/>
      <c r="E28" s="11"/>
      <c r="F28" s="145">
        <f t="shared" si="0"/>
        <v>0</v>
      </c>
    </row>
    <row r="29" spans="1:6" x14ac:dyDescent="0.25">
      <c r="A29" s="15">
        <v>26</v>
      </c>
      <c r="B29" s="56">
        <f t="shared" si="1"/>
        <v>42442</v>
      </c>
      <c r="C29" s="7"/>
      <c r="D29" s="11"/>
      <c r="E29" s="11"/>
      <c r="F29" s="145">
        <f t="shared" si="0"/>
        <v>0</v>
      </c>
    </row>
    <row r="30" spans="1:6" x14ac:dyDescent="0.25">
      <c r="A30" s="15">
        <v>27</v>
      </c>
      <c r="B30" s="56">
        <f t="shared" si="1"/>
        <v>42442</v>
      </c>
      <c r="C30" s="7"/>
      <c r="D30" s="11"/>
      <c r="E30" s="11"/>
      <c r="F30" s="145">
        <f t="shared" si="0"/>
        <v>0</v>
      </c>
    </row>
    <row r="31" spans="1:6" x14ac:dyDescent="0.25">
      <c r="A31" s="15">
        <v>28</v>
      </c>
      <c r="B31" s="56">
        <f t="shared" si="1"/>
        <v>42442</v>
      </c>
      <c r="C31" s="7"/>
      <c r="D31" s="11"/>
      <c r="E31" s="11"/>
      <c r="F31" s="145">
        <f t="shared" si="0"/>
        <v>0</v>
      </c>
    </row>
    <row r="32" spans="1:6" x14ac:dyDescent="0.25">
      <c r="A32" s="15">
        <v>29</v>
      </c>
      <c r="B32" s="56">
        <f t="shared" si="1"/>
        <v>42442</v>
      </c>
      <c r="C32" s="7"/>
      <c r="D32" s="11"/>
      <c r="E32" s="11"/>
      <c r="F32" s="145">
        <f t="shared" si="0"/>
        <v>0</v>
      </c>
    </row>
    <row r="33" spans="1:6" x14ac:dyDescent="0.25">
      <c r="A33" s="15">
        <v>30</v>
      </c>
      <c r="B33" s="56">
        <f t="shared" si="1"/>
        <v>42442</v>
      </c>
      <c r="C33" s="7"/>
      <c r="D33" s="11"/>
      <c r="E33" s="11"/>
      <c r="F33" s="145">
        <f t="shared" si="0"/>
        <v>0</v>
      </c>
    </row>
    <row r="34" spans="1:6" x14ac:dyDescent="0.25">
      <c r="A34" s="15">
        <v>31</v>
      </c>
      <c r="B34" s="56">
        <f t="shared" si="1"/>
        <v>42442</v>
      </c>
      <c r="C34" s="7"/>
      <c r="D34" s="11"/>
      <c r="E34" s="11"/>
      <c r="F34" s="145">
        <f t="shared" si="0"/>
        <v>0</v>
      </c>
    </row>
    <row r="35" spans="1:6" x14ac:dyDescent="0.25">
      <c r="A35" s="15">
        <v>32</v>
      </c>
      <c r="B35" s="56">
        <f t="shared" si="1"/>
        <v>42442</v>
      </c>
      <c r="C35" s="7"/>
      <c r="D35" s="11"/>
      <c r="E35" s="11"/>
      <c r="F35" s="145">
        <f t="shared" si="0"/>
        <v>0</v>
      </c>
    </row>
    <row r="36" spans="1:6" x14ac:dyDescent="0.25">
      <c r="A36" s="15">
        <v>33</v>
      </c>
      <c r="B36" s="56">
        <f t="shared" si="1"/>
        <v>42442</v>
      </c>
      <c r="C36" s="7"/>
      <c r="D36" s="11"/>
      <c r="E36" s="11"/>
      <c r="F36" s="145">
        <f t="shared" si="0"/>
        <v>0</v>
      </c>
    </row>
    <row r="37" spans="1:6" x14ac:dyDescent="0.25">
      <c r="A37" s="15">
        <v>34</v>
      </c>
      <c r="B37" s="56">
        <f t="shared" si="1"/>
        <v>42442</v>
      </c>
      <c r="C37" s="7"/>
      <c r="D37" s="11"/>
      <c r="E37" s="11"/>
      <c r="F37" s="145">
        <f t="shared" si="0"/>
        <v>0</v>
      </c>
    </row>
    <row r="38" spans="1:6" x14ac:dyDescent="0.25">
      <c r="A38" s="15">
        <v>35</v>
      </c>
      <c r="B38" s="56">
        <f t="shared" si="1"/>
        <v>42442</v>
      </c>
      <c r="C38" s="7"/>
      <c r="D38" s="11"/>
      <c r="E38" s="11"/>
      <c r="F38" s="145">
        <f t="shared" si="0"/>
        <v>0</v>
      </c>
    </row>
    <row r="39" spans="1:6" x14ac:dyDescent="0.25">
      <c r="A39" s="15">
        <v>36</v>
      </c>
      <c r="B39" s="56">
        <f t="shared" si="1"/>
        <v>42442</v>
      </c>
      <c r="C39" s="7"/>
      <c r="D39" s="11"/>
      <c r="E39" s="11"/>
      <c r="F39" s="145">
        <f t="shared" si="0"/>
        <v>0</v>
      </c>
    </row>
    <row r="40" spans="1:6" x14ac:dyDescent="0.25">
      <c r="A40" s="15">
        <v>37</v>
      </c>
      <c r="B40" s="56">
        <f t="shared" si="1"/>
        <v>42442</v>
      </c>
      <c r="C40" s="7"/>
      <c r="D40" s="11"/>
      <c r="E40" s="11"/>
      <c r="F40" s="145">
        <f t="shared" si="0"/>
        <v>0</v>
      </c>
    </row>
    <row r="41" spans="1:6" x14ac:dyDescent="0.25">
      <c r="A41" s="15">
        <v>38</v>
      </c>
      <c r="B41" s="56">
        <f t="shared" si="1"/>
        <v>42442</v>
      </c>
      <c r="C41" s="7"/>
      <c r="D41" s="11"/>
      <c r="E41" s="11"/>
      <c r="F41" s="145">
        <f t="shared" si="0"/>
        <v>0</v>
      </c>
    </row>
    <row r="42" spans="1:6" x14ac:dyDescent="0.25">
      <c r="A42" s="15">
        <v>39</v>
      </c>
      <c r="B42" s="56">
        <f t="shared" si="1"/>
        <v>42442</v>
      </c>
      <c r="C42" s="7"/>
      <c r="D42" s="11"/>
      <c r="E42" s="11"/>
      <c r="F42" s="145">
        <f t="shared" si="0"/>
        <v>0</v>
      </c>
    </row>
    <row r="43" spans="1:6" x14ac:dyDescent="0.25">
      <c r="A43" s="15">
        <v>40</v>
      </c>
      <c r="B43" s="56">
        <f t="shared" si="1"/>
        <v>42442</v>
      </c>
      <c r="C43" s="7"/>
      <c r="D43" s="11"/>
      <c r="E43" s="11"/>
      <c r="F43" s="145">
        <f t="shared" si="0"/>
        <v>0</v>
      </c>
    </row>
    <row r="44" spans="1:6" x14ac:dyDescent="0.25">
      <c r="A44" s="15">
        <v>41</v>
      </c>
      <c r="B44" s="56">
        <f t="shared" si="1"/>
        <v>42442</v>
      </c>
      <c r="C44" s="9"/>
      <c r="D44" s="13"/>
      <c r="E44" s="13"/>
      <c r="F44" s="145">
        <f t="shared" si="0"/>
        <v>0</v>
      </c>
    </row>
    <row r="45" spans="1:6" x14ac:dyDescent="0.25">
      <c r="A45" s="15">
        <v>42</v>
      </c>
      <c r="B45" s="56">
        <f t="shared" si="1"/>
        <v>42442</v>
      </c>
      <c r="C45" s="9"/>
      <c r="D45" s="13"/>
      <c r="E45" s="13"/>
      <c r="F45" s="145">
        <f t="shared" si="0"/>
        <v>0</v>
      </c>
    </row>
    <row r="46" spans="1:6" x14ac:dyDescent="0.25">
      <c r="A46" s="15">
        <v>43</v>
      </c>
      <c r="B46" s="56">
        <f t="shared" si="1"/>
        <v>42442</v>
      </c>
      <c r="C46" s="9"/>
      <c r="D46" s="13"/>
      <c r="E46" s="13"/>
      <c r="F46" s="145">
        <f t="shared" si="0"/>
        <v>0</v>
      </c>
    </row>
    <row r="47" spans="1:6" x14ac:dyDescent="0.25">
      <c r="A47" s="15">
        <v>44</v>
      </c>
      <c r="B47" s="56">
        <f t="shared" si="1"/>
        <v>42442</v>
      </c>
      <c r="C47" s="9"/>
      <c r="D47" s="13"/>
      <c r="E47" s="13"/>
      <c r="F47" s="145">
        <f t="shared" si="0"/>
        <v>0</v>
      </c>
    </row>
    <row r="48" spans="1:6" x14ac:dyDescent="0.25">
      <c r="A48" s="15">
        <v>45</v>
      </c>
      <c r="B48" s="56">
        <f t="shared" si="1"/>
        <v>42442</v>
      </c>
      <c r="C48" s="9"/>
      <c r="D48" s="13"/>
      <c r="E48" s="13"/>
      <c r="F48" s="145">
        <f t="shared" si="0"/>
        <v>0</v>
      </c>
    </row>
    <row r="49" spans="1:6" x14ac:dyDescent="0.25">
      <c r="A49" s="15">
        <v>46</v>
      </c>
      <c r="B49" s="56">
        <f t="shared" si="1"/>
        <v>42442</v>
      </c>
      <c r="C49" s="9"/>
      <c r="D49" s="13"/>
      <c r="E49" s="13"/>
      <c r="F49" s="145">
        <f t="shared" si="0"/>
        <v>0</v>
      </c>
    </row>
    <row r="50" spans="1:6" x14ac:dyDescent="0.25">
      <c r="A50" s="15">
        <v>47</v>
      </c>
      <c r="B50" s="56">
        <f t="shared" si="1"/>
        <v>42442</v>
      </c>
      <c r="C50" s="9"/>
      <c r="D50" s="13"/>
      <c r="E50" s="13"/>
      <c r="F50" s="145">
        <f t="shared" si="0"/>
        <v>0</v>
      </c>
    </row>
    <row r="51" spans="1:6" x14ac:dyDescent="0.25">
      <c r="A51" s="15">
        <v>48</v>
      </c>
      <c r="B51" s="56">
        <f t="shared" si="1"/>
        <v>42442</v>
      </c>
      <c r="C51" s="9"/>
      <c r="D51" s="13"/>
      <c r="E51" s="13"/>
      <c r="F51" s="145">
        <f t="shared" si="0"/>
        <v>0</v>
      </c>
    </row>
    <row r="52" spans="1:6" x14ac:dyDescent="0.25">
      <c r="A52" s="15">
        <v>49</v>
      </c>
      <c r="B52" s="56">
        <f t="shared" si="1"/>
        <v>42442</v>
      </c>
      <c r="C52" s="9"/>
      <c r="D52" s="13"/>
      <c r="E52" s="13"/>
      <c r="F52" s="145">
        <f t="shared" si="0"/>
        <v>0</v>
      </c>
    </row>
    <row r="53" spans="1:6" x14ac:dyDescent="0.25">
      <c r="A53" s="15">
        <v>50</v>
      </c>
      <c r="B53" s="56">
        <f t="shared" si="1"/>
        <v>42442</v>
      </c>
      <c r="C53" s="9"/>
      <c r="D53" s="13"/>
      <c r="E53" s="13"/>
      <c r="F53" s="145">
        <f t="shared" si="0"/>
        <v>0</v>
      </c>
    </row>
  </sheetData>
  <mergeCells count="2">
    <mergeCell ref="A1:F1"/>
    <mergeCell ref="B3:D3"/>
  </mergeCells>
  <conditionalFormatting sqref="F1:F1048576">
    <cfRule type="cellIs" dxfId="23" priority="1" operator="lessThan">
      <formula>0</formula>
    </cfRule>
  </conditionalFormatting>
  <pageMargins left="0.7" right="0.7" top="0.75" bottom="0.75" header="0.3" footer="0.3"/>
  <pageSetup paperSize="43" orientation="landscape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F53"/>
  <sheetViews>
    <sheetView workbookViewId="0">
      <selection sqref="A1:F1"/>
    </sheetView>
  </sheetViews>
  <sheetFormatPr defaultRowHeight="15" x14ac:dyDescent="0.25"/>
  <cols>
    <col min="1" max="1" width="5.140625" style="16" bestFit="1" customWidth="1"/>
    <col min="2" max="2" width="12.5703125" style="6" customWidth="1"/>
    <col min="3" max="3" width="17.140625" style="10" customWidth="1"/>
    <col min="4" max="4" width="10.85546875" style="14" customWidth="1"/>
    <col min="5" max="5" width="10.28515625" style="14" customWidth="1"/>
    <col min="6" max="6" width="11.7109375" style="25" customWidth="1"/>
  </cols>
  <sheetData>
    <row r="1" spans="1:6" ht="49.5" customHeight="1" x14ac:dyDescent="0.5">
      <c r="A1" s="390" t="e">
        <f>+Manu!#REF!</f>
        <v>#REF!</v>
      </c>
      <c r="B1" s="390"/>
      <c r="C1" s="390"/>
      <c r="D1" s="390"/>
      <c r="E1" s="390"/>
      <c r="F1" s="390"/>
    </row>
    <row r="2" spans="1:6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</row>
    <row r="3" spans="1:6" x14ac:dyDescent="0.25">
      <c r="A3" s="21"/>
      <c r="B3" s="391" t="s">
        <v>6</v>
      </c>
      <c r="C3" s="391"/>
      <c r="D3" s="391"/>
      <c r="E3" s="22"/>
      <c r="F3" s="27">
        <v>116155</v>
      </c>
    </row>
    <row r="4" spans="1:6" x14ac:dyDescent="0.25">
      <c r="A4" s="15">
        <v>1</v>
      </c>
      <c r="B4" s="29"/>
      <c r="C4" s="2" t="s">
        <v>179</v>
      </c>
      <c r="D4" s="28"/>
      <c r="E4" s="28">
        <v>116155</v>
      </c>
      <c r="F4" s="24">
        <f>+F3+D4-E4</f>
        <v>0</v>
      </c>
    </row>
    <row r="5" spans="1:6" x14ac:dyDescent="0.25">
      <c r="A5" s="15">
        <v>2</v>
      </c>
      <c r="B5" s="29"/>
      <c r="C5" s="1"/>
      <c r="D5" s="28"/>
      <c r="E5" s="28"/>
      <c r="F5" s="24">
        <f t="shared" ref="F5:F53" si="0">+F4+D5-E5</f>
        <v>0</v>
      </c>
    </row>
    <row r="6" spans="1:6" x14ac:dyDescent="0.25">
      <c r="A6" s="15">
        <v>3</v>
      </c>
      <c r="B6" s="29"/>
      <c r="C6" s="1"/>
      <c r="D6" s="28"/>
      <c r="E6" s="28"/>
      <c r="F6" s="24">
        <f t="shared" si="0"/>
        <v>0</v>
      </c>
    </row>
    <row r="7" spans="1:6" x14ac:dyDescent="0.25">
      <c r="A7" s="15">
        <v>4</v>
      </c>
      <c r="C7" s="3"/>
      <c r="D7" s="26"/>
      <c r="E7" s="26"/>
      <c r="F7" s="24">
        <f t="shared" si="0"/>
        <v>0</v>
      </c>
    </row>
    <row r="8" spans="1:6" x14ac:dyDescent="0.25">
      <c r="A8" s="15">
        <v>5</v>
      </c>
      <c r="B8" s="30"/>
      <c r="C8" s="3"/>
      <c r="D8" s="26"/>
      <c r="E8" s="26"/>
      <c r="F8" s="24">
        <f t="shared" si="0"/>
        <v>0</v>
      </c>
    </row>
    <row r="9" spans="1:6" x14ac:dyDescent="0.25">
      <c r="A9" s="15">
        <v>6</v>
      </c>
      <c r="B9" s="4"/>
      <c r="C9" s="7"/>
      <c r="D9" s="11"/>
      <c r="E9" s="11"/>
      <c r="F9" s="24">
        <f t="shared" si="0"/>
        <v>0</v>
      </c>
    </row>
    <row r="10" spans="1:6" x14ac:dyDescent="0.25">
      <c r="A10" s="15">
        <v>7</v>
      </c>
      <c r="B10" s="4"/>
      <c r="C10" s="7"/>
      <c r="D10" s="11"/>
      <c r="E10" s="11"/>
      <c r="F10" s="24">
        <f t="shared" si="0"/>
        <v>0</v>
      </c>
    </row>
    <row r="11" spans="1:6" x14ac:dyDescent="0.25">
      <c r="A11" s="15">
        <v>8</v>
      </c>
      <c r="B11" s="31"/>
      <c r="C11" s="8"/>
      <c r="D11" s="12"/>
      <c r="E11" s="12"/>
      <c r="F11" s="24">
        <f t="shared" si="0"/>
        <v>0</v>
      </c>
    </row>
    <row r="12" spans="1:6" x14ac:dyDescent="0.25">
      <c r="A12" s="15">
        <v>9</v>
      </c>
      <c r="B12" s="4"/>
      <c r="C12" s="7"/>
      <c r="D12" s="11"/>
      <c r="E12" s="11"/>
      <c r="F12" s="24">
        <f t="shared" si="0"/>
        <v>0</v>
      </c>
    </row>
    <row r="13" spans="1:6" x14ac:dyDescent="0.25">
      <c r="A13" s="15">
        <v>10</v>
      </c>
      <c r="B13" s="4"/>
      <c r="C13" s="7"/>
      <c r="D13" s="11"/>
      <c r="E13" s="11"/>
      <c r="F13" s="24">
        <f t="shared" si="0"/>
        <v>0</v>
      </c>
    </row>
    <row r="14" spans="1:6" x14ac:dyDescent="0.25">
      <c r="A14" s="15">
        <v>11</v>
      </c>
      <c r="B14" s="4"/>
      <c r="C14" s="7"/>
      <c r="D14" s="11"/>
      <c r="E14" s="11"/>
      <c r="F14" s="24">
        <f t="shared" si="0"/>
        <v>0</v>
      </c>
    </row>
    <row r="15" spans="1:6" x14ac:dyDescent="0.25">
      <c r="A15" s="15">
        <v>12</v>
      </c>
      <c r="B15" s="4"/>
      <c r="C15" s="7"/>
      <c r="D15" s="11"/>
      <c r="E15" s="11"/>
      <c r="F15" s="24">
        <f t="shared" si="0"/>
        <v>0</v>
      </c>
    </row>
    <row r="16" spans="1:6" x14ac:dyDescent="0.25">
      <c r="A16" s="15">
        <v>13</v>
      </c>
      <c r="B16" s="4"/>
      <c r="C16" s="7"/>
      <c r="D16" s="11"/>
      <c r="E16" s="11"/>
      <c r="F16" s="24">
        <f t="shared" si="0"/>
        <v>0</v>
      </c>
    </row>
    <row r="17" spans="1:6" x14ac:dyDescent="0.25">
      <c r="A17" s="15">
        <v>14</v>
      </c>
      <c r="B17" s="4"/>
      <c r="C17" s="7"/>
      <c r="D17" s="11"/>
      <c r="E17" s="11"/>
      <c r="F17" s="24">
        <f t="shared" si="0"/>
        <v>0</v>
      </c>
    </row>
    <row r="18" spans="1:6" x14ac:dyDescent="0.25">
      <c r="A18" s="15">
        <v>15</v>
      </c>
      <c r="B18" s="4"/>
      <c r="C18" s="7"/>
      <c r="D18" s="11"/>
      <c r="E18" s="11"/>
      <c r="F18" s="24">
        <f t="shared" si="0"/>
        <v>0</v>
      </c>
    </row>
    <row r="19" spans="1:6" x14ac:dyDescent="0.25">
      <c r="A19" s="15">
        <v>16</v>
      </c>
      <c r="B19" s="4"/>
      <c r="C19" s="7"/>
      <c r="D19" s="11"/>
      <c r="E19" s="11"/>
      <c r="F19" s="24">
        <f t="shared" si="0"/>
        <v>0</v>
      </c>
    </row>
    <row r="20" spans="1:6" x14ac:dyDescent="0.25">
      <c r="A20" s="15">
        <v>17</v>
      </c>
      <c r="B20" s="4"/>
      <c r="C20" s="7"/>
      <c r="D20" s="11"/>
      <c r="E20" s="11"/>
      <c r="F20" s="24">
        <f t="shared" si="0"/>
        <v>0</v>
      </c>
    </row>
    <row r="21" spans="1:6" x14ac:dyDescent="0.25">
      <c r="A21" s="15">
        <v>18</v>
      </c>
      <c r="B21" s="4"/>
      <c r="C21" s="7"/>
      <c r="D21" s="11"/>
      <c r="E21" s="11"/>
      <c r="F21" s="24">
        <f t="shared" si="0"/>
        <v>0</v>
      </c>
    </row>
    <row r="22" spans="1:6" x14ac:dyDescent="0.25">
      <c r="A22" s="15">
        <v>19</v>
      </c>
      <c r="B22" s="4"/>
      <c r="C22" s="7"/>
      <c r="D22" s="11"/>
      <c r="E22" s="11"/>
      <c r="F22" s="24">
        <f t="shared" si="0"/>
        <v>0</v>
      </c>
    </row>
    <row r="23" spans="1:6" x14ac:dyDescent="0.25">
      <c r="A23" s="15">
        <v>20</v>
      </c>
      <c r="B23" s="4"/>
      <c r="C23" s="7"/>
      <c r="D23" s="11"/>
      <c r="E23" s="11"/>
      <c r="F23" s="24">
        <f t="shared" si="0"/>
        <v>0</v>
      </c>
    </row>
    <row r="24" spans="1:6" x14ac:dyDescent="0.25">
      <c r="A24" s="15">
        <v>21</v>
      </c>
      <c r="B24" s="4"/>
      <c r="C24" s="7"/>
      <c r="D24" s="11"/>
      <c r="E24" s="11"/>
      <c r="F24" s="24">
        <f t="shared" si="0"/>
        <v>0</v>
      </c>
    </row>
    <row r="25" spans="1:6" x14ac:dyDescent="0.25">
      <c r="A25" s="15">
        <v>22</v>
      </c>
      <c r="B25" s="4"/>
      <c r="C25" s="7"/>
      <c r="D25" s="11"/>
      <c r="E25" s="11"/>
      <c r="F25" s="24">
        <f t="shared" si="0"/>
        <v>0</v>
      </c>
    </row>
    <row r="26" spans="1:6" x14ac:dyDescent="0.25">
      <c r="A26" s="15">
        <v>23</v>
      </c>
      <c r="B26" s="4"/>
      <c r="C26" s="7"/>
      <c r="D26" s="11"/>
      <c r="E26" s="11"/>
      <c r="F26" s="24">
        <f t="shared" si="0"/>
        <v>0</v>
      </c>
    </row>
    <row r="27" spans="1:6" x14ac:dyDescent="0.25">
      <c r="A27" s="15">
        <v>24</v>
      </c>
      <c r="B27" s="4"/>
      <c r="C27" s="7"/>
      <c r="D27" s="11"/>
      <c r="E27" s="11"/>
      <c r="F27" s="24">
        <f t="shared" si="0"/>
        <v>0</v>
      </c>
    </row>
    <row r="28" spans="1:6" x14ac:dyDescent="0.25">
      <c r="A28" s="15">
        <v>25</v>
      </c>
      <c r="B28" s="4"/>
      <c r="C28" s="7"/>
      <c r="D28" s="11"/>
      <c r="E28" s="11"/>
      <c r="F28" s="24">
        <f t="shared" si="0"/>
        <v>0</v>
      </c>
    </row>
    <row r="29" spans="1:6" x14ac:dyDescent="0.25">
      <c r="A29" s="15">
        <v>26</v>
      </c>
      <c r="B29" s="4"/>
      <c r="C29" s="7"/>
      <c r="D29" s="11"/>
      <c r="E29" s="11"/>
      <c r="F29" s="24">
        <f t="shared" si="0"/>
        <v>0</v>
      </c>
    </row>
    <row r="30" spans="1:6" x14ac:dyDescent="0.25">
      <c r="A30" s="15">
        <v>27</v>
      </c>
      <c r="B30" s="4"/>
      <c r="C30" s="7"/>
      <c r="D30" s="11"/>
      <c r="E30" s="11"/>
      <c r="F30" s="24">
        <f t="shared" si="0"/>
        <v>0</v>
      </c>
    </row>
    <row r="31" spans="1:6" x14ac:dyDescent="0.25">
      <c r="A31" s="15">
        <v>28</v>
      </c>
      <c r="B31" s="4"/>
      <c r="C31" s="7"/>
      <c r="D31" s="11"/>
      <c r="E31" s="11"/>
      <c r="F31" s="24">
        <f t="shared" si="0"/>
        <v>0</v>
      </c>
    </row>
    <row r="32" spans="1:6" x14ac:dyDescent="0.25">
      <c r="A32" s="15">
        <v>29</v>
      </c>
      <c r="B32" s="4"/>
      <c r="C32" s="7"/>
      <c r="D32" s="11"/>
      <c r="E32" s="11"/>
      <c r="F32" s="24">
        <f t="shared" si="0"/>
        <v>0</v>
      </c>
    </row>
    <row r="33" spans="1:6" x14ac:dyDescent="0.25">
      <c r="A33" s="15">
        <v>30</v>
      </c>
      <c r="B33" s="4"/>
      <c r="C33" s="7"/>
      <c r="D33" s="11"/>
      <c r="E33" s="11"/>
      <c r="F33" s="24">
        <f t="shared" si="0"/>
        <v>0</v>
      </c>
    </row>
    <row r="34" spans="1:6" x14ac:dyDescent="0.25">
      <c r="A34" s="15">
        <v>31</v>
      </c>
      <c r="B34" s="4"/>
      <c r="C34" s="7"/>
      <c r="D34" s="11"/>
      <c r="E34" s="11"/>
      <c r="F34" s="24">
        <f t="shared" si="0"/>
        <v>0</v>
      </c>
    </row>
    <row r="35" spans="1:6" x14ac:dyDescent="0.25">
      <c r="A35" s="15">
        <v>32</v>
      </c>
      <c r="B35" s="4"/>
      <c r="C35" s="7"/>
      <c r="D35" s="11"/>
      <c r="E35" s="11"/>
      <c r="F35" s="24">
        <f t="shared" si="0"/>
        <v>0</v>
      </c>
    </row>
    <row r="36" spans="1:6" x14ac:dyDescent="0.25">
      <c r="A36" s="15">
        <v>33</v>
      </c>
      <c r="B36" s="4"/>
      <c r="C36" s="7"/>
      <c r="D36" s="11"/>
      <c r="E36" s="11"/>
      <c r="F36" s="24">
        <f t="shared" si="0"/>
        <v>0</v>
      </c>
    </row>
    <row r="37" spans="1:6" x14ac:dyDescent="0.25">
      <c r="A37" s="15">
        <v>34</v>
      </c>
      <c r="B37" s="4"/>
      <c r="C37" s="7"/>
      <c r="D37" s="11"/>
      <c r="E37" s="11"/>
      <c r="F37" s="24">
        <f t="shared" si="0"/>
        <v>0</v>
      </c>
    </row>
    <row r="38" spans="1:6" x14ac:dyDescent="0.25">
      <c r="A38" s="15">
        <v>35</v>
      </c>
      <c r="B38" s="4"/>
      <c r="C38" s="7"/>
      <c r="D38" s="11"/>
      <c r="E38" s="11"/>
      <c r="F38" s="24">
        <f t="shared" si="0"/>
        <v>0</v>
      </c>
    </row>
    <row r="39" spans="1:6" x14ac:dyDescent="0.25">
      <c r="A39" s="15">
        <v>36</v>
      </c>
      <c r="B39" s="4"/>
      <c r="C39" s="7"/>
      <c r="D39" s="11"/>
      <c r="E39" s="11"/>
      <c r="F39" s="24">
        <f t="shared" si="0"/>
        <v>0</v>
      </c>
    </row>
    <row r="40" spans="1:6" x14ac:dyDescent="0.25">
      <c r="A40" s="15">
        <v>37</v>
      </c>
      <c r="B40" s="4"/>
      <c r="C40" s="7"/>
      <c r="D40" s="11"/>
      <c r="E40" s="11"/>
      <c r="F40" s="24">
        <f t="shared" si="0"/>
        <v>0</v>
      </c>
    </row>
    <row r="41" spans="1:6" x14ac:dyDescent="0.25">
      <c r="A41" s="15">
        <v>38</v>
      </c>
      <c r="B41" s="4"/>
      <c r="C41" s="7"/>
      <c r="D41" s="11"/>
      <c r="E41" s="11"/>
      <c r="F41" s="24">
        <f t="shared" si="0"/>
        <v>0</v>
      </c>
    </row>
    <row r="42" spans="1:6" x14ac:dyDescent="0.25">
      <c r="A42" s="15">
        <v>39</v>
      </c>
      <c r="B42" s="4"/>
      <c r="C42" s="7"/>
      <c r="D42" s="11"/>
      <c r="E42" s="11"/>
      <c r="F42" s="24">
        <f t="shared" si="0"/>
        <v>0</v>
      </c>
    </row>
    <row r="43" spans="1:6" x14ac:dyDescent="0.25">
      <c r="A43" s="15">
        <v>40</v>
      </c>
      <c r="B43" s="4"/>
      <c r="C43" s="7"/>
      <c r="D43" s="11"/>
      <c r="E43" s="11"/>
      <c r="F43" s="24">
        <f t="shared" si="0"/>
        <v>0</v>
      </c>
    </row>
    <row r="44" spans="1:6" x14ac:dyDescent="0.25">
      <c r="A44" s="15">
        <v>41</v>
      </c>
      <c r="B44" s="5"/>
      <c r="C44" s="9"/>
      <c r="D44" s="13"/>
      <c r="E44" s="13"/>
      <c r="F44" s="24">
        <f t="shared" si="0"/>
        <v>0</v>
      </c>
    </row>
    <row r="45" spans="1:6" x14ac:dyDescent="0.25">
      <c r="A45" s="15">
        <v>42</v>
      </c>
      <c r="B45" s="5"/>
      <c r="C45" s="9"/>
      <c r="D45" s="13"/>
      <c r="E45" s="13"/>
      <c r="F45" s="24">
        <f t="shared" si="0"/>
        <v>0</v>
      </c>
    </row>
    <row r="46" spans="1:6" x14ac:dyDescent="0.25">
      <c r="A46" s="15">
        <v>43</v>
      </c>
      <c r="B46" s="5"/>
      <c r="C46" s="9"/>
      <c r="D46" s="13"/>
      <c r="E46" s="13"/>
      <c r="F46" s="24">
        <f t="shared" si="0"/>
        <v>0</v>
      </c>
    </row>
    <row r="47" spans="1:6" x14ac:dyDescent="0.25">
      <c r="A47" s="15">
        <v>44</v>
      </c>
      <c r="B47" s="5"/>
      <c r="C47" s="9"/>
      <c r="D47" s="13"/>
      <c r="E47" s="13"/>
      <c r="F47" s="24">
        <f t="shared" si="0"/>
        <v>0</v>
      </c>
    </row>
    <row r="48" spans="1:6" x14ac:dyDescent="0.25">
      <c r="A48" s="15">
        <v>45</v>
      </c>
      <c r="B48" s="5"/>
      <c r="C48" s="9"/>
      <c r="D48" s="13"/>
      <c r="E48" s="13"/>
      <c r="F48" s="24">
        <f t="shared" si="0"/>
        <v>0</v>
      </c>
    </row>
    <row r="49" spans="1:6" x14ac:dyDescent="0.25">
      <c r="A49" s="15">
        <v>46</v>
      </c>
      <c r="B49" s="5"/>
      <c r="C49" s="9"/>
      <c r="D49" s="13"/>
      <c r="E49" s="13"/>
      <c r="F49" s="24">
        <f t="shared" si="0"/>
        <v>0</v>
      </c>
    </row>
    <row r="50" spans="1:6" x14ac:dyDescent="0.25">
      <c r="A50" s="15">
        <v>47</v>
      </c>
      <c r="B50" s="5"/>
      <c r="C50" s="9"/>
      <c r="D50" s="13"/>
      <c r="E50" s="13"/>
      <c r="F50" s="24">
        <f t="shared" si="0"/>
        <v>0</v>
      </c>
    </row>
    <row r="51" spans="1:6" x14ac:dyDescent="0.25">
      <c r="A51" s="15">
        <v>48</v>
      </c>
      <c r="B51" s="5"/>
      <c r="C51" s="9"/>
      <c r="D51" s="13"/>
      <c r="E51" s="13"/>
      <c r="F51" s="24">
        <f t="shared" si="0"/>
        <v>0</v>
      </c>
    </row>
    <row r="52" spans="1:6" x14ac:dyDescent="0.25">
      <c r="A52" s="15">
        <v>49</v>
      </c>
      <c r="B52" s="5"/>
      <c r="C52" s="9"/>
      <c r="D52" s="13"/>
      <c r="E52" s="13"/>
      <c r="F52" s="24">
        <f t="shared" si="0"/>
        <v>0</v>
      </c>
    </row>
    <row r="53" spans="1:6" x14ac:dyDescent="0.25">
      <c r="A53" s="15">
        <v>50</v>
      </c>
      <c r="B53" s="5"/>
      <c r="C53" s="9"/>
      <c r="D53" s="13"/>
      <c r="E53" s="13"/>
      <c r="F53" s="24">
        <f t="shared" si="0"/>
        <v>0</v>
      </c>
    </row>
  </sheetData>
  <mergeCells count="2">
    <mergeCell ref="A1:F1"/>
    <mergeCell ref="B3:D3"/>
  </mergeCells>
  <conditionalFormatting sqref="F1:F1048576">
    <cfRule type="cellIs" dxfId="22" priority="1" operator="lessThan">
      <formula>0</formula>
    </cfRule>
  </conditionalFormatting>
  <pageMargins left="0.7" right="0.7" top="0.75" bottom="0.75" header="0.3" footer="0.3"/>
  <pageSetup paperSize="43" orientation="landscape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771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 t="s">
        <v>724</v>
      </c>
      <c r="C5" s="1" t="s">
        <v>752</v>
      </c>
      <c r="D5" s="1">
        <v>25170</v>
      </c>
      <c r="E5" s="1"/>
      <c r="F5" s="49">
        <f>+F4+D5-E5</f>
        <v>25170</v>
      </c>
      <c r="U5" s="86" t="s">
        <v>202</v>
      </c>
    </row>
    <row r="6" spans="1:21" x14ac:dyDescent="0.25">
      <c r="A6" s="1">
        <v>2</v>
      </c>
      <c r="B6" s="70" t="s">
        <v>750</v>
      </c>
      <c r="C6" s="1" t="s">
        <v>753</v>
      </c>
      <c r="D6" s="1"/>
      <c r="E6" s="1">
        <v>22670</v>
      </c>
      <c r="F6" s="49">
        <f t="shared" ref="F6:F69" si="0">+F5+D6-E6</f>
        <v>2500</v>
      </c>
      <c r="U6" s="86" t="s">
        <v>203</v>
      </c>
    </row>
    <row r="7" spans="1:21" x14ac:dyDescent="0.25">
      <c r="A7" s="1">
        <v>3</v>
      </c>
      <c r="B7" s="70" t="s">
        <v>750</v>
      </c>
      <c r="C7" s="1" t="s">
        <v>104</v>
      </c>
      <c r="D7" s="1"/>
      <c r="E7" s="1">
        <v>2500</v>
      </c>
      <c r="F7" s="49">
        <f t="shared" si="0"/>
        <v>0</v>
      </c>
      <c r="U7" s="86" t="s">
        <v>204</v>
      </c>
    </row>
    <row r="8" spans="1:21" x14ac:dyDescent="0.25">
      <c r="A8" s="1">
        <v>4</v>
      </c>
      <c r="B8" s="79" t="s">
        <v>724</v>
      </c>
      <c r="C8" s="74" t="s">
        <v>775</v>
      </c>
      <c r="D8" s="75">
        <v>232686</v>
      </c>
      <c r="E8" s="75"/>
      <c r="F8" s="49">
        <f t="shared" si="0"/>
        <v>232686</v>
      </c>
      <c r="U8" s="86" t="s">
        <v>205</v>
      </c>
    </row>
    <row r="9" spans="1:21" x14ac:dyDescent="0.25">
      <c r="A9" s="1">
        <v>5</v>
      </c>
      <c r="B9" s="70" t="s">
        <v>711</v>
      </c>
      <c r="C9" s="1" t="s">
        <v>776</v>
      </c>
      <c r="D9" s="1"/>
      <c r="E9" s="1">
        <v>226181</v>
      </c>
      <c r="F9" s="49">
        <f t="shared" si="0"/>
        <v>6505</v>
      </c>
    </row>
    <row r="10" spans="1:21" x14ac:dyDescent="0.25">
      <c r="A10" s="1">
        <v>6</v>
      </c>
      <c r="B10" s="79" t="s">
        <v>711</v>
      </c>
      <c r="C10" s="74" t="s">
        <v>104</v>
      </c>
      <c r="D10" s="75"/>
      <c r="E10" s="1">
        <v>6505</v>
      </c>
      <c r="F10" s="49">
        <f t="shared" si="0"/>
        <v>0</v>
      </c>
    </row>
    <row r="11" spans="1:21" x14ac:dyDescent="0.25">
      <c r="A11" s="1">
        <v>7</v>
      </c>
      <c r="B11" s="79" t="s">
        <v>750</v>
      </c>
      <c r="C11" s="74" t="s">
        <v>764</v>
      </c>
      <c r="D11" s="75">
        <v>192523</v>
      </c>
      <c r="E11" s="1"/>
      <c r="F11" s="49">
        <f t="shared" si="0"/>
        <v>192523</v>
      </c>
    </row>
    <row r="12" spans="1:21" x14ac:dyDescent="0.25">
      <c r="A12" s="1">
        <v>8</v>
      </c>
      <c r="B12" s="158">
        <v>42233</v>
      </c>
      <c r="C12" s="140" t="s">
        <v>986</v>
      </c>
      <c r="D12" s="1"/>
      <c r="E12" s="1">
        <v>192523</v>
      </c>
      <c r="F12" s="49">
        <f t="shared" si="0"/>
        <v>0</v>
      </c>
    </row>
    <row r="13" spans="1:21" x14ac:dyDescent="0.25">
      <c r="A13" s="1">
        <v>9</v>
      </c>
      <c r="B13" s="158">
        <f>B12</f>
        <v>42233</v>
      </c>
      <c r="C13" s="1"/>
      <c r="D13" s="1"/>
      <c r="E13" s="1"/>
      <c r="F13" s="49">
        <f t="shared" si="0"/>
        <v>0</v>
      </c>
    </row>
    <row r="14" spans="1:21" x14ac:dyDescent="0.25">
      <c r="A14" s="1">
        <v>10</v>
      </c>
      <c r="B14" s="158">
        <f t="shared" ref="B14:B77" si="1">B13</f>
        <v>42233</v>
      </c>
      <c r="C14" s="1"/>
      <c r="D14" s="1"/>
      <c r="E14" s="1"/>
      <c r="F14" s="49">
        <f t="shared" si="0"/>
        <v>0</v>
      </c>
    </row>
    <row r="15" spans="1:21" x14ac:dyDescent="0.25">
      <c r="A15" s="1">
        <v>11</v>
      </c>
      <c r="B15" s="158">
        <f t="shared" si="1"/>
        <v>42233</v>
      </c>
      <c r="C15" s="1"/>
      <c r="D15" s="1"/>
      <c r="E15" s="1"/>
      <c r="F15" s="49">
        <f t="shared" si="0"/>
        <v>0</v>
      </c>
    </row>
    <row r="16" spans="1:21" x14ac:dyDescent="0.25">
      <c r="A16" s="1">
        <v>12</v>
      </c>
      <c r="B16" s="158">
        <f t="shared" si="1"/>
        <v>42233</v>
      </c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58">
        <f t="shared" si="1"/>
        <v>42233</v>
      </c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58">
        <f t="shared" si="1"/>
        <v>42233</v>
      </c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58">
        <f t="shared" si="1"/>
        <v>42233</v>
      </c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58">
        <f t="shared" si="1"/>
        <v>42233</v>
      </c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58">
        <f t="shared" si="1"/>
        <v>42233</v>
      </c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158">
        <f t="shared" si="1"/>
        <v>42233</v>
      </c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158">
        <f t="shared" si="1"/>
        <v>42233</v>
      </c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58">
        <f t="shared" si="1"/>
        <v>42233</v>
      </c>
      <c r="C24" s="1"/>
      <c r="D24" s="1"/>
      <c r="E24" s="1"/>
      <c r="F24" s="49">
        <f t="shared" si="0"/>
        <v>0</v>
      </c>
    </row>
    <row r="25" spans="1:6" x14ac:dyDescent="0.25">
      <c r="A25" s="1">
        <v>21</v>
      </c>
      <c r="B25" s="158">
        <f t="shared" si="1"/>
        <v>42233</v>
      </c>
      <c r="C25" s="1"/>
      <c r="D25" s="1"/>
      <c r="E25" s="1"/>
      <c r="F25" s="49">
        <f t="shared" si="0"/>
        <v>0</v>
      </c>
    </row>
    <row r="26" spans="1:6" x14ac:dyDescent="0.25">
      <c r="A26" s="1">
        <v>22</v>
      </c>
      <c r="B26" s="158">
        <f t="shared" si="1"/>
        <v>42233</v>
      </c>
      <c r="C26" s="1"/>
      <c r="D26" s="1"/>
      <c r="E26" s="1"/>
      <c r="F26" s="49">
        <f t="shared" si="0"/>
        <v>0</v>
      </c>
    </row>
    <row r="27" spans="1:6" x14ac:dyDescent="0.25">
      <c r="A27" s="1">
        <v>23</v>
      </c>
      <c r="B27" s="158">
        <f t="shared" si="1"/>
        <v>42233</v>
      </c>
      <c r="C27" s="1"/>
      <c r="D27" s="1"/>
      <c r="E27" s="1"/>
      <c r="F27" s="49">
        <f t="shared" si="0"/>
        <v>0</v>
      </c>
    </row>
    <row r="28" spans="1:6" x14ac:dyDescent="0.25">
      <c r="A28" s="1">
        <v>24</v>
      </c>
      <c r="B28" s="158">
        <f t="shared" si="1"/>
        <v>42233</v>
      </c>
      <c r="C28" s="1"/>
      <c r="D28" s="1"/>
      <c r="E28" s="1"/>
      <c r="F28" s="49">
        <f t="shared" si="0"/>
        <v>0</v>
      </c>
    </row>
    <row r="29" spans="1:6" x14ac:dyDescent="0.25">
      <c r="A29" s="1">
        <v>25</v>
      </c>
      <c r="B29" s="158">
        <f t="shared" si="1"/>
        <v>42233</v>
      </c>
      <c r="C29" s="1"/>
      <c r="D29" s="1"/>
      <c r="E29" s="1"/>
      <c r="F29" s="49">
        <f t="shared" si="0"/>
        <v>0</v>
      </c>
    </row>
    <row r="30" spans="1:6" x14ac:dyDescent="0.25">
      <c r="A30" s="1">
        <v>26</v>
      </c>
      <c r="B30" s="158">
        <f t="shared" si="1"/>
        <v>42233</v>
      </c>
      <c r="C30" s="1"/>
      <c r="D30" s="1"/>
      <c r="E30" s="1"/>
      <c r="F30" s="49">
        <f t="shared" si="0"/>
        <v>0</v>
      </c>
    </row>
    <row r="31" spans="1:6" x14ac:dyDescent="0.25">
      <c r="A31" s="1">
        <v>27</v>
      </c>
      <c r="B31" s="158">
        <f t="shared" si="1"/>
        <v>42233</v>
      </c>
      <c r="C31" s="1"/>
      <c r="D31" s="1"/>
      <c r="E31" s="1"/>
      <c r="F31" s="49">
        <f t="shared" si="0"/>
        <v>0</v>
      </c>
    </row>
    <row r="32" spans="1:6" x14ac:dyDescent="0.25">
      <c r="A32" s="1">
        <v>28</v>
      </c>
      <c r="B32" s="158">
        <f t="shared" si="1"/>
        <v>42233</v>
      </c>
      <c r="C32" s="1"/>
      <c r="D32" s="1"/>
      <c r="E32" s="1"/>
      <c r="F32" s="49">
        <f t="shared" si="0"/>
        <v>0</v>
      </c>
    </row>
    <row r="33" spans="1:6" x14ac:dyDescent="0.25">
      <c r="A33" s="1">
        <v>29</v>
      </c>
      <c r="B33" s="158">
        <f t="shared" si="1"/>
        <v>42233</v>
      </c>
      <c r="C33" s="1"/>
      <c r="D33" s="1"/>
      <c r="E33" s="1"/>
      <c r="F33" s="49">
        <f t="shared" si="0"/>
        <v>0</v>
      </c>
    </row>
    <row r="34" spans="1:6" x14ac:dyDescent="0.25">
      <c r="A34" s="1">
        <v>30</v>
      </c>
      <c r="B34" s="158">
        <f t="shared" si="1"/>
        <v>42233</v>
      </c>
      <c r="C34" s="1"/>
      <c r="D34" s="1"/>
      <c r="E34" s="1"/>
      <c r="F34" s="49">
        <f t="shared" si="0"/>
        <v>0</v>
      </c>
    </row>
    <row r="35" spans="1:6" x14ac:dyDescent="0.25">
      <c r="A35" s="1">
        <v>31</v>
      </c>
      <c r="B35" s="158">
        <f t="shared" si="1"/>
        <v>42233</v>
      </c>
      <c r="C35" s="1"/>
      <c r="D35" s="1"/>
      <c r="E35" s="1"/>
      <c r="F35" s="49">
        <f t="shared" si="0"/>
        <v>0</v>
      </c>
    </row>
    <row r="36" spans="1:6" x14ac:dyDescent="0.25">
      <c r="A36" s="1">
        <v>32</v>
      </c>
      <c r="B36" s="158">
        <f t="shared" si="1"/>
        <v>42233</v>
      </c>
      <c r="C36" s="1"/>
      <c r="D36" s="1"/>
      <c r="E36" s="1"/>
      <c r="F36" s="49">
        <f t="shared" si="0"/>
        <v>0</v>
      </c>
    </row>
    <row r="37" spans="1:6" x14ac:dyDescent="0.25">
      <c r="A37" s="1">
        <v>33</v>
      </c>
      <c r="B37" s="158">
        <f t="shared" si="1"/>
        <v>42233</v>
      </c>
      <c r="C37" s="1"/>
      <c r="D37" s="1"/>
      <c r="E37" s="1"/>
      <c r="F37" s="49">
        <f t="shared" si="0"/>
        <v>0</v>
      </c>
    </row>
    <row r="38" spans="1:6" x14ac:dyDescent="0.25">
      <c r="A38" s="1">
        <v>34</v>
      </c>
      <c r="B38" s="158">
        <f t="shared" si="1"/>
        <v>42233</v>
      </c>
      <c r="C38" s="1"/>
      <c r="D38" s="1"/>
      <c r="E38" s="1"/>
      <c r="F38" s="49">
        <f t="shared" si="0"/>
        <v>0</v>
      </c>
    </row>
    <row r="39" spans="1:6" x14ac:dyDescent="0.25">
      <c r="A39" s="1">
        <v>35</v>
      </c>
      <c r="B39" s="158">
        <f t="shared" si="1"/>
        <v>42233</v>
      </c>
      <c r="C39" s="1"/>
      <c r="D39" s="1"/>
      <c r="E39" s="1"/>
      <c r="F39" s="49">
        <f t="shared" si="0"/>
        <v>0</v>
      </c>
    </row>
    <row r="40" spans="1:6" x14ac:dyDescent="0.25">
      <c r="A40" s="1">
        <v>36</v>
      </c>
      <c r="B40" s="158">
        <f t="shared" si="1"/>
        <v>42233</v>
      </c>
      <c r="C40" s="1"/>
      <c r="D40" s="1"/>
      <c r="E40" s="1"/>
      <c r="F40" s="49">
        <f t="shared" si="0"/>
        <v>0</v>
      </c>
    </row>
    <row r="41" spans="1:6" x14ac:dyDescent="0.25">
      <c r="A41" s="1">
        <v>37</v>
      </c>
      <c r="B41" s="158">
        <f t="shared" si="1"/>
        <v>42233</v>
      </c>
      <c r="C41" s="1"/>
      <c r="D41" s="1"/>
      <c r="E41" s="1"/>
      <c r="F41" s="49">
        <f t="shared" si="0"/>
        <v>0</v>
      </c>
    </row>
    <row r="42" spans="1:6" x14ac:dyDescent="0.25">
      <c r="A42" s="1">
        <v>38</v>
      </c>
      <c r="B42" s="158">
        <f t="shared" si="1"/>
        <v>42233</v>
      </c>
      <c r="C42" s="1"/>
      <c r="D42" s="1"/>
      <c r="E42" s="1"/>
      <c r="F42" s="49">
        <f t="shared" si="0"/>
        <v>0</v>
      </c>
    </row>
    <row r="43" spans="1:6" x14ac:dyDescent="0.25">
      <c r="A43" s="1">
        <v>39</v>
      </c>
      <c r="B43" s="158">
        <f t="shared" si="1"/>
        <v>42233</v>
      </c>
      <c r="C43" s="1"/>
      <c r="D43" s="1"/>
      <c r="E43" s="1"/>
      <c r="F43" s="49">
        <f t="shared" si="0"/>
        <v>0</v>
      </c>
    </row>
    <row r="44" spans="1:6" x14ac:dyDescent="0.25">
      <c r="A44" s="1">
        <v>40</v>
      </c>
      <c r="B44" s="158">
        <f t="shared" si="1"/>
        <v>42233</v>
      </c>
      <c r="C44" s="1"/>
      <c r="D44" s="1"/>
      <c r="E44" s="1"/>
      <c r="F44" s="49">
        <f t="shared" si="0"/>
        <v>0</v>
      </c>
    </row>
    <row r="45" spans="1:6" x14ac:dyDescent="0.25">
      <c r="A45" s="1">
        <v>41</v>
      </c>
      <c r="B45" s="158">
        <f t="shared" si="1"/>
        <v>42233</v>
      </c>
      <c r="C45" s="1"/>
      <c r="D45" s="1"/>
      <c r="E45" s="1"/>
      <c r="F45" s="49">
        <f t="shared" si="0"/>
        <v>0</v>
      </c>
    </row>
    <row r="46" spans="1:6" x14ac:dyDescent="0.25">
      <c r="A46" s="1">
        <v>42</v>
      </c>
      <c r="B46" s="158">
        <f t="shared" si="1"/>
        <v>42233</v>
      </c>
      <c r="C46" s="1"/>
      <c r="D46" s="1"/>
      <c r="E46" s="1"/>
      <c r="F46" s="49">
        <f t="shared" si="0"/>
        <v>0</v>
      </c>
    </row>
    <row r="47" spans="1:6" x14ac:dyDescent="0.25">
      <c r="A47" s="1">
        <v>43</v>
      </c>
      <c r="B47" s="158">
        <f t="shared" si="1"/>
        <v>42233</v>
      </c>
      <c r="C47" s="1"/>
      <c r="D47" s="1"/>
      <c r="E47" s="1"/>
      <c r="F47" s="49">
        <f t="shared" si="0"/>
        <v>0</v>
      </c>
    </row>
    <row r="48" spans="1:6" x14ac:dyDescent="0.25">
      <c r="A48" s="1">
        <v>44</v>
      </c>
      <c r="B48" s="158">
        <f t="shared" si="1"/>
        <v>42233</v>
      </c>
      <c r="C48" s="1"/>
      <c r="D48" s="1"/>
      <c r="E48" s="1"/>
      <c r="F48" s="49">
        <f t="shared" si="0"/>
        <v>0</v>
      </c>
    </row>
    <row r="49" spans="1:6" x14ac:dyDescent="0.25">
      <c r="A49" s="1">
        <v>45</v>
      </c>
      <c r="B49" s="158">
        <f t="shared" si="1"/>
        <v>42233</v>
      </c>
      <c r="C49" s="1"/>
      <c r="D49" s="1"/>
      <c r="E49" s="1"/>
      <c r="F49" s="49">
        <f t="shared" si="0"/>
        <v>0</v>
      </c>
    </row>
    <row r="50" spans="1:6" x14ac:dyDescent="0.25">
      <c r="A50" s="1">
        <v>46</v>
      </c>
      <c r="B50" s="158">
        <f t="shared" si="1"/>
        <v>42233</v>
      </c>
      <c r="C50" s="1"/>
      <c r="D50" s="1"/>
      <c r="E50" s="1"/>
      <c r="F50" s="49">
        <f t="shared" si="0"/>
        <v>0</v>
      </c>
    </row>
    <row r="51" spans="1:6" x14ac:dyDescent="0.25">
      <c r="A51" s="1">
        <v>47</v>
      </c>
      <c r="B51" s="158">
        <f t="shared" si="1"/>
        <v>42233</v>
      </c>
      <c r="C51" s="1"/>
      <c r="D51" s="1"/>
      <c r="E51" s="1"/>
      <c r="F51" s="49">
        <f t="shared" si="0"/>
        <v>0</v>
      </c>
    </row>
    <row r="52" spans="1:6" x14ac:dyDescent="0.25">
      <c r="A52" s="1">
        <v>48</v>
      </c>
      <c r="B52" s="158">
        <f t="shared" si="1"/>
        <v>42233</v>
      </c>
      <c r="C52" s="1"/>
      <c r="D52" s="1"/>
      <c r="E52" s="1"/>
      <c r="F52" s="49">
        <f t="shared" si="0"/>
        <v>0</v>
      </c>
    </row>
    <row r="53" spans="1:6" x14ac:dyDescent="0.25">
      <c r="A53" s="1">
        <v>49</v>
      </c>
      <c r="B53" s="158">
        <f t="shared" si="1"/>
        <v>42233</v>
      </c>
      <c r="C53" s="1"/>
      <c r="D53" s="1"/>
      <c r="E53" s="1"/>
      <c r="F53" s="49">
        <f t="shared" si="0"/>
        <v>0</v>
      </c>
    </row>
    <row r="54" spans="1:6" x14ac:dyDescent="0.25">
      <c r="A54" s="1">
        <v>50</v>
      </c>
      <c r="B54" s="158">
        <f t="shared" si="1"/>
        <v>42233</v>
      </c>
      <c r="C54" s="1"/>
      <c r="D54" s="1"/>
      <c r="E54" s="1"/>
      <c r="F54" s="49">
        <f t="shared" si="0"/>
        <v>0</v>
      </c>
    </row>
    <row r="55" spans="1:6" x14ac:dyDescent="0.25">
      <c r="A55" s="1">
        <v>51</v>
      </c>
      <c r="B55" s="158">
        <f t="shared" si="1"/>
        <v>42233</v>
      </c>
      <c r="C55" s="1"/>
      <c r="D55" s="1"/>
      <c r="E55" s="1"/>
      <c r="F55" s="49">
        <f t="shared" si="0"/>
        <v>0</v>
      </c>
    </row>
    <row r="56" spans="1:6" x14ac:dyDescent="0.25">
      <c r="A56" s="1">
        <v>52</v>
      </c>
      <c r="B56" s="158">
        <f t="shared" si="1"/>
        <v>42233</v>
      </c>
      <c r="C56" s="1"/>
      <c r="D56" s="1"/>
      <c r="E56" s="1"/>
      <c r="F56" s="49">
        <f t="shared" si="0"/>
        <v>0</v>
      </c>
    </row>
    <row r="57" spans="1:6" x14ac:dyDescent="0.25">
      <c r="A57" s="1">
        <v>53</v>
      </c>
      <c r="B57" s="158">
        <f t="shared" si="1"/>
        <v>42233</v>
      </c>
      <c r="C57" s="1"/>
      <c r="D57" s="1"/>
      <c r="E57" s="1"/>
      <c r="F57" s="49">
        <f t="shared" si="0"/>
        <v>0</v>
      </c>
    </row>
    <row r="58" spans="1:6" x14ac:dyDescent="0.25">
      <c r="A58" s="1">
        <v>54</v>
      </c>
      <c r="B58" s="158">
        <f t="shared" si="1"/>
        <v>42233</v>
      </c>
      <c r="C58" s="1"/>
      <c r="D58" s="1"/>
      <c r="E58" s="1"/>
      <c r="F58" s="49">
        <f t="shared" si="0"/>
        <v>0</v>
      </c>
    </row>
    <row r="59" spans="1:6" x14ac:dyDescent="0.25">
      <c r="A59" s="1">
        <v>55</v>
      </c>
      <c r="B59" s="158">
        <f t="shared" si="1"/>
        <v>42233</v>
      </c>
      <c r="C59" s="1"/>
      <c r="D59" s="1"/>
      <c r="E59" s="1"/>
      <c r="F59" s="49">
        <f t="shared" si="0"/>
        <v>0</v>
      </c>
    </row>
    <row r="60" spans="1:6" x14ac:dyDescent="0.25">
      <c r="A60" s="1">
        <v>56</v>
      </c>
      <c r="B60" s="158">
        <f t="shared" si="1"/>
        <v>42233</v>
      </c>
      <c r="C60" s="1"/>
      <c r="D60" s="1"/>
      <c r="E60" s="1"/>
      <c r="F60" s="49">
        <f t="shared" si="0"/>
        <v>0</v>
      </c>
    </row>
    <row r="61" spans="1:6" x14ac:dyDescent="0.25">
      <c r="A61" s="1">
        <v>57</v>
      </c>
      <c r="B61" s="158">
        <f t="shared" si="1"/>
        <v>42233</v>
      </c>
      <c r="C61" s="1"/>
      <c r="D61" s="1"/>
      <c r="E61" s="1"/>
      <c r="F61" s="49">
        <f t="shared" si="0"/>
        <v>0</v>
      </c>
    </row>
    <row r="62" spans="1:6" x14ac:dyDescent="0.25">
      <c r="A62" s="1">
        <v>58</v>
      </c>
      <c r="B62" s="158">
        <f t="shared" si="1"/>
        <v>42233</v>
      </c>
      <c r="C62" s="1"/>
      <c r="D62" s="1"/>
      <c r="E62" s="1"/>
      <c r="F62" s="49">
        <f t="shared" si="0"/>
        <v>0</v>
      </c>
    </row>
    <row r="63" spans="1:6" x14ac:dyDescent="0.25">
      <c r="A63" s="1">
        <v>59</v>
      </c>
      <c r="B63" s="158">
        <f t="shared" si="1"/>
        <v>42233</v>
      </c>
      <c r="C63" s="1"/>
      <c r="D63" s="1"/>
      <c r="E63" s="1"/>
      <c r="F63" s="49">
        <f t="shared" si="0"/>
        <v>0</v>
      </c>
    </row>
    <row r="64" spans="1:6" x14ac:dyDescent="0.25">
      <c r="A64" s="1">
        <v>60</v>
      </c>
      <c r="B64" s="158">
        <f t="shared" si="1"/>
        <v>42233</v>
      </c>
      <c r="C64" s="1"/>
      <c r="D64" s="1"/>
      <c r="E64" s="1"/>
      <c r="F64" s="49">
        <f t="shared" si="0"/>
        <v>0</v>
      </c>
    </row>
    <row r="65" spans="1:6" x14ac:dyDescent="0.25">
      <c r="A65" s="1">
        <v>61</v>
      </c>
      <c r="B65" s="158">
        <f t="shared" si="1"/>
        <v>42233</v>
      </c>
      <c r="C65" s="1"/>
      <c r="D65" s="1"/>
      <c r="E65" s="1"/>
      <c r="F65" s="49">
        <f t="shared" si="0"/>
        <v>0</v>
      </c>
    </row>
    <row r="66" spans="1:6" x14ac:dyDescent="0.25">
      <c r="A66" s="1">
        <v>62</v>
      </c>
      <c r="B66" s="158">
        <f t="shared" si="1"/>
        <v>42233</v>
      </c>
      <c r="C66" s="1"/>
      <c r="D66" s="1"/>
      <c r="E66" s="1"/>
      <c r="F66" s="49">
        <f t="shared" si="0"/>
        <v>0</v>
      </c>
    </row>
    <row r="67" spans="1:6" x14ac:dyDescent="0.25">
      <c r="A67" s="1">
        <v>63</v>
      </c>
      <c r="B67" s="158">
        <f t="shared" si="1"/>
        <v>42233</v>
      </c>
      <c r="C67" s="1"/>
      <c r="D67" s="1"/>
      <c r="E67" s="1"/>
      <c r="F67" s="49">
        <f t="shared" si="0"/>
        <v>0</v>
      </c>
    </row>
    <row r="68" spans="1:6" x14ac:dyDescent="0.25">
      <c r="A68" s="1">
        <v>64</v>
      </c>
      <c r="B68" s="158">
        <f t="shared" si="1"/>
        <v>42233</v>
      </c>
      <c r="C68" s="1"/>
      <c r="D68" s="1"/>
      <c r="E68" s="1"/>
      <c r="F68" s="49">
        <f t="shared" si="0"/>
        <v>0</v>
      </c>
    </row>
    <row r="69" spans="1:6" x14ac:dyDescent="0.25">
      <c r="A69" s="1">
        <v>65</v>
      </c>
      <c r="B69" s="158">
        <f t="shared" si="1"/>
        <v>42233</v>
      </c>
      <c r="C69" s="1"/>
      <c r="D69" s="1"/>
      <c r="E69" s="1"/>
      <c r="F69" s="49">
        <f t="shared" si="0"/>
        <v>0</v>
      </c>
    </row>
    <row r="70" spans="1:6" x14ac:dyDescent="0.25">
      <c r="A70" s="1">
        <v>66</v>
      </c>
      <c r="B70" s="158">
        <f t="shared" si="1"/>
        <v>42233</v>
      </c>
      <c r="C70" s="1"/>
      <c r="D70" s="1"/>
      <c r="E70" s="1"/>
      <c r="F70" s="49">
        <f t="shared" ref="F70:F133" si="2">+F69+D70-E70</f>
        <v>0</v>
      </c>
    </row>
    <row r="71" spans="1:6" x14ac:dyDescent="0.25">
      <c r="A71" s="1">
        <v>67</v>
      </c>
      <c r="B71" s="158">
        <f t="shared" si="1"/>
        <v>42233</v>
      </c>
      <c r="C71" s="1"/>
      <c r="D71" s="1"/>
      <c r="E71" s="1"/>
      <c r="F71" s="49">
        <f t="shared" si="2"/>
        <v>0</v>
      </c>
    </row>
    <row r="72" spans="1:6" x14ac:dyDescent="0.25">
      <c r="A72" s="1">
        <v>68</v>
      </c>
      <c r="B72" s="158">
        <f t="shared" si="1"/>
        <v>42233</v>
      </c>
      <c r="C72" s="1"/>
      <c r="D72" s="1"/>
      <c r="E72" s="1"/>
      <c r="F72" s="49">
        <f t="shared" si="2"/>
        <v>0</v>
      </c>
    </row>
    <row r="73" spans="1:6" x14ac:dyDescent="0.25">
      <c r="A73" s="1">
        <v>69</v>
      </c>
      <c r="B73" s="158">
        <f t="shared" si="1"/>
        <v>42233</v>
      </c>
      <c r="C73" s="1"/>
      <c r="D73" s="1"/>
      <c r="E73" s="1"/>
      <c r="F73" s="49">
        <f t="shared" si="2"/>
        <v>0</v>
      </c>
    </row>
    <row r="74" spans="1:6" x14ac:dyDescent="0.25">
      <c r="A74" s="1">
        <v>70</v>
      </c>
      <c r="B74" s="158">
        <f t="shared" si="1"/>
        <v>42233</v>
      </c>
      <c r="C74" s="1"/>
      <c r="D74" s="1"/>
      <c r="E74" s="1"/>
      <c r="F74" s="49">
        <f t="shared" si="2"/>
        <v>0</v>
      </c>
    </row>
    <row r="75" spans="1:6" x14ac:dyDescent="0.25">
      <c r="A75" s="1"/>
      <c r="B75" s="158">
        <f t="shared" si="1"/>
        <v>42233</v>
      </c>
      <c r="C75" s="1"/>
      <c r="D75" s="1"/>
      <c r="E75" s="1"/>
      <c r="F75" s="49">
        <f t="shared" si="2"/>
        <v>0</v>
      </c>
    </row>
    <row r="76" spans="1:6" x14ac:dyDescent="0.25">
      <c r="A76" s="1"/>
      <c r="B76" s="158">
        <f t="shared" si="1"/>
        <v>42233</v>
      </c>
      <c r="C76" s="1"/>
      <c r="D76" s="1"/>
      <c r="E76" s="1"/>
      <c r="F76" s="49">
        <f t="shared" si="2"/>
        <v>0</v>
      </c>
    </row>
    <row r="77" spans="1:6" x14ac:dyDescent="0.25">
      <c r="A77" s="1"/>
      <c r="B77" s="158">
        <f t="shared" si="1"/>
        <v>42233</v>
      </c>
      <c r="C77" s="1"/>
      <c r="D77" s="1"/>
      <c r="E77" s="1"/>
      <c r="F77" s="49">
        <f t="shared" si="2"/>
        <v>0</v>
      </c>
    </row>
    <row r="78" spans="1:6" x14ac:dyDescent="0.25">
      <c r="A78" s="1"/>
      <c r="B78" s="158">
        <f t="shared" ref="B78:B141" si="3">B77</f>
        <v>42233</v>
      </c>
      <c r="C78" s="1"/>
      <c r="D78" s="1"/>
      <c r="E78" s="1"/>
      <c r="F78" s="49">
        <f t="shared" si="2"/>
        <v>0</v>
      </c>
    </row>
    <row r="79" spans="1:6" x14ac:dyDescent="0.25">
      <c r="A79" s="1"/>
      <c r="B79" s="158">
        <f t="shared" si="3"/>
        <v>42233</v>
      </c>
      <c r="C79" s="1"/>
      <c r="D79" s="1"/>
      <c r="E79" s="1"/>
      <c r="F79" s="49">
        <f t="shared" si="2"/>
        <v>0</v>
      </c>
    </row>
    <row r="80" spans="1:6" x14ac:dyDescent="0.25">
      <c r="A80" s="1"/>
      <c r="B80" s="158">
        <f t="shared" si="3"/>
        <v>42233</v>
      </c>
      <c r="C80" s="1"/>
      <c r="D80" s="1"/>
      <c r="E80" s="1"/>
      <c r="F80" s="49">
        <f t="shared" si="2"/>
        <v>0</v>
      </c>
    </row>
    <row r="81" spans="1:6" x14ac:dyDescent="0.25">
      <c r="A81" s="1"/>
      <c r="B81" s="158">
        <f t="shared" si="3"/>
        <v>42233</v>
      </c>
      <c r="C81" s="1"/>
      <c r="D81" s="1"/>
      <c r="E81" s="1"/>
      <c r="F81" s="49">
        <f t="shared" si="2"/>
        <v>0</v>
      </c>
    </row>
    <row r="82" spans="1:6" x14ac:dyDescent="0.25">
      <c r="A82" s="1"/>
      <c r="B82" s="158">
        <f t="shared" si="3"/>
        <v>42233</v>
      </c>
      <c r="C82" s="1"/>
      <c r="D82" s="1"/>
      <c r="E82" s="1"/>
      <c r="F82" s="49">
        <f t="shared" si="2"/>
        <v>0</v>
      </c>
    </row>
    <row r="83" spans="1:6" x14ac:dyDescent="0.25">
      <c r="A83" s="1"/>
      <c r="B83" s="158">
        <f t="shared" si="3"/>
        <v>42233</v>
      </c>
      <c r="C83" s="1"/>
      <c r="D83" s="1"/>
      <c r="E83" s="1"/>
      <c r="F83" s="49">
        <f t="shared" si="2"/>
        <v>0</v>
      </c>
    </row>
    <row r="84" spans="1:6" x14ac:dyDescent="0.25">
      <c r="A84" s="1"/>
      <c r="B84" s="158">
        <f t="shared" si="3"/>
        <v>42233</v>
      </c>
      <c r="C84" s="1"/>
      <c r="D84" s="1"/>
      <c r="E84" s="1"/>
      <c r="F84" s="49">
        <f t="shared" si="2"/>
        <v>0</v>
      </c>
    </row>
    <row r="85" spans="1:6" x14ac:dyDescent="0.25">
      <c r="A85" s="1"/>
      <c r="B85" s="158">
        <f t="shared" si="3"/>
        <v>42233</v>
      </c>
      <c r="C85" s="1"/>
      <c r="D85" s="1"/>
      <c r="E85" s="1"/>
      <c r="F85" s="49">
        <f t="shared" si="2"/>
        <v>0</v>
      </c>
    </row>
    <row r="86" spans="1:6" x14ac:dyDescent="0.25">
      <c r="A86" s="1"/>
      <c r="B86" s="158">
        <f t="shared" si="3"/>
        <v>42233</v>
      </c>
      <c r="C86" s="1"/>
      <c r="D86" s="1"/>
      <c r="E86" s="1"/>
      <c r="F86" s="49">
        <f t="shared" si="2"/>
        <v>0</v>
      </c>
    </row>
    <row r="87" spans="1:6" x14ac:dyDescent="0.25">
      <c r="A87" s="1"/>
      <c r="B87" s="158">
        <f t="shared" si="3"/>
        <v>42233</v>
      </c>
      <c r="C87" s="1"/>
      <c r="D87" s="1"/>
      <c r="E87" s="1"/>
      <c r="F87" s="49">
        <f t="shared" si="2"/>
        <v>0</v>
      </c>
    </row>
    <row r="88" spans="1:6" x14ac:dyDescent="0.25">
      <c r="A88" s="1"/>
      <c r="B88" s="158">
        <f t="shared" si="3"/>
        <v>42233</v>
      </c>
      <c r="C88" s="1"/>
      <c r="D88" s="1"/>
      <c r="E88" s="1"/>
      <c r="F88" s="49">
        <f t="shared" si="2"/>
        <v>0</v>
      </c>
    </row>
    <row r="89" spans="1:6" x14ac:dyDescent="0.25">
      <c r="A89" s="1"/>
      <c r="B89" s="158">
        <f t="shared" si="3"/>
        <v>42233</v>
      </c>
      <c r="C89" s="1"/>
      <c r="D89" s="1"/>
      <c r="E89" s="1"/>
      <c r="F89" s="49">
        <f t="shared" si="2"/>
        <v>0</v>
      </c>
    </row>
    <row r="90" spans="1:6" x14ac:dyDescent="0.25">
      <c r="A90" s="1"/>
      <c r="B90" s="158">
        <f t="shared" si="3"/>
        <v>42233</v>
      </c>
      <c r="C90" s="1"/>
      <c r="D90" s="1"/>
      <c r="E90" s="1"/>
      <c r="F90" s="49">
        <f t="shared" si="2"/>
        <v>0</v>
      </c>
    </row>
    <row r="91" spans="1:6" x14ac:dyDescent="0.25">
      <c r="A91" s="1"/>
      <c r="B91" s="158">
        <f t="shared" si="3"/>
        <v>42233</v>
      </c>
      <c r="C91" s="1"/>
      <c r="D91" s="1"/>
      <c r="E91" s="1"/>
      <c r="F91" s="49">
        <f t="shared" si="2"/>
        <v>0</v>
      </c>
    </row>
    <row r="92" spans="1:6" x14ac:dyDescent="0.25">
      <c r="A92" s="1"/>
      <c r="B92" s="158">
        <f t="shared" si="3"/>
        <v>42233</v>
      </c>
      <c r="C92" s="1"/>
      <c r="D92" s="1"/>
      <c r="E92" s="1"/>
      <c r="F92" s="49">
        <f t="shared" si="2"/>
        <v>0</v>
      </c>
    </row>
    <row r="93" spans="1:6" x14ac:dyDescent="0.25">
      <c r="A93" s="1"/>
      <c r="B93" s="158">
        <f t="shared" si="3"/>
        <v>42233</v>
      </c>
      <c r="C93" s="1"/>
      <c r="D93" s="1"/>
      <c r="E93" s="1"/>
      <c r="F93" s="49">
        <f t="shared" si="2"/>
        <v>0</v>
      </c>
    </row>
    <row r="94" spans="1:6" x14ac:dyDescent="0.25">
      <c r="A94" s="1"/>
      <c r="B94" s="158">
        <f t="shared" si="3"/>
        <v>42233</v>
      </c>
      <c r="C94" s="1"/>
      <c r="D94" s="1"/>
      <c r="E94" s="1"/>
      <c r="F94" s="49">
        <f t="shared" si="2"/>
        <v>0</v>
      </c>
    </row>
    <row r="95" spans="1:6" x14ac:dyDescent="0.25">
      <c r="A95" s="1"/>
      <c r="B95" s="158">
        <f t="shared" si="3"/>
        <v>42233</v>
      </c>
      <c r="C95" s="1"/>
      <c r="D95" s="1"/>
      <c r="E95" s="1"/>
      <c r="F95" s="49">
        <f t="shared" si="2"/>
        <v>0</v>
      </c>
    </row>
    <row r="96" spans="1:6" x14ac:dyDescent="0.25">
      <c r="A96" s="1"/>
      <c r="B96" s="158">
        <f t="shared" si="3"/>
        <v>42233</v>
      </c>
      <c r="C96" s="1"/>
      <c r="D96" s="1"/>
      <c r="E96" s="1"/>
      <c r="F96" s="49">
        <f t="shared" si="2"/>
        <v>0</v>
      </c>
    </row>
    <row r="97" spans="1:6" x14ac:dyDescent="0.25">
      <c r="A97" s="1"/>
      <c r="B97" s="158">
        <f t="shared" si="3"/>
        <v>42233</v>
      </c>
      <c r="C97" s="1"/>
      <c r="D97" s="1"/>
      <c r="E97" s="1"/>
      <c r="F97" s="49">
        <f t="shared" si="2"/>
        <v>0</v>
      </c>
    </row>
    <row r="98" spans="1:6" x14ac:dyDescent="0.25">
      <c r="A98" s="1"/>
      <c r="B98" s="158">
        <f t="shared" si="3"/>
        <v>42233</v>
      </c>
      <c r="C98" s="1"/>
      <c r="D98" s="1"/>
      <c r="E98" s="1"/>
      <c r="F98" s="49">
        <f t="shared" si="2"/>
        <v>0</v>
      </c>
    </row>
    <row r="99" spans="1:6" x14ac:dyDescent="0.25">
      <c r="A99" s="1"/>
      <c r="B99" s="158">
        <f t="shared" si="3"/>
        <v>42233</v>
      </c>
      <c r="C99" s="1"/>
      <c r="D99" s="1"/>
      <c r="E99" s="1"/>
      <c r="F99" s="49">
        <f t="shared" si="2"/>
        <v>0</v>
      </c>
    </row>
    <row r="100" spans="1:6" x14ac:dyDescent="0.25">
      <c r="A100" s="1"/>
      <c r="B100" s="158">
        <f t="shared" si="3"/>
        <v>42233</v>
      </c>
      <c r="C100" s="1"/>
      <c r="D100" s="1"/>
      <c r="E100" s="1"/>
      <c r="F100" s="49">
        <f t="shared" si="2"/>
        <v>0</v>
      </c>
    </row>
    <row r="101" spans="1:6" x14ac:dyDescent="0.25">
      <c r="B101" s="158">
        <f t="shared" si="3"/>
        <v>42233</v>
      </c>
      <c r="F101" s="49">
        <f t="shared" si="2"/>
        <v>0</v>
      </c>
    </row>
    <row r="102" spans="1:6" x14ac:dyDescent="0.25">
      <c r="B102" s="158">
        <f t="shared" si="3"/>
        <v>42233</v>
      </c>
      <c r="F102" s="49">
        <f t="shared" si="2"/>
        <v>0</v>
      </c>
    </row>
    <row r="103" spans="1:6" x14ac:dyDescent="0.25">
      <c r="B103" s="158">
        <f t="shared" si="3"/>
        <v>42233</v>
      </c>
      <c r="F103" s="49">
        <f t="shared" si="2"/>
        <v>0</v>
      </c>
    </row>
    <row r="104" spans="1:6" x14ac:dyDescent="0.25">
      <c r="B104" s="158">
        <f t="shared" si="3"/>
        <v>42233</v>
      </c>
      <c r="F104" s="49">
        <f t="shared" si="2"/>
        <v>0</v>
      </c>
    </row>
    <row r="105" spans="1:6" x14ac:dyDescent="0.25">
      <c r="B105" s="158">
        <f t="shared" si="3"/>
        <v>42233</v>
      </c>
      <c r="F105" s="49">
        <f t="shared" si="2"/>
        <v>0</v>
      </c>
    </row>
    <row r="106" spans="1:6" x14ac:dyDescent="0.25">
      <c r="B106" s="158">
        <f t="shared" si="3"/>
        <v>42233</v>
      </c>
      <c r="F106" s="49">
        <f t="shared" si="2"/>
        <v>0</v>
      </c>
    </row>
    <row r="107" spans="1:6" x14ac:dyDescent="0.25">
      <c r="B107" s="158">
        <f t="shared" si="3"/>
        <v>42233</v>
      </c>
      <c r="F107" s="49">
        <f t="shared" si="2"/>
        <v>0</v>
      </c>
    </row>
    <row r="108" spans="1:6" x14ac:dyDescent="0.25">
      <c r="B108" s="158">
        <f t="shared" si="3"/>
        <v>42233</v>
      </c>
      <c r="F108" s="49">
        <f t="shared" si="2"/>
        <v>0</v>
      </c>
    </row>
    <row r="109" spans="1:6" x14ac:dyDescent="0.25">
      <c r="B109" s="158">
        <f t="shared" si="3"/>
        <v>42233</v>
      </c>
      <c r="F109" s="49">
        <f t="shared" si="2"/>
        <v>0</v>
      </c>
    </row>
    <row r="110" spans="1:6" x14ac:dyDescent="0.25">
      <c r="B110" s="158">
        <f t="shared" si="3"/>
        <v>42233</v>
      </c>
      <c r="F110" s="49">
        <f t="shared" si="2"/>
        <v>0</v>
      </c>
    </row>
    <row r="111" spans="1:6" x14ac:dyDescent="0.25">
      <c r="B111" s="158">
        <f t="shared" si="3"/>
        <v>42233</v>
      </c>
      <c r="F111" s="49">
        <f t="shared" si="2"/>
        <v>0</v>
      </c>
    </row>
    <row r="112" spans="1:6" x14ac:dyDescent="0.25">
      <c r="B112" s="158">
        <f t="shared" si="3"/>
        <v>42233</v>
      </c>
      <c r="F112" s="49">
        <f t="shared" si="2"/>
        <v>0</v>
      </c>
    </row>
    <row r="113" spans="2:6" x14ac:dyDescent="0.25">
      <c r="B113" s="158">
        <f t="shared" si="3"/>
        <v>42233</v>
      </c>
      <c r="F113" s="49">
        <f t="shared" si="2"/>
        <v>0</v>
      </c>
    </row>
    <row r="114" spans="2:6" x14ac:dyDescent="0.25">
      <c r="B114" s="158">
        <f t="shared" si="3"/>
        <v>42233</v>
      </c>
      <c r="F114" s="49">
        <f t="shared" si="2"/>
        <v>0</v>
      </c>
    </row>
    <row r="115" spans="2:6" x14ac:dyDescent="0.25">
      <c r="B115" s="158">
        <f t="shared" si="3"/>
        <v>42233</v>
      </c>
      <c r="F115" s="49">
        <f t="shared" si="2"/>
        <v>0</v>
      </c>
    </row>
    <row r="116" spans="2:6" x14ac:dyDescent="0.25">
      <c r="B116" s="158">
        <f t="shared" si="3"/>
        <v>42233</v>
      </c>
      <c r="F116" s="49">
        <f t="shared" si="2"/>
        <v>0</v>
      </c>
    </row>
    <row r="117" spans="2:6" x14ac:dyDescent="0.25">
      <c r="B117" s="158">
        <f t="shared" si="3"/>
        <v>42233</v>
      </c>
      <c r="F117" s="49">
        <f t="shared" si="2"/>
        <v>0</v>
      </c>
    </row>
    <row r="118" spans="2:6" x14ac:dyDescent="0.25">
      <c r="B118" s="158">
        <f t="shared" si="3"/>
        <v>42233</v>
      </c>
      <c r="F118" s="49">
        <f t="shared" si="2"/>
        <v>0</v>
      </c>
    </row>
    <row r="119" spans="2:6" x14ac:dyDescent="0.25">
      <c r="B119" s="158">
        <f t="shared" si="3"/>
        <v>42233</v>
      </c>
      <c r="F119" s="49">
        <f t="shared" si="2"/>
        <v>0</v>
      </c>
    </row>
    <row r="120" spans="2:6" x14ac:dyDescent="0.25">
      <c r="B120" s="158">
        <f t="shared" si="3"/>
        <v>42233</v>
      </c>
      <c r="F120" s="49">
        <f t="shared" si="2"/>
        <v>0</v>
      </c>
    </row>
    <row r="121" spans="2:6" x14ac:dyDescent="0.25">
      <c r="B121" s="158">
        <f t="shared" si="3"/>
        <v>42233</v>
      </c>
      <c r="F121" s="49">
        <f t="shared" si="2"/>
        <v>0</v>
      </c>
    </row>
    <row r="122" spans="2:6" x14ac:dyDescent="0.25">
      <c r="B122" s="158">
        <f t="shared" si="3"/>
        <v>42233</v>
      </c>
      <c r="F122" s="49">
        <f t="shared" si="2"/>
        <v>0</v>
      </c>
    </row>
    <row r="123" spans="2:6" x14ac:dyDescent="0.25">
      <c r="B123" s="158">
        <f t="shared" si="3"/>
        <v>42233</v>
      </c>
      <c r="F123" s="49">
        <f t="shared" si="2"/>
        <v>0</v>
      </c>
    </row>
    <row r="124" spans="2:6" x14ac:dyDescent="0.25">
      <c r="B124" s="158">
        <f t="shared" si="3"/>
        <v>42233</v>
      </c>
      <c r="F124" s="49">
        <f t="shared" si="2"/>
        <v>0</v>
      </c>
    </row>
    <row r="125" spans="2:6" x14ac:dyDescent="0.25">
      <c r="B125" s="158">
        <f t="shared" si="3"/>
        <v>42233</v>
      </c>
      <c r="F125" s="49">
        <f t="shared" si="2"/>
        <v>0</v>
      </c>
    </row>
    <row r="126" spans="2:6" x14ac:dyDescent="0.25">
      <c r="B126" s="158">
        <f t="shared" si="3"/>
        <v>42233</v>
      </c>
      <c r="F126" s="49">
        <f t="shared" si="2"/>
        <v>0</v>
      </c>
    </row>
    <row r="127" spans="2:6" x14ac:dyDescent="0.25">
      <c r="B127" s="158">
        <f t="shared" si="3"/>
        <v>42233</v>
      </c>
      <c r="F127" s="49">
        <f t="shared" si="2"/>
        <v>0</v>
      </c>
    </row>
    <row r="128" spans="2:6" x14ac:dyDescent="0.25">
      <c r="B128" s="158">
        <f t="shared" si="3"/>
        <v>42233</v>
      </c>
      <c r="F128" s="49">
        <f t="shared" si="2"/>
        <v>0</v>
      </c>
    </row>
    <row r="129" spans="2:6" x14ac:dyDescent="0.25">
      <c r="B129" s="158">
        <f t="shared" si="3"/>
        <v>42233</v>
      </c>
      <c r="F129" s="49">
        <f t="shared" si="2"/>
        <v>0</v>
      </c>
    </row>
    <row r="130" spans="2:6" x14ac:dyDescent="0.25">
      <c r="B130" s="158">
        <f t="shared" si="3"/>
        <v>42233</v>
      </c>
      <c r="F130" s="49">
        <f t="shared" si="2"/>
        <v>0</v>
      </c>
    </row>
    <row r="131" spans="2:6" x14ac:dyDescent="0.25">
      <c r="B131" s="158">
        <f t="shared" si="3"/>
        <v>42233</v>
      </c>
      <c r="F131" s="49">
        <f t="shared" si="2"/>
        <v>0</v>
      </c>
    </row>
    <row r="132" spans="2:6" x14ac:dyDescent="0.25">
      <c r="B132" s="158">
        <f t="shared" si="3"/>
        <v>42233</v>
      </c>
      <c r="F132" s="49">
        <f t="shared" si="2"/>
        <v>0</v>
      </c>
    </row>
    <row r="133" spans="2:6" x14ac:dyDescent="0.25">
      <c r="B133" s="158">
        <f t="shared" si="3"/>
        <v>42233</v>
      </c>
      <c r="F133" s="49">
        <f t="shared" si="2"/>
        <v>0</v>
      </c>
    </row>
    <row r="134" spans="2:6" x14ac:dyDescent="0.25">
      <c r="B134" s="158">
        <f t="shared" si="3"/>
        <v>42233</v>
      </c>
      <c r="F134" s="49">
        <f t="shared" ref="F134:F197" si="4">+F133+D134-E134</f>
        <v>0</v>
      </c>
    </row>
    <row r="135" spans="2:6" x14ac:dyDescent="0.25">
      <c r="B135" s="158">
        <f t="shared" si="3"/>
        <v>42233</v>
      </c>
      <c r="F135" s="49">
        <f t="shared" si="4"/>
        <v>0</v>
      </c>
    </row>
    <row r="136" spans="2:6" x14ac:dyDescent="0.25">
      <c r="B136" s="158">
        <f t="shared" si="3"/>
        <v>42233</v>
      </c>
      <c r="F136" s="49">
        <f t="shared" si="4"/>
        <v>0</v>
      </c>
    </row>
    <row r="137" spans="2:6" x14ac:dyDescent="0.25">
      <c r="B137" s="158">
        <f t="shared" si="3"/>
        <v>42233</v>
      </c>
      <c r="F137" s="49">
        <f t="shared" si="4"/>
        <v>0</v>
      </c>
    </row>
    <row r="138" spans="2:6" x14ac:dyDescent="0.25">
      <c r="B138" s="158">
        <f t="shared" si="3"/>
        <v>42233</v>
      </c>
      <c r="F138" s="49">
        <f t="shared" si="4"/>
        <v>0</v>
      </c>
    </row>
    <row r="139" spans="2:6" x14ac:dyDescent="0.25">
      <c r="B139" s="158">
        <f t="shared" si="3"/>
        <v>42233</v>
      </c>
      <c r="F139" s="49">
        <f t="shared" si="4"/>
        <v>0</v>
      </c>
    </row>
    <row r="140" spans="2:6" x14ac:dyDescent="0.25">
      <c r="B140" s="158">
        <f t="shared" si="3"/>
        <v>42233</v>
      </c>
      <c r="F140" s="49">
        <f t="shared" si="4"/>
        <v>0</v>
      </c>
    </row>
    <row r="141" spans="2:6" x14ac:dyDescent="0.25">
      <c r="B141" s="158">
        <f t="shared" si="3"/>
        <v>42233</v>
      </c>
      <c r="F141" s="49">
        <f t="shared" si="4"/>
        <v>0</v>
      </c>
    </row>
    <row r="142" spans="2:6" x14ac:dyDescent="0.25">
      <c r="B142" s="158">
        <f t="shared" ref="B142:B205" si="5">B141</f>
        <v>42233</v>
      </c>
      <c r="F142" s="49">
        <f t="shared" si="4"/>
        <v>0</v>
      </c>
    </row>
    <row r="143" spans="2:6" x14ac:dyDescent="0.25">
      <c r="B143" s="158">
        <f t="shared" si="5"/>
        <v>42233</v>
      </c>
      <c r="F143" s="49">
        <f t="shared" si="4"/>
        <v>0</v>
      </c>
    </row>
    <row r="144" spans="2:6" x14ac:dyDescent="0.25">
      <c r="B144" s="158">
        <f t="shared" si="5"/>
        <v>42233</v>
      </c>
      <c r="F144" s="49">
        <f t="shared" si="4"/>
        <v>0</v>
      </c>
    </row>
    <row r="145" spans="2:6" x14ac:dyDescent="0.25">
      <c r="B145" s="158">
        <f t="shared" si="5"/>
        <v>42233</v>
      </c>
      <c r="F145" s="49">
        <f t="shared" si="4"/>
        <v>0</v>
      </c>
    </row>
    <row r="146" spans="2:6" x14ac:dyDescent="0.25">
      <c r="B146" s="158">
        <f t="shared" si="5"/>
        <v>42233</v>
      </c>
      <c r="F146" s="49">
        <f t="shared" si="4"/>
        <v>0</v>
      </c>
    </row>
    <row r="147" spans="2:6" x14ac:dyDescent="0.25">
      <c r="B147" s="158">
        <f t="shared" si="5"/>
        <v>42233</v>
      </c>
      <c r="F147" s="49">
        <f t="shared" si="4"/>
        <v>0</v>
      </c>
    </row>
    <row r="148" spans="2:6" x14ac:dyDescent="0.25">
      <c r="B148" s="158">
        <f t="shared" si="5"/>
        <v>42233</v>
      </c>
      <c r="F148" s="49">
        <f t="shared" si="4"/>
        <v>0</v>
      </c>
    </row>
    <row r="149" spans="2:6" x14ac:dyDescent="0.25">
      <c r="B149" s="158">
        <f t="shared" si="5"/>
        <v>42233</v>
      </c>
      <c r="F149" s="49">
        <f t="shared" si="4"/>
        <v>0</v>
      </c>
    </row>
    <row r="150" spans="2:6" x14ac:dyDescent="0.25">
      <c r="B150" s="158">
        <f t="shared" si="5"/>
        <v>42233</v>
      </c>
      <c r="F150" s="49">
        <f t="shared" si="4"/>
        <v>0</v>
      </c>
    </row>
    <row r="151" spans="2:6" x14ac:dyDescent="0.25">
      <c r="B151" s="158">
        <f t="shared" si="5"/>
        <v>42233</v>
      </c>
      <c r="F151" s="49">
        <f t="shared" si="4"/>
        <v>0</v>
      </c>
    </row>
    <row r="152" spans="2:6" x14ac:dyDescent="0.25">
      <c r="B152" s="158">
        <f t="shared" si="5"/>
        <v>42233</v>
      </c>
      <c r="F152" s="49">
        <f t="shared" si="4"/>
        <v>0</v>
      </c>
    </row>
    <row r="153" spans="2:6" x14ac:dyDescent="0.25">
      <c r="B153" s="158">
        <f t="shared" si="5"/>
        <v>42233</v>
      </c>
      <c r="F153" s="49">
        <f t="shared" si="4"/>
        <v>0</v>
      </c>
    </row>
    <row r="154" spans="2:6" x14ac:dyDescent="0.25">
      <c r="B154" s="158">
        <f t="shared" si="5"/>
        <v>42233</v>
      </c>
      <c r="F154" s="49">
        <f t="shared" si="4"/>
        <v>0</v>
      </c>
    </row>
    <row r="155" spans="2:6" x14ac:dyDescent="0.25">
      <c r="B155" s="158">
        <f t="shared" si="5"/>
        <v>42233</v>
      </c>
      <c r="F155" s="49">
        <f t="shared" si="4"/>
        <v>0</v>
      </c>
    </row>
    <row r="156" spans="2:6" x14ac:dyDescent="0.25">
      <c r="B156" s="158">
        <f t="shared" si="5"/>
        <v>42233</v>
      </c>
      <c r="F156" s="49">
        <f t="shared" si="4"/>
        <v>0</v>
      </c>
    </row>
    <row r="157" spans="2:6" x14ac:dyDescent="0.25">
      <c r="B157" s="158">
        <f t="shared" si="5"/>
        <v>42233</v>
      </c>
      <c r="F157" s="49">
        <f t="shared" si="4"/>
        <v>0</v>
      </c>
    </row>
    <row r="158" spans="2:6" x14ac:dyDescent="0.25">
      <c r="B158" s="158">
        <f t="shared" si="5"/>
        <v>42233</v>
      </c>
      <c r="F158" s="49">
        <f t="shared" si="4"/>
        <v>0</v>
      </c>
    </row>
    <row r="159" spans="2:6" x14ac:dyDescent="0.25">
      <c r="B159" s="158">
        <f t="shared" si="5"/>
        <v>42233</v>
      </c>
      <c r="F159" s="49">
        <f t="shared" si="4"/>
        <v>0</v>
      </c>
    </row>
    <row r="160" spans="2:6" x14ac:dyDescent="0.25">
      <c r="B160" s="158">
        <f t="shared" si="5"/>
        <v>42233</v>
      </c>
      <c r="F160" s="49">
        <f t="shared" si="4"/>
        <v>0</v>
      </c>
    </row>
    <row r="161" spans="2:6" x14ac:dyDescent="0.25">
      <c r="B161" s="158">
        <f t="shared" si="5"/>
        <v>42233</v>
      </c>
      <c r="F161" s="49">
        <f t="shared" si="4"/>
        <v>0</v>
      </c>
    </row>
    <row r="162" spans="2:6" x14ac:dyDescent="0.25">
      <c r="B162" s="158">
        <f t="shared" si="5"/>
        <v>42233</v>
      </c>
      <c r="F162" s="49">
        <f t="shared" si="4"/>
        <v>0</v>
      </c>
    </row>
    <row r="163" spans="2:6" x14ac:dyDescent="0.25">
      <c r="B163" s="158">
        <f t="shared" si="5"/>
        <v>42233</v>
      </c>
      <c r="F163" s="49">
        <f t="shared" si="4"/>
        <v>0</v>
      </c>
    </row>
    <row r="164" spans="2:6" x14ac:dyDescent="0.25">
      <c r="B164" s="158">
        <f t="shared" si="5"/>
        <v>42233</v>
      </c>
      <c r="F164" s="49">
        <f t="shared" si="4"/>
        <v>0</v>
      </c>
    </row>
    <row r="165" spans="2:6" x14ac:dyDescent="0.25">
      <c r="B165" s="158">
        <f t="shared" si="5"/>
        <v>42233</v>
      </c>
      <c r="F165" s="49">
        <f t="shared" si="4"/>
        <v>0</v>
      </c>
    </row>
    <row r="166" spans="2:6" x14ac:dyDescent="0.25">
      <c r="B166" s="158">
        <f t="shared" si="5"/>
        <v>42233</v>
      </c>
      <c r="F166" s="49">
        <f t="shared" si="4"/>
        <v>0</v>
      </c>
    </row>
    <row r="167" spans="2:6" x14ac:dyDescent="0.25">
      <c r="B167" s="158">
        <f t="shared" si="5"/>
        <v>42233</v>
      </c>
      <c r="F167" s="49">
        <f t="shared" si="4"/>
        <v>0</v>
      </c>
    </row>
    <row r="168" spans="2:6" x14ac:dyDescent="0.25">
      <c r="B168" s="158">
        <f t="shared" si="5"/>
        <v>42233</v>
      </c>
      <c r="F168" s="49">
        <f t="shared" si="4"/>
        <v>0</v>
      </c>
    </row>
    <row r="169" spans="2:6" x14ac:dyDescent="0.25">
      <c r="B169" s="158">
        <f t="shared" si="5"/>
        <v>42233</v>
      </c>
      <c r="F169" s="49">
        <f t="shared" si="4"/>
        <v>0</v>
      </c>
    </row>
    <row r="170" spans="2:6" x14ac:dyDescent="0.25">
      <c r="B170" s="158">
        <f t="shared" si="5"/>
        <v>42233</v>
      </c>
      <c r="F170" s="49">
        <f t="shared" si="4"/>
        <v>0</v>
      </c>
    </row>
    <row r="171" spans="2:6" x14ac:dyDescent="0.25">
      <c r="B171" s="158">
        <f t="shared" si="5"/>
        <v>42233</v>
      </c>
      <c r="F171" s="49">
        <f t="shared" si="4"/>
        <v>0</v>
      </c>
    </row>
    <row r="172" spans="2:6" x14ac:dyDescent="0.25">
      <c r="B172" s="158">
        <f t="shared" si="5"/>
        <v>42233</v>
      </c>
      <c r="F172" s="49">
        <f t="shared" si="4"/>
        <v>0</v>
      </c>
    </row>
    <row r="173" spans="2:6" x14ac:dyDescent="0.25">
      <c r="B173" s="158">
        <f t="shared" si="5"/>
        <v>42233</v>
      </c>
      <c r="F173" s="49">
        <f t="shared" si="4"/>
        <v>0</v>
      </c>
    </row>
    <row r="174" spans="2:6" x14ac:dyDescent="0.25">
      <c r="B174" s="158">
        <f t="shared" si="5"/>
        <v>42233</v>
      </c>
      <c r="F174" s="49">
        <f t="shared" si="4"/>
        <v>0</v>
      </c>
    </row>
    <row r="175" spans="2:6" x14ac:dyDescent="0.25">
      <c r="B175" s="158">
        <f t="shared" si="5"/>
        <v>42233</v>
      </c>
      <c r="F175" s="49">
        <f t="shared" si="4"/>
        <v>0</v>
      </c>
    </row>
    <row r="176" spans="2:6" x14ac:dyDescent="0.25">
      <c r="B176" s="158">
        <f t="shared" si="5"/>
        <v>42233</v>
      </c>
      <c r="F176" s="49">
        <f t="shared" si="4"/>
        <v>0</v>
      </c>
    </row>
    <row r="177" spans="2:6" x14ac:dyDescent="0.25">
      <c r="B177" s="158">
        <f t="shared" si="5"/>
        <v>42233</v>
      </c>
      <c r="F177" s="49">
        <f t="shared" si="4"/>
        <v>0</v>
      </c>
    </row>
    <row r="178" spans="2:6" x14ac:dyDescent="0.25">
      <c r="B178" s="158">
        <f t="shared" si="5"/>
        <v>42233</v>
      </c>
      <c r="F178" s="49">
        <f t="shared" si="4"/>
        <v>0</v>
      </c>
    </row>
    <row r="179" spans="2:6" x14ac:dyDescent="0.25">
      <c r="B179" s="158">
        <f t="shared" si="5"/>
        <v>42233</v>
      </c>
      <c r="F179" s="49">
        <f t="shared" si="4"/>
        <v>0</v>
      </c>
    </row>
    <row r="180" spans="2:6" x14ac:dyDescent="0.25">
      <c r="B180" s="158">
        <f t="shared" si="5"/>
        <v>42233</v>
      </c>
      <c r="F180" s="49">
        <f t="shared" si="4"/>
        <v>0</v>
      </c>
    </row>
    <row r="181" spans="2:6" x14ac:dyDescent="0.25">
      <c r="B181" s="158">
        <f t="shared" si="5"/>
        <v>42233</v>
      </c>
      <c r="F181" s="49">
        <f t="shared" si="4"/>
        <v>0</v>
      </c>
    </row>
    <row r="182" spans="2:6" x14ac:dyDescent="0.25">
      <c r="B182" s="158">
        <f t="shared" si="5"/>
        <v>42233</v>
      </c>
      <c r="F182" s="49">
        <f t="shared" si="4"/>
        <v>0</v>
      </c>
    </row>
    <row r="183" spans="2:6" x14ac:dyDescent="0.25">
      <c r="B183" s="158">
        <f t="shared" si="5"/>
        <v>42233</v>
      </c>
      <c r="F183" s="49">
        <f t="shared" si="4"/>
        <v>0</v>
      </c>
    </row>
    <row r="184" spans="2:6" x14ac:dyDescent="0.25">
      <c r="B184" s="158">
        <f t="shared" si="5"/>
        <v>42233</v>
      </c>
      <c r="F184" s="49">
        <f t="shared" si="4"/>
        <v>0</v>
      </c>
    </row>
    <row r="185" spans="2:6" x14ac:dyDescent="0.25">
      <c r="B185" s="158">
        <f t="shared" si="5"/>
        <v>42233</v>
      </c>
      <c r="F185" s="49">
        <f t="shared" si="4"/>
        <v>0</v>
      </c>
    </row>
    <row r="186" spans="2:6" x14ac:dyDescent="0.25">
      <c r="B186" s="158">
        <f t="shared" si="5"/>
        <v>42233</v>
      </c>
      <c r="F186" s="49">
        <f t="shared" si="4"/>
        <v>0</v>
      </c>
    </row>
    <row r="187" spans="2:6" x14ac:dyDescent="0.25">
      <c r="B187" s="158">
        <f t="shared" si="5"/>
        <v>42233</v>
      </c>
      <c r="F187" s="49">
        <f t="shared" si="4"/>
        <v>0</v>
      </c>
    </row>
    <row r="188" spans="2:6" x14ac:dyDescent="0.25">
      <c r="B188" s="158">
        <f t="shared" si="5"/>
        <v>42233</v>
      </c>
      <c r="F188" s="49">
        <f t="shared" si="4"/>
        <v>0</v>
      </c>
    </row>
    <row r="189" spans="2:6" x14ac:dyDescent="0.25">
      <c r="B189" s="158">
        <f t="shared" si="5"/>
        <v>42233</v>
      </c>
      <c r="F189" s="49">
        <f t="shared" si="4"/>
        <v>0</v>
      </c>
    </row>
    <row r="190" spans="2:6" x14ac:dyDescent="0.25">
      <c r="B190" s="158">
        <f t="shared" si="5"/>
        <v>42233</v>
      </c>
      <c r="F190" s="49">
        <f t="shared" si="4"/>
        <v>0</v>
      </c>
    </row>
    <row r="191" spans="2:6" x14ac:dyDescent="0.25">
      <c r="B191" s="158">
        <f t="shared" si="5"/>
        <v>42233</v>
      </c>
      <c r="F191" s="49">
        <f t="shared" si="4"/>
        <v>0</v>
      </c>
    </row>
    <row r="192" spans="2:6" x14ac:dyDescent="0.25">
      <c r="B192" s="158">
        <f t="shared" si="5"/>
        <v>42233</v>
      </c>
      <c r="F192" s="49">
        <f t="shared" si="4"/>
        <v>0</v>
      </c>
    </row>
    <row r="193" spans="2:6" x14ac:dyDescent="0.25">
      <c r="B193" s="158">
        <f t="shared" si="5"/>
        <v>42233</v>
      </c>
      <c r="F193" s="49">
        <f t="shared" si="4"/>
        <v>0</v>
      </c>
    </row>
    <row r="194" spans="2:6" x14ac:dyDescent="0.25">
      <c r="B194" s="158">
        <f t="shared" si="5"/>
        <v>42233</v>
      </c>
      <c r="F194" s="49">
        <f t="shared" si="4"/>
        <v>0</v>
      </c>
    </row>
    <row r="195" spans="2:6" x14ac:dyDescent="0.25">
      <c r="B195" s="158">
        <f t="shared" si="5"/>
        <v>42233</v>
      </c>
      <c r="F195" s="49">
        <f t="shared" si="4"/>
        <v>0</v>
      </c>
    </row>
    <row r="196" spans="2:6" x14ac:dyDescent="0.25">
      <c r="B196" s="158">
        <f t="shared" si="5"/>
        <v>42233</v>
      </c>
      <c r="F196" s="49">
        <f t="shared" si="4"/>
        <v>0</v>
      </c>
    </row>
    <row r="197" spans="2:6" x14ac:dyDescent="0.25">
      <c r="B197" s="158">
        <f t="shared" si="5"/>
        <v>42233</v>
      </c>
      <c r="F197" s="49">
        <f t="shared" si="4"/>
        <v>0</v>
      </c>
    </row>
    <row r="198" spans="2:6" x14ac:dyDescent="0.25">
      <c r="B198" s="158">
        <f t="shared" si="5"/>
        <v>42233</v>
      </c>
      <c r="F198" s="49">
        <f t="shared" ref="F198:F261" si="6">+F197+D198-E198</f>
        <v>0</v>
      </c>
    </row>
    <row r="199" spans="2:6" x14ac:dyDescent="0.25">
      <c r="B199" s="158">
        <f t="shared" si="5"/>
        <v>42233</v>
      </c>
      <c r="F199" s="49">
        <f t="shared" si="6"/>
        <v>0</v>
      </c>
    </row>
    <row r="200" spans="2:6" x14ac:dyDescent="0.25">
      <c r="B200" s="158">
        <f t="shared" si="5"/>
        <v>42233</v>
      </c>
      <c r="F200" s="49">
        <f t="shared" si="6"/>
        <v>0</v>
      </c>
    </row>
    <row r="201" spans="2:6" x14ac:dyDescent="0.25">
      <c r="B201" s="158">
        <f t="shared" si="5"/>
        <v>42233</v>
      </c>
      <c r="F201" s="49">
        <f t="shared" si="6"/>
        <v>0</v>
      </c>
    </row>
    <row r="202" spans="2:6" x14ac:dyDescent="0.25">
      <c r="B202" s="158">
        <f t="shared" si="5"/>
        <v>42233</v>
      </c>
      <c r="F202" s="49">
        <f t="shared" si="6"/>
        <v>0</v>
      </c>
    </row>
    <row r="203" spans="2:6" x14ac:dyDescent="0.25">
      <c r="B203" s="158">
        <f t="shared" si="5"/>
        <v>42233</v>
      </c>
      <c r="F203" s="49">
        <f t="shared" si="6"/>
        <v>0</v>
      </c>
    </row>
    <row r="204" spans="2:6" x14ac:dyDescent="0.25">
      <c r="B204" s="158">
        <f t="shared" si="5"/>
        <v>42233</v>
      </c>
      <c r="F204" s="49">
        <f t="shared" si="6"/>
        <v>0</v>
      </c>
    </row>
    <row r="205" spans="2:6" x14ac:dyDescent="0.25">
      <c r="B205" s="158">
        <f t="shared" si="5"/>
        <v>42233</v>
      </c>
      <c r="F205" s="49">
        <f t="shared" si="6"/>
        <v>0</v>
      </c>
    </row>
    <row r="206" spans="2:6" x14ac:dyDescent="0.25">
      <c r="B206" s="158">
        <f t="shared" ref="B206:B269" si="7">B205</f>
        <v>42233</v>
      </c>
      <c r="F206" s="49">
        <f t="shared" si="6"/>
        <v>0</v>
      </c>
    </row>
    <row r="207" spans="2:6" x14ac:dyDescent="0.25">
      <c r="B207" s="158">
        <f t="shared" si="7"/>
        <v>42233</v>
      </c>
      <c r="F207" s="49">
        <f t="shared" si="6"/>
        <v>0</v>
      </c>
    </row>
    <row r="208" spans="2:6" x14ac:dyDescent="0.25">
      <c r="B208" s="158">
        <f t="shared" si="7"/>
        <v>42233</v>
      </c>
      <c r="F208" s="49">
        <f t="shared" si="6"/>
        <v>0</v>
      </c>
    </row>
    <row r="209" spans="2:6" x14ac:dyDescent="0.25">
      <c r="B209" s="158">
        <f t="shared" si="7"/>
        <v>42233</v>
      </c>
      <c r="F209" s="49">
        <f t="shared" si="6"/>
        <v>0</v>
      </c>
    </row>
    <row r="210" spans="2:6" x14ac:dyDescent="0.25">
      <c r="B210" s="158">
        <f t="shared" si="7"/>
        <v>42233</v>
      </c>
      <c r="F210" s="49">
        <f t="shared" si="6"/>
        <v>0</v>
      </c>
    </row>
    <row r="211" spans="2:6" x14ac:dyDescent="0.25">
      <c r="B211" s="158">
        <f t="shared" si="7"/>
        <v>42233</v>
      </c>
      <c r="F211" s="49">
        <f t="shared" si="6"/>
        <v>0</v>
      </c>
    </row>
    <row r="212" spans="2:6" x14ac:dyDescent="0.25">
      <c r="B212" s="158">
        <f t="shared" si="7"/>
        <v>42233</v>
      </c>
      <c r="F212" s="49">
        <f t="shared" si="6"/>
        <v>0</v>
      </c>
    </row>
    <row r="213" spans="2:6" x14ac:dyDescent="0.25">
      <c r="B213" s="158">
        <f t="shared" si="7"/>
        <v>42233</v>
      </c>
      <c r="F213" s="49">
        <f t="shared" si="6"/>
        <v>0</v>
      </c>
    </row>
    <row r="214" spans="2:6" x14ac:dyDescent="0.25">
      <c r="B214" s="158">
        <f t="shared" si="7"/>
        <v>42233</v>
      </c>
      <c r="F214" s="49">
        <f t="shared" si="6"/>
        <v>0</v>
      </c>
    </row>
    <row r="215" spans="2:6" x14ac:dyDescent="0.25">
      <c r="B215" s="158">
        <f t="shared" si="7"/>
        <v>42233</v>
      </c>
      <c r="F215" s="49">
        <f t="shared" si="6"/>
        <v>0</v>
      </c>
    </row>
    <row r="216" spans="2:6" x14ac:dyDescent="0.25">
      <c r="B216" s="158">
        <f t="shared" si="7"/>
        <v>42233</v>
      </c>
      <c r="F216" s="49">
        <f t="shared" si="6"/>
        <v>0</v>
      </c>
    </row>
    <row r="217" spans="2:6" x14ac:dyDescent="0.25">
      <c r="B217" s="158">
        <f t="shared" si="7"/>
        <v>42233</v>
      </c>
      <c r="F217" s="49">
        <f t="shared" si="6"/>
        <v>0</v>
      </c>
    </row>
    <row r="218" spans="2:6" x14ac:dyDescent="0.25">
      <c r="B218" s="158">
        <f t="shared" si="7"/>
        <v>42233</v>
      </c>
      <c r="F218" s="49">
        <f t="shared" si="6"/>
        <v>0</v>
      </c>
    </row>
    <row r="219" spans="2:6" x14ac:dyDescent="0.25">
      <c r="B219" s="158">
        <f t="shared" si="7"/>
        <v>42233</v>
      </c>
      <c r="F219" s="49">
        <f t="shared" si="6"/>
        <v>0</v>
      </c>
    </row>
    <row r="220" spans="2:6" x14ac:dyDescent="0.25">
      <c r="B220" s="158">
        <f t="shared" si="7"/>
        <v>42233</v>
      </c>
      <c r="F220" s="49">
        <f t="shared" si="6"/>
        <v>0</v>
      </c>
    </row>
    <row r="221" spans="2:6" x14ac:dyDescent="0.25">
      <c r="B221" s="158">
        <f t="shared" si="7"/>
        <v>42233</v>
      </c>
      <c r="F221" s="49">
        <f t="shared" si="6"/>
        <v>0</v>
      </c>
    </row>
    <row r="222" spans="2:6" x14ac:dyDescent="0.25">
      <c r="B222" s="158">
        <f t="shared" si="7"/>
        <v>42233</v>
      </c>
      <c r="F222" s="49">
        <f t="shared" si="6"/>
        <v>0</v>
      </c>
    </row>
    <row r="223" spans="2:6" x14ac:dyDescent="0.25">
      <c r="B223" s="158">
        <f t="shared" si="7"/>
        <v>42233</v>
      </c>
      <c r="F223" s="49">
        <f t="shared" si="6"/>
        <v>0</v>
      </c>
    </row>
    <row r="224" spans="2:6" x14ac:dyDescent="0.25">
      <c r="B224" s="158">
        <f t="shared" si="7"/>
        <v>42233</v>
      </c>
      <c r="F224" s="49">
        <f t="shared" si="6"/>
        <v>0</v>
      </c>
    </row>
    <row r="225" spans="2:6" x14ac:dyDescent="0.25">
      <c r="B225" s="158">
        <f t="shared" si="7"/>
        <v>42233</v>
      </c>
      <c r="F225" s="49">
        <f t="shared" si="6"/>
        <v>0</v>
      </c>
    </row>
    <row r="226" spans="2:6" x14ac:dyDescent="0.25">
      <c r="B226" s="158">
        <f t="shared" si="7"/>
        <v>42233</v>
      </c>
      <c r="F226" s="49">
        <f t="shared" si="6"/>
        <v>0</v>
      </c>
    </row>
    <row r="227" spans="2:6" x14ac:dyDescent="0.25">
      <c r="B227" s="158">
        <f t="shared" si="7"/>
        <v>42233</v>
      </c>
      <c r="F227" s="49">
        <f t="shared" si="6"/>
        <v>0</v>
      </c>
    </row>
    <row r="228" spans="2:6" x14ac:dyDescent="0.25">
      <c r="B228" s="158">
        <f t="shared" si="7"/>
        <v>42233</v>
      </c>
      <c r="F228" s="49">
        <f t="shared" si="6"/>
        <v>0</v>
      </c>
    </row>
    <row r="229" spans="2:6" x14ac:dyDescent="0.25">
      <c r="B229" s="158">
        <f t="shared" si="7"/>
        <v>42233</v>
      </c>
      <c r="F229" s="49">
        <f t="shared" si="6"/>
        <v>0</v>
      </c>
    </row>
    <row r="230" spans="2:6" x14ac:dyDescent="0.25">
      <c r="B230" s="158">
        <f t="shared" si="7"/>
        <v>42233</v>
      </c>
      <c r="F230" s="49">
        <f t="shared" si="6"/>
        <v>0</v>
      </c>
    </row>
    <row r="231" spans="2:6" x14ac:dyDescent="0.25">
      <c r="B231" s="158">
        <f t="shared" si="7"/>
        <v>42233</v>
      </c>
      <c r="F231" s="49">
        <f t="shared" si="6"/>
        <v>0</v>
      </c>
    </row>
    <row r="232" spans="2:6" x14ac:dyDescent="0.25">
      <c r="B232" s="158">
        <f t="shared" si="7"/>
        <v>42233</v>
      </c>
      <c r="F232" s="49">
        <f t="shared" si="6"/>
        <v>0</v>
      </c>
    </row>
    <row r="233" spans="2:6" x14ac:dyDescent="0.25">
      <c r="B233" s="158">
        <f t="shared" si="7"/>
        <v>42233</v>
      </c>
      <c r="F233" s="49">
        <f t="shared" si="6"/>
        <v>0</v>
      </c>
    </row>
    <row r="234" spans="2:6" x14ac:dyDescent="0.25">
      <c r="B234" s="158">
        <f t="shared" si="7"/>
        <v>42233</v>
      </c>
      <c r="F234" s="49">
        <f t="shared" si="6"/>
        <v>0</v>
      </c>
    </row>
    <row r="235" spans="2:6" x14ac:dyDescent="0.25">
      <c r="B235" s="158">
        <f t="shared" si="7"/>
        <v>42233</v>
      </c>
      <c r="F235" s="49">
        <f t="shared" si="6"/>
        <v>0</v>
      </c>
    </row>
    <row r="236" spans="2:6" x14ac:dyDescent="0.25">
      <c r="B236" s="158">
        <f t="shared" si="7"/>
        <v>42233</v>
      </c>
      <c r="F236" s="49">
        <f t="shared" si="6"/>
        <v>0</v>
      </c>
    </row>
    <row r="237" spans="2:6" x14ac:dyDescent="0.25">
      <c r="B237" s="158">
        <f t="shared" si="7"/>
        <v>42233</v>
      </c>
      <c r="F237" s="49">
        <f t="shared" si="6"/>
        <v>0</v>
      </c>
    </row>
    <row r="238" spans="2:6" x14ac:dyDescent="0.25">
      <c r="B238" s="158">
        <f t="shared" si="7"/>
        <v>42233</v>
      </c>
      <c r="F238" s="49">
        <f t="shared" si="6"/>
        <v>0</v>
      </c>
    </row>
    <row r="239" spans="2:6" x14ac:dyDescent="0.25">
      <c r="B239" s="158">
        <f t="shared" si="7"/>
        <v>42233</v>
      </c>
      <c r="F239" s="49">
        <f t="shared" si="6"/>
        <v>0</v>
      </c>
    </row>
    <row r="240" spans="2:6" x14ac:dyDescent="0.25">
      <c r="B240" s="158">
        <f t="shared" si="7"/>
        <v>42233</v>
      </c>
      <c r="F240" s="49">
        <f t="shared" si="6"/>
        <v>0</v>
      </c>
    </row>
    <row r="241" spans="2:6" x14ac:dyDescent="0.25">
      <c r="B241" s="158">
        <f t="shared" si="7"/>
        <v>42233</v>
      </c>
      <c r="F241" s="49">
        <f t="shared" si="6"/>
        <v>0</v>
      </c>
    </row>
    <row r="242" spans="2:6" x14ac:dyDescent="0.25">
      <c r="B242" s="158">
        <f t="shared" si="7"/>
        <v>42233</v>
      </c>
      <c r="F242" s="49">
        <f t="shared" si="6"/>
        <v>0</v>
      </c>
    </row>
    <row r="243" spans="2:6" x14ac:dyDescent="0.25">
      <c r="B243" s="158">
        <f t="shared" si="7"/>
        <v>42233</v>
      </c>
      <c r="F243" s="49">
        <f t="shared" si="6"/>
        <v>0</v>
      </c>
    </row>
    <row r="244" spans="2:6" x14ac:dyDescent="0.25">
      <c r="B244" s="158">
        <f t="shared" si="7"/>
        <v>42233</v>
      </c>
      <c r="F244" s="49">
        <f t="shared" si="6"/>
        <v>0</v>
      </c>
    </row>
    <row r="245" spans="2:6" x14ac:dyDescent="0.25">
      <c r="B245" s="158">
        <f t="shared" si="7"/>
        <v>42233</v>
      </c>
      <c r="F245" s="49">
        <f t="shared" si="6"/>
        <v>0</v>
      </c>
    </row>
    <row r="246" spans="2:6" x14ac:dyDescent="0.25">
      <c r="B246" s="158">
        <f t="shared" si="7"/>
        <v>42233</v>
      </c>
      <c r="F246" s="49">
        <f t="shared" si="6"/>
        <v>0</v>
      </c>
    </row>
    <row r="247" spans="2:6" x14ac:dyDescent="0.25">
      <c r="B247" s="158">
        <f t="shared" si="7"/>
        <v>42233</v>
      </c>
      <c r="F247" s="49">
        <f t="shared" si="6"/>
        <v>0</v>
      </c>
    </row>
    <row r="248" spans="2:6" x14ac:dyDescent="0.25">
      <c r="B248" s="158">
        <f t="shared" si="7"/>
        <v>42233</v>
      </c>
      <c r="F248" s="49">
        <f t="shared" si="6"/>
        <v>0</v>
      </c>
    </row>
    <row r="249" spans="2:6" x14ac:dyDescent="0.25">
      <c r="B249" s="158">
        <f t="shared" si="7"/>
        <v>42233</v>
      </c>
      <c r="F249" s="49">
        <f t="shared" si="6"/>
        <v>0</v>
      </c>
    </row>
    <row r="250" spans="2:6" x14ac:dyDescent="0.25">
      <c r="B250" s="158">
        <f t="shared" si="7"/>
        <v>42233</v>
      </c>
      <c r="F250" s="49">
        <f t="shared" si="6"/>
        <v>0</v>
      </c>
    </row>
    <row r="251" spans="2:6" x14ac:dyDescent="0.25">
      <c r="B251" s="158">
        <f t="shared" si="7"/>
        <v>42233</v>
      </c>
      <c r="F251" s="49">
        <f t="shared" si="6"/>
        <v>0</v>
      </c>
    </row>
    <row r="252" spans="2:6" x14ac:dyDescent="0.25">
      <c r="B252" s="158">
        <f t="shared" si="7"/>
        <v>42233</v>
      </c>
      <c r="F252" s="49">
        <f t="shared" si="6"/>
        <v>0</v>
      </c>
    </row>
    <row r="253" spans="2:6" x14ac:dyDescent="0.25">
      <c r="B253" s="158">
        <f t="shared" si="7"/>
        <v>42233</v>
      </c>
      <c r="F253" s="49">
        <f t="shared" si="6"/>
        <v>0</v>
      </c>
    </row>
    <row r="254" spans="2:6" x14ac:dyDescent="0.25">
      <c r="B254" s="158">
        <f t="shared" si="7"/>
        <v>42233</v>
      </c>
      <c r="F254" s="49">
        <f t="shared" si="6"/>
        <v>0</v>
      </c>
    </row>
    <row r="255" spans="2:6" x14ac:dyDescent="0.25">
      <c r="B255" s="158">
        <f t="shared" si="7"/>
        <v>42233</v>
      </c>
      <c r="F255" s="49">
        <f t="shared" si="6"/>
        <v>0</v>
      </c>
    </row>
    <row r="256" spans="2:6" x14ac:dyDescent="0.25">
      <c r="B256" s="158">
        <f t="shared" si="7"/>
        <v>42233</v>
      </c>
      <c r="F256" s="49">
        <f t="shared" si="6"/>
        <v>0</v>
      </c>
    </row>
    <row r="257" spans="2:6" x14ac:dyDescent="0.25">
      <c r="B257" s="158">
        <f t="shared" si="7"/>
        <v>42233</v>
      </c>
      <c r="F257" s="49">
        <f t="shared" si="6"/>
        <v>0</v>
      </c>
    </row>
    <row r="258" spans="2:6" x14ac:dyDescent="0.25">
      <c r="B258" s="158">
        <f t="shared" si="7"/>
        <v>42233</v>
      </c>
      <c r="F258" s="49">
        <f t="shared" si="6"/>
        <v>0</v>
      </c>
    </row>
    <row r="259" spans="2:6" x14ac:dyDescent="0.25">
      <c r="B259" s="158">
        <f t="shared" si="7"/>
        <v>42233</v>
      </c>
      <c r="F259" s="49">
        <f t="shared" si="6"/>
        <v>0</v>
      </c>
    </row>
    <row r="260" spans="2:6" x14ac:dyDescent="0.25">
      <c r="B260" s="158">
        <f t="shared" si="7"/>
        <v>42233</v>
      </c>
      <c r="F260" s="49">
        <f t="shared" si="6"/>
        <v>0</v>
      </c>
    </row>
    <row r="261" spans="2:6" x14ac:dyDescent="0.25">
      <c r="B261" s="158">
        <f t="shared" si="7"/>
        <v>42233</v>
      </c>
      <c r="F261" s="49">
        <f t="shared" si="6"/>
        <v>0</v>
      </c>
    </row>
    <row r="262" spans="2:6" x14ac:dyDescent="0.25">
      <c r="B262" s="158">
        <f t="shared" si="7"/>
        <v>42233</v>
      </c>
      <c r="F262" s="49">
        <f t="shared" ref="F262:F325" si="8">+F261+D262-E262</f>
        <v>0</v>
      </c>
    </row>
    <row r="263" spans="2:6" x14ac:dyDescent="0.25">
      <c r="B263" s="158">
        <f t="shared" si="7"/>
        <v>42233</v>
      </c>
      <c r="F263" s="49">
        <f t="shared" si="8"/>
        <v>0</v>
      </c>
    </row>
    <row r="264" spans="2:6" x14ac:dyDescent="0.25">
      <c r="B264" s="158">
        <f t="shared" si="7"/>
        <v>42233</v>
      </c>
      <c r="F264" s="49">
        <f t="shared" si="8"/>
        <v>0</v>
      </c>
    </row>
    <row r="265" spans="2:6" x14ac:dyDescent="0.25">
      <c r="B265" s="158">
        <f t="shared" si="7"/>
        <v>42233</v>
      </c>
      <c r="F265" s="49">
        <f t="shared" si="8"/>
        <v>0</v>
      </c>
    </row>
    <row r="266" spans="2:6" x14ac:dyDescent="0.25">
      <c r="B266" s="158">
        <f t="shared" si="7"/>
        <v>42233</v>
      </c>
      <c r="F266" s="49">
        <f t="shared" si="8"/>
        <v>0</v>
      </c>
    </row>
    <row r="267" spans="2:6" x14ac:dyDescent="0.25">
      <c r="B267" s="158">
        <f t="shared" si="7"/>
        <v>42233</v>
      </c>
      <c r="F267" s="49">
        <f t="shared" si="8"/>
        <v>0</v>
      </c>
    </row>
    <row r="268" spans="2:6" x14ac:dyDescent="0.25">
      <c r="B268" s="158">
        <f t="shared" si="7"/>
        <v>42233</v>
      </c>
      <c r="F268" s="49">
        <f t="shared" si="8"/>
        <v>0</v>
      </c>
    </row>
    <row r="269" spans="2:6" x14ac:dyDescent="0.25">
      <c r="B269" s="158">
        <f t="shared" si="7"/>
        <v>42233</v>
      </c>
      <c r="F269" s="49">
        <f t="shared" si="8"/>
        <v>0</v>
      </c>
    </row>
    <row r="270" spans="2:6" x14ac:dyDescent="0.25">
      <c r="B270" s="158">
        <f t="shared" ref="B270:B333" si="9">B269</f>
        <v>42233</v>
      </c>
      <c r="F270" s="49">
        <f t="shared" si="8"/>
        <v>0</v>
      </c>
    </row>
    <row r="271" spans="2:6" x14ac:dyDescent="0.25">
      <c r="B271" s="158">
        <f t="shared" si="9"/>
        <v>42233</v>
      </c>
      <c r="F271" s="49">
        <f t="shared" si="8"/>
        <v>0</v>
      </c>
    </row>
    <row r="272" spans="2:6" x14ac:dyDescent="0.25">
      <c r="B272" s="158">
        <f t="shared" si="9"/>
        <v>42233</v>
      </c>
      <c r="F272" s="49">
        <f t="shared" si="8"/>
        <v>0</v>
      </c>
    </row>
    <row r="273" spans="2:6" x14ac:dyDescent="0.25">
      <c r="B273" s="158">
        <f t="shared" si="9"/>
        <v>42233</v>
      </c>
      <c r="F273" s="49">
        <f t="shared" si="8"/>
        <v>0</v>
      </c>
    </row>
    <row r="274" spans="2:6" x14ac:dyDescent="0.25">
      <c r="B274" s="158">
        <f t="shared" si="9"/>
        <v>42233</v>
      </c>
      <c r="F274" s="49">
        <f t="shared" si="8"/>
        <v>0</v>
      </c>
    </row>
    <row r="275" spans="2:6" x14ac:dyDescent="0.25">
      <c r="B275" s="158">
        <f t="shared" si="9"/>
        <v>42233</v>
      </c>
      <c r="F275" s="49">
        <f t="shared" si="8"/>
        <v>0</v>
      </c>
    </row>
    <row r="276" spans="2:6" x14ac:dyDescent="0.25">
      <c r="B276" s="158">
        <f t="shared" si="9"/>
        <v>42233</v>
      </c>
      <c r="F276" s="49">
        <f t="shared" si="8"/>
        <v>0</v>
      </c>
    </row>
    <row r="277" spans="2:6" x14ac:dyDescent="0.25">
      <c r="B277" s="158">
        <f t="shared" si="9"/>
        <v>42233</v>
      </c>
      <c r="F277" s="49">
        <f t="shared" si="8"/>
        <v>0</v>
      </c>
    </row>
    <row r="278" spans="2:6" x14ac:dyDescent="0.25">
      <c r="B278" s="158">
        <f t="shared" si="9"/>
        <v>42233</v>
      </c>
      <c r="F278" s="49">
        <f t="shared" si="8"/>
        <v>0</v>
      </c>
    </row>
    <row r="279" spans="2:6" x14ac:dyDescent="0.25">
      <c r="B279" s="158">
        <f t="shared" si="9"/>
        <v>42233</v>
      </c>
      <c r="F279" s="49">
        <f t="shared" si="8"/>
        <v>0</v>
      </c>
    </row>
    <row r="280" spans="2:6" x14ac:dyDescent="0.25">
      <c r="B280" s="158">
        <f t="shared" si="9"/>
        <v>42233</v>
      </c>
      <c r="F280" s="49">
        <f t="shared" si="8"/>
        <v>0</v>
      </c>
    </row>
    <row r="281" spans="2:6" x14ac:dyDescent="0.25">
      <c r="B281" s="158">
        <f t="shared" si="9"/>
        <v>42233</v>
      </c>
      <c r="F281" s="49">
        <f t="shared" si="8"/>
        <v>0</v>
      </c>
    </row>
    <row r="282" spans="2:6" x14ac:dyDescent="0.25">
      <c r="B282" s="158">
        <f t="shared" si="9"/>
        <v>42233</v>
      </c>
      <c r="F282" s="49">
        <f t="shared" si="8"/>
        <v>0</v>
      </c>
    </row>
    <row r="283" spans="2:6" x14ac:dyDescent="0.25">
      <c r="B283" s="158">
        <f t="shared" si="9"/>
        <v>42233</v>
      </c>
      <c r="F283" s="49">
        <f t="shared" si="8"/>
        <v>0</v>
      </c>
    </row>
    <row r="284" spans="2:6" x14ac:dyDescent="0.25">
      <c r="B284" s="158">
        <f t="shared" si="9"/>
        <v>42233</v>
      </c>
      <c r="F284" s="49">
        <f t="shared" si="8"/>
        <v>0</v>
      </c>
    </row>
    <row r="285" spans="2:6" x14ac:dyDescent="0.25">
      <c r="B285" s="158">
        <f t="shared" si="9"/>
        <v>42233</v>
      </c>
      <c r="F285" s="49">
        <f t="shared" si="8"/>
        <v>0</v>
      </c>
    </row>
    <row r="286" spans="2:6" x14ac:dyDescent="0.25">
      <c r="B286" s="158">
        <f t="shared" si="9"/>
        <v>42233</v>
      </c>
      <c r="F286" s="49">
        <f t="shared" si="8"/>
        <v>0</v>
      </c>
    </row>
    <row r="287" spans="2:6" x14ac:dyDescent="0.25">
      <c r="B287" s="158">
        <f t="shared" si="9"/>
        <v>42233</v>
      </c>
      <c r="F287" s="49">
        <f t="shared" si="8"/>
        <v>0</v>
      </c>
    </row>
    <row r="288" spans="2:6" x14ac:dyDescent="0.25">
      <c r="B288" s="158">
        <f t="shared" si="9"/>
        <v>42233</v>
      </c>
      <c r="F288" s="49">
        <f t="shared" si="8"/>
        <v>0</v>
      </c>
    </row>
    <row r="289" spans="2:6" x14ac:dyDescent="0.25">
      <c r="B289" s="158">
        <f t="shared" si="9"/>
        <v>42233</v>
      </c>
      <c r="F289" s="49">
        <f t="shared" si="8"/>
        <v>0</v>
      </c>
    </row>
    <row r="290" spans="2:6" x14ac:dyDescent="0.25">
      <c r="B290" s="158">
        <f t="shared" si="9"/>
        <v>42233</v>
      </c>
      <c r="F290" s="49">
        <f t="shared" si="8"/>
        <v>0</v>
      </c>
    </row>
    <row r="291" spans="2:6" x14ac:dyDescent="0.25">
      <c r="B291" s="158">
        <f t="shared" si="9"/>
        <v>42233</v>
      </c>
      <c r="F291" s="49">
        <f t="shared" si="8"/>
        <v>0</v>
      </c>
    </row>
    <row r="292" spans="2:6" x14ac:dyDescent="0.25">
      <c r="B292" s="158">
        <f t="shared" si="9"/>
        <v>42233</v>
      </c>
      <c r="F292" s="49">
        <f t="shared" si="8"/>
        <v>0</v>
      </c>
    </row>
    <row r="293" spans="2:6" x14ac:dyDescent="0.25">
      <c r="B293" s="158">
        <f t="shared" si="9"/>
        <v>42233</v>
      </c>
      <c r="F293" s="49">
        <f t="shared" si="8"/>
        <v>0</v>
      </c>
    </row>
    <row r="294" spans="2:6" x14ac:dyDescent="0.25">
      <c r="B294" s="158">
        <f t="shared" si="9"/>
        <v>42233</v>
      </c>
      <c r="F294" s="49">
        <f t="shared" si="8"/>
        <v>0</v>
      </c>
    </row>
    <row r="295" spans="2:6" x14ac:dyDescent="0.25">
      <c r="B295" s="158">
        <f t="shared" si="9"/>
        <v>42233</v>
      </c>
      <c r="F295" s="49">
        <f t="shared" si="8"/>
        <v>0</v>
      </c>
    </row>
    <row r="296" spans="2:6" x14ac:dyDescent="0.25">
      <c r="B296" s="158">
        <f t="shared" si="9"/>
        <v>42233</v>
      </c>
      <c r="F296" s="49">
        <f t="shared" si="8"/>
        <v>0</v>
      </c>
    </row>
    <row r="297" spans="2:6" x14ac:dyDescent="0.25">
      <c r="B297" s="158">
        <f t="shared" si="9"/>
        <v>42233</v>
      </c>
      <c r="F297" s="49">
        <f t="shared" si="8"/>
        <v>0</v>
      </c>
    </row>
    <row r="298" spans="2:6" x14ac:dyDescent="0.25">
      <c r="B298" s="158">
        <f t="shared" si="9"/>
        <v>42233</v>
      </c>
      <c r="F298" s="49">
        <f t="shared" si="8"/>
        <v>0</v>
      </c>
    </row>
    <row r="299" spans="2:6" x14ac:dyDescent="0.25">
      <c r="B299" s="158">
        <f t="shared" si="9"/>
        <v>42233</v>
      </c>
      <c r="F299" s="49">
        <f t="shared" si="8"/>
        <v>0</v>
      </c>
    </row>
    <row r="300" spans="2:6" x14ac:dyDescent="0.25">
      <c r="B300" s="158">
        <f t="shared" si="9"/>
        <v>42233</v>
      </c>
      <c r="F300" s="49">
        <f t="shared" si="8"/>
        <v>0</v>
      </c>
    </row>
    <row r="301" spans="2:6" x14ac:dyDescent="0.25">
      <c r="B301" s="158">
        <f t="shared" si="9"/>
        <v>42233</v>
      </c>
      <c r="F301" s="49">
        <f t="shared" si="8"/>
        <v>0</v>
      </c>
    </row>
    <row r="302" spans="2:6" x14ac:dyDescent="0.25">
      <c r="B302" s="158">
        <f t="shared" si="9"/>
        <v>42233</v>
      </c>
      <c r="F302" s="49">
        <f t="shared" si="8"/>
        <v>0</v>
      </c>
    </row>
    <row r="303" spans="2:6" x14ac:dyDescent="0.25">
      <c r="B303" s="158">
        <f t="shared" si="9"/>
        <v>42233</v>
      </c>
      <c r="F303" s="49">
        <f t="shared" si="8"/>
        <v>0</v>
      </c>
    </row>
    <row r="304" spans="2:6" x14ac:dyDescent="0.25">
      <c r="B304" s="158">
        <f t="shared" si="9"/>
        <v>42233</v>
      </c>
      <c r="F304" s="49">
        <f t="shared" si="8"/>
        <v>0</v>
      </c>
    </row>
    <row r="305" spans="2:6" x14ac:dyDescent="0.25">
      <c r="B305" s="158">
        <f t="shared" si="9"/>
        <v>42233</v>
      </c>
      <c r="F305" s="49">
        <f t="shared" si="8"/>
        <v>0</v>
      </c>
    </row>
    <row r="306" spans="2:6" x14ac:dyDescent="0.25">
      <c r="B306" s="158">
        <f t="shared" si="9"/>
        <v>42233</v>
      </c>
      <c r="F306" s="49">
        <f t="shared" si="8"/>
        <v>0</v>
      </c>
    </row>
    <row r="307" spans="2:6" x14ac:dyDescent="0.25">
      <c r="B307" s="158">
        <f t="shared" si="9"/>
        <v>42233</v>
      </c>
      <c r="F307" s="49">
        <f t="shared" si="8"/>
        <v>0</v>
      </c>
    </row>
    <row r="308" spans="2:6" x14ac:dyDescent="0.25">
      <c r="B308" s="158">
        <f t="shared" si="9"/>
        <v>42233</v>
      </c>
      <c r="F308" s="49">
        <f t="shared" si="8"/>
        <v>0</v>
      </c>
    </row>
    <row r="309" spans="2:6" x14ac:dyDescent="0.25">
      <c r="B309" s="158">
        <f t="shared" si="9"/>
        <v>42233</v>
      </c>
      <c r="F309" s="49">
        <f t="shared" si="8"/>
        <v>0</v>
      </c>
    </row>
    <row r="310" spans="2:6" x14ac:dyDescent="0.25">
      <c r="B310" s="158">
        <f t="shared" si="9"/>
        <v>42233</v>
      </c>
      <c r="F310" s="49">
        <f t="shared" si="8"/>
        <v>0</v>
      </c>
    </row>
    <row r="311" spans="2:6" x14ac:dyDescent="0.25">
      <c r="B311" s="158">
        <f t="shared" si="9"/>
        <v>42233</v>
      </c>
      <c r="F311" s="49">
        <f t="shared" si="8"/>
        <v>0</v>
      </c>
    </row>
    <row r="312" spans="2:6" x14ac:dyDescent="0.25">
      <c r="B312" s="158">
        <f t="shared" si="9"/>
        <v>42233</v>
      </c>
      <c r="F312" s="49">
        <f t="shared" si="8"/>
        <v>0</v>
      </c>
    </row>
    <row r="313" spans="2:6" x14ac:dyDescent="0.25">
      <c r="B313" s="158">
        <f t="shared" si="9"/>
        <v>42233</v>
      </c>
      <c r="F313" s="49">
        <f t="shared" si="8"/>
        <v>0</v>
      </c>
    </row>
    <row r="314" spans="2:6" x14ac:dyDescent="0.25">
      <c r="B314" s="158">
        <f t="shared" si="9"/>
        <v>42233</v>
      </c>
      <c r="F314" s="49">
        <f t="shared" si="8"/>
        <v>0</v>
      </c>
    </row>
    <row r="315" spans="2:6" x14ac:dyDescent="0.25">
      <c r="B315" s="158">
        <f t="shared" si="9"/>
        <v>42233</v>
      </c>
      <c r="F315" s="49">
        <f t="shared" si="8"/>
        <v>0</v>
      </c>
    </row>
    <row r="316" spans="2:6" x14ac:dyDescent="0.25">
      <c r="B316" s="158">
        <f t="shared" si="9"/>
        <v>42233</v>
      </c>
      <c r="F316" s="49">
        <f t="shared" si="8"/>
        <v>0</v>
      </c>
    </row>
    <row r="317" spans="2:6" x14ac:dyDescent="0.25">
      <c r="B317" s="158">
        <f t="shared" si="9"/>
        <v>42233</v>
      </c>
      <c r="F317" s="49">
        <f t="shared" si="8"/>
        <v>0</v>
      </c>
    </row>
    <row r="318" spans="2:6" x14ac:dyDescent="0.25">
      <c r="B318" s="158">
        <f t="shared" si="9"/>
        <v>42233</v>
      </c>
      <c r="F318" s="49">
        <f t="shared" si="8"/>
        <v>0</v>
      </c>
    </row>
    <row r="319" spans="2:6" x14ac:dyDescent="0.25">
      <c r="B319" s="158">
        <f t="shared" si="9"/>
        <v>42233</v>
      </c>
      <c r="F319" s="49">
        <f t="shared" si="8"/>
        <v>0</v>
      </c>
    </row>
    <row r="320" spans="2:6" x14ac:dyDescent="0.25">
      <c r="B320" s="158">
        <f t="shared" si="9"/>
        <v>42233</v>
      </c>
      <c r="F320" s="49">
        <f t="shared" si="8"/>
        <v>0</v>
      </c>
    </row>
    <row r="321" spans="2:6" x14ac:dyDescent="0.25">
      <c r="B321" s="158">
        <f t="shared" si="9"/>
        <v>42233</v>
      </c>
      <c r="F321" s="49">
        <f t="shared" si="8"/>
        <v>0</v>
      </c>
    </row>
    <row r="322" spans="2:6" x14ac:dyDescent="0.25">
      <c r="B322" s="158">
        <f t="shared" si="9"/>
        <v>42233</v>
      </c>
      <c r="F322" s="49">
        <f t="shared" si="8"/>
        <v>0</v>
      </c>
    </row>
    <row r="323" spans="2:6" x14ac:dyDescent="0.25">
      <c r="B323" s="158">
        <f t="shared" si="9"/>
        <v>42233</v>
      </c>
      <c r="F323" s="49">
        <f t="shared" si="8"/>
        <v>0</v>
      </c>
    </row>
    <row r="324" spans="2:6" x14ac:dyDescent="0.25">
      <c r="B324" s="158">
        <f t="shared" si="9"/>
        <v>42233</v>
      </c>
      <c r="F324" s="49">
        <f t="shared" si="8"/>
        <v>0</v>
      </c>
    </row>
    <row r="325" spans="2:6" x14ac:dyDescent="0.25">
      <c r="B325" s="158">
        <f t="shared" si="9"/>
        <v>42233</v>
      </c>
      <c r="F325" s="49">
        <f t="shared" si="8"/>
        <v>0</v>
      </c>
    </row>
    <row r="326" spans="2:6" x14ac:dyDescent="0.25">
      <c r="B326" s="158">
        <f t="shared" si="9"/>
        <v>42233</v>
      </c>
      <c r="F326" s="49">
        <f t="shared" ref="F326:F363" si="10">+F325+D326-E326</f>
        <v>0</v>
      </c>
    </row>
    <row r="327" spans="2:6" x14ac:dyDescent="0.25">
      <c r="B327" s="158">
        <f t="shared" si="9"/>
        <v>42233</v>
      </c>
      <c r="F327" s="49">
        <f t="shared" si="10"/>
        <v>0</v>
      </c>
    </row>
    <row r="328" spans="2:6" x14ac:dyDescent="0.25">
      <c r="B328" s="158">
        <f t="shared" si="9"/>
        <v>42233</v>
      </c>
      <c r="F328" s="49">
        <f t="shared" si="10"/>
        <v>0</v>
      </c>
    </row>
    <row r="329" spans="2:6" x14ac:dyDescent="0.25">
      <c r="B329" s="158">
        <f t="shared" si="9"/>
        <v>42233</v>
      </c>
      <c r="F329" s="49">
        <f t="shared" si="10"/>
        <v>0</v>
      </c>
    </row>
    <row r="330" spans="2:6" x14ac:dyDescent="0.25">
      <c r="B330" s="158">
        <f t="shared" si="9"/>
        <v>42233</v>
      </c>
      <c r="F330" s="49">
        <f t="shared" si="10"/>
        <v>0</v>
      </c>
    </row>
    <row r="331" spans="2:6" x14ac:dyDescent="0.25">
      <c r="B331" s="158">
        <f t="shared" si="9"/>
        <v>42233</v>
      </c>
      <c r="F331" s="49">
        <f t="shared" si="10"/>
        <v>0</v>
      </c>
    </row>
    <row r="332" spans="2:6" x14ac:dyDescent="0.25">
      <c r="B332" s="158">
        <f t="shared" si="9"/>
        <v>42233</v>
      </c>
      <c r="F332" s="49">
        <f t="shared" si="10"/>
        <v>0</v>
      </c>
    </row>
    <row r="333" spans="2:6" x14ac:dyDescent="0.25">
      <c r="B333" s="158">
        <f t="shared" si="9"/>
        <v>42233</v>
      </c>
      <c r="F333" s="49">
        <f t="shared" si="10"/>
        <v>0</v>
      </c>
    </row>
    <row r="334" spans="2:6" x14ac:dyDescent="0.25">
      <c r="B334" s="158">
        <f t="shared" ref="B334:B363" si="11">B333</f>
        <v>42233</v>
      </c>
      <c r="F334" s="49">
        <f t="shared" si="10"/>
        <v>0</v>
      </c>
    </row>
    <row r="335" spans="2:6" x14ac:dyDescent="0.25">
      <c r="B335" s="158">
        <f t="shared" si="11"/>
        <v>42233</v>
      </c>
      <c r="F335" s="49">
        <f t="shared" si="10"/>
        <v>0</v>
      </c>
    </row>
    <row r="336" spans="2:6" x14ac:dyDescent="0.25">
      <c r="B336" s="158">
        <f t="shared" si="11"/>
        <v>42233</v>
      </c>
      <c r="F336" s="49">
        <f t="shared" si="10"/>
        <v>0</v>
      </c>
    </row>
    <row r="337" spans="2:6" x14ac:dyDescent="0.25">
      <c r="B337" s="158">
        <f t="shared" si="11"/>
        <v>42233</v>
      </c>
      <c r="F337" s="49">
        <f t="shared" si="10"/>
        <v>0</v>
      </c>
    </row>
    <row r="338" spans="2:6" x14ac:dyDescent="0.25">
      <c r="B338" s="158">
        <f t="shared" si="11"/>
        <v>42233</v>
      </c>
      <c r="F338" s="49">
        <f t="shared" si="10"/>
        <v>0</v>
      </c>
    </row>
    <row r="339" spans="2:6" x14ac:dyDescent="0.25">
      <c r="B339" s="158">
        <f t="shared" si="11"/>
        <v>42233</v>
      </c>
      <c r="F339" s="49">
        <f t="shared" si="10"/>
        <v>0</v>
      </c>
    </row>
    <row r="340" spans="2:6" x14ac:dyDescent="0.25">
      <c r="B340" s="158">
        <f t="shared" si="11"/>
        <v>42233</v>
      </c>
      <c r="F340" s="49">
        <f t="shared" si="10"/>
        <v>0</v>
      </c>
    </row>
    <row r="341" spans="2:6" x14ac:dyDescent="0.25">
      <c r="B341" s="158">
        <f t="shared" si="11"/>
        <v>42233</v>
      </c>
      <c r="F341" s="49">
        <f t="shared" si="10"/>
        <v>0</v>
      </c>
    </row>
    <row r="342" spans="2:6" x14ac:dyDescent="0.25">
      <c r="B342" s="158">
        <f t="shared" si="11"/>
        <v>42233</v>
      </c>
      <c r="F342" s="49">
        <f t="shared" si="10"/>
        <v>0</v>
      </c>
    </row>
    <row r="343" spans="2:6" x14ac:dyDescent="0.25">
      <c r="B343" s="158">
        <f t="shared" si="11"/>
        <v>42233</v>
      </c>
      <c r="F343" s="49">
        <f t="shared" si="10"/>
        <v>0</v>
      </c>
    </row>
    <row r="344" spans="2:6" x14ac:dyDescent="0.25">
      <c r="B344" s="158">
        <f t="shared" si="11"/>
        <v>42233</v>
      </c>
      <c r="F344" s="49">
        <f t="shared" si="10"/>
        <v>0</v>
      </c>
    </row>
    <row r="345" spans="2:6" x14ac:dyDescent="0.25">
      <c r="B345" s="158">
        <f t="shared" si="11"/>
        <v>42233</v>
      </c>
      <c r="F345" s="49">
        <f t="shared" si="10"/>
        <v>0</v>
      </c>
    </row>
    <row r="346" spans="2:6" x14ac:dyDescent="0.25">
      <c r="B346" s="158">
        <f t="shared" si="11"/>
        <v>42233</v>
      </c>
      <c r="F346" s="49">
        <f t="shared" si="10"/>
        <v>0</v>
      </c>
    </row>
    <row r="347" spans="2:6" x14ac:dyDescent="0.25">
      <c r="B347" s="158">
        <f t="shared" si="11"/>
        <v>42233</v>
      </c>
      <c r="F347" s="49">
        <f t="shared" si="10"/>
        <v>0</v>
      </c>
    </row>
    <row r="348" spans="2:6" x14ac:dyDescent="0.25">
      <c r="B348" s="158">
        <f t="shared" si="11"/>
        <v>42233</v>
      </c>
      <c r="F348" s="49">
        <f t="shared" si="10"/>
        <v>0</v>
      </c>
    </row>
    <row r="349" spans="2:6" x14ac:dyDescent="0.25">
      <c r="B349" s="158">
        <f t="shared" si="11"/>
        <v>42233</v>
      </c>
      <c r="F349" s="49">
        <f t="shared" si="10"/>
        <v>0</v>
      </c>
    </row>
    <row r="350" spans="2:6" x14ac:dyDescent="0.25">
      <c r="B350" s="158">
        <f t="shared" si="11"/>
        <v>42233</v>
      </c>
      <c r="F350" s="49">
        <f t="shared" si="10"/>
        <v>0</v>
      </c>
    </row>
    <row r="351" spans="2:6" x14ac:dyDescent="0.25">
      <c r="B351" s="158">
        <f t="shared" si="11"/>
        <v>42233</v>
      </c>
      <c r="F351" s="49">
        <f t="shared" si="10"/>
        <v>0</v>
      </c>
    </row>
    <row r="352" spans="2:6" x14ac:dyDescent="0.25">
      <c r="B352" s="158">
        <f t="shared" si="11"/>
        <v>42233</v>
      </c>
      <c r="F352" s="49">
        <f t="shared" si="10"/>
        <v>0</v>
      </c>
    </row>
    <row r="353" spans="2:6" x14ac:dyDescent="0.25">
      <c r="B353" s="158">
        <f t="shared" si="11"/>
        <v>42233</v>
      </c>
      <c r="F353" s="49">
        <f t="shared" si="10"/>
        <v>0</v>
      </c>
    </row>
    <row r="354" spans="2:6" x14ac:dyDescent="0.25">
      <c r="B354" s="158">
        <f t="shared" si="11"/>
        <v>42233</v>
      </c>
      <c r="F354" s="49">
        <f t="shared" si="10"/>
        <v>0</v>
      </c>
    </row>
    <row r="355" spans="2:6" x14ac:dyDescent="0.25">
      <c r="B355" s="158">
        <f t="shared" si="11"/>
        <v>42233</v>
      </c>
      <c r="F355" s="49">
        <f t="shared" si="10"/>
        <v>0</v>
      </c>
    </row>
    <row r="356" spans="2:6" x14ac:dyDescent="0.25">
      <c r="B356" s="158">
        <f t="shared" si="11"/>
        <v>42233</v>
      </c>
      <c r="F356" s="49">
        <f t="shared" si="10"/>
        <v>0</v>
      </c>
    </row>
    <row r="357" spans="2:6" x14ac:dyDescent="0.25">
      <c r="B357" s="158">
        <f t="shared" si="11"/>
        <v>42233</v>
      </c>
      <c r="F357" s="49">
        <f t="shared" si="10"/>
        <v>0</v>
      </c>
    </row>
    <row r="358" spans="2:6" x14ac:dyDescent="0.25">
      <c r="B358" s="158">
        <f t="shared" si="11"/>
        <v>42233</v>
      </c>
      <c r="F358" s="49">
        <f t="shared" si="10"/>
        <v>0</v>
      </c>
    </row>
    <row r="359" spans="2:6" x14ac:dyDescent="0.25">
      <c r="B359" s="158">
        <f t="shared" si="11"/>
        <v>42233</v>
      </c>
      <c r="F359" s="49">
        <f t="shared" si="10"/>
        <v>0</v>
      </c>
    </row>
    <row r="360" spans="2:6" x14ac:dyDescent="0.25">
      <c r="B360" s="158">
        <f t="shared" si="11"/>
        <v>42233</v>
      </c>
      <c r="F360" s="49">
        <f t="shared" si="10"/>
        <v>0</v>
      </c>
    </row>
    <row r="361" spans="2:6" x14ac:dyDescent="0.25">
      <c r="B361" s="158">
        <f t="shared" si="11"/>
        <v>42233</v>
      </c>
      <c r="F361" s="49">
        <f t="shared" si="10"/>
        <v>0</v>
      </c>
    </row>
    <row r="362" spans="2:6" x14ac:dyDescent="0.25">
      <c r="B362" s="158">
        <f t="shared" si="11"/>
        <v>42233</v>
      </c>
      <c r="F362" s="49">
        <f t="shared" si="10"/>
        <v>0</v>
      </c>
    </row>
    <row r="363" spans="2:6" x14ac:dyDescent="0.25">
      <c r="B363" s="158">
        <f t="shared" si="11"/>
        <v>42233</v>
      </c>
      <c r="F363" s="49">
        <f t="shared" si="10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I200"/>
  <sheetViews>
    <sheetView topLeftCell="A18" workbookViewId="0">
      <selection sqref="A1:F1"/>
    </sheetView>
  </sheetViews>
  <sheetFormatPr defaultRowHeight="15" x14ac:dyDescent="0.25"/>
  <cols>
    <col min="1" max="1" width="5.140625" style="16" bestFit="1" customWidth="1"/>
    <col min="2" max="2" width="12.5703125" style="6" customWidth="1"/>
    <col min="3" max="3" width="22.85546875" style="10" customWidth="1"/>
    <col min="4" max="4" width="10.85546875" style="14" customWidth="1"/>
    <col min="5" max="5" width="10.28515625" style="14" customWidth="1"/>
    <col min="6" max="6" width="11.7109375" style="25" customWidth="1"/>
  </cols>
  <sheetData>
    <row r="1" spans="1:6" ht="49.5" customHeight="1" x14ac:dyDescent="0.5">
      <c r="A1" s="390" t="str">
        <f>+Manu!C12</f>
        <v>Shaheen Chemist Blue Area</v>
      </c>
      <c r="B1" s="390"/>
      <c r="C1" s="390"/>
      <c r="D1" s="390"/>
      <c r="E1" s="390"/>
      <c r="F1" s="390"/>
    </row>
    <row r="2" spans="1:6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</row>
    <row r="3" spans="1:6" x14ac:dyDescent="0.25">
      <c r="A3" s="21"/>
      <c r="B3" s="391" t="s">
        <v>6</v>
      </c>
      <c r="C3" s="391"/>
      <c r="D3" s="391"/>
      <c r="E3" s="22"/>
      <c r="F3" s="23">
        <v>472240</v>
      </c>
    </row>
    <row r="4" spans="1:6" x14ac:dyDescent="0.25">
      <c r="A4" s="15">
        <v>1</v>
      </c>
      <c r="B4" s="5">
        <v>42373</v>
      </c>
      <c r="C4" s="9" t="s">
        <v>493</v>
      </c>
      <c r="D4" s="13"/>
      <c r="E4" s="13">
        <v>30000</v>
      </c>
      <c r="F4" s="24">
        <f t="shared" ref="F4:F35" si="0">+F3+D4-E4</f>
        <v>442240</v>
      </c>
    </row>
    <row r="5" spans="1:6" x14ac:dyDescent="0.25">
      <c r="A5" s="15">
        <v>2</v>
      </c>
      <c r="B5" s="5">
        <v>42380</v>
      </c>
      <c r="C5" s="9" t="s">
        <v>493</v>
      </c>
      <c r="D5" s="13"/>
      <c r="E5" s="13">
        <v>30000</v>
      </c>
      <c r="F5" s="24">
        <f t="shared" si="0"/>
        <v>412240</v>
      </c>
    </row>
    <row r="6" spans="1:6" x14ac:dyDescent="0.25">
      <c r="A6" s="15">
        <v>3</v>
      </c>
      <c r="B6" s="5" t="s">
        <v>1069</v>
      </c>
      <c r="C6" s="9" t="s">
        <v>493</v>
      </c>
      <c r="D6" s="13"/>
      <c r="E6" s="13">
        <v>30000</v>
      </c>
      <c r="F6" s="24">
        <f t="shared" si="0"/>
        <v>382240</v>
      </c>
    </row>
    <row r="7" spans="1:6" x14ac:dyDescent="0.25">
      <c r="A7" s="15">
        <v>4</v>
      </c>
      <c r="B7" s="4" t="s">
        <v>1068</v>
      </c>
      <c r="C7" s="7" t="s">
        <v>493</v>
      </c>
      <c r="D7" s="11"/>
      <c r="E7" s="11">
        <v>30000</v>
      </c>
      <c r="F7" s="24">
        <f t="shared" si="0"/>
        <v>352240</v>
      </c>
    </row>
    <row r="8" spans="1:6" x14ac:dyDescent="0.25">
      <c r="A8" s="15">
        <v>5</v>
      </c>
      <c r="B8" s="4" t="s">
        <v>1372</v>
      </c>
      <c r="C8" s="7" t="s">
        <v>1373</v>
      </c>
      <c r="D8" s="11">
        <v>112000</v>
      </c>
      <c r="E8" s="11"/>
      <c r="F8" s="24">
        <f t="shared" si="0"/>
        <v>464240</v>
      </c>
    </row>
    <row r="9" spans="1:6" x14ac:dyDescent="0.25">
      <c r="A9" s="15">
        <v>6</v>
      </c>
      <c r="B9" s="4">
        <v>42402</v>
      </c>
      <c r="C9" s="7" t="s">
        <v>493</v>
      </c>
      <c r="D9" s="11"/>
      <c r="E9" s="11">
        <v>30000</v>
      </c>
      <c r="F9" s="24">
        <f t="shared" si="0"/>
        <v>434240</v>
      </c>
    </row>
    <row r="10" spans="1:6" x14ac:dyDescent="0.25">
      <c r="A10" s="15">
        <v>7</v>
      </c>
      <c r="B10" s="4">
        <v>42408</v>
      </c>
      <c r="C10" s="7" t="s">
        <v>493</v>
      </c>
      <c r="D10" s="11"/>
      <c r="E10" s="11">
        <v>30000</v>
      </c>
      <c r="F10" s="24">
        <f t="shared" si="0"/>
        <v>404240</v>
      </c>
    </row>
    <row r="11" spans="1:6" x14ac:dyDescent="0.25">
      <c r="A11" s="15">
        <v>8</v>
      </c>
      <c r="B11" s="31" t="s">
        <v>1474</v>
      </c>
      <c r="C11" s="7" t="s">
        <v>493</v>
      </c>
      <c r="D11" s="12"/>
      <c r="E11" s="12">
        <v>30000</v>
      </c>
      <c r="F11" s="24">
        <f t="shared" si="0"/>
        <v>374240</v>
      </c>
    </row>
    <row r="12" spans="1:6" x14ac:dyDescent="0.25">
      <c r="A12" s="15">
        <v>9</v>
      </c>
      <c r="B12" s="4" t="s">
        <v>1484</v>
      </c>
      <c r="C12" s="7" t="s">
        <v>493</v>
      </c>
      <c r="D12" s="11"/>
      <c r="E12" s="11">
        <v>12000</v>
      </c>
      <c r="F12" s="24">
        <f t="shared" si="0"/>
        <v>362240</v>
      </c>
    </row>
    <row r="13" spans="1:6" x14ac:dyDescent="0.25">
      <c r="A13" s="15">
        <v>10</v>
      </c>
      <c r="B13" s="4" t="s">
        <v>1484</v>
      </c>
      <c r="C13" s="7" t="s">
        <v>1485</v>
      </c>
      <c r="D13" s="11">
        <v>112000</v>
      </c>
      <c r="E13" s="11"/>
      <c r="F13" s="24">
        <f t="shared" si="0"/>
        <v>474240</v>
      </c>
    </row>
    <row r="14" spans="1:6" x14ac:dyDescent="0.25">
      <c r="A14" s="15">
        <v>11</v>
      </c>
      <c r="B14" s="4" t="s">
        <v>1521</v>
      </c>
      <c r="C14" s="74" t="s">
        <v>493</v>
      </c>
      <c r="D14" s="11"/>
      <c r="E14" s="11">
        <v>30000</v>
      </c>
      <c r="F14" s="24">
        <f t="shared" si="0"/>
        <v>444240</v>
      </c>
    </row>
    <row r="15" spans="1:6" x14ac:dyDescent="0.25">
      <c r="A15" s="15">
        <v>12</v>
      </c>
      <c r="B15" s="4">
        <v>42438</v>
      </c>
      <c r="C15" s="74" t="s">
        <v>493</v>
      </c>
      <c r="D15" s="11"/>
      <c r="E15" s="11">
        <v>20000</v>
      </c>
      <c r="F15" s="24">
        <f t="shared" si="0"/>
        <v>424240</v>
      </c>
    </row>
    <row r="16" spans="1:6" x14ac:dyDescent="0.25">
      <c r="A16" s="15">
        <v>13</v>
      </c>
      <c r="B16" s="4" t="s">
        <v>1588</v>
      </c>
      <c r="C16" s="74" t="s">
        <v>493</v>
      </c>
      <c r="D16" s="11"/>
      <c r="E16" s="11">
        <v>18000</v>
      </c>
      <c r="F16" s="24">
        <f t="shared" si="0"/>
        <v>406240</v>
      </c>
    </row>
    <row r="17" spans="1:9" x14ac:dyDescent="0.25">
      <c r="A17" s="15">
        <v>14</v>
      </c>
      <c r="B17" s="4" t="s">
        <v>1588</v>
      </c>
      <c r="C17" s="74" t="s">
        <v>493</v>
      </c>
      <c r="D17" s="11"/>
      <c r="E17" s="11">
        <v>12000</v>
      </c>
      <c r="F17" s="24">
        <f t="shared" si="0"/>
        <v>394240</v>
      </c>
    </row>
    <row r="18" spans="1:9" x14ac:dyDescent="0.25">
      <c r="A18" s="15">
        <v>15</v>
      </c>
      <c r="B18" s="4" t="s">
        <v>1643</v>
      </c>
      <c r="C18" s="74" t="s">
        <v>493</v>
      </c>
      <c r="D18" s="11"/>
      <c r="E18" s="11">
        <v>30000</v>
      </c>
      <c r="F18" s="24">
        <f t="shared" si="0"/>
        <v>364240</v>
      </c>
    </row>
    <row r="19" spans="1:9" x14ac:dyDescent="0.25">
      <c r="A19" s="15">
        <v>16</v>
      </c>
      <c r="B19" s="4" t="s">
        <v>1630</v>
      </c>
      <c r="C19" s="74" t="s">
        <v>1687</v>
      </c>
      <c r="D19" s="75">
        <v>103950</v>
      </c>
      <c r="E19" s="75"/>
      <c r="F19" s="24">
        <f t="shared" si="0"/>
        <v>468190</v>
      </c>
    </row>
    <row r="20" spans="1:9" x14ac:dyDescent="0.25">
      <c r="A20" s="15">
        <v>17</v>
      </c>
      <c r="B20" s="4">
        <v>42464</v>
      </c>
      <c r="C20" s="74" t="s">
        <v>493</v>
      </c>
      <c r="D20" s="75"/>
      <c r="E20" s="75">
        <v>30000</v>
      </c>
      <c r="F20" s="24">
        <f t="shared" si="0"/>
        <v>438190</v>
      </c>
    </row>
    <row r="21" spans="1:9" x14ac:dyDescent="0.25">
      <c r="A21" s="15">
        <v>18</v>
      </c>
      <c r="B21" s="4">
        <v>42471</v>
      </c>
      <c r="C21" s="74" t="s">
        <v>493</v>
      </c>
      <c r="D21" s="75"/>
      <c r="E21" s="75">
        <v>30000</v>
      </c>
      <c r="F21" s="24">
        <f t="shared" si="0"/>
        <v>408190</v>
      </c>
    </row>
    <row r="22" spans="1:9" x14ac:dyDescent="0.25">
      <c r="A22" s="15">
        <v>19</v>
      </c>
      <c r="B22" s="4">
        <v>42436</v>
      </c>
      <c r="C22" s="74" t="s">
        <v>493</v>
      </c>
      <c r="D22" s="11"/>
      <c r="E22" s="11">
        <v>30000</v>
      </c>
      <c r="F22" s="24">
        <f t="shared" si="0"/>
        <v>378190</v>
      </c>
    </row>
    <row r="23" spans="1:9" x14ac:dyDescent="0.25">
      <c r="A23" s="15">
        <v>20</v>
      </c>
      <c r="B23" s="4" t="s">
        <v>1739</v>
      </c>
      <c r="C23" s="74" t="s">
        <v>493</v>
      </c>
      <c r="D23" s="11"/>
      <c r="E23" s="11">
        <v>30000</v>
      </c>
      <c r="F23" s="24">
        <f t="shared" si="0"/>
        <v>348190</v>
      </c>
    </row>
    <row r="24" spans="1:9" x14ac:dyDescent="0.25">
      <c r="A24" s="15">
        <v>21</v>
      </c>
      <c r="B24" s="4" t="s">
        <v>1779</v>
      </c>
      <c r="C24" s="74" t="s">
        <v>493</v>
      </c>
      <c r="D24" s="11"/>
      <c r="E24" s="11">
        <v>30000</v>
      </c>
      <c r="F24" s="24">
        <f t="shared" si="0"/>
        <v>318190</v>
      </c>
    </row>
    <row r="25" spans="1:9" x14ac:dyDescent="0.25">
      <c r="A25" s="15">
        <v>22</v>
      </c>
      <c r="B25" s="4" t="s">
        <v>1740</v>
      </c>
      <c r="C25" s="74" t="s">
        <v>1825</v>
      </c>
      <c r="D25" s="11">
        <v>62568</v>
      </c>
      <c r="E25" s="11"/>
      <c r="F25" s="24">
        <f t="shared" si="0"/>
        <v>380758</v>
      </c>
    </row>
    <row r="26" spans="1:9" x14ac:dyDescent="0.25">
      <c r="A26" s="167">
        <v>23</v>
      </c>
      <c r="B26" s="173">
        <v>42494</v>
      </c>
      <c r="C26" s="175" t="s">
        <v>493</v>
      </c>
      <c r="D26" s="176"/>
      <c r="E26" s="176">
        <v>30000</v>
      </c>
      <c r="F26" s="24">
        <f t="shared" si="0"/>
        <v>350758</v>
      </c>
      <c r="G26" s="164"/>
      <c r="H26" s="164" t="s">
        <v>1805</v>
      </c>
      <c r="I26" s="164"/>
    </row>
    <row r="27" spans="1:9" x14ac:dyDescent="0.25">
      <c r="A27" s="15">
        <v>24</v>
      </c>
      <c r="B27" s="4">
        <v>42502</v>
      </c>
      <c r="C27" s="74" t="s">
        <v>493</v>
      </c>
      <c r="D27" s="11"/>
      <c r="E27" s="11">
        <v>15000</v>
      </c>
      <c r="F27" s="24">
        <f t="shared" si="0"/>
        <v>335758</v>
      </c>
    </row>
    <row r="28" spans="1:9" x14ac:dyDescent="0.25">
      <c r="A28" s="15">
        <v>25</v>
      </c>
      <c r="B28" s="4">
        <v>42507</v>
      </c>
      <c r="C28" s="74" t="s">
        <v>493</v>
      </c>
      <c r="D28" s="11"/>
      <c r="E28" s="11">
        <v>30000</v>
      </c>
      <c r="F28" s="24">
        <f t="shared" si="0"/>
        <v>305758</v>
      </c>
    </row>
    <row r="29" spans="1:9" x14ac:dyDescent="0.25">
      <c r="A29" s="15">
        <v>26</v>
      </c>
      <c r="B29" s="4">
        <f t="shared" ref="B29:B91" si="1">B28</f>
        <v>42507</v>
      </c>
      <c r="C29" s="74"/>
      <c r="D29" s="11"/>
      <c r="E29" s="11"/>
      <c r="F29" s="24">
        <f t="shared" si="0"/>
        <v>305758</v>
      </c>
    </row>
    <row r="30" spans="1:9" x14ac:dyDescent="0.25">
      <c r="A30" s="15">
        <v>27</v>
      </c>
      <c r="B30" s="4">
        <f t="shared" si="1"/>
        <v>42507</v>
      </c>
      <c r="C30" s="74"/>
      <c r="D30" s="11"/>
      <c r="E30" s="11"/>
      <c r="F30" s="24">
        <f t="shared" si="0"/>
        <v>305758</v>
      </c>
    </row>
    <row r="31" spans="1:9" x14ac:dyDescent="0.25">
      <c r="A31" s="15">
        <v>28</v>
      </c>
      <c r="B31" s="4">
        <f t="shared" si="1"/>
        <v>42507</v>
      </c>
      <c r="C31" s="74"/>
      <c r="D31" s="11"/>
      <c r="E31" s="11"/>
      <c r="F31" s="24">
        <f t="shared" si="0"/>
        <v>305758</v>
      </c>
    </row>
    <row r="32" spans="1:9" x14ac:dyDescent="0.25">
      <c r="A32" s="15">
        <v>30</v>
      </c>
      <c r="B32" s="4">
        <f t="shared" si="1"/>
        <v>42507</v>
      </c>
      <c r="C32" s="74"/>
      <c r="D32" s="11"/>
      <c r="E32" s="11"/>
      <c r="F32" s="24">
        <f t="shared" si="0"/>
        <v>305758</v>
      </c>
    </row>
    <row r="33" spans="1:6" x14ac:dyDescent="0.25">
      <c r="A33" s="15">
        <v>31</v>
      </c>
      <c r="B33" s="4">
        <f t="shared" si="1"/>
        <v>42507</v>
      </c>
      <c r="C33" s="74"/>
      <c r="D33" s="11"/>
      <c r="E33" s="11"/>
      <c r="F33" s="24">
        <f t="shared" si="0"/>
        <v>305758</v>
      </c>
    </row>
    <row r="34" spans="1:6" x14ac:dyDescent="0.25">
      <c r="A34" s="15">
        <v>32</v>
      </c>
      <c r="B34" s="4">
        <f t="shared" si="1"/>
        <v>42507</v>
      </c>
      <c r="C34" s="74"/>
      <c r="D34" s="11"/>
      <c r="E34" s="11"/>
      <c r="F34" s="24">
        <f t="shared" si="0"/>
        <v>305758</v>
      </c>
    </row>
    <row r="35" spans="1:6" x14ac:dyDescent="0.25">
      <c r="A35" s="15">
        <v>33</v>
      </c>
      <c r="B35" s="4">
        <f t="shared" si="1"/>
        <v>42507</v>
      </c>
      <c r="C35" s="74"/>
      <c r="D35" s="11"/>
      <c r="E35" s="11"/>
      <c r="F35" s="24">
        <f t="shared" si="0"/>
        <v>305758</v>
      </c>
    </row>
    <row r="36" spans="1:6" x14ac:dyDescent="0.25">
      <c r="A36" s="15">
        <v>34</v>
      </c>
      <c r="B36" s="4">
        <f t="shared" si="1"/>
        <v>42507</v>
      </c>
      <c r="C36" s="74"/>
      <c r="D36" s="11"/>
      <c r="E36" s="11"/>
      <c r="F36" s="24">
        <f t="shared" ref="F36:F87" si="2">+F35+D36-E36</f>
        <v>305758</v>
      </c>
    </row>
    <row r="37" spans="1:6" x14ac:dyDescent="0.25">
      <c r="A37" s="15">
        <v>35</v>
      </c>
      <c r="B37" s="4">
        <f t="shared" si="1"/>
        <v>42507</v>
      </c>
      <c r="C37" s="74"/>
      <c r="D37" s="11"/>
      <c r="E37" s="11"/>
      <c r="F37" s="24">
        <f t="shared" si="2"/>
        <v>305758</v>
      </c>
    </row>
    <row r="38" spans="1:6" x14ac:dyDescent="0.25">
      <c r="A38" s="15">
        <v>36</v>
      </c>
      <c r="B38" s="4">
        <f t="shared" si="1"/>
        <v>42507</v>
      </c>
      <c r="C38" s="74"/>
      <c r="D38" s="11"/>
      <c r="E38" s="11"/>
      <c r="F38" s="24">
        <f t="shared" si="2"/>
        <v>305758</v>
      </c>
    </row>
    <row r="39" spans="1:6" x14ac:dyDescent="0.25">
      <c r="A39" s="15">
        <v>37</v>
      </c>
      <c r="B39" s="4">
        <f t="shared" si="1"/>
        <v>42507</v>
      </c>
      <c r="C39" s="74"/>
      <c r="D39" s="11"/>
      <c r="E39" s="11"/>
      <c r="F39" s="24">
        <f t="shared" si="2"/>
        <v>305758</v>
      </c>
    </row>
    <row r="40" spans="1:6" x14ac:dyDescent="0.25">
      <c r="A40" s="15">
        <v>38</v>
      </c>
      <c r="B40" s="4">
        <f t="shared" si="1"/>
        <v>42507</v>
      </c>
      <c r="C40" s="74"/>
      <c r="D40" s="11"/>
      <c r="E40" s="11"/>
      <c r="F40" s="24">
        <f t="shared" si="2"/>
        <v>305758</v>
      </c>
    </row>
    <row r="41" spans="1:6" x14ac:dyDescent="0.25">
      <c r="A41" s="15">
        <v>39</v>
      </c>
      <c r="B41" s="4">
        <f t="shared" si="1"/>
        <v>42507</v>
      </c>
      <c r="C41" s="74"/>
      <c r="D41" s="11"/>
      <c r="E41" s="11"/>
      <c r="F41" s="24">
        <f t="shared" si="2"/>
        <v>305758</v>
      </c>
    </row>
    <row r="42" spans="1:6" x14ac:dyDescent="0.25">
      <c r="A42" s="15">
        <v>40</v>
      </c>
      <c r="B42" s="4">
        <f t="shared" si="1"/>
        <v>42507</v>
      </c>
      <c r="C42" s="74"/>
      <c r="D42" s="11"/>
      <c r="E42" s="11"/>
      <c r="F42" s="24">
        <f t="shared" si="2"/>
        <v>305758</v>
      </c>
    </row>
    <row r="43" spans="1:6" x14ac:dyDescent="0.25">
      <c r="A43" s="15">
        <v>41</v>
      </c>
      <c r="B43" s="4">
        <f t="shared" si="1"/>
        <v>42507</v>
      </c>
      <c r="C43" s="74"/>
      <c r="D43" s="11"/>
      <c r="E43" s="11"/>
      <c r="F43" s="24">
        <f t="shared" si="2"/>
        <v>305758</v>
      </c>
    </row>
    <row r="44" spans="1:6" x14ac:dyDescent="0.25">
      <c r="A44" s="15">
        <v>42</v>
      </c>
      <c r="B44" s="4">
        <f t="shared" si="1"/>
        <v>42507</v>
      </c>
      <c r="C44" s="9"/>
      <c r="D44" s="13"/>
      <c r="E44" s="13"/>
      <c r="F44" s="24">
        <f t="shared" si="2"/>
        <v>305758</v>
      </c>
    </row>
    <row r="45" spans="1:6" x14ac:dyDescent="0.25">
      <c r="A45" s="15">
        <v>43</v>
      </c>
      <c r="B45" s="4">
        <f t="shared" si="1"/>
        <v>42507</v>
      </c>
      <c r="C45" s="9"/>
      <c r="D45" s="13"/>
      <c r="E45" s="13"/>
      <c r="F45" s="24">
        <f t="shared" si="2"/>
        <v>305758</v>
      </c>
    </row>
    <row r="46" spans="1:6" x14ac:dyDescent="0.25">
      <c r="A46" s="15">
        <v>44</v>
      </c>
      <c r="B46" s="4">
        <f t="shared" si="1"/>
        <v>42507</v>
      </c>
      <c r="C46" s="9"/>
      <c r="D46" s="13"/>
      <c r="E46" s="13"/>
      <c r="F46" s="24">
        <f t="shared" si="2"/>
        <v>305758</v>
      </c>
    </row>
    <row r="47" spans="1:6" x14ac:dyDescent="0.25">
      <c r="A47" s="15">
        <v>45</v>
      </c>
      <c r="B47" s="4">
        <f t="shared" si="1"/>
        <v>42507</v>
      </c>
      <c r="C47" s="9"/>
      <c r="D47" s="13"/>
      <c r="E47" s="13"/>
      <c r="F47" s="24">
        <f t="shared" si="2"/>
        <v>305758</v>
      </c>
    </row>
    <row r="48" spans="1:6" x14ac:dyDescent="0.25">
      <c r="A48" s="15">
        <v>46</v>
      </c>
      <c r="B48" s="4">
        <f t="shared" si="1"/>
        <v>42507</v>
      </c>
      <c r="C48" s="9"/>
      <c r="D48" s="13"/>
      <c r="E48" s="13"/>
      <c r="F48" s="24">
        <f t="shared" si="2"/>
        <v>305758</v>
      </c>
    </row>
    <row r="49" spans="1:8" x14ac:dyDescent="0.25">
      <c r="A49" s="15">
        <v>47</v>
      </c>
      <c r="B49" s="4">
        <f t="shared" si="1"/>
        <v>42507</v>
      </c>
      <c r="C49" s="9"/>
      <c r="D49" s="13"/>
      <c r="E49" s="13"/>
      <c r="F49" s="24">
        <f t="shared" si="2"/>
        <v>305758</v>
      </c>
      <c r="H49" s="86"/>
    </row>
    <row r="50" spans="1:8" x14ac:dyDescent="0.25">
      <c r="A50" s="15">
        <v>48</v>
      </c>
      <c r="B50" s="4">
        <f t="shared" si="1"/>
        <v>42507</v>
      </c>
      <c r="C50" s="9"/>
      <c r="D50" s="13"/>
      <c r="E50" s="13"/>
      <c r="F50" s="24">
        <f t="shared" si="2"/>
        <v>305758</v>
      </c>
    </row>
    <row r="51" spans="1:8" x14ac:dyDescent="0.25">
      <c r="A51" s="15">
        <v>49</v>
      </c>
      <c r="B51" s="4">
        <f t="shared" si="1"/>
        <v>42507</v>
      </c>
      <c r="C51" s="9"/>
      <c r="D51" s="13"/>
      <c r="E51" s="13"/>
      <c r="F51" s="24">
        <f t="shared" si="2"/>
        <v>305758</v>
      </c>
    </row>
    <row r="52" spans="1:8" x14ac:dyDescent="0.25">
      <c r="A52" s="15">
        <v>50</v>
      </c>
      <c r="B52" s="4">
        <f t="shared" si="1"/>
        <v>42507</v>
      </c>
      <c r="C52" s="9"/>
      <c r="D52" s="13"/>
      <c r="E52" s="13"/>
      <c r="F52" s="24">
        <f t="shared" si="2"/>
        <v>305758</v>
      </c>
    </row>
    <row r="53" spans="1:8" x14ac:dyDescent="0.25">
      <c r="A53" s="15">
        <v>51</v>
      </c>
      <c r="B53" s="4">
        <f t="shared" si="1"/>
        <v>42507</v>
      </c>
      <c r="C53" s="43"/>
      <c r="D53" s="44"/>
      <c r="E53" s="44"/>
      <c r="F53" s="45">
        <f t="shared" si="2"/>
        <v>305758</v>
      </c>
    </row>
    <row r="54" spans="1:8" x14ac:dyDescent="0.25">
      <c r="A54" s="15">
        <v>52</v>
      </c>
      <c r="B54" s="4">
        <f t="shared" si="1"/>
        <v>42507</v>
      </c>
      <c r="C54" s="9"/>
      <c r="D54" s="13"/>
      <c r="E54" s="13"/>
      <c r="F54" s="45">
        <f t="shared" si="2"/>
        <v>305758</v>
      </c>
    </row>
    <row r="55" spans="1:8" x14ac:dyDescent="0.25">
      <c r="A55" s="15">
        <v>53</v>
      </c>
      <c r="B55" s="4">
        <f t="shared" si="1"/>
        <v>42507</v>
      </c>
      <c r="C55" s="9"/>
      <c r="D55" s="13"/>
      <c r="E55" s="13"/>
      <c r="F55" s="45">
        <f t="shared" si="2"/>
        <v>305758</v>
      </c>
    </row>
    <row r="56" spans="1:8" x14ac:dyDescent="0.25">
      <c r="A56" s="15">
        <v>54</v>
      </c>
      <c r="B56" s="4">
        <f t="shared" si="1"/>
        <v>42507</v>
      </c>
      <c r="C56" s="9"/>
      <c r="D56" s="13"/>
      <c r="E56" s="13"/>
      <c r="F56" s="45">
        <f t="shared" si="2"/>
        <v>305758</v>
      </c>
    </row>
    <row r="57" spans="1:8" x14ac:dyDescent="0.25">
      <c r="A57" s="15">
        <v>55</v>
      </c>
      <c r="B57" s="4">
        <f t="shared" si="1"/>
        <v>42507</v>
      </c>
      <c r="C57" s="9"/>
      <c r="D57" s="13"/>
      <c r="E57" s="13"/>
      <c r="F57" s="45">
        <f t="shared" si="2"/>
        <v>305758</v>
      </c>
    </row>
    <row r="58" spans="1:8" x14ac:dyDescent="0.25">
      <c r="A58" s="15">
        <v>56</v>
      </c>
      <c r="B58" s="4">
        <f t="shared" si="1"/>
        <v>42507</v>
      </c>
      <c r="C58" s="9"/>
      <c r="D58" s="13"/>
      <c r="E58" s="13"/>
      <c r="F58" s="45">
        <f t="shared" si="2"/>
        <v>305758</v>
      </c>
    </row>
    <row r="59" spans="1:8" x14ac:dyDescent="0.25">
      <c r="A59" s="15">
        <v>57</v>
      </c>
      <c r="B59" s="4">
        <f t="shared" si="1"/>
        <v>42507</v>
      </c>
      <c r="C59" s="9"/>
      <c r="D59" s="13"/>
      <c r="E59" s="13"/>
      <c r="F59" s="45">
        <f t="shared" si="2"/>
        <v>305758</v>
      </c>
    </row>
    <row r="60" spans="1:8" x14ac:dyDescent="0.25">
      <c r="A60" s="15">
        <v>58</v>
      </c>
      <c r="B60" s="4">
        <f t="shared" si="1"/>
        <v>42507</v>
      </c>
      <c r="C60" s="9"/>
      <c r="D60" s="13"/>
      <c r="E60" s="13"/>
      <c r="F60" s="45">
        <f t="shared" si="2"/>
        <v>305758</v>
      </c>
    </row>
    <row r="61" spans="1:8" x14ac:dyDescent="0.25">
      <c r="A61" s="15">
        <v>59</v>
      </c>
      <c r="B61" s="4">
        <f t="shared" si="1"/>
        <v>42507</v>
      </c>
      <c r="C61" s="9"/>
      <c r="D61" s="13"/>
      <c r="E61" s="13"/>
      <c r="F61" s="45">
        <f t="shared" si="2"/>
        <v>305758</v>
      </c>
    </row>
    <row r="62" spans="1:8" x14ac:dyDescent="0.25">
      <c r="A62" s="15">
        <v>60</v>
      </c>
      <c r="B62" s="4">
        <f t="shared" si="1"/>
        <v>42507</v>
      </c>
      <c r="C62" s="9"/>
      <c r="D62" s="13"/>
      <c r="E62" s="13"/>
      <c r="F62" s="45">
        <f t="shared" si="2"/>
        <v>305758</v>
      </c>
    </row>
    <row r="63" spans="1:8" x14ac:dyDescent="0.25">
      <c r="A63" s="15">
        <v>61</v>
      </c>
      <c r="B63" s="4">
        <f t="shared" si="1"/>
        <v>42507</v>
      </c>
      <c r="C63" s="9"/>
      <c r="D63" s="13"/>
      <c r="E63" s="13"/>
      <c r="F63" s="45">
        <f t="shared" si="2"/>
        <v>305758</v>
      </c>
    </row>
    <row r="64" spans="1:8" x14ac:dyDescent="0.25">
      <c r="A64" s="15">
        <v>62</v>
      </c>
      <c r="B64" s="4">
        <f t="shared" si="1"/>
        <v>42507</v>
      </c>
      <c r="C64" s="5"/>
      <c r="D64" s="13"/>
      <c r="E64" s="13"/>
      <c r="F64" s="45">
        <f t="shared" si="2"/>
        <v>305758</v>
      </c>
    </row>
    <row r="65" spans="1:6" x14ac:dyDescent="0.25">
      <c r="A65" s="15">
        <v>63</v>
      </c>
      <c r="B65" s="4">
        <f t="shared" si="1"/>
        <v>42507</v>
      </c>
      <c r="C65" s="9"/>
      <c r="D65" s="13"/>
      <c r="E65" s="13"/>
      <c r="F65" s="45">
        <f t="shared" si="2"/>
        <v>305758</v>
      </c>
    </row>
    <row r="66" spans="1:6" x14ac:dyDescent="0.25">
      <c r="A66" s="15">
        <v>64</v>
      </c>
      <c r="B66" s="4">
        <f t="shared" si="1"/>
        <v>42507</v>
      </c>
      <c r="C66" s="9"/>
      <c r="D66" s="13"/>
      <c r="E66" s="13"/>
      <c r="F66" s="45">
        <f t="shared" si="2"/>
        <v>305758</v>
      </c>
    </row>
    <row r="67" spans="1:6" x14ac:dyDescent="0.25">
      <c r="A67" s="15">
        <v>65</v>
      </c>
      <c r="B67" s="4">
        <f t="shared" si="1"/>
        <v>42507</v>
      </c>
      <c r="C67" s="9"/>
      <c r="D67" s="13"/>
      <c r="E67" s="13"/>
      <c r="F67" s="45">
        <f t="shared" si="2"/>
        <v>305758</v>
      </c>
    </row>
    <row r="68" spans="1:6" x14ac:dyDescent="0.25">
      <c r="A68" s="15">
        <v>66</v>
      </c>
      <c r="B68" s="4">
        <f t="shared" si="1"/>
        <v>42507</v>
      </c>
      <c r="C68" s="9"/>
      <c r="D68" s="13"/>
      <c r="E68" s="13"/>
      <c r="F68" s="45">
        <f t="shared" si="2"/>
        <v>305758</v>
      </c>
    </row>
    <row r="69" spans="1:6" x14ac:dyDescent="0.25">
      <c r="A69" s="15">
        <v>67</v>
      </c>
      <c r="B69" s="4">
        <f t="shared" si="1"/>
        <v>42507</v>
      </c>
      <c r="C69" s="9"/>
      <c r="D69" s="13"/>
      <c r="E69" s="13"/>
      <c r="F69" s="45">
        <f t="shared" si="2"/>
        <v>305758</v>
      </c>
    </row>
    <row r="70" spans="1:6" x14ac:dyDescent="0.25">
      <c r="A70" s="15">
        <v>68</v>
      </c>
      <c r="B70" s="4">
        <f t="shared" si="1"/>
        <v>42507</v>
      </c>
      <c r="C70" s="9"/>
      <c r="D70" s="13"/>
      <c r="E70" s="13"/>
      <c r="F70" s="45">
        <f t="shared" si="2"/>
        <v>305758</v>
      </c>
    </row>
    <row r="71" spans="1:6" x14ac:dyDescent="0.25">
      <c r="A71" s="15">
        <v>69</v>
      </c>
      <c r="B71" s="4">
        <f t="shared" si="1"/>
        <v>42507</v>
      </c>
      <c r="C71" s="9"/>
      <c r="D71" s="13"/>
      <c r="E71" s="13"/>
      <c r="F71" s="45">
        <f t="shared" si="2"/>
        <v>305758</v>
      </c>
    </row>
    <row r="72" spans="1:6" x14ac:dyDescent="0.25">
      <c r="A72" s="15">
        <v>70</v>
      </c>
      <c r="B72" s="4">
        <f t="shared" si="1"/>
        <v>42507</v>
      </c>
      <c r="C72" s="9"/>
      <c r="D72" s="13"/>
      <c r="E72" s="13"/>
      <c r="F72" s="45">
        <f t="shared" si="2"/>
        <v>305758</v>
      </c>
    </row>
    <row r="73" spans="1:6" x14ac:dyDescent="0.25">
      <c r="A73" s="15">
        <v>71</v>
      </c>
      <c r="B73" s="4">
        <f t="shared" si="1"/>
        <v>42507</v>
      </c>
      <c r="C73" s="9"/>
      <c r="D73" s="13"/>
      <c r="E73" s="13"/>
      <c r="F73" s="45">
        <f t="shared" si="2"/>
        <v>305758</v>
      </c>
    </row>
    <row r="74" spans="1:6" x14ac:dyDescent="0.25">
      <c r="A74" s="15">
        <v>72</v>
      </c>
      <c r="B74" s="4">
        <f t="shared" si="1"/>
        <v>42507</v>
      </c>
      <c r="C74" s="9"/>
      <c r="D74" s="13"/>
      <c r="E74" s="13"/>
      <c r="F74" s="45">
        <f t="shared" si="2"/>
        <v>305758</v>
      </c>
    </row>
    <row r="75" spans="1:6" x14ac:dyDescent="0.25">
      <c r="A75" s="15">
        <v>73</v>
      </c>
      <c r="B75" s="4">
        <f t="shared" si="1"/>
        <v>42507</v>
      </c>
      <c r="C75" s="9"/>
      <c r="D75" s="13"/>
      <c r="E75" s="13"/>
      <c r="F75" s="45">
        <f t="shared" si="2"/>
        <v>305758</v>
      </c>
    </row>
    <row r="76" spans="1:6" x14ac:dyDescent="0.25">
      <c r="A76" s="15">
        <v>74</v>
      </c>
      <c r="B76" s="4">
        <f t="shared" si="1"/>
        <v>42507</v>
      </c>
      <c r="C76" s="9"/>
      <c r="D76" s="13"/>
      <c r="E76" s="13"/>
      <c r="F76" s="45">
        <f t="shared" si="2"/>
        <v>305758</v>
      </c>
    </row>
    <row r="77" spans="1:6" x14ac:dyDescent="0.25">
      <c r="A77" s="15">
        <v>75</v>
      </c>
      <c r="B77" s="4">
        <f t="shared" si="1"/>
        <v>42507</v>
      </c>
      <c r="C77" s="9"/>
      <c r="D77" s="13"/>
      <c r="E77" s="13"/>
      <c r="F77" s="45">
        <f t="shared" si="2"/>
        <v>305758</v>
      </c>
    </row>
    <row r="78" spans="1:6" x14ac:dyDescent="0.25">
      <c r="A78" s="15">
        <v>76</v>
      </c>
      <c r="B78" s="4">
        <f t="shared" si="1"/>
        <v>42507</v>
      </c>
      <c r="C78" s="9"/>
      <c r="D78" s="13"/>
      <c r="E78" s="13"/>
      <c r="F78" s="45">
        <f t="shared" si="2"/>
        <v>305758</v>
      </c>
    </row>
    <row r="79" spans="1:6" x14ac:dyDescent="0.25">
      <c r="A79" s="15">
        <v>77</v>
      </c>
      <c r="B79" s="4">
        <f t="shared" si="1"/>
        <v>42507</v>
      </c>
      <c r="C79" s="9"/>
      <c r="D79" s="13"/>
      <c r="E79" s="13"/>
      <c r="F79" s="45">
        <f t="shared" si="2"/>
        <v>305758</v>
      </c>
    </row>
    <row r="80" spans="1:6" x14ac:dyDescent="0.25">
      <c r="A80" s="15">
        <v>78</v>
      </c>
      <c r="B80" s="4">
        <f t="shared" si="1"/>
        <v>42507</v>
      </c>
      <c r="C80" s="9"/>
      <c r="D80" s="13"/>
      <c r="E80" s="13"/>
      <c r="F80" s="45">
        <f t="shared" si="2"/>
        <v>305758</v>
      </c>
    </row>
    <row r="81" spans="1:6" x14ac:dyDescent="0.25">
      <c r="A81" s="15">
        <v>79</v>
      </c>
      <c r="B81" s="4">
        <f t="shared" si="1"/>
        <v>42507</v>
      </c>
      <c r="C81" s="9"/>
      <c r="D81" s="13"/>
      <c r="E81" s="13"/>
      <c r="F81" s="45">
        <f t="shared" si="2"/>
        <v>305758</v>
      </c>
    </row>
    <row r="82" spans="1:6" x14ac:dyDescent="0.25">
      <c r="A82" s="15">
        <v>80</v>
      </c>
      <c r="B82" s="4">
        <f t="shared" si="1"/>
        <v>42507</v>
      </c>
      <c r="C82" s="9"/>
      <c r="D82" s="13"/>
      <c r="E82" s="13"/>
      <c r="F82" s="45">
        <f t="shared" si="2"/>
        <v>305758</v>
      </c>
    </row>
    <row r="83" spans="1:6" x14ac:dyDescent="0.25">
      <c r="A83" s="15">
        <v>81</v>
      </c>
      <c r="B83" s="4">
        <f t="shared" si="1"/>
        <v>42507</v>
      </c>
      <c r="C83" s="9"/>
      <c r="D83" s="13"/>
      <c r="E83" s="13"/>
      <c r="F83" s="45">
        <f t="shared" si="2"/>
        <v>305758</v>
      </c>
    </row>
    <row r="84" spans="1:6" x14ac:dyDescent="0.25">
      <c r="A84" s="15">
        <v>82</v>
      </c>
      <c r="B84" s="4">
        <f t="shared" si="1"/>
        <v>42507</v>
      </c>
      <c r="C84" s="9"/>
      <c r="D84" s="13"/>
      <c r="E84" s="13"/>
      <c r="F84" s="45">
        <f t="shared" si="2"/>
        <v>305758</v>
      </c>
    </row>
    <row r="85" spans="1:6" x14ac:dyDescent="0.25">
      <c r="A85" s="15">
        <v>83</v>
      </c>
      <c r="B85" s="4">
        <f t="shared" si="1"/>
        <v>42507</v>
      </c>
      <c r="C85" s="9"/>
      <c r="D85" s="13"/>
      <c r="E85" s="13"/>
      <c r="F85" s="45">
        <f t="shared" si="2"/>
        <v>305758</v>
      </c>
    </row>
    <row r="86" spans="1:6" x14ac:dyDescent="0.25">
      <c r="A86" s="15">
        <v>84</v>
      </c>
      <c r="B86" s="4">
        <f t="shared" si="1"/>
        <v>42507</v>
      </c>
      <c r="C86" s="9"/>
      <c r="D86" s="13"/>
      <c r="E86" s="13"/>
      <c r="F86" s="45">
        <f t="shared" si="2"/>
        <v>305758</v>
      </c>
    </row>
    <row r="87" spans="1:6" x14ac:dyDescent="0.25">
      <c r="A87" s="15">
        <v>85</v>
      </c>
      <c r="B87" s="4">
        <f t="shared" si="1"/>
        <v>42507</v>
      </c>
      <c r="C87" s="9"/>
      <c r="D87" s="13"/>
      <c r="E87" s="13"/>
      <c r="F87" s="45">
        <f t="shared" si="2"/>
        <v>305758</v>
      </c>
    </row>
    <row r="88" spans="1:6" x14ac:dyDescent="0.25">
      <c r="A88" s="15">
        <v>86</v>
      </c>
      <c r="B88" s="4">
        <f t="shared" si="1"/>
        <v>42507</v>
      </c>
      <c r="C88" s="9"/>
      <c r="D88" s="13"/>
      <c r="E88" s="13"/>
      <c r="F88" s="24">
        <f>+F87+D88-E88</f>
        <v>305758</v>
      </c>
    </row>
    <row r="89" spans="1:6" x14ac:dyDescent="0.25">
      <c r="A89" s="15">
        <v>87</v>
      </c>
      <c r="B89" s="4">
        <f t="shared" si="1"/>
        <v>42507</v>
      </c>
      <c r="C89" s="9"/>
      <c r="D89" s="13"/>
      <c r="E89" s="13"/>
      <c r="F89" s="24">
        <f t="shared" ref="F89:F120" si="3">+F88+D89-E89</f>
        <v>305758</v>
      </c>
    </row>
    <row r="90" spans="1:6" x14ac:dyDescent="0.25">
      <c r="A90" s="15">
        <v>88</v>
      </c>
      <c r="B90" s="4">
        <f t="shared" si="1"/>
        <v>42507</v>
      </c>
      <c r="C90" s="9"/>
      <c r="D90" s="13"/>
      <c r="E90" s="13"/>
      <c r="F90" s="24">
        <f t="shared" si="3"/>
        <v>305758</v>
      </c>
    </row>
    <row r="91" spans="1:6" x14ac:dyDescent="0.25">
      <c r="A91" s="15">
        <v>89</v>
      </c>
      <c r="B91" s="4">
        <f t="shared" si="1"/>
        <v>42507</v>
      </c>
      <c r="C91" s="9"/>
      <c r="D91" s="13"/>
      <c r="E91" s="13"/>
      <c r="F91" s="24">
        <f t="shared" si="3"/>
        <v>305758</v>
      </c>
    </row>
    <row r="92" spans="1:6" x14ac:dyDescent="0.25">
      <c r="A92" s="15">
        <v>90</v>
      </c>
      <c r="B92" s="4">
        <f t="shared" ref="B92:B120" si="4">B91</f>
        <v>42507</v>
      </c>
      <c r="C92" s="9"/>
      <c r="D92" s="13"/>
      <c r="E92" s="13"/>
      <c r="F92" s="24">
        <f t="shared" si="3"/>
        <v>305758</v>
      </c>
    </row>
    <row r="93" spans="1:6" x14ac:dyDescent="0.25">
      <c r="A93" s="15">
        <v>91</v>
      </c>
      <c r="B93" s="4">
        <f t="shared" si="4"/>
        <v>42507</v>
      </c>
      <c r="C93" s="9"/>
      <c r="D93" s="13"/>
      <c r="E93" s="13"/>
      <c r="F93" s="24">
        <f t="shared" si="3"/>
        <v>305758</v>
      </c>
    </row>
    <row r="94" spans="1:6" x14ac:dyDescent="0.25">
      <c r="A94" s="15">
        <v>92</v>
      </c>
      <c r="B94" s="4">
        <f t="shared" si="4"/>
        <v>42507</v>
      </c>
      <c r="C94" s="9"/>
      <c r="D94" s="13"/>
      <c r="E94" s="13"/>
      <c r="F94" s="24">
        <f t="shared" si="3"/>
        <v>305758</v>
      </c>
    </row>
    <row r="95" spans="1:6" x14ac:dyDescent="0.25">
      <c r="A95" s="15">
        <v>93</v>
      </c>
      <c r="B95" s="4">
        <f t="shared" si="4"/>
        <v>42507</v>
      </c>
      <c r="C95" s="9"/>
      <c r="D95" s="13"/>
      <c r="E95" s="13"/>
      <c r="F95" s="24">
        <f t="shared" si="3"/>
        <v>305758</v>
      </c>
    </row>
    <row r="96" spans="1:6" x14ac:dyDescent="0.25">
      <c r="A96" s="15">
        <v>94</v>
      </c>
      <c r="B96" s="4">
        <f t="shared" si="4"/>
        <v>42507</v>
      </c>
      <c r="C96" s="9"/>
      <c r="D96" s="13"/>
      <c r="E96" s="13"/>
      <c r="F96" s="24">
        <f t="shared" si="3"/>
        <v>305758</v>
      </c>
    </row>
    <row r="97" spans="1:6" x14ac:dyDescent="0.25">
      <c r="A97" s="15">
        <v>95</v>
      </c>
      <c r="B97" s="4">
        <f t="shared" si="4"/>
        <v>42507</v>
      </c>
      <c r="C97" s="9"/>
      <c r="D97" s="13"/>
      <c r="E97" s="13"/>
      <c r="F97" s="24">
        <f t="shared" si="3"/>
        <v>305758</v>
      </c>
    </row>
    <row r="98" spans="1:6" x14ac:dyDescent="0.25">
      <c r="A98" s="15">
        <v>96</v>
      </c>
      <c r="B98" s="4">
        <f t="shared" si="4"/>
        <v>42507</v>
      </c>
      <c r="C98" s="9"/>
      <c r="D98" s="13"/>
      <c r="E98" s="13"/>
      <c r="F98" s="24">
        <f t="shared" si="3"/>
        <v>305758</v>
      </c>
    </row>
    <row r="99" spans="1:6" x14ac:dyDescent="0.25">
      <c r="A99" s="15">
        <v>97</v>
      </c>
      <c r="B99" s="4">
        <f t="shared" si="4"/>
        <v>42507</v>
      </c>
      <c r="C99" s="9"/>
      <c r="D99" s="13"/>
      <c r="E99" s="13"/>
      <c r="F99" s="24">
        <f t="shared" si="3"/>
        <v>305758</v>
      </c>
    </row>
    <row r="100" spans="1:6" x14ac:dyDescent="0.25">
      <c r="A100" s="15">
        <v>98</v>
      </c>
      <c r="B100" s="4">
        <f t="shared" si="4"/>
        <v>42507</v>
      </c>
      <c r="C100" s="9"/>
      <c r="D100" s="13"/>
      <c r="E100" s="13"/>
      <c r="F100" s="24">
        <f t="shared" si="3"/>
        <v>305758</v>
      </c>
    </row>
    <row r="101" spans="1:6" x14ac:dyDescent="0.25">
      <c r="A101" s="15">
        <v>99</v>
      </c>
      <c r="B101" s="4">
        <f t="shared" si="4"/>
        <v>42507</v>
      </c>
      <c r="C101" s="9"/>
      <c r="D101" s="13"/>
      <c r="E101" s="13"/>
      <c r="F101" s="24">
        <f t="shared" si="3"/>
        <v>305758</v>
      </c>
    </row>
    <row r="102" spans="1:6" x14ac:dyDescent="0.25">
      <c r="A102" s="15">
        <v>100</v>
      </c>
      <c r="B102" s="4">
        <f t="shared" si="4"/>
        <v>42507</v>
      </c>
      <c r="C102" s="9"/>
      <c r="D102" s="13"/>
      <c r="E102" s="13"/>
      <c r="F102" s="24">
        <f t="shared" si="3"/>
        <v>305758</v>
      </c>
    </row>
    <row r="103" spans="1:6" x14ac:dyDescent="0.25">
      <c r="A103" s="15">
        <v>101</v>
      </c>
      <c r="B103" s="4">
        <f t="shared" si="4"/>
        <v>42507</v>
      </c>
      <c r="C103" s="9"/>
      <c r="D103" s="13"/>
      <c r="E103" s="13"/>
      <c r="F103" s="24">
        <f t="shared" si="3"/>
        <v>305758</v>
      </c>
    </row>
    <row r="104" spans="1:6" x14ac:dyDescent="0.25">
      <c r="A104" s="15">
        <v>102</v>
      </c>
      <c r="B104" s="4">
        <f t="shared" si="4"/>
        <v>42507</v>
      </c>
      <c r="C104" s="9"/>
      <c r="D104" s="13"/>
      <c r="E104" s="13"/>
      <c r="F104" s="24">
        <f t="shared" si="3"/>
        <v>305758</v>
      </c>
    </row>
    <row r="105" spans="1:6" x14ac:dyDescent="0.25">
      <c r="A105" s="15">
        <v>103</v>
      </c>
      <c r="B105" s="4">
        <f t="shared" si="4"/>
        <v>42507</v>
      </c>
      <c r="C105" s="9"/>
      <c r="D105" s="13"/>
      <c r="E105" s="13"/>
      <c r="F105" s="24">
        <f t="shared" si="3"/>
        <v>305758</v>
      </c>
    </row>
    <row r="106" spans="1:6" x14ac:dyDescent="0.25">
      <c r="A106" s="15">
        <v>104</v>
      </c>
      <c r="B106" s="4">
        <f t="shared" si="4"/>
        <v>42507</v>
      </c>
      <c r="C106" s="9"/>
      <c r="D106" s="13"/>
      <c r="E106" s="13"/>
      <c r="F106" s="24">
        <f t="shared" si="3"/>
        <v>305758</v>
      </c>
    </row>
    <row r="107" spans="1:6" x14ac:dyDescent="0.25">
      <c r="A107" s="15">
        <v>105</v>
      </c>
      <c r="B107" s="4">
        <f t="shared" si="4"/>
        <v>42507</v>
      </c>
      <c r="C107" s="9"/>
      <c r="D107" s="13"/>
      <c r="E107" s="13"/>
      <c r="F107" s="24">
        <f t="shared" si="3"/>
        <v>305758</v>
      </c>
    </row>
    <row r="108" spans="1:6" x14ac:dyDescent="0.25">
      <c r="A108" s="15">
        <v>106</v>
      </c>
      <c r="B108" s="4">
        <f t="shared" si="4"/>
        <v>42507</v>
      </c>
      <c r="C108" s="9"/>
      <c r="D108" s="13"/>
      <c r="E108" s="13"/>
      <c r="F108" s="24">
        <f t="shared" si="3"/>
        <v>305758</v>
      </c>
    </row>
    <row r="109" spans="1:6" x14ac:dyDescent="0.25">
      <c r="A109" s="15">
        <v>107</v>
      </c>
      <c r="B109" s="4">
        <f t="shared" si="4"/>
        <v>42507</v>
      </c>
      <c r="C109" s="9"/>
      <c r="D109" s="13"/>
      <c r="E109" s="13"/>
      <c r="F109" s="24">
        <f t="shared" si="3"/>
        <v>305758</v>
      </c>
    </row>
    <row r="110" spans="1:6" x14ac:dyDescent="0.25">
      <c r="A110" s="15">
        <v>108</v>
      </c>
      <c r="B110" s="4">
        <f t="shared" si="4"/>
        <v>42507</v>
      </c>
      <c r="C110" s="9"/>
      <c r="D110" s="13"/>
      <c r="E110" s="13"/>
      <c r="F110" s="24">
        <f t="shared" si="3"/>
        <v>305758</v>
      </c>
    </row>
    <row r="111" spans="1:6" x14ac:dyDescent="0.25">
      <c r="A111" s="15">
        <v>109</v>
      </c>
      <c r="B111" s="4">
        <f t="shared" si="4"/>
        <v>42507</v>
      </c>
      <c r="C111" s="9"/>
      <c r="D111" s="13"/>
      <c r="E111" s="13"/>
      <c r="F111" s="24">
        <f t="shared" si="3"/>
        <v>305758</v>
      </c>
    </row>
    <row r="112" spans="1:6" x14ac:dyDescent="0.25">
      <c r="A112" s="15">
        <v>110</v>
      </c>
      <c r="B112" s="4">
        <f t="shared" si="4"/>
        <v>42507</v>
      </c>
      <c r="C112" s="9"/>
      <c r="D112" s="13"/>
      <c r="E112" s="13"/>
      <c r="F112" s="24">
        <f t="shared" si="3"/>
        <v>305758</v>
      </c>
    </row>
    <row r="113" spans="1:6" x14ac:dyDescent="0.25">
      <c r="A113" s="15">
        <v>111</v>
      </c>
      <c r="B113" s="4">
        <f t="shared" si="4"/>
        <v>42507</v>
      </c>
      <c r="C113" s="9"/>
      <c r="D113" s="13"/>
      <c r="E113" s="13"/>
      <c r="F113" s="24">
        <f t="shared" si="3"/>
        <v>305758</v>
      </c>
    </row>
    <row r="114" spans="1:6" x14ac:dyDescent="0.25">
      <c r="A114" s="15">
        <v>112</v>
      </c>
      <c r="B114" s="4">
        <f t="shared" si="4"/>
        <v>42507</v>
      </c>
      <c r="C114" s="9"/>
      <c r="D114" s="13"/>
      <c r="E114" s="13"/>
      <c r="F114" s="24">
        <f t="shared" si="3"/>
        <v>305758</v>
      </c>
    </row>
    <row r="115" spans="1:6" x14ac:dyDescent="0.25">
      <c r="A115" s="15">
        <v>113</v>
      </c>
      <c r="B115" s="4">
        <f t="shared" si="4"/>
        <v>42507</v>
      </c>
      <c r="C115" s="9"/>
      <c r="D115" s="13"/>
      <c r="E115" s="13"/>
      <c r="F115" s="24">
        <f t="shared" si="3"/>
        <v>305758</v>
      </c>
    </row>
    <row r="116" spans="1:6" x14ac:dyDescent="0.25">
      <c r="A116" s="15">
        <v>114</v>
      </c>
      <c r="B116" s="4">
        <f t="shared" si="4"/>
        <v>42507</v>
      </c>
      <c r="C116" s="9"/>
      <c r="D116" s="13"/>
      <c r="E116" s="13"/>
      <c r="F116" s="24">
        <f t="shared" si="3"/>
        <v>305758</v>
      </c>
    </row>
    <row r="117" spans="1:6" x14ac:dyDescent="0.25">
      <c r="A117" s="15">
        <v>115</v>
      </c>
      <c r="B117" s="4">
        <f t="shared" si="4"/>
        <v>42507</v>
      </c>
      <c r="C117" s="9"/>
      <c r="D117" s="13"/>
      <c r="E117" s="13"/>
      <c r="F117" s="24">
        <f t="shared" si="3"/>
        <v>305758</v>
      </c>
    </row>
    <row r="118" spans="1:6" x14ac:dyDescent="0.25">
      <c r="A118" s="15">
        <v>116</v>
      </c>
      <c r="B118" s="4">
        <f t="shared" si="4"/>
        <v>42507</v>
      </c>
      <c r="C118" s="9"/>
      <c r="D118" s="13"/>
      <c r="E118" s="13"/>
      <c r="F118" s="24">
        <f t="shared" si="3"/>
        <v>305758</v>
      </c>
    </row>
    <row r="119" spans="1:6" x14ac:dyDescent="0.25">
      <c r="A119" s="15">
        <v>117</v>
      </c>
      <c r="B119" s="4">
        <f t="shared" si="4"/>
        <v>42507</v>
      </c>
      <c r="C119" s="9"/>
      <c r="D119" s="13"/>
      <c r="E119" s="13"/>
      <c r="F119" s="24">
        <f t="shared" si="3"/>
        <v>305758</v>
      </c>
    </row>
    <row r="120" spans="1:6" x14ac:dyDescent="0.25">
      <c r="A120" s="15">
        <v>118</v>
      </c>
      <c r="B120" s="4">
        <f t="shared" si="4"/>
        <v>42507</v>
      </c>
      <c r="C120" s="9"/>
      <c r="D120" s="13"/>
      <c r="E120" s="13"/>
      <c r="F120" s="24">
        <f t="shared" si="3"/>
        <v>305758</v>
      </c>
    </row>
    <row r="121" spans="1:6" x14ac:dyDescent="0.25">
      <c r="A121" s="58"/>
      <c r="B121" s="59"/>
      <c r="C121" s="60"/>
      <c r="D121" s="61"/>
      <c r="E121" s="61"/>
      <c r="F121" s="62"/>
    </row>
    <row r="122" spans="1:6" x14ac:dyDescent="0.25">
      <c r="A122" s="58"/>
      <c r="B122" s="59"/>
      <c r="C122" s="60"/>
      <c r="D122" s="61"/>
      <c r="E122" s="61"/>
      <c r="F122" s="62"/>
    </row>
    <row r="123" spans="1:6" x14ac:dyDescent="0.25">
      <c r="A123" s="58"/>
      <c r="B123" s="59"/>
      <c r="C123" s="60"/>
      <c r="D123" s="61"/>
      <c r="E123" s="61"/>
      <c r="F123" s="62"/>
    </row>
    <row r="124" spans="1:6" x14ac:dyDescent="0.25">
      <c r="A124" s="58"/>
      <c r="B124" s="59"/>
      <c r="C124" s="60"/>
      <c r="D124" s="61"/>
      <c r="E124" s="61"/>
      <c r="F124" s="62"/>
    </row>
    <row r="125" spans="1:6" x14ac:dyDescent="0.25">
      <c r="A125" s="58"/>
      <c r="B125" s="59"/>
      <c r="C125" s="60"/>
      <c r="D125" s="61"/>
      <c r="E125" s="61"/>
      <c r="F125" s="62"/>
    </row>
    <row r="126" spans="1:6" x14ac:dyDescent="0.25">
      <c r="A126" s="58"/>
      <c r="B126" s="59"/>
      <c r="C126" s="60"/>
      <c r="D126" s="61"/>
      <c r="E126" s="61"/>
      <c r="F126" s="62"/>
    </row>
    <row r="127" spans="1:6" x14ac:dyDescent="0.25">
      <c r="A127" s="58"/>
      <c r="B127" s="59"/>
      <c r="C127" s="60"/>
      <c r="D127" s="61"/>
      <c r="E127" s="61"/>
      <c r="F127" s="62"/>
    </row>
    <row r="128" spans="1:6" x14ac:dyDescent="0.25">
      <c r="A128" s="58"/>
      <c r="B128" s="59"/>
      <c r="C128" s="60"/>
      <c r="D128" s="61"/>
      <c r="E128" s="61"/>
      <c r="F128" s="62"/>
    </row>
    <row r="129" spans="1:6" x14ac:dyDescent="0.25">
      <c r="A129" s="58"/>
      <c r="B129" s="59"/>
      <c r="C129" s="60"/>
      <c r="D129" s="61"/>
      <c r="E129" s="61"/>
      <c r="F129" s="62"/>
    </row>
    <row r="130" spans="1:6" x14ac:dyDescent="0.25">
      <c r="A130" s="58"/>
      <c r="B130" s="59"/>
      <c r="C130" s="60"/>
      <c r="D130" s="61"/>
      <c r="E130" s="61"/>
      <c r="F130" s="62"/>
    </row>
    <row r="131" spans="1:6" x14ac:dyDescent="0.25">
      <c r="A131" s="58"/>
      <c r="B131" s="59"/>
      <c r="C131" s="60"/>
      <c r="D131" s="61"/>
      <c r="E131" s="61"/>
      <c r="F131" s="62"/>
    </row>
    <row r="132" spans="1:6" x14ac:dyDescent="0.25">
      <c r="A132" s="58"/>
      <c r="B132" s="59"/>
      <c r="C132" s="60"/>
      <c r="D132" s="61"/>
      <c r="E132" s="61"/>
      <c r="F132" s="62"/>
    </row>
    <row r="133" spans="1:6" x14ac:dyDescent="0.25">
      <c r="A133" s="58"/>
      <c r="B133" s="59"/>
      <c r="C133" s="60"/>
      <c r="D133" s="61"/>
      <c r="E133" s="61"/>
      <c r="F133" s="62"/>
    </row>
    <row r="134" spans="1:6" x14ac:dyDescent="0.25">
      <c r="A134" s="58"/>
      <c r="B134" s="59"/>
      <c r="C134" s="60"/>
      <c r="D134" s="61"/>
      <c r="E134" s="61"/>
      <c r="F134" s="62"/>
    </row>
    <row r="135" spans="1:6" x14ac:dyDescent="0.25">
      <c r="A135" s="58"/>
      <c r="B135" s="59"/>
      <c r="C135" s="60"/>
      <c r="D135" s="61"/>
      <c r="E135" s="61"/>
      <c r="F135" s="62"/>
    </row>
    <row r="136" spans="1:6" x14ac:dyDescent="0.25">
      <c r="A136" s="58"/>
      <c r="B136" s="59"/>
      <c r="C136" s="60"/>
      <c r="D136" s="61"/>
      <c r="E136" s="61"/>
      <c r="F136" s="62"/>
    </row>
    <row r="137" spans="1:6" x14ac:dyDescent="0.25">
      <c r="A137" s="58"/>
      <c r="B137" s="59"/>
      <c r="C137" s="60"/>
      <c r="D137" s="61"/>
      <c r="E137" s="61"/>
      <c r="F137" s="62"/>
    </row>
    <row r="138" spans="1:6" x14ac:dyDescent="0.25">
      <c r="A138" s="58"/>
      <c r="B138" s="59"/>
      <c r="C138" s="60"/>
      <c r="D138" s="61"/>
      <c r="E138" s="61"/>
      <c r="F138" s="62"/>
    </row>
    <row r="139" spans="1:6" x14ac:dyDescent="0.25">
      <c r="A139" s="58"/>
      <c r="B139" s="59"/>
      <c r="C139" s="60"/>
      <c r="D139" s="61"/>
      <c r="E139" s="61"/>
      <c r="F139" s="62"/>
    </row>
    <row r="140" spans="1:6" x14ac:dyDescent="0.25">
      <c r="A140" s="58"/>
      <c r="B140" s="59"/>
      <c r="C140" s="60"/>
      <c r="D140" s="61"/>
      <c r="E140" s="61"/>
      <c r="F140" s="62"/>
    </row>
    <row r="141" spans="1:6" x14ac:dyDescent="0.25">
      <c r="A141" s="58"/>
      <c r="B141" s="59"/>
      <c r="C141" s="60"/>
      <c r="D141" s="61"/>
      <c r="E141" s="61"/>
      <c r="F141" s="62"/>
    </row>
    <row r="142" spans="1:6" x14ac:dyDescent="0.25">
      <c r="A142" s="58"/>
      <c r="B142" s="59"/>
      <c r="C142" s="60"/>
      <c r="D142" s="61"/>
      <c r="E142" s="61"/>
      <c r="F142" s="62"/>
    </row>
    <row r="143" spans="1:6" x14ac:dyDescent="0.25">
      <c r="A143" s="58"/>
      <c r="B143" s="59"/>
      <c r="C143" s="60"/>
      <c r="D143" s="61"/>
      <c r="E143" s="61"/>
      <c r="F143" s="62"/>
    </row>
    <row r="144" spans="1:6" x14ac:dyDescent="0.25">
      <c r="A144" s="58"/>
      <c r="B144" s="59"/>
      <c r="C144" s="60"/>
      <c r="D144" s="61"/>
      <c r="E144" s="61"/>
      <c r="F144" s="62"/>
    </row>
    <row r="145" spans="1:6" x14ac:dyDescent="0.25">
      <c r="A145" s="58"/>
      <c r="B145" s="59"/>
      <c r="C145" s="60"/>
      <c r="D145" s="61"/>
      <c r="E145" s="61"/>
      <c r="F145" s="62"/>
    </row>
    <row r="146" spans="1:6" x14ac:dyDescent="0.25">
      <c r="A146" s="58"/>
      <c r="B146" s="59"/>
      <c r="C146" s="60"/>
      <c r="D146" s="61"/>
      <c r="E146" s="61"/>
      <c r="F146" s="62"/>
    </row>
    <row r="147" spans="1:6" x14ac:dyDescent="0.25">
      <c r="A147" s="58"/>
      <c r="B147" s="59"/>
      <c r="C147" s="60"/>
      <c r="D147" s="61"/>
      <c r="E147" s="61"/>
      <c r="F147" s="62"/>
    </row>
    <row r="148" spans="1:6" x14ac:dyDescent="0.25">
      <c r="A148" s="58"/>
      <c r="B148" s="59"/>
      <c r="C148" s="60"/>
      <c r="D148" s="61"/>
      <c r="E148" s="61"/>
      <c r="F148" s="62"/>
    </row>
    <row r="149" spans="1:6" x14ac:dyDescent="0.25">
      <c r="A149" s="58"/>
      <c r="B149" s="59"/>
      <c r="C149" s="60"/>
      <c r="D149" s="61"/>
      <c r="E149" s="61"/>
      <c r="F149" s="62"/>
    </row>
    <row r="150" spans="1:6" x14ac:dyDescent="0.25">
      <c r="A150" s="58"/>
      <c r="B150" s="59"/>
      <c r="C150" s="60"/>
      <c r="D150" s="61"/>
      <c r="E150" s="61"/>
      <c r="F150" s="62"/>
    </row>
    <row r="151" spans="1:6" x14ac:dyDescent="0.25">
      <c r="A151" s="58"/>
      <c r="B151" s="59"/>
      <c r="C151" s="60"/>
      <c r="D151" s="61"/>
      <c r="E151" s="61"/>
      <c r="F151" s="62"/>
    </row>
    <row r="152" spans="1:6" x14ac:dyDescent="0.25">
      <c r="A152" s="58"/>
      <c r="B152" s="59"/>
      <c r="C152" s="60"/>
      <c r="D152" s="61"/>
      <c r="E152" s="61"/>
      <c r="F152" s="62"/>
    </row>
    <row r="153" spans="1:6" x14ac:dyDescent="0.25">
      <c r="A153" s="58"/>
      <c r="B153" s="59"/>
      <c r="C153" s="60"/>
      <c r="D153" s="61"/>
      <c r="E153" s="61"/>
      <c r="F153" s="62"/>
    </row>
    <row r="154" spans="1:6" x14ac:dyDescent="0.25">
      <c r="A154" s="58"/>
      <c r="B154" s="59"/>
      <c r="C154" s="60"/>
      <c r="D154" s="61"/>
      <c r="E154" s="61"/>
      <c r="F154" s="62"/>
    </row>
    <row r="155" spans="1:6" x14ac:dyDescent="0.25">
      <c r="A155" s="58"/>
      <c r="B155" s="59"/>
      <c r="C155" s="60"/>
      <c r="D155" s="61"/>
      <c r="E155" s="61"/>
      <c r="F155" s="62"/>
    </row>
    <row r="156" spans="1:6" x14ac:dyDescent="0.25">
      <c r="A156" s="58"/>
      <c r="B156" s="59"/>
      <c r="C156" s="60"/>
      <c r="D156" s="61"/>
      <c r="E156" s="61"/>
      <c r="F156" s="62"/>
    </row>
    <row r="157" spans="1:6" x14ac:dyDescent="0.25">
      <c r="A157" s="58"/>
      <c r="B157" s="59"/>
      <c r="C157" s="60"/>
      <c r="D157" s="61"/>
      <c r="E157" s="61"/>
      <c r="F157" s="62"/>
    </row>
    <row r="158" spans="1:6" x14ac:dyDescent="0.25">
      <c r="A158" s="58"/>
      <c r="B158" s="59"/>
      <c r="C158" s="60"/>
      <c r="D158" s="61"/>
      <c r="E158" s="61"/>
      <c r="F158" s="62"/>
    </row>
    <row r="159" spans="1:6" x14ac:dyDescent="0.25">
      <c r="A159" s="58"/>
      <c r="B159" s="59"/>
      <c r="C159" s="60"/>
      <c r="D159" s="61"/>
      <c r="E159" s="61"/>
      <c r="F159" s="62"/>
    </row>
    <row r="160" spans="1:6" x14ac:dyDescent="0.25">
      <c r="A160" s="58"/>
      <c r="B160" s="59"/>
      <c r="C160" s="60"/>
      <c r="D160" s="61"/>
      <c r="E160" s="61"/>
      <c r="F160" s="62"/>
    </row>
    <row r="161" spans="1:6" x14ac:dyDescent="0.25">
      <c r="A161" s="58"/>
      <c r="B161" s="59"/>
      <c r="C161" s="60"/>
      <c r="D161" s="61"/>
      <c r="E161" s="61"/>
      <c r="F161" s="62"/>
    </row>
    <row r="162" spans="1:6" x14ac:dyDescent="0.25">
      <c r="A162" s="58"/>
      <c r="B162" s="59"/>
      <c r="C162" s="60"/>
      <c r="D162" s="61"/>
      <c r="E162" s="61"/>
      <c r="F162" s="62"/>
    </row>
    <row r="163" spans="1:6" x14ac:dyDescent="0.25">
      <c r="A163" s="58"/>
      <c r="B163" s="59"/>
      <c r="C163" s="60"/>
      <c r="D163" s="61"/>
      <c r="E163" s="61"/>
      <c r="F163" s="62"/>
    </row>
    <row r="164" spans="1:6" x14ac:dyDescent="0.25">
      <c r="A164" s="58"/>
      <c r="B164" s="59"/>
      <c r="C164" s="60"/>
      <c r="D164" s="61"/>
      <c r="E164" s="61"/>
      <c r="F164" s="62"/>
    </row>
    <row r="165" spans="1:6" x14ac:dyDescent="0.25">
      <c r="A165" s="58"/>
      <c r="B165" s="59"/>
      <c r="C165" s="60"/>
      <c r="D165" s="61"/>
      <c r="E165" s="61"/>
      <c r="F165" s="62"/>
    </row>
    <row r="166" spans="1:6" x14ac:dyDescent="0.25">
      <c r="A166" s="58"/>
      <c r="B166" s="59"/>
      <c r="C166" s="60"/>
      <c r="D166" s="61"/>
      <c r="E166" s="61"/>
      <c r="F166" s="62"/>
    </row>
    <row r="167" spans="1:6" x14ac:dyDescent="0.25">
      <c r="A167" s="58"/>
      <c r="B167" s="59"/>
      <c r="C167" s="60"/>
      <c r="D167" s="61"/>
      <c r="E167" s="61"/>
      <c r="F167" s="62"/>
    </row>
    <row r="168" spans="1:6" x14ac:dyDescent="0.25">
      <c r="A168" s="58"/>
      <c r="B168" s="59"/>
      <c r="C168" s="60"/>
      <c r="D168" s="61"/>
      <c r="E168" s="61"/>
      <c r="F168" s="62"/>
    </row>
    <row r="169" spans="1:6" x14ac:dyDescent="0.25">
      <c r="A169" s="58"/>
      <c r="B169" s="59"/>
      <c r="C169" s="60"/>
      <c r="D169" s="61"/>
      <c r="E169" s="61"/>
      <c r="F169" s="62"/>
    </row>
    <row r="170" spans="1:6" x14ac:dyDescent="0.25">
      <c r="A170" s="58"/>
      <c r="B170" s="59"/>
      <c r="C170" s="60"/>
      <c r="D170" s="61"/>
      <c r="E170" s="61"/>
      <c r="F170" s="62"/>
    </row>
    <row r="171" spans="1:6" x14ac:dyDescent="0.25">
      <c r="A171" s="58"/>
      <c r="B171" s="59"/>
      <c r="C171" s="60"/>
      <c r="D171" s="61"/>
      <c r="E171" s="61"/>
      <c r="F171" s="62"/>
    </row>
    <row r="172" spans="1:6" x14ac:dyDescent="0.25">
      <c r="A172" s="58"/>
      <c r="B172" s="59"/>
      <c r="C172" s="60"/>
      <c r="D172" s="61"/>
      <c r="E172" s="61"/>
      <c r="F172" s="62"/>
    </row>
    <row r="173" spans="1:6" x14ac:dyDescent="0.25">
      <c r="A173" s="58"/>
      <c r="B173" s="59"/>
      <c r="C173" s="60"/>
      <c r="D173" s="61"/>
      <c r="E173" s="61"/>
      <c r="F173" s="62"/>
    </row>
    <row r="174" spans="1:6" x14ac:dyDescent="0.25">
      <c r="A174" s="58"/>
      <c r="B174" s="59"/>
      <c r="C174" s="60"/>
      <c r="D174" s="61"/>
      <c r="E174" s="61"/>
      <c r="F174" s="62"/>
    </row>
    <row r="175" spans="1:6" x14ac:dyDescent="0.25">
      <c r="A175" s="58"/>
      <c r="B175" s="59"/>
      <c r="C175" s="60"/>
      <c r="D175" s="61"/>
      <c r="E175" s="61"/>
      <c r="F175" s="62"/>
    </row>
    <row r="176" spans="1:6" x14ac:dyDescent="0.25">
      <c r="A176" s="58"/>
      <c r="B176" s="59"/>
      <c r="C176" s="60"/>
      <c r="D176" s="61"/>
      <c r="E176" s="61"/>
      <c r="F176" s="62"/>
    </row>
    <row r="177" spans="1:6" x14ac:dyDescent="0.25">
      <c r="A177" s="58"/>
      <c r="B177" s="59"/>
      <c r="C177" s="60"/>
      <c r="D177" s="61"/>
      <c r="E177" s="61"/>
      <c r="F177" s="62"/>
    </row>
    <row r="178" spans="1:6" x14ac:dyDescent="0.25">
      <c r="A178" s="58"/>
      <c r="B178" s="59"/>
      <c r="C178" s="60"/>
      <c r="D178" s="61"/>
      <c r="E178" s="61"/>
      <c r="F178" s="62"/>
    </row>
    <row r="179" spans="1:6" x14ac:dyDescent="0.25">
      <c r="A179" s="58"/>
      <c r="B179" s="59"/>
      <c r="C179" s="60"/>
      <c r="D179" s="61"/>
      <c r="E179" s="61"/>
      <c r="F179" s="62"/>
    </row>
    <row r="180" spans="1:6" x14ac:dyDescent="0.25">
      <c r="A180" s="58"/>
      <c r="B180" s="59"/>
      <c r="C180" s="60"/>
      <c r="D180" s="61"/>
      <c r="E180" s="61"/>
      <c r="F180" s="62"/>
    </row>
    <row r="181" spans="1:6" x14ac:dyDescent="0.25">
      <c r="A181" s="58"/>
      <c r="B181" s="59"/>
      <c r="C181" s="60"/>
      <c r="D181" s="61"/>
      <c r="E181" s="61"/>
      <c r="F181" s="62"/>
    </row>
    <row r="182" spans="1:6" x14ac:dyDescent="0.25">
      <c r="A182" s="58"/>
      <c r="B182" s="59"/>
      <c r="C182" s="60"/>
      <c r="D182" s="61"/>
      <c r="E182" s="61"/>
      <c r="F182" s="62"/>
    </row>
    <row r="183" spans="1:6" x14ac:dyDescent="0.25">
      <c r="A183" s="58"/>
      <c r="B183" s="59"/>
      <c r="C183" s="60"/>
      <c r="D183" s="61"/>
      <c r="E183" s="61"/>
      <c r="F183" s="62"/>
    </row>
    <row r="184" spans="1:6" x14ac:dyDescent="0.25">
      <c r="A184" s="58"/>
      <c r="B184" s="59"/>
      <c r="C184" s="60"/>
      <c r="D184" s="61"/>
      <c r="E184" s="61"/>
      <c r="F184" s="62"/>
    </row>
    <row r="185" spans="1:6" x14ac:dyDescent="0.25">
      <c r="A185" s="58"/>
      <c r="B185" s="59"/>
      <c r="C185" s="60"/>
      <c r="D185" s="61"/>
      <c r="E185" s="61"/>
      <c r="F185" s="62"/>
    </row>
    <row r="186" spans="1:6" x14ac:dyDescent="0.25">
      <c r="A186" s="58"/>
      <c r="B186" s="59"/>
      <c r="C186" s="60"/>
      <c r="D186" s="61"/>
      <c r="E186" s="61"/>
      <c r="F186" s="62"/>
    </row>
    <row r="187" spans="1:6" x14ac:dyDescent="0.25">
      <c r="A187" s="58"/>
      <c r="B187" s="59"/>
      <c r="C187" s="60"/>
      <c r="D187" s="61"/>
      <c r="E187" s="61"/>
      <c r="F187" s="62"/>
    </row>
    <row r="188" spans="1:6" x14ac:dyDescent="0.25">
      <c r="A188" s="58"/>
      <c r="B188" s="59"/>
      <c r="C188" s="60"/>
      <c r="D188" s="61"/>
      <c r="E188" s="61"/>
      <c r="F188" s="62"/>
    </row>
    <row r="189" spans="1:6" x14ac:dyDescent="0.25">
      <c r="A189" s="58"/>
      <c r="B189" s="59"/>
      <c r="C189" s="60"/>
      <c r="D189" s="61"/>
      <c r="E189" s="61"/>
      <c r="F189" s="62"/>
    </row>
    <row r="190" spans="1:6" x14ac:dyDescent="0.25">
      <c r="A190" s="58"/>
      <c r="B190" s="59"/>
      <c r="C190" s="60"/>
      <c r="D190" s="61"/>
      <c r="E190" s="61"/>
      <c r="F190" s="62"/>
    </row>
    <row r="191" spans="1:6" x14ac:dyDescent="0.25">
      <c r="A191" s="58"/>
      <c r="B191" s="59"/>
      <c r="C191" s="60"/>
      <c r="D191" s="61"/>
      <c r="E191" s="61"/>
      <c r="F191" s="62"/>
    </row>
    <row r="192" spans="1:6" x14ac:dyDescent="0.25">
      <c r="A192" s="58"/>
      <c r="B192" s="59"/>
      <c r="C192" s="60"/>
      <c r="D192" s="61"/>
      <c r="E192" s="61"/>
      <c r="F192" s="62"/>
    </row>
    <row r="193" spans="1:6" x14ac:dyDescent="0.25">
      <c r="A193" s="58"/>
      <c r="B193" s="59"/>
      <c r="C193" s="60"/>
      <c r="D193" s="61"/>
      <c r="E193" s="61"/>
      <c r="F193" s="62"/>
    </row>
    <row r="194" spans="1:6" x14ac:dyDescent="0.25">
      <c r="A194" s="58"/>
      <c r="B194" s="59"/>
      <c r="C194" s="60"/>
      <c r="D194" s="61"/>
      <c r="E194" s="61"/>
      <c r="F194" s="62"/>
    </row>
    <row r="195" spans="1:6" x14ac:dyDescent="0.25">
      <c r="A195" s="58"/>
      <c r="B195" s="59"/>
      <c r="C195" s="60"/>
      <c r="D195" s="61"/>
      <c r="E195" s="61"/>
      <c r="F195" s="62"/>
    </row>
    <row r="196" spans="1:6" x14ac:dyDescent="0.25">
      <c r="A196" s="58"/>
      <c r="B196" s="59"/>
      <c r="C196" s="60"/>
      <c r="D196" s="61"/>
      <c r="E196" s="61"/>
      <c r="F196" s="62"/>
    </row>
    <row r="197" spans="1:6" x14ac:dyDescent="0.25">
      <c r="A197" s="58"/>
      <c r="B197" s="59"/>
      <c r="C197" s="60"/>
      <c r="D197" s="61"/>
      <c r="E197" s="61"/>
      <c r="F197" s="62"/>
    </row>
    <row r="198" spans="1:6" x14ac:dyDescent="0.25">
      <c r="A198" s="58"/>
      <c r="B198" s="59"/>
      <c r="C198" s="60"/>
      <c r="D198" s="61"/>
      <c r="E198" s="61"/>
      <c r="F198" s="62"/>
    </row>
    <row r="199" spans="1:6" x14ac:dyDescent="0.25">
      <c r="A199" s="58"/>
      <c r="B199" s="59"/>
      <c r="C199" s="60"/>
      <c r="D199" s="61"/>
      <c r="E199" s="61"/>
      <c r="F199" s="62"/>
    </row>
    <row r="200" spans="1:6" x14ac:dyDescent="0.25">
      <c r="A200" s="63"/>
      <c r="B200" s="64"/>
      <c r="C200" s="65"/>
      <c r="D200" s="66"/>
      <c r="E200" s="66"/>
      <c r="F200" s="67"/>
    </row>
  </sheetData>
  <mergeCells count="2">
    <mergeCell ref="B3:D3"/>
    <mergeCell ref="A1:F1"/>
  </mergeCells>
  <conditionalFormatting sqref="F1:F1048576">
    <cfRule type="cellIs" dxfId="21" priority="1" operator="lessThan">
      <formula>0</formula>
    </cfRule>
  </conditionalFormatting>
  <pageMargins left="0.7" right="0.7" top="0.75" bottom="0.75" header="0.3" footer="0.3"/>
  <pageSetup paperSize="43" orientation="landscape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F53"/>
  <sheetViews>
    <sheetView workbookViewId="0">
      <selection sqref="A1:F1"/>
    </sheetView>
  </sheetViews>
  <sheetFormatPr defaultRowHeight="15" x14ac:dyDescent="0.25"/>
  <cols>
    <col min="1" max="1" width="5.140625" style="16" bestFit="1" customWidth="1"/>
    <col min="2" max="2" width="12.5703125" style="6" customWidth="1"/>
    <col min="3" max="3" width="17.140625" style="10" customWidth="1"/>
    <col min="4" max="4" width="10.85546875" style="14" customWidth="1"/>
    <col min="5" max="5" width="10.28515625" style="14" customWidth="1"/>
    <col min="6" max="6" width="11.7109375" style="25" customWidth="1"/>
  </cols>
  <sheetData>
    <row r="1" spans="1:6" ht="49.5" customHeight="1" x14ac:dyDescent="0.5">
      <c r="A1" s="390" t="str">
        <f>+Manu!C13</f>
        <v>Saheen Chemist Saddar</v>
      </c>
      <c r="B1" s="390"/>
      <c r="C1" s="390"/>
      <c r="D1" s="390"/>
      <c r="E1" s="390"/>
      <c r="F1" s="390"/>
    </row>
    <row r="2" spans="1:6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</row>
    <row r="3" spans="1:6" x14ac:dyDescent="0.25">
      <c r="A3" s="21"/>
      <c r="B3" s="391" t="s">
        <v>6</v>
      </c>
      <c r="C3" s="391"/>
      <c r="D3" s="391"/>
      <c r="E3" s="22"/>
      <c r="F3" s="23">
        <v>0</v>
      </c>
    </row>
    <row r="4" spans="1:6" x14ac:dyDescent="0.25">
      <c r="A4" s="15">
        <v>1</v>
      </c>
      <c r="B4" s="4"/>
      <c r="C4" s="7"/>
      <c r="D4" s="11"/>
      <c r="E4" s="11"/>
      <c r="F4" s="24">
        <f>+F3+D4-E4</f>
        <v>0</v>
      </c>
    </row>
    <row r="5" spans="1:6" x14ac:dyDescent="0.25">
      <c r="A5" s="15">
        <v>2</v>
      </c>
      <c r="B5" s="4"/>
      <c r="C5" s="7"/>
      <c r="D5" s="11"/>
      <c r="E5" s="11"/>
      <c r="F5" s="24">
        <f t="shared" ref="F5:F53" si="0">+F4+D5-E5</f>
        <v>0</v>
      </c>
    </row>
    <row r="6" spans="1:6" x14ac:dyDescent="0.25">
      <c r="A6" s="15">
        <v>3</v>
      </c>
      <c r="B6" s="4"/>
      <c r="C6" s="7"/>
      <c r="D6" s="11"/>
      <c r="E6" s="11"/>
      <c r="F6" s="24">
        <f t="shared" si="0"/>
        <v>0</v>
      </c>
    </row>
    <row r="7" spans="1:6" x14ac:dyDescent="0.25">
      <c r="A7" s="15">
        <v>4</v>
      </c>
      <c r="B7" s="4"/>
      <c r="C7" s="7"/>
      <c r="D7" s="11"/>
      <c r="E7" s="11"/>
      <c r="F7" s="24">
        <f t="shared" si="0"/>
        <v>0</v>
      </c>
    </row>
    <row r="8" spans="1:6" x14ac:dyDescent="0.25">
      <c r="A8" s="15">
        <v>5</v>
      </c>
      <c r="B8" s="4"/>
      <c r="C8" s="7"/>
      <c r="D8" s="11"/>
      <c r="E8" s="11"/>
      <c r="F8" s="24">
        <f t="shared" si="0"/>
        <v>0</v>
      </c>
    </row>
    <row r="9" spans="1:6" x14ac:dyDescent="0.25">
      <c r="A9" s="15">
        <v>6</v>
      </c>
      <c r="B9" s="4"/>
      <c r="C9" s="7"/>
      <c r="D9" s="11"/>
      <c r="E9" s="11"/>
      <c r="F9" s="24">
        <f t="shared" si="0"/>
        <v>0</v>
      </c>
    </row>
    <row r="10" spans="1:6" x14ac:dyDescent="0.25">
      <c r="A10" s="15">
        <v>7</v>
      </c>
      <c r="B10" s="4"/>
      <c r="C10" s="7"/>
      <c r="D10" s="11"/>
      <c r="E10" s="11"/>
      <c r="F10" s="24">
        <f t="shared" si="0"/>
        <v>0</v>
      </c>
    </row>
    <row r="11" spans="1:6" x14ac:dyDescent="0.25">
      <c r="A11" s="15">
        <v>8</v>
      </c>
      <c r="B11" s="31"/>
      <c r="C11" s="8"/>
      <c r="D11" s="12"/>
      <c r="E11" s="12"/>
      <c r="F11" s="24">
        <f t="shared" si="0"/>
        <v>0</v>
      </c>
    </row>
    <row r="12" spans="1:6" x14ac:dyDescent="0.25">
      <c r="A12" s="15">
        <v>9</v>
      </c>
      <c r="B12" s="4"/>
      <c r="C12" s="7"/>
      <c r="D12" s="11"/>
      <c r="E12" s="11"/>
      <c r="F12" s="24">
        <f t="shared" si="0"/>
        <v>0</v>
      </c>
    </row>
    <row r="13" spans="1:6" x14ac:dyDescent="0.25">
      <c r="A13" s="15">
        <v>10</v>
      </c>
      <c r="B13" s="4"/>
      <c r="C13" s="7"/>
      <c r="D13" s="11"/>
      <c r="E13" s="11"/>
      <c r="F13" s="24">
        <f t="shared" si="0"/>
        <v>0</v>
      </c>
    </row>
    <row r="14" spans="1:6" x14ac:dyDescent="0.25">
      <c r="A14" s="15">
        <v>11</v>
      </c>
      <c r="B14" s="4"/>
      <c r="C14" s="7"/>
      <c r="D14" s="11"/>
      <c r="E14" s="11"/>
      <c r="F14" s="24">
        <f t="shared" si="0"/>
        <v>0</v>
      </c>
    </row>
    <row r="15" spans="1:6" x14ac:dyDescent="0.25">
      <c r="A15" s="15">
        <v>12</v>
      </c>
      <c r="B15" s="4"/>
      <c r="C15" s="7"/>
      <c r="D15" s="11"/>
      <c r="E15" s="11"/>
      <c r="F15" s="24">
        <f t="shared" si="0"/>
        <v>0</v>
      </c>
    </row>
    <row r="16" spans="1:6" x14ac:dyDescent="0.25">
      <c r="A16" s="15">
        <v>13</v>
      </c>
      <c r="B16" s="4"/>
      <c r="C16" s="7"/>
      <c r="D16" s="11"/>
      <c r="E16" s="11"/>
      <c r="F16" s="24">
        <f t="shared" si="0"/>
        <v>0</v>
      </c>
    </row>
    <row r="17" spans="1:6" x14ac:dyDescent="0.25">
      <c r="A17" s="15">
        <v>14</v>
      </c>
      <c r="B17" s="4"/>
      <c r="C17" s="7"/>
      <c r="D17" s="11"/>
      <c r="E17" s="11"/>
      <c r="F17" s="24">
        <f t="shared" si="0"/>
        <v>0</v>
      </c>
    </row>
    <row r="18" spans="1:6" x14ac:dyDescent="0.25">
      <c r="A18" s="15">
        <v>15</v>
      </c>
      <c r="B18" s="4"/>
      <c r="C18" s="7"/>
      <c r="D18" s="11"/>
      <c r="E18" s="11"/>
      <c r="F18" s="24">
        <f t="shared" si="0"/>
        <v>0</v>
      </c>
    </row>
    <row r="19" spans="1:6" x14ac:dyDescent="0.25">
      <c r="A19" s="15">
        <v>16</v>
      </c>
      <c r="B19" s="4"/>
      <c r="C19" s="7"/>
      <c r="D19" s="11"/>
      <c r="E19" s="11"/>
      <c r="F19" s="24">
        <f t="shared" si="0"/>
        <v>0</v>
      </c>
    </row>
    <row r="20" spans="1:6" x14ac:dyDescent="0.25">
      <c r="A20" s="15">
        <v>17</v>
      </c>
      <c r="B20" s="4"/>
      <c r="C20" s="7"/>
      <c r="D20" s="11"/>
      <c r="E20" s="11"/>
      <c r="F20" s="24">
        <f t="shared" si="0"/>
        <v>0</v>
      </c>
    </row>
    <row r="21" spans="1:6" x14ac:dyDescent="0.25">
      <c r="A21" s="15">
        <v>18</v>
      </c>
      <c r="B21" s="4"/>
      <c r="C21" s="7"/>
      <c r="D21" s="11"/>
      <c r="E21" s="11"/>
      <c r="F21" s="24">
        <f t="shared" si="0"/>
        <v>0</v>
      </c>
    </row>
    <row r="22" spans="1:6" x14ac:dyDescent="0.25">
      <c r="A22" s="15">
        <v>19</v>
      </c>
      <c r="B22" s="4"/>
      <c r="C22" s="7"/>
      <c r="D22" s="11"/>
      <c r="E22" s="11"/>
      <c r="F22" s="24">
        <f t="shared" si="0"/>
        <v>0</v>
      </c>
    </row>
    <row r="23" spans="1:6" x14ac:dyDescent="0.25">
      <c r="A23" s="15">
        <v>20</v>
      </c>
      <c r="B23" s="4"/>
      <c r="C23" s="7"/>
      <c r="D23" s="11"/>
      <c r="E23" s="11"/>
      <c r="F23" s="24">
        <f t="shared" si="0"/>
        <v>0</v>
      </c>
    </row>
    <row r="24" spans="1:6" x14ac:dyDescent="0.25">
      <c r="A24" s="15">
        <v>21</v>
      </c>
      <c r="B24" s="4"/>
      <c r="C24" s="7"/>
      <c r="D24" s="11"/>
      <c r="E24" s="11"/>
      <c r="F24" s="24">
        <f t="shared" si="0"/>
        <v>0</v>
      </c>
    </row>
    <row r="25" spans="1:6" x14ac:dyDescent="0.25">
      <c r="A25" s="15">
        <v>22</v>
      </c>
      <c r="B25" s="4"/>
      <c r="C25" s="7"/>
      <c r="D25" s="11"/>
      <c r="E25" s="11"/>
      <c r="F25" s="24">
        <f t="shared" si="0"/>
        <v>0</v>
      </c>
    </row>
    <row r="26" spans="1:6" x14ac:dyDescent="0.25">
      <c r="A26" s="15">
        <v>23</v>
      </c>
      <c r="B26" s="4"/>
      <c r="C26" s="7"/>
      <c r="D26" s="11"/>
      <c r="E26" s="11"/>
      <c r="F26" s="24">
        <f t="shared" si="0"/>
        <v>0</v>
      </c>
    </row>
    <row r="27" spans="1:6" x14ac:dyDescent="0.25">
      <c r="A27" s="15">
        <v>24</v>
      </c>
      <c r="B27" s="4"/>
      <c r="C27" s="7"/>
      <c r="D27" s="11"/>
      <c r="E27" s="11"/>
      <c r="F27" s="24">
        <f t="shared" si="0"/>
        <v>0</v>
      </c>
    </row>
    <row r="28" spans="1:6" x14ac:dyDescent="0.25">
      <c r="A28" s="15">
        <v>25</v>
      </c>
      <c r="B28" s="4"/>
      <c r="C28" s="7"/>
      <c r="D28" s="11"/>
      <c r="E28" s="11"/>
      <c r="F28" s="24">
        <f t="shared" si="0"/>
        <v>0</v>
      </c>
    </row>
    <row r="29" spans="1:6" x14ac:dyDescent="0.25">
      <c r="A29" s="15">
        <v>26</v>
      </c>
      <c r="B29" s="4"/>
      <c r="C29" s="7"/>
      <c r="D29" s="11"/>
      <c r="E29" s="11"/>
      <c r="F29" s="24">
        <f t="shared" si="0"/>
        <v>0</v>
      </c>
    </row>
    <row r="30" spans="1:6" x14ac:dyDescent="0.25">
      <c r="A30" s="15">
        <v>27</v>
      </c>
      <c r="B30" s="4"/>
      <c r="C30" s="7"/>
      <c r="D30" s="11"/>
      <c r="E30" s="11"/>
      <c r="F30" s="24">
        <f t="shared" si="0"/>
        <v>0</v>
      </c>
    </row>
    <row r="31" spans="1:6" x14ac:dyDescent="0.25">
      <c r="A31" s="15">
        <v>28</v>
      </c>
      <c r="B31" s="4"/>
      <c r="C31" s="7"/>
      <c r="D31" s="11"/>
      <c r="E31" s="11"/>
      <c r="F31" s="24">
        <f t="shared" si="0"/>
        <v>0</v>
      </c>
    </row>
    <row r="32" spans="1:6" x14ac:dyDescent="0.25">
      <c r="A32" s="15">
        <v>29</v>
      </c>
      <c r="B32" s="4"/>
      <c r="C32" s="7"/>
      <c r="D32" s="11"/>
      <c r="E32" s="11"/>
      <c r="F32" s="24">
        <f t="shared" si="0"/>
        <v>0</v>
      </c>
    </row>
    <row r="33" spans="1:6" x14ac:dyDescent="0.25">
      <c r="A33" s="15">
        <v>30</v>
      </c>
      <c r="B33" s="4"/>
      <c r="C33" s="7"/>
      <c r="D33" s="11"/>
      <c r="E33" s="11"/>
      <c r="F33" s="24">
        <f t="shared" si="0"/>
        <v>0</v>
      </c>
    </row>
    <row r="34" spans="1:6" x14ac:dyDescent="0.25">
      <c r="A34" s="15">
        <v>31</v>
      </c>
      <c r="B34" s="4"/>
      <c r="C34" s="7"/>
      <c r="D34" s="11"/>
      <c r="E34" s="11"/>
      <c r="F34" s="24">
        <f t="shared" si="0"/>
        <v>0</v>
      </c>
    </row>
    <row r="35" spans="1:6" x14ac:dyDescent="0.25">
      <c r="A35" s="15">
        <v>32</v>
      </c>
      <c r="B35" s="4"/>
      <c r="C35" s="7"/>
      <c r="D35" s="11"/>
      <c r="E35" s="11"/>
      <c r="F35" s="24">
        <f t="shared" si="0"/>
        <v>0</v>
      </c>
    </row>
    <row r="36" spans="1:6" x14ac:dyDescent="0.25">
      <c r="A36" s="15">
        <v>33</v>
      </c>
      <c r="B36" s="4"/>
      <c r="C36" s="7"/>
      <c r="D36" s="11"/>
      <c r="E36" s="11"/>
      <c r="F36" s="24">
        <f t="shared" si="0"/>
        <v>0</v>
      </c>
    </row>
    <row r="37" spans="1:6" x14ac:dyDescent="0.25">
      <c r="A37" s="15">
        <v>34</v>
      </c>
      <c r="B37" s="4"/>
      <c r="C37" s="7"/>
      <c r="D37" s="11"/>
      <c r="E37" s="11"/>
      <c r="F37" s="24">
        <f t="shared" si="0"/>
        <v>0</v>
      </c>
    </row>
    <row r="38" spans="1:6" x14ac:dyDescent="0.25">
      <c r="A38" s="15">
        <v>35</v>
      </c>
      <c r="B38" s="4"/>
      <c r="C38" s="7"/>
      <c r="D38" s="11"/>
      <c r="E38" s="11"/>
      <c r="F38" s="24">
        <f t="shared" si="0"/>
        <v>0</v>
      </c>
    </row>
    <row r="39" spans="1:6" x14ac:dyDescent="0.25">
      <c r="A39" s="15">
        <v>36</v>
      </c>
      <c r="B39" s="4"/>
      <c r="C39" s="7"/>
      <c r="D39" s="11"/>
      <c r="E39" s="11"/>
      <c r="F39" s="24">
        <f t="shared" si="0"/>
        <v>0</v>
      </c>
    </row>
    <row r="40" spans="1:6" x14ac:dyDescent="0.25">
      <c r="A40" s="15">
        <v>37</v>
      </c>
      <c r="B40" s="4"/>
      <c r="C40" s="7"/>
      <c r="D40" s="11"/>
      <c r="E40" s="11"/>
      <c r="F40" s="24">
        <f t="shared" si="0"/>
        <v>0</v>
      </c>
    </row>
    <row r="41" spans="1:6" x14ac:dyDescent="0.25">
      <c r="A41" s="15">
        <v>38</v>
      </c>
      <c r="B41" s="4"/>
      <c r="C41" s="7"/>
      <c r="D41" s="11"/>
      <c r="E41" s="11"/>
      <c r="F41" s="24">
        <f t="shared" si="0"/>
        <v>0</v>
      </c>
    </row>
    <row r="42" spans="1:6" x14ac:dyDescent="0.25">
      <c r="A42" s="15">
        <v>39</v>
      </c>
      <c r="B42" s="4"/>
      <c r="C42" s="7"/>
      <c r="D42" s="11"/>
      <c r="E42" s="11"/>
      <c r="F42" s="24">
        <f t="shared" si="0"/>
        <v>0</v>
      </c>
    </row>
    <row r="43" spans="1:6" x14ac:dyDescent="0.25">
      <c r="A43" s="15">
        <v>40</v>
      </c>
      <c r="B43" s="4"/>
      <c r="C43" s="7"/>
      <c r="D43" s="11"/>
      <c r="E43" s="11"/>
      <c r="F43" s="24">
        <f t="shared" si="0"/>
        <v>0</v>
      </c>
    </row>
    <row r="44" spans="1:6" x14ac:dyDescent="0.25">
      <c r="A44" s="15">
        <v>41</v>
      </c>
      <c r="B44" s="5"/>
      <c r="C44" s="9"/>
      <c r="D44" s="13"/>
      <c r="E44" s="13"/>
      <c r="F44" s="24">
        <f t="shared" si="0"/>
        <v>0</v>
      </c>
    </row>
    <row r="45" spans="1:6" x14ac:dyDescent="0.25">
      <c r="A45" s="15">
        <v>42</v>
      </c>
      <c r="B45" s="5"/>
      <c r="C45" s="9"/>
      <c r="D45" s="13"/>
      <c r="E45" s="13"/>
      <c r="F45" s="24">
        <f t="shared" si="0"/>
        <v>0</v>
      </c>
    </row>
    <row r="46" spans="1:6" x14ac:dyDescent="0.25">
      <c r="A46" s="15">
        <v>43</v>
      </c>
      <c r="B46" s="5"/>
      <c r="C46" s="9"/>
      <c r="D46" s="13"/>
      <c r="E46" s="13"/>
      <c r="F46" s="24">
        <f t="shared" si="0"/>
        <v>0</v>
      </c>
    </row>
    <row r="47" spans="1:6" x14ac:dyDescent="0.25">
      <c r="A47" s="15">
        <v>44</v>
      </c>
      <c r="B47" s="5"/>
      <c r="C47" s="9"/>
      <c r="D47" s="13"/>
      <c r="E47" s="13"/>
      <c r="F47" s="24">
        <f t="shared" si="0"/>
        <v>0</v>
      </c>
    </row>
    <row r="48" spans="1:6" x14ac:dyDescent="0.25">
      <c r="A48" s="15">
        <v>45</v>
      </c>
      <c r="B48" s="5"/>
      <c r="C48" s="9"/>
      <c r="D48" s="13"/>
      <c r="E48" s="13"/>
      <c r="F48" s="24">
        <f t="shared" si="0"/>
        <v>0</v>
      </c>
    </row>
    <row r="49" spans="1:6" x14ac:dyDescent="0.25">
      <c r="A49" s="15">
        <v>46</v>
      </c>
      <c r="B49" s="5"/>
      <c r="C49" s="9"/>
      <c r="D49" s="13"/>
      <c r="E49" s="13"/>
      <c r="F49" s="24">
        <f t="shared" si="0"/>
        <v>0</v>
      </c>
    </row>
    <row r="50" spans="1:6" x14ac:dyDescent="0.25">
      <c r="A50" s="15">
        <v>47</v>
      </c>
      <c r="B50" s="5"/>
      <c r="C50" s="9"/>
      <c r="D50" s="13"/>
      <c r="E50" s="13"/>
      <c r="F50" s="24">
        <f t="shared" si="0"/>
        <v>0</v>
      </c>
    </row>
    <row r="51" spans="1:6" x14ac:dyDescent="0.25">
      <c r="A51" s="15">
        <v>48</v>
      </c>
      <c r="B51" s="5"/>
      <c r="C51" s="9"/>
      <c r="D51" s="13"/>
      <c r="E51" s="13"/>
      <c r="F51" s="24">
        <f t="shared" si="0"/>
        <v>0</v>
      </c>
    </row>
    <row r="52" spans="1:6" x14ac:dyDescent="0.25">
      <c r="A52" s="15">
        <v>49</v>
      </c>
      <c r="B52" s="5"/>
      <c r="C52" s="9"/>
      <c r="D52" s="13"/>
      <c r="E52" s="13"/>
      <c r="F52" s="24">
        <f t="shared" si="0"/>
        <v>0</v>
      </c>
    </row>
    <row r="53" spans="1:6" x14ac:dyDescent="0.25">
      <c r="A53" s="15">
        <v>50</v>
      </c>
      <c r="B53" s="5"/>
      <c r="C53" s="9"/>
      <c r="D53" s="13"/>
      <c r="E53" s="13"/>
      <c r="F53" s="24">
        <f t="shared" si="0"/>
        <v>0</v>
      </c>
    </row>
  </sheetData>
  <mergeCells count="2">
    <mergeCell ref="A1:F1"/>
    <mergeCell ref="B3:D3"/>
  </mergeCells>
  <conditionalFormatting sqref="F1:F1048576">
    <cfRule type="cellIs" dxfId="20" priority="1" operator="lessThan">
      <formula>0</formula>
    </cfRule>
  </conditionalFormatting>
  <pageMargins left="0.7" right="0.7" top="0.75" bottom="0.75" header="0.3" footer="0.3"/>
  <pageSetup paperSize="43" orientation="landscape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F53"/>
  <sheetViews>
    <sheetView workbookViewId="0">
      <selection sqref="A1:F1"/>
    </sheetView>
  </sheetViews>
  <sheetFormatPr defaultRowHeight="15" x14ac:dyDescent="0.25"/>
  <cols>
    <col min="1" max="1" width="5.140625" style="16" bestFit="1" customWidth="1"/>
    <col min="2" max="2" width="12.5703125" style="6" customWidth="1"/>
    <col min="3" max="3" width="17.140625" style="10" customWidth="1"/>
    <col min="4" max="4" width="10.85546875" style="14" customWidth="1"/>
    <col min="5" max="5" width="10.28515625" style="14" customWidth="1"/>
    <col min="6" max="6" width="11.7109375" style="25" customWidth="1"/>
  </cols>
  <sheetData>
    <row r="1" spans="1:6" ht="49.5" customHeight="1" x14ac:dyDescent="0.5">
      <c r="A1" s="390" t="str">
        <f>+Manu!C14</f>
        <v>Tasty Foods</v>
      </c>
      <c r="B1" s="390"/>
      <c r="C1" s="390"/>
      <c r="D1" s="390"/>
      <c r="E1" s="390"/>
      <c r="F1" s="390"/>
    </row>
    <row r="2" spans="1:6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</row>
    <row r="3" spans="1:6" x14ac:dyDescent="0.25">
      <c r="A3" s="21"/>
      <c r="B3" s="391" t="s">
        <v>6</v>
      </c>
      <c r="C3" s="391"/>
      <c r="D3" s="391"/>
      <c r="E3" s="22"/>
      <c r="F3" s="27"/>
    </row>
    <row r="4" spans="1:6" x14ac:dyDescent="0.25">
      <c r="A4" s="15"/>
      <c r="B4" s="29"/>
      <c r="C4" s="2"/>
      <c r="D4" s="28"/>
      <c r="E4" s="28"/>
      <c r="F4" s="27"/>
    </row>
    <row r="5" spans="1:6" x14ac:dyDescent="0.25">
      <c r="A5" s="15"/>
      <c r="B5" s="29"/>
      <c r="C5" s="1"/>
      <c r="D5" s="28"/>
      <c r="E5" s="28"/>
      <c r="F5" s="27"/>
    </row>
    <row r="6" spans="1:6" x14ac:dyDescent="0.25">
      <c r="A6" s="15"/>
      <c r="B6" s="29"/>
      <c r="C6" s="1"/>
      <c r="D6" s="28"/>
      <c r="E6" s="28"/>
      <c r="F6" s="27"/>
    </row>
    <row r="7" spans="1:6" x14ac:dyDescent="0.25">
      <c r="A7" s="15"/>
      <c r="B7" s="30"/>
      <c r="C7" s="3"/>
      <c r="D7" s="26"/>
      <c r="E7" s="26"/>
      <c r="F7" s="27"/>
    </row>
    <row r="8" spans="1:6" x14ac:dyDescent="0.25">
      <c r="A8" s="15"/>
      <c r="B8" s="30"/>
      <c r="C8" s="3"/>
      <c r="D8" s="26"/>
      <c r="E8" s="26"/>
      <c r="F8" s="27"/>
    </row>
    <row r="9" spans="1:6" x14ac:dyDescent="0.25">
      <c r="A9" s="15"/>
      <c r="B9" s="4"/>
      <c r="C9" s="7"/>
      <c r="D9" s="11"/>
      <c r="E9" s="11"/>
      <c r="F9" s="27"/>
    </row>
    <row r="10" spans="1:6" x14ac:dyDescent="0.25">
      <c r="A10" s="15"/>
      <c r="B10" s="4"/>
      <c r="C10" s="7"/>
      <c r="D10" s="11"/>
      <c r="E10" s="11"/>
      <c r="F10" s="27"/>
    </row>
    <row r="11" spans="1:6" x14ac:dyDescent="0.25">
      <c r="A11" s="15"/>
      <c r="B11" s="31"/>
      <c r="C11" s="8"/>
      <c r="D11" s="12"/>
      <c r="E11" s="12"/>
      <c r="F11" s="27"/>
    </row>
    <row r="12" spans="1:6" x14ac:dyDescent="0.25">
      <c r="A12" s="15"/>
      <c r="B12" s="4"/>
      <c r="C12" s="7"/>
      <c r="D12" s="11"/>
      <c r="E12" s="11"/>
      <c r="F12" s="27"/>
    </row>
    <row r="13" spans="1:6" x14ac:dyDescent="0.25">
      <c r="A13" s="15"/>
      <c r="B13" s="4"/>
      <c r="C13" s="7"/>
      <c r="D13" s="11"/>
      <c r="E13" s="11"/>
      <c r="F13" s="27"/>
    </row>
    <row r="14" spans="1:6" x14ac:dyDescent="0.25">
      <c r="A14" s="15"/>
      <c r="B14" s="4"/>
      <c r="C14" s="7"/>
      <c r="D14" s="11"/>
      <c r="E14" s="11"/>
      <c r="F14" s="27"/>
    </row>
    <row r="15" spans="1:6" x14ac:dyDescent="0.25">
      <c r="A15" s="15"/>
      <c r="B15" s="4"/>
      <c r="C15" s="7"/>
      <c r="D15" s="11"/>
      <c r="E15" s="11"/>
      <c r="F15" s="27"/>
    </row>
    <row r="16" spans="1:6" x14ac:dyDescent="0.25">
      <c r="A16" s="15"/>
      <c r="B16" s="4"/>
      <c r="C16" s="7"/>
      <c r="D16" s="11"/>
      <c r="E16" s="11"/>
      <c r="F16" s="27"/>
    </row>
    <row r="17" spans="1:6" x14ac:dyDescent="0.25">
      <c r="A17" s="15"/>
      <c r="B17" s="4"/>
      <c r="C17" s="7"/>
      <c r="D17" s="11"/>
      <c r="E17" s="11"/>
      <c r="F17" s="27"/>
    </row>
    <row r="18" spans="1:6" x14ac:dyDescent="0.25">
      <c r="A18" s="15"/>
      <c r="B18" s="4"/>
      <c r="C18" s="7"/>
      <c r="D18" s="11"/>
      <c r="E18" s="11"/>
      <c r="F18" s="27"/>
    </row>
    <row r="19" spans="1:6" x14ac:dyDescent="0.25">
      <c r="A19" s="15"/>
      <c r="B19" s="4"/>
      <c r="C19" s="7"/>
      <c r="D19" s="11"/>
      <c r="E19" s="11"/>
      <c r="F19" s="27"/>
    </row>
    <row r="20" spans="1:6" x14ac:dyDescent="0.25">
      <c r="A20" s="15"/>
      <c r="B20" s="4"/>
      <c r="C20" s="7"/>
      <c r="D20" s="11"/>
      <c r="E20" s="11"/>
      <c r="F20" s="27"/>
    </row>
    <row r="21" spans="1:6" x14ac:dyDescent="0.25">
      <c r="A21" s="15"/>
      <c r="B21" s="4"/>
      <c r="C21" s="7"/>
      <c r="D21" s="11"/>
      <c r="E21" s="11"/>
      <c r="F21" s="27"/>
    </row>
    <row r="22" spans="1:6" x14ac:dyDescent="0.25">
      <c r="A22" s="15"/>
      <c r="B22" s="4"/>
      <c r="C22" s="7"/>
      <c r="D22" s="11"/>
      <c r="E22" s="11"/>
      <c r="F22" s="27"/>
    </row>
    <row r="23" spans="1:6" x14ac:dyDescent="0.25">
      <c r="A23" s="15"/>
      <c r="B23" s="4"/>
      <c r="C23" s="7"/>
      <c r="D23" s="11"/>
      <c r="E23" s="11"/>
      <c r="F23" s="27"/>
    </row>
    <row r="24" spans="1:6" x14ac:dyDescent="0.25">
      <c r="A24" s="15"/>
      <c r="B24" s="4"/>
      <c r="C24" s="7"/>
      <c r="D24" s="11"/>
      <c r="E24" s="11"/>
      <c r="F24" s="27"/>
    </row>
    <row r="25" spans="1:6" x14ac:dyDescent="0.25">
      <c r="A25" s="15"/>
      <c r="B25" s="4"/>
      <c r="C25" s="7"/>
      <c r="D25" s="11"/>
      <c r="E25" s="11"/>
      <c r="F25" s="27"/>
    </row>
    <row r="26" spans="1:6" x14ac:dyDescent="0.25">
      <c r="A26" s="15"/>
      <c r="B26" s="4"/>
      <c r="C26" s="7"/>
      <c r="D26" s="11"/>
      <c r="E26" s="11"/>
      <c r="F26" s="27"/>
    </row>
    <row r="27" spans="1:6" x14ac:dyDescent="0.25">
      <c r="A27" s="15"/>
      <c r="B27" s="4"/>
      <c r="C27" s="7"/>
      <c r="D27" s="11"/>
      <c r="E27" s="11"/>
      <c r="F27" s="27"/>
    </row>
    <row r="28" spans="1:6" x14ac:dyDescent="0.25">
      <c r="A28" s="15"/>
      <c r="B28" s="4"/>
      <c r="C28" s="7"/>
      <c r="D28" s="11"/>
      <c r="E28" s="11"/>
      <c r="F28" s="27"/>
    </row>
    <row r="29" spans="1:6" x14ac:dyDescent="0.25">
      <c r="A29" s="15"/>
      <c r="B29" s="4"/>
      <c r="C29" s="7"/>
      <c r="D29" s="11"/>
      <c r="E29" s="11"/>
      <c r="F29" s="27"/>
    </row>
    <row r="30" spans="1:6" x14ac:dyDescent="0.25">
      <c r="A30" s="15"/>
      <c r="B30" s="4"/>
      <c r="C30" s="7"/>
      <c r="D30" s="11"/>
      <c r="E30" s="11"/>
      <c r="F30" s="27"/>
    </row>
    <row r="31" spans="1:6" x14ac:dyDescent="0.25">
      <c r="A31" s="15"/>
      <c r="B31" s="4"/>
      <c r="C31" s="7"/>
      <c r="D31" s="11"/>
      <c r="E31" s="11"/>
      <c r="F31" s="27"/>
    </row>
    <row r="32" spans="1:6" x14ac:dyDescent="0.25">
      <c r="A32" s="15"/>
      <c r="B32" s="4"/>
      <c r="C32" s="7"/>
      <c r="D32" s="11"/>
      <c r="E32" s="11"/>
      <c r="F32" s="27"/>
    </row>
    <row r="33" spans="1:6" x14ac:dyDescent="0.25">
      <c r="A33" s="15"/>
      <c r="B33" s="4"/>
      <c r="C33" s="7"/>
      <c r="D33" s="11"/>
      <c r="E33" s="11"/>
      <c r="F33" s="27"/>
    </row>
    <row r="34" spans="1:6" x14ac:dyDescent="0.25">
      <c r="A34" s="15">
        <v>31</v>
      </c>
      <c r="B34" s="4"/>
      <c r="C34" s="7"/>
      <c r="D34" s="11"/>
      <c r="E34" s="11"/>
      <c r="F34" s="27"/>
    </row>
    <row r="35" spans="1:6" x14ac:dyDescent="0.25">
      <c r="A35" s="15">
        <v>32</v>
      </c>
      <c r="B35" s="4"/>
      <c r="C35" s="7"/>
      <c r="D35" s="11"/>
      <c r="E35" s="11"/>
      <c r="F35" s="27"/>
    </row>
    <row r="36" spans="1:6" x14ac:dyDescent="0.25">
      <c r="A36" s="15">
        <v>33</v>
      </c>
      <c r="B36" s="4"/>
      <c r="C36" s="7"/>
      <c r="D36" s="11"/>
      <c r="E36" s="11"/>
      <c r="F36" s="27"/>
    </row>
    <row r="37" spans="1:6" x14ac:dyDescent="0.25">
      <c r="A37" s="15">
        <v>34</v>
      </c>
      <c r="B37" s="4"/>
      <c r="C37" s="7"/>
      <c r="D37" s="11"/>
      <c r="E37" s="11"/>
      <c r="F37" s="27"/>
    </row>
    <row r="38" spans="1:6" x14ac:dyDescent="0.25">
      <c r="A38" s="15">
        <v>35</v>
      </c>
      <c r="B38" s="4"/>
      <c r="C38" s="7"/>
      <c r="D38" s="11"/>
      <c r="E38" s="11"/>
      <c r="F38" s="27"/>
    </row>
    <row r="39" spans="1:6" x14ac:dyDescent="0.25">
      <c r="A39" s="15">
        <v>36</v>
      </c>
      <c r="B39" s="4"/>
      <c r="C39" s="7"/>
      <c r="D39" s="11"/>
      <c r="E39" s="11"/>
      <c r="F39" s="27"/>
    </row>
    <row r="40" spans="1:6" x14ac:dyDescent="0.25">
      <c r="A40" s="15">
        <v>37</v>
      </c>
      <c r="B40" s="4"/>
      <c r="C40" s="7"/>
      <c r="D40" s="11"/>
      <c r="E40" s="11"/>
      <c r="F40" s="27"/>
    </row>
    <row r="41" spans="1:6" x14ac:dyDescent="0.25">
      <c r="A41" s="15">
        <v>38</v>
      </c>
      <c r="B41" s="4"/>
      <c r="C41" s="7"/>
      <c r="D41" s="11"/>
      <c r="E41" s="11"/>
      <c r="F41" s="27"/>
    </row>
    <row r="42" spans="1:6" x14ac:dyDescent="0.25">
      <c r="A42" s="15">
        <v>39</v>
      </c>
      <c r="B42" s="4"/>
      <c r="C42" s="7"/>
      <c r="D42" s="11"/>
      <c r="E42" s="11"/>
      <c r="F42" s="27"/>
    </row>
    <row r="43" spans="1:6" x14ac:dyDescent="0.25">
      <c r="A43" s="15">
        <v>40</v>
      </c>
      <c r="B43" s="4"/>
      <c r="C43" s="7"/>
      <c r="D43" s="11"/>
      <c r="E43" s="11"/>
      <c r="F43" s="27"/>
    </row>
    <row r="44" spans="1:6" x14ac:dyDescent="0.25">
      <c r="A44" s="15">
        <v>41</v>
      </c>
      <c r="B44" s="5"/>
      <c r="C44" s="9"/>
      <c r="D44" s="13"/>
      <c r="E44" s="13"/>
      <c r="F44" s="27"/>
    </row>
    <row r="45" spans="1:6" x14ac:dyDescent="0.25">
      <c r="A45" s="15">
        <v>42</v>
      </c>
      <c r="B45" s="5"/>
      <c r="C45" s="9"/>
      <c r="D45" s="13"/>
      <c r="E45" s="13"/>
      <c r="F45" s="27"/>
    </row>
    <row r="46" spans="1:6" x14ac:dyDescent="0.25">
      <c r="A46" s="15">
        <v>43</v>
      </c>
      <c r="B46" s="5"/>
      <c r="C46" s="9"/>
      <c r="D46" s="13"/>
      <c r="E46" s="13"/>
      <c r="F46" s="27"/>
    </row>
    <row r="47" spans="1:6" x14ac:dyDescent="0.25">
      <c r="A47" s="15">
        <v>44</v>
      </c>
      <c r="B47" s="5"/>
      <c r="C47" s="9"/>
      <c r="D47" s="13"/>
      <c r="E47" s="13"/>
      <c r="F47" s="27"/>
    </row>
    <row r="48" spans="1:6" x14ac:dyDescent="0.25">
      <c r="A48" s="15">
        <v>45</v>
      </c>
      <c r="B48" s="5"/>
      <c r="C48" s="9"/>
      <c r="D48" s="13"/>
      <c r="E48" s="13"/>
      <c r="F48" s="27"/>
    </row>
    <row r="49" spans="1:6" x14ac:dyDescent="0.25">
      <c r="A49" s="15">
        <v>46</v>
      </c>
      <c r="B49" s="5"/>
      <c r="C49" s="9"/>
      <c r="D49" s="13"/>
      <c r="E49" s="13"/>
      <c r="F49" s="27"/>
    </row>
    <row r="50" spans="1:6" x14ac:dyDescent="0.25">
      <c r="A50" s="15">
        <v>47</v>
      </c>
      <c r="B50" s="5"/>
      <c r="C50" s="9"/>
      <c r="D50" s="13"/>
      <c r="E50" s="13"/>
      <c r="F50" s="27"/>
    </row>
    <row r="51" spans="1:6" x14ac:dyDescent="0.25">
      <c r="A51" s="15">
        <v>48</v>
      </c>
      <c r="B51" s="5"/>
      <c r="C51" s="9"/>
      <c r="D51" s="13"/>
      <c r="E51" s="13"/>
      <c r="F51" s="27"/>
    </row>
    <row r="52" spans="1:6" x14ac:dyDescent="0.25">
      <c r="A52" s="15">
        <v>49</v>
      </c>
      <c r="B52" s="5"/>
      <c r="C52" s="9"/>
      <c r="D52" s="13"/>
      <c r="E52" s="13"/>
      <c r="F52" s="27"/>
    </row>
    <row r="53" spans="1:6" x14ac:dyDescent="0.25">
      <c r="A53" s="15">
        <v>50</v>
      </c>
      <c r="B53" s="5"/>
      <c r="C53" s="9"/>
      <c r="D53" s="13"/>
      <c r="E53" s="13"/>
      <c r="F53" s="27"/>
    </row>
  </sheetData>
  <mergeCells count="2">
    <mergeCell ref="A1:F1"/>
    <mergeCell ref="B3:D3"/>
  </mergeCells>
  <conditionalFormatting sqref="F1:F1048576">
    <cfRule type="cellIs" dxfId="19" priority="1" operator="lessThan">
      <formula>0</formula>
    </cfRule>
  </conditionalFormatting>
  <pageMargins left="0.7" right="0.7" top="0.75" bottom="0.75" header="0.3" footer="0.3"/>
  <pageSetup paperSize="43" orientation="landscape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F53"/>
  <sheetViews>
    <sheetView workbookViewId="0">
      <selection sqref="A1:F1"/>
    </sheetView>
  </sheetViews>
  <sheetFormatPr defaultRowHeight="15" x14ac:dyDescent="0.25"/>
  <cols>
    <col min="1" max="1" width="5.140625" style="16" bestFit="1" customWidth="1"/>
    <col min="2" max="2" width="12.5703125" style="6" customWidth="1"/>
    <col min="3" max="3" width="17.140625" style="10" customWidth="1"/>
    <col min="4" max="4" width="10.85546875" style="14" customWidth="1"/>
    <col min="5" max="5" width="10.28515625" style="14" customWidth="1"/>
    <col min="6" max="6" width="11.7109375" style="25" customWidth="1"/>
  </cols>
  <sheetData>
    <row r="1" spans="1:6" ht="49.5" customHeight="1" x14ac:dyDescent="0.5">
      <c r="A1" s="390" t="str">
        <f>+Manu!C15</f>
        <v>Punjab Cash &amp; Carry</v>
      </c>
      <c r="B1" s="390"/>
      <c r="C1" s="390"/>
      <c r="D1" s="390"/>
      <c r="E1" s="390"/>
      <c r="F1" s="390"/>
    </row>
    <row r="2" spans="1:6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</row>
    <row r="3" spans="1:6" x14ac:dyDescent="0.25">
      <c r="A3" s="21"/>
      <c r="B3" s="391" t="s">
        <v>6</v>
      </c>
      <c r="C3" s="391"/>
      <c r="D3" s="391"/>
      <c r="E3" s="22"/>
      <c r="F3" s="27">
        <v>0</v>
      </c>
    </row>
    <row r="4" spans="1:6" x14ac:dyDescent="0.25">
      <c r="A4" s="15">
        <v>1</v>
      </c>
      <c r="B4" s="29"/>
      <c r="C4" s="2"/>
      <c r="D4" s="28"/>
      <c r="E4" s="28"/>
      <c r="F4" s="24">
        <f>+F3+D4-E4</f>
        <v>0</v>
      </c>
    </row>
    <row r="5" spans="1:6" x14ac:dyDescent="0.25">
      <c r="A5" s="15">
        <v>2</v>
      </c>
      <c r="B5" s="29"/>
      <c r="C5" s="1"/>
      <c r="D5" s="28"/>
      <c r="E5" s="28"/>
      <c r="F5" s="24">
        <f t="shared" ref="F5:F53" si="0">+F4+D5-E5</f>
        <v>0</v>
      </c>
    </row>
    <row r="6" spans="1:6" x14ac:dyDescent="0.25">
      <c r="A6" s="15">
        <v>3</v>
      </c>
      <c r="B6" s="29"/>
      <c r="C6" s="1"/>
      <c r="D6" s="28"/>
      <c r="E6" s="28"/>
      <c r="F6" s="24">
        <f t="shared" si="0"/>
        <v>0</v>
      </c>
    </row>
    <row r="7" spans="1:6" x14ac:dyDescent="0.25">
      <c r="A7" s="15">
        <v>4</v>
      </c>
      <c r="B7" s="30"/>
      <c r="C7" s="3"/>
      <c r="D7" s="26"/>
      <c r="E7" s="26"/>
      <c r="F7" s="24">
        <f t="shared" si="0"/>
        <v>0</v>
      </c>
    </row>
    <row r="8" spans="1:6" x14ac:dyDescent="0.25">
      <c r="A8" s="15">
        <v>5</v>
      </c>
      <c r="B8" s="30"/>
      <c r="C8" s="3"/>
      <c r="D8" s="26"/>
      <c r="E8" s="26"/>
      <c r="F8" s="24">
        <f t="shared" si="0"/>
        <v>0</v>
      </c>
    </row>
    <row r="9" spans="1:6" x14ac:dyDescent="0.25">
      <c r="A9" s="15">
        <v>6</v>
      </c>
      <c r="B9" s="4"/>
      <c r="C9" s="7"/>
      <c r="D9" s="11"/>
      <c r="E9" s="11"/>
      <c r="F9" s="24">
        <f t="shared" si="0"/>
        <v>0</v>
      </c>
    </row>
    <row r="10" spans="1:6" x14ac:dyDescent="0.25">
      <c r="A10" s="15">
        <v>7</v>
      </c>
      <c r="B10" s="4"/>
      <c r="C10" s="7"/>
      <c r="D10" s="11"/>
      <c r="E10" s="11"/>
      <c r="F10" s="24">
        <f t="shared" si="0"/>
        <v>0</v>
      </c>
    </row>
    <row r="11" spans="1:6" x14ac:dyDescent="0.25">
      <c r="A11" s="15">
        <v>8</v>
      </c>
      <c r="B11" s="31"/>
      <c r="C11" s="8"/>
      <c r="D11" s="12"/>
      <c r="E11" s="12"/>
      <c r="F11" s="24">
        <f t="shared" si="0"/>
        <v>0</v>
      </c>
    </row>
    <row r="12" spans="1:6" x14ac:dyDescent="0.25">
      <c r="A12" s="15">
        <v>9</v>
      </c>
      <c r="B12" s="4"/>
      <c r="C12" s="7"/>
      <c r="D12" s="11"/>
      <c r="E12" s="11"/>
      <c r="F12" s="24">
        <f t="shared" si="0"/>
        <v>0</v>
      </c>
    </row>
    <row r="13" spans="1:6" x14ac:dyDescent="0.25">
      <c r="A13" s="15">
        <v>10</v>
      </c>
      <c r="B13" s="4"/>
      <c r="C13" s="7"/>
      <c r="D13" s="11"/>
      <c r="E13" s="11"/>
      <c r="F13" s="24">
        <f t="shared" si="0"/>
        <v>0</v>
      </c>
    </row>
    <row r="14" spans="1:6" x14ac:dyDescent="0.25">
      <c r="A14" s="15">
        <v>11</v>
      </c>
      <c r="B14" s="4"/>
      <c r="C14" s="7"/>
      <c r="D14" s="11"/>
      <c r="E14" s="11"/>
      <c r="F14" s="24">
        <f t="shared" si="0"/>
        <v>0</v>
      </c>
    </row>
    <row r="15" spans="1:6" x14ac:dyDescent="0.25">
      <c r="A15" s="15">
        <v>12</v>
      </c>
      <c r="B15" s="4"/>
      <c r="C15" s="7"/>
      <c r="D15" s="11"/>
      <c r="E15" s="11"/>
      <c r="F15" s="24">
        <f t="shared" si="0"/>
        <v>0</v>
      </c>
    </row>
    <row r="16" spans="1:6" x14ac:dyDescent="0.25">
      <c r="A16" s="15">
        <v>13</v>
      </c>
      <c r="B16" s="4"/>
      <c r="C16" s="7"/>
      <c r="D16" s="11"/>
      <c r="E16" s="11"/>
      <c r="F16" s="24">
        <f t="shared" si="0"/>
        <v>0</v>
      </c>
    </row>
    <row r="17" spans="1:6" x14ac:dyDescent="0.25">
      <c r="A17" s="15">
        <v>14</v>
      </c>
      <c r="B17" s="4"/>
      <c r="C17" s="7"/>
      <c r="D17" s="11"/>
      <c r="E17" s="11"/>
      <c r="F17" s="24">
        <f t="shared" si="0"/>
        <v>0</v>
      </c>
    </row>
    <row r="18" spans="1:6" x14ac:dyDescent="0.25">
      <c r="A18" s="15">
        <v>15</v>
      </c>
      <c r="B18" s="4"/>
      <c r="C18" s="7"/>
      <c r="D18" s="11"/>
      <c r="E18" s="11"/>
      <c r="F18" s="24">
        <f t="shared" si="0"/>
        <v>0</v>
      </c>
    </row>
    <row r="19" spans="1:6" x14ac:dyDescent="0.25">
      <c r="A19" s="15">
        <v>16</v>
      </c>
      <c r="B19" s="4"/>
      <c r="C19" s="7"/>
      <c r="D19" s="11"/>
      <c r="E19" s="11"/>
      <c r="F19" s="24">
        <f t="shared" si="0"/>
        <v>0</v>
      </c>
    </row>
    <row r="20" spans="1:6" x14ac:dyDescent="0.25">
      <c r="A20" s="15">
        <v>17</v>
      </c>
      <c r="B20" s="4"/>
      <c r="C20" s="7"/>
      <c r="D20" s="11"/>
      <c r="E20" s="11"/>
      <c r="F20" s="24">
        <f t="shared" si="0"/>
        <v>0</v>
      </c>
    </row>
    <row r="21" spans="1:6" x14ac:dyDescent="0.25">
      <c r="A21" s="15">
        <v>18</v>
      </c>
      <c r="B21" s="4"/>
      <c r="C21" s="7"/>
      <c r="D21" s="11"/>
      <c r="E21" s="11"/>
      <c r="F21" s="24">
        <f t="shared" si="0"/>
        <v>0</v>
      </c>
    </row>
    <row r="22" spans="1:6" x14ac:dyDescent="0.25">
      <c r="A22" s="15">
        <v>19</v>
      </c>
      <c r="B22" s="4"/>
      <c r="C22" s="7"/>
      <c r="D22" s="11"/>
      <c r="E22" s="11"/>
      <c r="F22" s="24">
        <f t="shared" si="0"/>
        <v>0</v>
      </c>
    </row>
    <row r="23" spans="1:6" x14ac:dyDescent="0.25">
      <c r="A23" s="15">
        <v>20</v>
      </c>
      <c r="B23" s="4"/>
      <c r="C23" s="7"/>
      <c r="D23" s="11"/>
      <c r="E23" s="11"/>
      <c r="F23" s="24">
        <f t="shared" si="0"/>
        <v>0</v>
      </c>
    </row>
    <row r="24" spans="1:6" x14ac:dyDescent="0.25">
      <c r="A24" s="15">
        <v>21</v>
      </c>
      <c r="B24" s="4"/>
      <c r="C24" s="7"/>
      <c r="D24" s="11"/>
      <c r="E24" s="11"/>
      <c r="F24" s="24">
        <f t="shared" si="0"/>
        <v>0</v>
      </c>
    </row>
    <row r="25" spans="1:6" x14ac:dyDescent="0.25">
      <c r="A25" s="15">
        <v>22</v>
      </c>
      <c r="B25" s="4"/>
      <c r="C25" s="7"/>
      <c r="D25" s="11"/>
      <c r="E25" s="11"/>
      <c r="F25" s="24">
        <f t="shared" si="0"/>
        <v>0</v>
      </c>
    </row>
    <row r="26" spans="1:6" x14ac:dyDescent="0.25">
      <c r="A26" s="15">
        <v>23</v>
      </c>
      <c r="B26" s="4"/>
      <c r="C26" s="7"/>
      <c r="D26" s="11"/>
      <c r="E26" s="11"/>
      <c r="F26" s="24">
        <f t="shared" si="0"/>
        <v>0</v>
      </c>
    </row>
    <row r="27" spans="1:6" x14ac:dyDescent="0.25">
      <c r="A27" s="15">
        <v>24</v>
      </c>
      <c r="B27" s="4"/>
      <c r="C27" s="7"/>
      <c r="D27" s="11"/>
      <c r="E27" s="11"/>
      <c r="F27" s="24">
        <f t="shared" si="0"/>
        <v>0</v>
      </c>
    </row>
    <row r="28" spans="1:6" x14ac:dyDescent="0.25">
      <c r="A28" s="15">
        <v>25</v>
      </c>
      <c r="B28" s="4"/>
      <c r="C28" s="7"/>
      <c r="D28" s="11"/>
      <c r="E28" s="11"/>
      <c r="F28" s="24">
        <f t="shared" si="0"/>
        <v>0</v>
      </c>
    </row>
    <row r="29" spans="1:6" x14ac:dyDescent="0.25">
      <c r="A29" s="15">
        <v>26</v>
      </c>
      <c r="B29" s="4"/>
      <c r="C29" s="7"/>
      <c r="D29" s="11"/>
      <c r="E29" s="11"/>
      <c r="F29" s="24">
        <f t="shared" si="0"/>
        <v>0</v>
      </c>
    </row>
    <row r="30" spans="1:6" x14ac:dyDescent="0.25">
      <c r="A30" s="15">
        <v>27</v>
      </c>
      <c r="B30" s="4"/>
      <c r="C30" s="7"/>
      <c r="D30" s="11"/>
      <c r="E30" s="11"/>
      <c r="F30" s="24">
        <f t="shared" si="0"/>
        <v>0</v>
      </c>
    </row>
    <row r="31" spans="1:6" x14ac:dyDescent="0.25">
      <c r="A31" s="15">
        <v>28</v>
      </c>
      <c r="B31" s="4"/>
      <c r="C31" s="7"/>
      <c r="D31" s="11"/>
      <c r="E31" s="11"/>
      <c r="F31" s="24">
        <f t="shared" si="0"/>
        <v>0</v>
      </c>
    </row>
    <row r="32" spans="1:6" x14ac:dyDescent="0.25">
      <c r="A32" s="15">
        <v>29</v>
      </c>
      <c r="B32" s="4"/>
      <c r="C32" s="7"/>
      <c r="D32" s="11"/>
      <c r="E32" s="11"/>
      <c r="F32" s="24">
        <f t="shared" si="0"/>
        <v>0</v>
      </c>
    </row>
    <row r="33" spans="1:6" x14ac:dyDescent="0.25">
      <c r="A33" s="15">
        <v>30</v>
      </c>
      <c r="B33" s="4"/>
      <c r="C33" s="7"/>
      <c r="D33" s="11"/>
      <c r="E33" s="11"/>
      <c r="F33" s="24">
        <f t="shared" si="0"/>
        <v>0</v>
      </c>
    </row>
    <row r="34" spans="1:6" x14ac:dyDescent="0.25">
      <c r="A34" s="15">
        <v>31</v>
      </c>
      <c r="B34" s="4"/>
      <c r="C34" s="7"/>
      <c r="D34" s="11"/>
      <c r="E34" s="11"/>
      <c r="F34" s="24">
        <f t="shared" si="0"/>
        <v>0</v>
      </c>
    </row>
    <row r="35" spans="1:6" x14ac:dyDescent="0.25">
      <c r="A35" s="15">
        <v>32</v>
      </c>
      <c r="B35" s="4"/>
      <c r="C35" s="7"/>
      <c r="D35" s="11"/>
      <c r="E35" s="11"/>
      <c r="F35" s="24">
        <f t="shared" si="0"/>
        <v>0</v>
      </c>
    </row>
    <row r="36" spans="1:6" x14ac:dyDescent="0.25">
      <c r="A36" s="15">
        <v>33</v>
      </c>
      <c r="B36" s="4"/>
      <c r="C36" s="7"/>
      <c r="D36" s="11"/>
      <c r="E36" s="11"/>
      <c r="F36" s="24">
        <f t="shared" si="0"/>
        <v>0</v>
      </c>
    </row>
    <row r="37" spans="1:6" x14ac:dyDescent="0.25">
      <c r="A37" s="15">
        <v>34</v>
      </c>
      <c r="B37" s="4"/>
      <c r="C37" s="7"/>
      <c r="D37" s="11"/>
      <c r="E37" s="11"/>
      <c r="F37" s="24">
        <f t="shared" si="0"/>
        <v>0</v>
      </c>
    </row>
    <row r="38" spans="1:6" x14ac:dyDescent="0.25">
      <c r="A38" s="15">
        <v>35</v>
      </c>
      <c r="B38" s="4"/>
      <c r="C38" s="7"/>
      <c r="D38" s="11"/>
      <c r="E38" s="11"/>
      <c r="F38" s="24">
        <f t="shared" si="0"/>
        <v>0</v>
      </c>
    </row>
    <row r="39" spans="1:6" x14ac:dyDescent="0.25">
      <c r="A39" s="15">
        <v>36</v>
      </c>
      <c r="B39" s="4"/>
      <c r="C39" s="7"/>
      <c r="D39" s="11"/>
      <c r="E39" s="11"/>
      <c r="F39" s="24">
        <f t="shared" si="0"/>
        <v>0</v>
      </c>
    </row>
    <row r="40" spans="1:6" x14ac:dyDescent="0.25">
      <c r="A40" s="15">
        <v>37</v>
      </c>
      <c r="B40" s="4"/>
      <c r="C40" s="7"/>
      <c r="D40" s="11"/>
      <c r="E40" s="11"/>
      <c r="F40" s="24">
        <f t="shared" si="0"/>
        <v>0</v>
      </c>
    </row>
    <row r="41" spans="1:6" x14ac:dyDescent="0.25">
      <c r="A41" s="15">
        <v>38</v>
      </c>
      <c r="B41" s="4"/>
      <c r="C41" s="7"/>
      <c r="D41" s="11"/>
      <c r="E41" s="11"/>
      <c r="F41" s="24">
        <f t="shared" si="0"/>
        <v>0</v>
      </c>
    </row>
    <row r="42" spans="1:6" x14ac:dyDescent="0.25">
      <c r="A42" s="15">
        <v>39</v>
      </c>
      <c r="B42" s="4"/>
      <c r="C42" s="7"/>
      <c r="D42" s="11"/>
      <c r="E42" s="11"/>
      <c r="F42" s="24">
        <f t="shared" si="0"/>
        <v>0</v>
      </c>
    </row>
    <row r="43" spans="1:6" x14ac:dyDescent="0.25">
      <c r="A43" s="15">
        <v>40</v>
      </c>
      <c r="B43" s="4"/>
      <c r="C43" s="7"/>
      <c r="D43" s="11"/>
      <c r="E43" s="11"/>
      <c r="F43" s="24">
        <f t="shared" si="0"/>
        <v>0</v>
      </c>
    </row>
    <row r="44" spans="1:6" x14ac:dyDescent="0.25">
      <c r="A44" s="15">
        <v>41</v>
      </c>
      <c r="B44" s="5"/>
      <c r="C44" s="9"/>
      <c r="D44" s="13"/>
      <c r="E44" s="13"/>
      <c r="F44" s="24">
        <f t="shared" si="0"/>
        <v>0</v>
      </c>
    </row>
    <row r="45" spans="1:6" x14ac:dyDescent="0.25">
      <c r="A45" s="15">
        <v>42</v>
      </c>
      <c r="B45" s="5"/>
      <c r="C45" s="9"/>
      <c r="D45" s="13"/>
      <c r="E45" s="13"/>
      <c r="F45" s="24">
        <f t="shared" si="0"/>
        <v>0</v>
      </c>
    </row>
    <row r="46" spans="1:6" x14ac:dyDescent="0.25">
      <c r="A46" s="15">
        <v>43</v>
      </c>
      <c r="B46" s="5"/>
      <c r="C46" s="9"/>
      <c r="D46" s="13"/>
      <c r="E46" s="13"/>
      <c r="F46" s="24">
        <f t="shared" si="0"/>
        <v>0</v>
      </c>
    </row>
    <row r="47" spans="1:6" x14ac:dyDescent="0.25">
      <c r="A47" s="15">
        <v>44</v>
      </c>
      <c r="B47" s="5"/>
      <c r="C47" s="9"/>
      <c r="D47" s="13"/>
      <c r="E47" s="13"/>
      <c r="F47" s="24">
        <f t="shared" si="0"/>
        <v>0</v>
      </c>
    </row>
    <row r="48" spans="1:6" x14ac:dyDescent="0.25">
      <c r="A48" s="15">
        <v>45</v>
      </c>
      <c r="B48" s="5"/>
      <c r="C48" s="9"/>
      <c r="D48" s="13"/>
      <c r="E48" s="13"/>
      <c r="F48" s="24">
        <f t="shared" si="0"/>
        <v>0</v>
      </c>
    </row>
    <row r="49" spans="1:6" x14ac:dyDescent="0.25">
      <c r="A49" s="15">
        <v>46</v>
      </c>
      <c r="B49" s="5"/>
      <c r="C49" s="9"/>
      <c r="D49" s="13"/>
      <c r="E49" s="13"/>
      <c r="F49" s="24">
        <f t="shared" si="0"/>
        <v>0</v>
      </c>
    </row>
    <row r="50" spans="1:6" x14ac:dyDescent="0.25">
      <c r="A50" s="15">
        <v>47</v>
      </c>
      <c r="B50" s="5"/>
      <c r="C50" s="9"/>
      <c r="D50" s="13"/>
      <c r="E50" s="13"/>
      <c r="F50" s="24">
        <f t="shared" si="0"/>
        <v>0</v>
      </c>
    </row>
    <row r="51" spans="1:6" x14ac:dyDescent="0.25">
      <c r="A51" s="15">
        <v>48</v>
      </c>
      <c r="B51" s="5"/>
      <c r="C51" s="9"/>
      <c r="D51" s="13"/>
      <c r="E51" s="13"/>
      <c r="F51" s="24">
        <f t="shared" si="0"/>
        <v>0</v>
      </c>
    </row>
    <row r="52" spans="1:6" x14ac:dyDescent="0.25">
      <c r="A52" s="15">
        <v>49</v>
      </c>
      <c r="B52" s="5"/>
      <c r="C52" s="9"/>
      <c r="D52" s="13"/>
      <c r="E52" s="13"/>
      <c r="F52" s="24">
        <f t="shared" si="0"/>
        <v>0</v>
      </c>
    </row>
    <row r="53" spans="1:6" x14ac:dyDescent="0.25">
      <c r="A53" s="15">
        <v>50</v>
      </c>
      <c r="B53" s="5"/>
      <c r="C53" s="9"/>
      <c r="D53" s="13"/>
      <c r="E53" s="13"/>
      <c r="F53" s="24">
        <f t="shared" si="0"/>
        <v>0</v>
      </c>
    </row>
  </sheetData>
  <mergeCells count="2">
    <mergeCell ref="A1:F1"/>
    <mergeCell ref="B3:D3"/>
  </mergeCells>
  <conditionalFormatting sqref="F1:F1048576">
    <cfRule type="cellIs" dxfId="18" priority="1" operator="lessThan">
      <formula>0</formula>
    </cfRule>
  </conditionalFormatting>
  <pageMargins left="0.7" right="0.7" top="0.75" bottom="0.75" header="0.3" footer="0.3"/>
  <pageSetup paperSize="43" orientation="landscape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F53"/>
  <sheetViews>
    <sheetView workbookViewId="0">
      <selection sqref="A1:F1"/>
    </sheetView>
  </sheetViews>
  <sheetFormatPr defaultRowHeight="15" x14ac:dyDescent="0.25"/>
  <cols>
    <col min="1" max="1" width="5.140625" style="16" bestFit="1" customWidth="1"/>
    <col min="2" max="2" width="12.5703125" style="6" customWidth="1"/>
    <col min="3" max="3" width="17.140625" style="10" customWidth="1"/>
    <col min="4" max="4" width="10.85546875" style="14" customWidth="1"/>
    <col min="5" max="5" width="10.28515625" style="14" customWidth="1"/>
    <col min="6" max="6" width="11.7109375" style="25" customWidth="1"/>
  </cols>
  <sheetData>
    <row r="1" spans="1:6" ht="49.5" customHeight="1" x14ac:dyDescent="0.5">
      <c r="A1" s="390" t="e">
        <f>+Manu!#REF!</f>
        <v>#REF!</v>
      </c>
      <c r="B1" s="390"/>
      <c r="C1" s="390"/>
      <c r="D1" s="390"/>
      <c r="E1" s="390"/>
      <c r="F1" s="390"/>
    </row>
    <row r="2" spans="1:6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</row>
    <row r="3" spans="1:6" x14ac:dyDescent="0.25">
      <c r="A3" s="21"/>
      <c r="B3" s="391" t="s">
        <v>6</v>
      </c>
      <c r="C3" s="391"/>
      <c r="D3" s="391"/>
      <c r="E3" s="22"/>
      <c r="F3" s="27">
        <v>0</v>
      </c>
    </row>
    <row r="4" spans="1:6" x14ac:dyDescent="0.25">
      <c r="A4" s="15">
        <v>1</v>
      </c>
      <c r="B4" s="29"/>
      <c r="C4" s="29"/>
      <c r="D4" s="28"/>
      <c r="E4" s="28"/>
      <c r="F4" s="24">
        <f>+F3+D4-E4</f>
        <v>0</v>
      </c>
    </row>
    <row r="5" spans="1:6" x14ac:dyDescent="0.25">
      <c r="A5" s="15">
        <v>2</v>
      </c>
      <c r="B5" s="33"/>
      <c r="C5" s="34"/>
      <c r="D5" s="35"/>
      <c r="E5" s="35"/>
      <c r="F5" s="24">
        <f t="shared" ref="F5:F53" si="0">+F4+D5-E5</f>
        <v>0</v>
      </c>
    </row>
    <row r="6" spans="1:6" x14ac:dyDescent="0.25">
      <c r="A6" s="15">
        <v>3</v>
      </c>
      <c r="B6" s="33"/>
      <c r="C6" s="34"/>
      <c r="D6" s="35"/>
      <c r="E6" s="35"/>
      <c r="F6" s="24">
        <f t="shared" si="0"/>
        <v>0</v>
      </c>
    </row>
    <row r="7" spans="1:6" x14ac:dyDescent="0.25">
      <c r="A7" s="15">
        <v>4</v>
      </c>
      <c r="B7" s="30"/>
      <c r="C7" s="3"/>
      <c r="D7" s="26"/>
      <c r="E7" s="26"/>
      <c r="F7" s="24">
        <f t="shared" si="0"/>
        <v>0</v>
      </c>
    </row>
    <row r="8" spans="1:6" x14ac:dyDescent="0.25">
      <c r="A8" s="15">
        <v>5</v>
      </c>
      <c r="B8" s="30"/>
      <c r="C8" s="3"/>
      <c r="D8" s="26"/>
      <c r="E8" s="26"/>
      <c r="F8" s="24">
        <f t="shared" si="0"/>
        <v>0</v>
      </c>
    </row>
    <row r="9" spans="1:6" x14ac:dyDescent="0.25">
      <c r="A9" s="15">
        <v>6</v>
      </c>
      <c r="B9" s="4"/>
      <c r="C9" s="7"/>
      <c r="D9" s="11"/>
      <c r="E9" s="11"/>
      <c r="F9" s="24">
        <f t="shared" si="0"/>
        <v>0</v>
      </c>
    </row>
    <row r="10" spans="1:6" x14ac:dyDescent="0.25">
      <c r="A10" s="15">
        <v>7</v>
      </c>
      <c r="B10" s="4"/>
      <c r="C10" s="7"/>
      <c r="D10" s="11"/>
      <c r="E10" s="11"/>
      <c r="F10" s="24">
        <f t="shared" si="0"/>
        <v>0</v>
      </c>
    </row>
    <row r="11" spans="1:6" x14ac:dyDescent="0.25">
      <c r="A11" s="15">
        <v>8</v>
      </c>
      <c r="B11" s="31"/>
      <c r="C11" s="8"/>
      <c r="D11" s="12"/>
      <c r="E11" s="12"/>
      <c r="F11" s="24">
        <f t="shared" si="0"/>
        <v>0</v>
      </c>
    </row>
    <row r="12" spans="1:6" x14ac:dyDescent="0.25">
      <c r="A12" s="15">
        <v>9</v>
      </c>
      <c r="B12" s="4"/>
      <c r="C12" s="7"/>
      <c r="D12" s="11"/>
      <c r="E12" s="11"/>
      <c r="F12" s="24">
        <f t="shared" si="0"/>
        <v>0</v>
      </c>
    </row>
    <row r="13" spans="1:6" x14ac:dyDescent="0.25">
      <c r="A13" s="15">
        <v>10</v>
      </c>
      <c r="B13" s="4"/>
      <c r="C13" s="7"/>
      <c r="D13" s="11"/>
      <c r="E13" s="11"/>
      <c r="F13" s="24">
        <f t="shared" si="0"/>
        <v>0</v>
      </c>
    </row>
    <row r="14" spans="1:6" x14ac:dyDescent="0.25">
      <c r="A14" s="15">
        <v>11</v>
      </c>
      <c r="B14" s="4"/>
      <c r="C14" s="7"/>
      <c r="D14" s="11"/>
      <c r="E14" s="11"/>
      <c r="F14" s="24">
        <f t="shared" si="0"/>
        <v>0</v>
      </c>
    </row>
    <row r="15" spans="1:6" x14ac:dyDescent="0.25">
      <c r="A15" s="15">
        <v>12</v>
      </c>
      <c r="B15" s="4"/>
      <c r="C15" s="7"/>
      <c r="D15" s="11"/>
      <c r="E15" s="11"/>
      <c r="F15" s="24">
        <f t="shared" si="0"/>
        <v>0</v>
      </c>
    </row>
    <row r="16" spans="1:6" x14ac:dyDescent="0.25">
      <c r="A16" s="15">
        <v>13</v>
      </c>
      <c r="B16" s="4"/>
      <c r="C16" s="7"/>
      <c r="D16" s="11"/>
      <c r="E16" s="11"/>
      <c r="F16" s="24">
        <f t="shared" si="0"/>
        <v>0</v>
      </c>
    </row>
    <row r="17" spans="1:6" x14ac:dyDescent="0.25">
      <c r="A17" s="15">
        <v>14</v>
      </c>
      <c r="B17" s="4"/>
      <c r="C17" s="7"/>
      <c r="D17" s="11"/>
      <c r="E17" s="11"/>
      <c r="F17" s="24">
        <f t="shared" si="0"/>
        <v>0</v>
      </c>
    </row>
    <row r="18" spans="1:6" x14ac:dyDescent="0.25">
      <c r="A18" s="15">
        <v>15</v>
      </c>
      <c r="B18" s="4"/>
      <c r="C18" s="7"/>
      <c r="D18" s="11"/>
      <c r="E18" s="11"/>
      <c r="F18" s="24">
        <f t="shared" si="0"/>
        <v>0</v>
      </c>
    </row>
    <row r="19" spans="1:6" x14ac:dyDescent="0.25">
      <c r="A19" s="15">
        <v>16</v>
      </c>
      <c r="B19" s="4"/>
      <c r="C19" s="7"/>
      <c r="D19" s="11"/>
      <c r="E19" s="11"/>
      <c r="F19" s="24">
        <f t="shared" si="0"/>
        <v>0</v>
      </c>
    </row>
    <row r="20" spans="1:6" x14ac:dyDescent="0.25">
      <c r="A20" s="15">
        <v>17</v>
      </c>
      <c r="B20" s="4"/>
      <c r="C20" s="7"/>
      <c r="D20" s="11"/>
      <c r="E20" s="11"/>
      <c r="F20" s="24">
        <f t="shared" si="0"/>
        <v>0</v>
      </c>
    </row>
    <row r="21" spans="1:6" x14ac:dyDescent="0.25">
      <c r="A21" s="15">
        <v>18</v>
      </c>
      <c r="B21" s="4"/>
      <c r="C21" s="7"/>
      <c r="D21" s="11"/>
      <c r="E21" s="11"/>
      <c r="F21" s="24">
        <f t="shared" si="0"/>
        <v>0</v>
      </c>
    </row>
    <row r="22" spans="1:6" x14ac:dyDescent="0.25">
      <c r="A22" s="15">
        <v>19</v>
      </c>
      <c r="B22" s="4"/>
      <c r="C22" s="7"/>
      <c r="D22" s="11"/>
      <c r="E22" s="11"/>
      <c r="F22" s="24">
        <f t="shared" si="0"/>
        <v>0</v>
      </c>
    </row>
    <row r="23" spans="1:6" x14ac:dyDescent="0.25">
      <c r="A23" s="15">
        <v>20</v>
      </c>
      <c r="B23" s="4"/>
      <c r="C23" s="7"/>
      <c r="D23" s="11"/>
      <c r="E23" s="11"/>
      <c r="F23" s="24">
        <f t="shared" si="0"/>
        <v>0</v>
      </c>
    </row>
    <row r="24" spans="1:6" x14ac:dyDescent="0.25">
      <c r="A24" s="15">
        <v>21</v>
      </c>
      <c r="B24" s="4"/>
      <c r="C24" s="7"/>
      <c r="D24" s="11"/>
      <c r="E24" s="11"/>
      <c r="F24" s="24">
        <f t="shared" si="0"/>
        <v>0</v>
      </c>
    </row>
    <row r="25" spans="1:6" x14ac:dyDescent="0.25">
      <c r="A25" s="15">
        <v>22</v>
      </c>
      <c r="B25" s="4"/>
      <c r="C25" s="7"/>
      <c r="D25" s="11"/>
      <c r="E25" s="11"/>
      <c r="F25" s="24">
        <f t="shared" si="0"/>
        <v>0</v>
      </c>
    </row>
    <row r="26" spans="1:6" x14ac:dyDescent="0.25">
      <c r="A26" s="15">
        <v>23</v>
      </c>
      <c r="B26" s="4"/>
      <c r="C26" s="7"/>
      <c r="D26" s="11"/>
      <c r="E26" s="11"/>
      <c r="F26" s="24">
        <f t="shared" si="0"/>
        <v>0</v>
      </c>
    </row>
    <row r="27" spans="1:6" x14ac:dyDescent="0.25">
      <c r="A27" s="15">
        <v>24</v>
      </c>
      <c r="B27" s="4"/>
      <c r="C27" s="7"/>
      <c r="D27" s="11"/>
      <c r="E27" s="11"/>
      <c r="F27" s="24">
        <f t="shared" si="0"/>
        <v>0</v>
      </c>
    </row>
    <row r="28" spans="1:6" x14ac:dyDescent="0.25">
      <c r="A28" s="15">
        <v>25</v>
      </c>
      <c r="B28" s="4"/>
      <c r="C28" s="7"/>
      <c r="D28" s="11"/>
      <c r="E28" s="11"/>
      <c r="F28" s="24">
        <f t="shared" si="0"/>
        <v>0</v>
      </c>
    </row>
    <row r="29" spans="1:6" x14ac:dyDescent="0.25">
      <c r="A29" s="15">
        <v>26</v>
      </c>
      <c r="B29" s="4"/>
      <c r="C29" s="7"/>
      <c r="D29" s="11"/>
      <c r="E29" s="11"/>
      <c r="F29" s="24">
        <f t="shared" si="0"/>
        <v>0</v>
      </c>
    </row>
    <row r="30" spans="1:6" x14ac:dyDescent="0.25">
      <c r="A30" s="15">
        <v>27</v>
      </c>
      <c r="B30" s="4"/>
      <c r="C30" s="7"/>
      <c r="D30" s="11"/>
      <c r="E30" s="11"/>
      <c r="F30" s="24">
        <f t="shared" si="0"/>
        <v>0</v>
      </c>
    </row>
    <row r="31" spans="1:6" x14ac:dyDescent="0.25">
      <c r="A31" s="15">
        <v>28</v>
      </c>
      <c r="B31" s="4"/>
      <c r="C31" s="7"/>
      <c r="D31" s="11"/>
      <c r="E31" s="11"/>
      <c r="F31" s="24">
        <f t="shared" si="0"/>
        <v>0</v>
      </c>
    </row>
    <row r="32" spans="1:6" x14ac:dyDescent="0.25">
      <c r="A32" s="15">
        <v>29</v>
      </c>
      <c r="B32" s="4"/>
      <c r="C32" s="7"/>
      <c r="D32" s="11"/>
      <c r="E32" s="11"/>
      <c r="F32" s="24">
        <f t="shared" si="0"/>
        <v>0</v>
      </c>
    </row>
    <row r="33" spans="1:6" x14ac:dyDescent="0.25">
      <c r="A33" s="15">
        <v>30</v>
      </c>
      <c r="B33" s="4"/>
      <c r="C33" s="7"/>
      <c r="D33" s="11"/>
      <c r="E33" s="11"/>
      <c r="F33" s="24">
        <f t="shared" si="0"/>
        <v>0</v>
      </c>
    </row>
    <row r="34" spans="1:6" x14ac:dyDescent="0.25">
      <c r="A34" s="15">
        <v>31</v>
      </c>
      <c r="B34" s="4"/>
      <c r="C34" s="7"/>
      <c r="D34" s="11"/>
      <c r="E34" s="11"/>
      <c r="F34" s="24">
        <f t="shared" si="0"/>
        <v>0</v>
      </c>
    </row>
    <row r="35" spans="1:6" x14ac:dyDescent="0.25">
      <c r="A35" s="15">
        <v>32</v>
      </c>
      <c r="B35" s="4"/>
      <c r="C35" s="7"/>
      <c r="D35" s="11"/>
      <c r="E35" s="11"/>
      <c r="F35" s="24">
        <f t="shared" si="0"/>
        <v>0</v>
      </c>
    </row>
    <row r="36" spans="1:6" x14ac:dyDescent="0.25">
      <c r="A36" s="15">
        <v>33</v>
      </c>
      <c r="B36" s="4"/>
      <c r="C36" s="7"/>
      <c r="D36" s="11"/>
      <c r="E36" s="11"/>
      <c r="F36" s="24">
        <f t="shared" si="0"/>
        <v>0</v>
      </c>
    </row>
    <row r="37" spans="1:6" x14ac:dyDescent="0.25">
      <c r="A37" s="15">
        <v>34</v>
      </c>
      <c r="B37" s="4"/>
      <c r="C37" s="7"/>
      <c r="D37" s="11"/>
      <c r="E37" s="11"/>
      <c r="F37" s="24">
        <f t="shared" si="0"/>
        <v>0</v>
      </c>
    </row>
    <row r="38" spans="1:6" x14ac:dyDescent="0.25">
      <c r="A38" s="15">
        <v>35</v>
      </c>
      <c r="B38" s="4"/>
      <c r="C38" s="7"/>
      <c r="D38" s="11"/>
      <c r="E38" s="11"/>
      <c r="F38" s="24">
        <f t="shared" si="0"/>
        <v>0</v>
      </c>
    </row>
    <row r="39" spans="1:6" x14ac:dyDescent="0.25">
      <c r="A39" s="15">
        <v>36</v>
      </c>
      <c r="B39" s="4"/>
      <c r="C39" s="7"/>
      <c r="D39" s="11"/>
      <c r="E39" s="11"/>
      <c r="F39" s="24">
        <f t="shared" si="0"/>
        <v>0</v>
      </c>
    </row>
    <row r="40" spans="1:6" x14ac:dyDescent="0.25">
      <c r="A40" s="15">
        <v>37</v>
      </c>
      <c r="B40" s="4"/>
      <c r="C40" s="7"/>
      <c r="D40" s="11"/>
      <c r="E40" s="11"/>
      <c r="F40" s="24">
        <f t="shared" si="0"/>
        <v>0</v>
      </c>
    </row>
    <row r="41" spans="1:6" x14ac:dyDescent="0.25">
      <c r="A41" s="15">
        <v>38</v>
      </c>
      <c r="B41" s="4"/>
      <c r="C41" s="7"/>
      <c r="D41" s="11"/>
      <c r="E41" s="11"/>
      <c r="F41" s="24">
        <f t="shared" si="0"/>
        <v>0</v>
      </c>
    </row>
    <row r="42" spans="1:6" x14ac:dyDescent="0.25">
      <c r="A42" s="15">
        <v>39</v>
      </c>
      <c r="B42" s="4"/>
      <c r="C42" s="7"/>
      <c r="D42" s="11"/>
      <c r="E42" s="11"/>
      <c r="F42" s="24">
        <f t="shared" si="0"/>
        <v>0</v>
      </c>
    </row>
    <row r="43" spans="1:6" x14ac:dyDescent="0.25">
      <c r="A43" s="15">
        <v>40</v>
      </c>
      <c r="B43" s="4"/>
      <c r="C43" s="7"/>
      <c r="D43" s="11"/>
      <c r="E43" s="11"/>
      <c r="F43" s="24">
        <f t="shared" si="0"/>
        <v>0</v>
      </c>
    </row>
    <row r="44" spans="1:6" x14ac:dyDescent="0.25">
      <c r="A44" s="15">
        <v>41</v>
      </c>
      <c r="B44" s="5"/>
      <c r="C44" s="9"/>
      <c r="D44" s="13"/>
      <c r="E44" s="13"/>
      <c r="F44" s="24">
        <f t="shared" si="0"/>
        <v>0</v>
      </c>
    </row>
    <row r="45" spans="1:6" x14ac:dyDescent="0.25">
      <c r="A45" s="15">
        <v>42</v>
      </c>
      <c r="B45" s="5"/>
      <c r="C45" s="9"/>
      <c r="D45" s="13"/>
      <c r="E45" s="13"/>
      <c r="F45" s="24">
        <f t="shared" si="0"/>
        <v>0</v>
      </c>
    </row>
    <row r="46" spans="1:6" x14ac:dyDescent="0.25">
      <c r="A46" s="15">
        <v>43</v>
      </c>
      <c r="B46" s="5"/>
      <c r="C46" s="9"/>
      <c r="D46" s="13"/>
      <c r="E46" s="13"/>
      <c r="F46" s="24">
        <f t="shared" si="0"/>
        <v>0</v>
      </c>
    </row>
    <row r="47" spans="1:6" x14ac:dyDescent="0.25">
      <c r="A47" s="15">
        <v>44</v>
      </c>
      <c r="B47" s="5"/>
      <c r="C47" s="9"/>
      <c r="D47" s="13"/>
      <c r="E47" s="13"/>
      <c r="F47" s="24">
        <f t="shared" si="0"/>
        <v>0</v>
      </c>
    </row>
    <row r="48" spans="1:6" x14ac:dyDescent="0.25">
      <c r="A48" s="15">
        <v>45</v>
      </c>
      <c r="B48" s="5"/>
      <c r="C48" s="9"/>
      <c r="D48" s="13"/>
      <c r="E48" s="13"/>
      <c r="F48" s="24">
        <f t="shared" si="0"/>
        <v>0</v>
      </c>
    </row>
    <row r="49" spans="1:6" x14ac:dyDescent="0.25">
      <c r="A49" s="15">
        <v>46</v>
      </c>
      <c r="B49" s="5"/>
      <c r="C49" s="9"/>
      <c r="D49" s="13"/>
      <c r="E49" s="13"/>
      <c r="F49" s="24">
        <f t="shared" si="0"/>
        <v>0</v>
      </c>
    </row>
    <row r="50" spans="1:6" x14ac:dyDescent="0.25">
      <c r="A50" s="15">
        <v>47</v>
      </c>
      <c r="B50" s="5"/>
      <c r="C50" s="9"/>
      <c r="D50" s="13"/>
      <c r="E50" s="13"/>
      <c r="F50" s="24">
        <f t="shared" si="0"/>
        <v>0</v>
      </c>
    </row>
    <row r="51" spans="1:6" x14ac:dyDescent="0.25">
      <c r="A51" s="15">
        <v>48</v>
      </c>
      <c r="B51" s="5"/>
      <c r="C51" s="9"/>
      <c r="D51" s="13"/>
      <c r="E51" s="13"/>
      <c r="F51" s="24">
        <f t="shared" si="0"/>
        <v>0</v>
      </c>
    </row>
    <row r="52" spans="1:6" x14ac:dyDescent="0.25">
      <c r="A52" s="15">
        <v>49</v>
      </c>
      <c r="B52" s="5"/>
      <c r="C52" s="9"/>
      <c r="D52" s="13"/>
      <c r="E52" s="13"/>
      <c r="F52" s="24">
        <f t="shared" si="0"/>
        <v>0</v>
      </c>
    </row>
    <row r="53" spans="1:6" x14ac:dyDescent="0.25">
      <c r="A53" s="15">
        <v>50</v>
      </c>
      <c r="B53" s="5"/>
      <c r="C53" s="9"/>
      <c r="D53" s="13"/>
      <c r="E53" s="13"/>
      <c r="F53" s="24">
        <f t="shared" si="0"/>
        <v>0</v>
      </c>
    </row>
  </sheetData>
  <mergeCells count="2">
    <mergeCell ref="A1:F1"/>
    <mergeCell ref="B3:D3"/>
  </mergeCells>
  <conditionalFormatting sqref="F1:F1048576">
    <cfRule type="cellIs" dxfId="17" priority="1" operator="lessThan">
      <formula>0</formula>
    </cfRule>
  </conditionalFormatting>
  <pageMargins left="0.7" right="0.7" top="0.75" bottom="0.75" header="0.3" footer="0.3"/>
  <pageSetup paperSize="43" orientation="landscape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</sheetPr>
  <dimension ref="A1:F53"/>
  <sheetViews>
    <sheetView workbookViewId="0">
      <selection activeCell="M18" sqref="M18"/>
    </sheetView>
  </sheetViews>
  <sheetFormatPr defaultRowHeight="15" x14ac:dyDescent="0.25"/>
  <cols>
    <col min="1" max="1" width="5.140625" style="16" bestFit="1" customWidth="1"/>
    <col min="2" max="2" width="12.5703125" style="6" customWidth="1"/>
    <col min="3" max="3" width="22.85546875" style="10" customWidth="1"/>
    <col min="4" max="4" width="10.85546875" style="14" customWidth="1"/>
    <col min="5" max="5" width="10.28515625" style="14" customWidth="1"/>
    <col min="6" max="6" width="11.7109375" style="25" customWidth="1"/>
  </cols>
  <sheetData>
    <row r="1" spans="1:6" ht="49.5" customHeight="1" x14ac:dyDescent="0.5">
      <c r="A1" s="390" t="str">
        <f>+Manu!C16</f>
        <v>Shaheen Optics "Scheme III"</v>
      </c>
      <c r="B1" s="390"/>
      <c r="C1" s="390"/>
      <c r="D1" s="390"/>
      <c r="E1" s="390"/>
      <c r="F1" s="390"/>
    </row>
    <row r="2" spans="1:6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</row>
    <row r="3" spans="1:6" x14ac:dyDescent="0.25">
      <c r="A3" s="21"/>
      <c r="B3" s="391" t="s">
        <v>6</v>
      </c>
      <c r="C3" s="391"/>
      <c r="D3" s="391"/>
      <c r="E3" s="22"/>
      <c r="F3" s="27">
        <v>0</v>
      </c>
    </row>
    <row r="4" spans="1:6" x14ac:dyDescent="0.25">
      <c r="A4" s="15">
        <v>1</v>
      </c>
      <c r="B4" s="29" t="s">
        <v>714</v>
      </c>
      <c r="C4" s="2" t="s">
        <v>845</v>
      </c>
      <c r="D4" s="28">
        <v>16688</v>
      </c>
      <c r="E4" s="28"/>
      <c r="F4" s="24">
        <f>+F3+D4-E4</f>
        <v>16688</v>
      </c>
    </row>
    <row r="5" spans="1:6" x14ac:dyDescent="0.25">
      <c r="A5" s="15">
        <v>2</v>
      </c>
      <c r="B5" s="87" t="s">
        <v>748</v>
      </c>
      <c r="C5" s="88" t="s">
        <v>934</v>
      </c>
      <c r="D5" s="35"/>
      <c r="E5" s="35">
        <v>5000</v>
      </c>
      <c r="F5" s="24">
        <f t="shared" ref="F5:F53" si="0">+F4+D5-E5</f>
        <v>11688</v>
      </c>
    </row>
    <row r="6" spans="1:6" x14ac:dyDescent="0.25">
      <c r="A6" s="15">
        <v>3</v>
      </c>
      <c r="B6" s="29" t="s">
        <v>932</v>
      </c>
      <c r="C6" s="140" t="s">
        <v>985</v>
      </c>
      <c r="D6" s="28"/>
      <c r="E6" s="28">
        <v>5000</v>
      </c>
      <c r="F6" s="24">
        <f t="shared" si="0"/>
        <v>6688</v>
      </c>
    </row>
    <row r="7" spans="1:6" x14ac:dyDescent="0.25">
      <c r="A7" s="15">
        <v>4</v>
      </c>
      <c r="B7" s="30" t="s">
        <v>1028</v>
      </c>
      <c r="C7" s="3" t="s">
        <v>1167</v>
      </c>
      <c r="D7" s="26"/>
      <c r="E7" s="26">
        <v>3000</v>
      </c>
      <c r="F7" s="24">
        <f t="shared" si="0"/>
        <v>3688</v>
      </c>
    </row>
    <row r="8" spans="1:6" x14ac:dyDescent="0.25">
      <c r="A8" s="15">
        <v>5</v>
      </c>
      <c r="B8" s="30" t="s">
        <v>1082</v>
      </c>
      <c r="C8" s="3" t="s">
        <v>1168</v>
      </c>
      <c r="D8" s="26"/>
      <c r="E8" s="26">
        <v>2670</v>
      </c>
      <c r="F8" s="24">
        <f t="shared" si="0"/>
        <v>1018</v>
      </c>
    </row>
    <row r="9" spans="1:6" x14ac:dyDescent="0.25">
      <c r="A9" s="15">
        <v>6</v>
      </c>
      <c r="B9" s="4">
        <v>42378</v>
      </c>
      <c r="C9" s="7" t="s">
        <v>138</v>
      </c>
      <c r="D9" s="11"/>
      <c r="E9" s="11">
        <v>1018</v>
      </c>
      <c r="F9" s="24">
        <f t="shared" si="0"/>
        <v>0</v>
      </c>
    </row>
    <row r="10" spans="1:6" x14ac:dyDescent="0.25">
      <c r="A10" s="15">
        <v>7</v>
      </c>
      <c r="B10" s="4">
        <f>B9</f>
        <v>42378</v>
      </c>
      <c r="C10" s="7"/>
      <c r="D10" s="11"/>
      <c r="E10" s="11"/>
      <c r="F10" s="24">
        <f t="shared" si="0"/>
        <v>0</v>
      </c>
    </row>
    <row r="11" spans="1:6" x14ac:dyDescent="0.25">
      <c r="A11" s="15">
        <v>8</v>
      </c>
      <c r="B11" s="4">
        <f t="shared" ref="B11:B53" si="1">B10</f>
        <v>42378</v>
      </c>
      <c r="C11" s="8"/>
      <c r="D11" s="12"/>
      <c r="E11" s="12"/>
      <c r="F11" s="24">
        <f t="shared" si="0"/>
        <v>0</v>
      </c>
    </row>
    <row r="12" spans="1:6" x14ac:dyDescent="0.25">
      <c r="A12" s="15">
        <v>9</v>
      </c>
      <c r="B12" s="4">
        <f t="shared" si="1"/>
        <v>42378</v>
      </c>
      <c r="C12" s="7"/>
      <c r="D12" s="11"/>
      <c r="E12" s="11"/>
      <c r="F12" s="24">
        <f t="shared" si="0"/>
        <v>0</v>
      </c>
    </row>
    <row r="13" spans="1:6" x14ac:dyDescent="0.25">
      <c r="A13" s="15">
        <v>10</v>
      </c>
      <c r="B13" s="4">
        <f t="shared" si="1"/>
        <v>42378</v>
      </c>
      <c r="C13" s="7"/>
      <c r="D13" s="11"/>
      <c r="E13" s="11"/>
      <c r="F13" s="24">
        <f t="shared" si="0"/>
        <v>0</v>
      </c>
    </row>
    <row r="14" spans="1:6" x14ac:dyDescent="0.25">
      <c r="A14" s="15">
        <v>11</v>
      </c>
      <c r="B14" s="4">
        <f t="shared" si="1"/>
        <v>42378</v>
      </c>
      <c r="C14" s="7"/>
      <c r="D14" s="11"/>
      <c r="E14" s="11"/>
      <c r="F14" s="24">
        <f t="shared" si="0"/>
        <v>0</v>
      </c>
    </row>
    <row r="15" spans="1:6" x14ac:dyDescent="0.25">
      <c r="A15" s="15">
        <v>12</v>
      </c>
      <c r="B15" s="4">
        <f t="shared" si="1"/>
        <v>42378</v>
      </c>
      <c r="C15" s="7"/>
      <c r="D15" s="11"/>
      <c r="E15" s="11"/>
      <c r="F15" s="24">
        <f t="shared" si="0"/>
        <v>0</v>
      </c>
    </row>
    <row r="16" spans="1:6" x14ac:dyDescent="0.25">
      <c r="A16" s="15">
        <v>13</v>
      </c>
      <c r="B16" s="4">
        <f t="shared" si="1"/>
        <v>42378</v>
      </c>
      <c r="C16" s="7"/>
      <c r="D16" s="11"/>
      <c r="E16" s="11"/>
      <c r="F16" s="24">
        <f t="shared" si="0"/>
        <v>0</v>
      </c>
    </row>
    <row r="17" spans="1:6" x14ac:dyDescent="0.25">
      <c r="A17" s="15">
        <v>14</v>
      </c>
      <c r="B17" s="4">
        <f t="shared" si="1"/>
        <v>42378</v>
      </c>
      <c r="C17" s="7"/>
      <c r="D17" s="11"/>
      <c r="E17" s="11"/>
      <c r="F17" s="24">
        <f t="shared" si="0"/>
        <v>0</v>
      </c>
    </row>
    <row r="18" spans="1:6" x14ac:dyDescent="0.25">
      <c r="A18" s="15">
        <v>15</v>
      </c>
      <c r="B18" s="4">
        <f t="shared" si="1"/>
        <v>42378</v>
      </c>
      <c r="C18" s="7"/>
      <c r="D18" s="11"/>
      <c r="E18" s="11"/>
      <c r="F18" s="24">
        <f t="shared" si="0"/>
        <v>0</v>
      </c>
    </row>
    <row r="19" spans="1:6" x14ac:dyDescent="0.25">
      <c r="A19" s="15">
        <v>16</v>
      </c>
      <c r="B19" s="4">
        <f t="shared" si="1"/>
        <v>42378</v>
      </c>
      <c r="C19" s="7"/>
      <c r="D19" s="11"/>
      <c r="E19" s="11"/>
      <c r="F19" s="24">
        <f t="shared" si="0"/>
        <v>0</v>
      </c>
    </row>
    <row r="20" spans="1:6" x14ac:dyDescent="0.25">
      <c r="A20" s="15">
        <v>17</v>
      </c>
      <c r="B20" s="4">
        <f t="shared" si="1"/>
        <v>42378</v>
      </c>
      <c r="C20" s="7"/>
      <c r="D20" s="11"/>
      <c r="E20" s="11"/>
      <c r="F20" s="24">
        <f t="shared" si="0"/>
        <v>0</v>
      </c>
    </row>
    <row r="21" spans="1:6" x14ac:dyDescent="0.25">
      <c r="A21" s="15">
        <v>18</v>
      </c>
      <c r="B21" s="4">
        <f t="shared" si="1"/>
        <v>42378</v>
      </c>
      <c r="C21" s="7"/>
      <c r="D21" s="11"/>
      <c r="E21" s="11"/>
      <c r="F21" s="24">
        <f t="shared" si="0"/>
        <v>0</v>
      </c>
    </row>
    <row r="22" spans="1:6" x14ac:dyDescent="0.25">
      <c r="A22" s="15">
        <v>19</v>
      </c>
      <c r="B22" s="4">
        <f t="shared" si="1"/>
        <v>42378</v>
      </c>
      <c r="C22" s="7"/>
      <c r="D22" s="11"/>
      <c r="E22" s="11"/>
      <c r="F22" s="24">
        <f t="shared" si="0"/>
        <v>0</v>
      </c>
    </row>
    <row r="23" spans="1:6" x14ac:dyDescent="0.25">
      <c r="A23" s="15">
        <v>20</v>
      </c>
      <c r="B23" s="4">
        <f t="shared" si="1"/>
        <v>42378</v>
      </c>
      <c r="C23" s="7"/>
      <c r="D23" s="11"/>
      <c r="E23" s="11"/>
      <c r="F23" s="24">
        <f t="shared" si="0"/>
        <v>0</v>
      </c>
    </row>
    <row r="24" spans="1:6" x14ac:dyDescent="0.25">
      <c r="A24" s="15">
        <v>21</v>
      </c>
      <c r="B24" s="4">
        <f t="shared" si="1"/>
        <v>42378</v>
      </c>
      <c r="C24" s="7"/>
      <c r="D24" s="11"/>
      <c r="E24" s="11"/>
      <c r="F24" s="24">
        <f t="shared" si="0"/>
        <v>0</v>
      </c>
    </row>
    <row r="25" spans="1:6" x14ac:dyDescent="0.25">
      <c r="A25" s="15">
        <v>22</v>
      </c>
      <c r="B25" s="4">
        <f t="shared" si="1"/>
        <v>42378</v>
      </c>
      <c r="C25" s="7"/>
      <c r="D25" s="11"/>
      <c r="E25" s="11"/>
      <c r="F25" s="24">
        <f t="shared" si="0"/>
        <v>0</v>
      </c>
    </row>
    <row r="26" spans="1:6" x14ac:dyDescent="0.25">
      <c r="A26" s="15">
        <v>23</v>
      </c>
      <c r="B26" s="4">
        <f t="shared" si="1"/>
        <v>42378</v>
      </c>
      <c r="C26" s="7"/>
      <c r="D26" s="11"/>
      <c r="E26" s="11"/>
      <c r="F26" s="24">
        <f t="shared" si="0"/>
        <v>0</v>
      </c>
    </row>
    <row r="27" spans="1:6" x14ac:dyDescent="0.25">
      <c r="A27" s="15">
        <v>24</v>
      </c>
      <c r="B27" s="4">
        <f t="shared" si="1"/>
        <v>42378</v>
      </c>
      <c r="C27" s="7"/>
      <c r="D27" s="11"/>
      <c r="E27" s="11"/>
      <c r="F27" s="24">
        <f t="shared" si="0"/>
        <v>0</v>
      </c>
    </row>
    <row r="28" spans="1:6" x14ac:dyDescent="0.25">
      <c r="A28" s="15">
        <v>25</v>
      </c>
      <c r="B28" s="4">
        <f t="shared" si="1"/>
        <v>42378</v>
      </c>
      <c r="C28" s="7"/>
      <c r="D28" s="11"/>
      <c r="E28" s="11"/>
      <c r="F28" s="24">
        <f t="shared" si="0"/>
        <v>0</v>
      </c>
    </row>
    <row r="29" spans="1:6" x14ac:dyDescent="0.25">
      <c r="A29" s="15">
        <v>26</v>
      </c>
      <c r="B29" s="4">
        <f t="shared" si="1"/>
        <v>42378</v>
      </c>
      <c r="C29" s="7"/>
      <c r="D29" s="11"/>
      <c r="E29" s="11"/>
      <c r="F29" s="24">
        <f t="shared" si="0"/>
        <v>0</v>
      </c>
    </row>
    <row r="30" spans="1:6" x14ac:dyDescent="0.25">
      <c r="A30" s="15">
        <v>27</v>
      </c>
      <c r="B30" s="4">
        <f t="shared" si="1"/>
        <v>42378</v>
      </c>
      <c r="C30" s="7"/>
      <c r="D30" s="11"/>
      <c r="E30" s="11"/>
      <c r="F30" s="24">
        <f t="shared" si="0"/>
        <v>0</v>
      </c>
    </row>
    <row r="31" spans="1:6" x14ac:dyDescent="0.25">
      <c r="A31" s="15">
        <v>28</v>
      </c>
      <c r="B31" s="4">
        <f t="shared" si="1"/>
        <v>42378</v>
      </c>
      <c r="C31" s="7"/>
      <c r="D31" s="11"/>
      <c r="E31" s="11"/>
      <c r="F31" s="24">
        <f t="shared" si="0"/>
        <v>0</v>
      </c>
    </row>
    <row r="32" spans="1:6" x14ac:dyDescent="0.25">
      <c r="A32" s="15">
        <v>29</v>
      </c>
      <c r="B32" s="4">
        <f t="shared" si="1"/>
        <v>42378</v>
      </c>
      <c r="C32" s="7"/>
      <c r="D32" s="11"/>
      <c r="E32" s="11"/>
      <c r="F32" s="24">
        <f t="shared" si="0"/>
        <v>0</v>
      </c>
    </row>
    <row r="33" spans="1:6" x14ac:dyDescent="0.25">
      <c r="A33" s="15">
        <v>30</v>
      </c>
      <c r="B33" s="4">
        <f t="shared" si="1"/>
        <v>42378</v>
      </c>
      <c r="C33" s="7"/>
      <c r="D33" s="11"/>
      <c r="E33" s="11"/>
      <c r="F33" s="24">
        <f t="shared" si="0"/>
        <v>0</v>
      </c>
    </row>
    <row r="34" spans="1:6" x14ac:dyDescent="0.25">
      <c r="A34" s="15">
        <v>31</v>
      </c>
      <c r="B34" s="4">
        <f t="shared" si="1"/>
        <v>42378</v>
      </c>
      <c r="C34" s="7"/>
      <c r="D34" s="11"/>
      <c r="E34" s="11"/>
      <c r="F34" s="24">
        <f t="shared" si="0"/>
        <v>0</v>
      </c>
    </row>
    <row r="35" spans="1:6" x14ac:dyDescent="0.25">
      <c r="A35" s="15">
        <v>32</v>
      </c>
      <c r="B35" s="4">
        <f t="shared" si="1"/>
        <v>42378</v>
      </c>
      <c r="C35" s="7"/>
      <c r="D35" s="11"/>
      <c r="E35" s="11"/>
      <c r="F35" s="24">
        <f t="shared" si="0"/>
        <v>0</v>
      </c>
    </row>
    <row r="36" spans="1:6" x14ac:dyDescent="0.25">
      <c r="A36" s="15">
        <v>33</v>
      </c>
      <c r="B36" s="4">
        <f t="shared" si="1"/>
        <v>42378</v>
      </c>
      <c r="C36" s="7"/>
      <c r="D36" s="11"/>
      <c r="E36" s="11"/>
      <c r="F36" s="24">
        <f t="shared" si="0"/>
        <v>0</v>
      </c>
    </row>
    <row r="37" spans="1:6" x14ac:dyDescent="0.25">
      <c r="A37" s="15">
        <v>34</v>
      </c>
      <c r="B37" s="4">
        <f t="shared" si="1"/>
        <v>42378</v>
      </c>
      <c r="C37" s="7"/>
      <c r="D37" s="11"/>
      <c r="E37" s="11"/>
      <c r="F37" s="24">
        <f t="shared" si="0"/>
        <v>0</v>
      </c>
    </row>
    <row r="38" spans="1:6" x14ac:dyDescent="0.25">
      <c r="A38" s="15">
        <v>35</v>
      </c>
      <c r="B38" s="4">
        <f t="shared" si="1"/>
        <v>42378</v>
      </c>
      <c r="C38" s="7"/>
      <c r="D38" s="11"/>
      <c r="E38" s="11"/>
      <c r="F38" s="24">
        <f t="shared" si="0"/>
        <v>0</v>
      </c>
    </row>
    <row r="39" spans="1:6" x14ac:dyDescent="0.25">
      <c r="A39" s="15">
        <v>36</v>
      </c>
      <c r="B39" s="4">
        <f t="shared" si="1"/>
        <v>42378</v>
      </c>
      <c r="C39" s="7"/>
      <c r="D39" s="11"/>
      <c r="E39" s="11"/>
      <c r="F39" s="24">
        <f t="shared" si="0"/>
        <v>0</v>
      </c>
    </row>
    <row r="40" spans="1:6" x14ac:dyDescent="0.25">
      <c r="A40" s="15">
        <v>37</v>
      </c>
      <c r="B40" s="4">
        <f t="shared" si="1"/>
        <v>42378</v>
      </c>
      <c r="C40" s="7"/>
      <c r="D40" s="11"/>
      <c r="E40" s="11"/>
      <c r="F40" s="24">
        <f t="shared" si="0"/>
        <v>0</v>
      </c>
    </row>
    <row r="41" spans="1:6" x14ac:dyDescent="0.25">
      <c r="A41" s="15">
        <v>38</v>
      </c>
      <c r="B41" s="4">
        <f t="shared" si="1"/>
        <v>42378</v>
      </c>
      <c r="C41" s="7"/>
      <c r="D41" s="11"/>
      <c r="E41" s="11"/>
      <c r="F41" s="24">
        <f t="shared" si="0"/>
        <v>0</v>
      </c>
    </row>
    <row r="42" spans="1:6" x14ac:dyDescent="0.25">
      <c r="A42" s="15">
        <v>39</v>
      </c>
      <c r="B42" s="4">
        <f t="shared" si="1"/>
        <v>42378</v>
      </c>
      <c r="C42" s="7"/>
      <c r="D42" s="11"/>
      <c r="E42" s="11"/>
      <c r="F42" s="24">
        <f t="shared" si="0"/>
        <v>0</v>
      </c>
    </row>
    <row r="43" spans="1:6" x14ac:dyDescent="0.25">
      <c r="A43" s="15">
        <v>40</v>
      </c>
      <c r="B43" s="4">
        <f t="shared" si="1"/>
        <v>42378</v>
      </c>
      <c r="C43" s="7"/>
      <c r="D43" s="11"/>
      <c r="E43" s="11"/>
      <c r="F43" s="24">
        <f t="shared" si="0"/>
        <v>0</v>
      </c>
    </row>
    <row r="44" spans="1:6" x14ac:dyDescent="0.25">
      <c r="A44" s="15">
        <v>41</v>
      </c>
      <c r="B44" s="4">
        <f t="shared" si="1"/>
        <v>42378</v>
      </c>
      <c r="C44" s="9"/>
      <c r="D44" s="13"/>
      <c r="E44" s="13"/>
      <c r="F44" s="24">
        <f t="shared" si="0"/>
        <v>0</v>
      </c>
    </row>
    <row r="45" spans="1:6" x14ac:dyDescent="0.25">
      <c r="A45" s="15">
        <v>42</v>
      </c>
      <c r="B45" s="4">
        <f t="shared" si="1"/>
        <v>42378</v>
      </c>
      <c r="C45" s="9"/>
      <c r="D45" s="13"/>
      <c r="E45" s="13"/>
      <c r="F45" s="24">
        <f t="shared" si="0"/>
        <v>0</v>
      </c>
    </row>
    <row r="46" spans="1:6" x14ac:dyDescent="0.25">
      <c r="A46" s="15">
        <v>43</v>
      </c>
      <c r="B46" s="4">
        <f t="shared" si="1"/>
        <v>42378</v>
      </c>
      <c r="C46" s="9"/>
      <c r="D46" s="13"/>
      <c r="E46" s="13"/>
      <c r="F46" s="24">
        <f t="shared" si="0"/>
        <v>0</v>
      </c>
    </row>
    <row r="47" spans="1:6" x14ac:dyDescent="0.25">
      <c r="A47" s="15">
        <v>44</v>
      </c>
      <c r="B47" s="4">
        <f t="shared" si="1"/>
        <v>42378</v>
      </c>
      <c r="C47" s="9"/>
      <c r="D47" s="13"/>
      <c r="E47" s="13"/>
      <c r="F47" s="24">
        <f t="shared" si="0"/>
        <v>0</v>
      </c>
    </row>
    <row r="48" spans="1:6" x14ac:dyDescent="0.25">
      <c r="A48" s="15">
        <v>45</v>
      </c>
      <c r="B48" s="4">
        <f t="shared" si="1"/>
        <v>42378</v>
      </c>
      <c r="C48" s="9"/>
      <c r="D48" s="13"/>
      <c r="E48" s="13"/>
      <c r="F48" s="24">
        <f t="shared" si="0"/>
        <v>0</v>
      </c>
    </row>
    <row r="49" spans="1:6" x14ac:dyDescent="0.25">
      <c r="A49" s="15">
        <v>46</v>
      </c>
      <c r="B49" s="4">
        <f t="shared" si="1"/>
        <v>42378</v>
      </c>
      <c r="C49" s="9"/>
      <c r="D49" s="13"/>
      <c r="E49" s="13"/>
      <c r="F49" s="24">
        <f t="shared" si="0"/>
        <v>0</v>
      </c>
    </row>
    <row r="50" spans="1:6" x14ac:dyDescent="0.25">
      <c r="A50" s="15">
        <v>47</v>
      </c>
      <c r="B50" s="4">
        <f t="shared" si="1"/>
        <v>42378</v>
      </c>
      <c r="C50" s="9"/>
      <c r="D50" s="13"/>
      <c r="E50" s="13"/>
      <c r="F50" s="24">
        <f t="shared" si="0"/>
        <v>0</v>
      </c>
    </row>
    <row r="51" spans="1:6" x14ac:dyDescent="0.25">
      <c r="A51" s="15">
        <v>48</v>
      </c>
      <c r="B51" s="4">
        <f t="shared" si="1"/>
        <v>42378</v>
      </c>
      <c r="C51" s="9"/>
      <c r="D51" s="13"/>
      <c r="E51" s="13"/>
      <c r="F51" s="24">
        <f t="shared" si="0"/>
        <v>0</v>
      </c>
    </row>
    <row r="52" spans="1:6" x14ac:dyDescent="0.25">
      <c r="A52" s="15">
        <v>49</v>
      </c>
      <c r="B52" s="4">
        <f t="shared" si="1"/>
        <v>42378</v>
      </c>
      <c r="C52" s="9"/>
      <c r="D52" s="13"/>
      <c r="E52" s="13"/>
      <c r="F52" s="24">
        <f t="shared" si="0"/>
        <v>0</v>
      </c>
    </row>
    <row r="53" spans="1:6" x14ac:dyDescent="0.25">
      <c r="A53" s="15">
        <v>50</v>
      </c>
      <c r="B53" s="4">
        <f t="shared" si="1"/>
        <v>42378</v>
      </c>
      <c r="C53" s="9"/>
      <c r="D53" s="13"/>
      <c r="E53" s="13"/>
      <c r="F53" s="24">
        <f t="shared" si="0"/>
        <v>0</v>
      </c>
    </row>
  </sheetData>
  <mergeCells count="2">
    <mergeCell ref="A1:F1"/>
    <mergeCell ref="B3:D3"/>
  </mergeCells>
  <conditionalFormatting sqref="F1:F1048576">
    <cfRule type="cellIs" dxfId="16" priority="1" operator="lessThan">
      <formula>0</formula>
    </cfRule>
  </conditionalFormatting>
  <pageMargins left="0.7" right="0.7" top="0.75" bottom="0.75" header="0.3" footer="0.3"/>
  <pageSetup paperSize="43" orientation="landscape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K70"/>
  <sheetViews>
    <sheetView workbookViewId="0">
      <selection sqref="A1:F1"/>
    </sheetView>
  </sheetViews>
  <sheetFormatPr defaultRowHeight="15" x14ac:dyDescent="0.25"/>
  <cols>
    <col min="1" max="1" width="5.140625" style="16" bestFit="1" customWidth="1"/>
    <col min="2" max="2" width="12.5703125" style="6" customWidth="1"/>
    <col min="3" max="3" width="17.140625" style="10" customWidth="1"/>
    <col min="4" max="4" width="10.85546875" style="14" customWidth="1"/>
    <col min="5" max="5" width="10.28515625" style="14" customWidth="1"/>
    <col min="6" max="6" width="11.7109375" style="25" customWidth="1"/>
  </cols>
  <sheetData>
    <row r="1" spans="1:11" ht="49.5" customHeight="1" x14ac:dyDescent="0.5">
      <c r="A1" s="393" t="str">
        <f>Manu!C17</f>
        <v>Ideal Fashion</v>
      </c>
      <c r="B1" s="393"/>
      <c r="C1" s="393"/>
      <c r="D1" s="393"/>
      <c r="E1" s="393"/>
      <c r="F1" s="393"/>
      <c r="G1" s="140"/>
      <c r="H1" s="174"/>
      <c r="I1" s="103"/>
      <c r="J1" s="103"/>
      <c r="K1" s="103"/>
    </row>
    <row r="2" spans="1:11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  <c r="G2" s="140"/>
      <c r="H2" s="103"/>
      <c r="I2" s="103"/>
      <c r="J2" s="103"/>
      <c r="K2" s="103"/>
    </row>
    <row r="3" spans="1:11" x14ac:dyDescent="0.25">
      <c r="A3" s="171"/>
      <c r="B3" s="394" t="s">
        <v>6</v>
      </c>
      <c r="C3" s="394"/>
      <c r="D3" s="394"/>
      <c r="E3" s="172"/>
      <c r="F3" s="27">
        <v>0</v>
      </c>
      <c r="G3" s="140"/>
    </row>
    <row r="4" spans="1:11" x14ac:dyDescent="0.25">
      <c r="A4" s="167">
        <v>1</v>
      </c>
      <c r="B4" s="173">
        <v>42483</v>
      </c>
      <c r="C4" s="168" t="s">
        <v>1803</v>
      </c>
      <c r="D4" s="169">
        <v>42352</v>
      </c>
      <c r="E4" s="169"/>
      <c r="F4" s="170">
        <f>+F3+D4-E4</f>
        <v>42352</v>
      </c>
      <c r="G4" s="162"/>
      <c r="H4" s="164" t="s">
        <v>1799</v>
      </c>
      <c r="I4" s="164"/>
    </row>
    <row r="5" spans="1:11" x14ac:dyDescent="0.25">
      <c r="A5" s="15">
        <v>2</v>
      </c>
      <c r="B5" s="29">
        <v>42494</v>
      </c>
      <c r="C5" s="140" t="s">
        <v>1822</v>
      </c>
      <c r="D5" s="28"/>
      <c r="E5" s="28">
        <v>42350</v>
      </c>
      <c r="F5" s="24">
        <f t="shared" ref="F5:F53" si="0">+F4+D5-E5</f>
        <v>2</v>
      </c>
      <c r="G5" s="140"/>
    </row>
    <row r="6" spans="1:11" x14ac:dyDescent="0.25">
      <c r="A6" s="15">
        <v>3</v>
      </c>
      <c r="B6" s="29">
        <v>42494</v>
      </c>
      <c r="C6" s="140" t="s">
        <v>1847</v>
      </c>
      <c r="D6" s="28"/>
      <c r="E6" s="28">
        <v>2</v>
      </c>
      <c r="F6" s="24">
        <f t="shared" si="0"/>
        <v>0</v>
      </c>
      <c r="G6" s="140"/>
    </row>
    <row r="7" spans="1:11" x14ac:dyDescent="0.25">
      <c r="A7" s="15">
        <v>4</v>
      </c>
      <c r="B7" s="30"/>
      <c r="C7" s="3"/>
      <c r="D7" s="26"/>
      <c r="E7" s="26"/>
      <c r="F7" s="24">
        <f t="shared" si="0"/>
        <v>0</v>
      </c>
      <c r="G7" s="140"/>
    </row>
    <row r="8" spans="1:11" x14ac:dyDescent="0.25">
      <c r="A8" s="15">
        <v>5</v>
      </c>
      <c r="B8" s="30"/>
      <c r="C8" s="3"/>
      <c r="D8" s="26"/>
      <c r="E8" s="26"/>
      <c r="F8" s="24">
        <f t="shared" si="0"/>
        <v>0</v>
      </c>
      <c r="G8" s="140"/>
    </row>
    <row r="9" spans="1:11" x14ac:dyDescent="0.25">
      <c r="A9" s="15">
        <v>6</v>
      </c>
      <c r="B9" s="4"/>
      <c r="C9" s="74"/>
      <c r="D9" s="75"/>
      <c r="E9" s="75"/>
      <c r="F9" s="24">
        <f t="shared" si="0"/>
        <v>0</v>
      </c>
      <c r="G9" s="140"/>
    </row>
    <row r="10" spans="1:11" x14ac:dyDescent="0.25">
      <c r="A10" s="15">
        <v>7</v>
      </c>
      <c r="B10" s="4"/>
      <c r="C10" s="74"/>
      <c r="D10" s="75"/>
      <c r="E10" s="75"/>
      <c r="F10" s="24">
        <f t="shared" si="0"/>
        <v>0</v>
      </c>
      <c r="G10" s="140"/>
    </row>
    <row r="11" spans="1:11" x14ac:dyDescent="0.25">
      <c r="A11" s="15">
        <v>8</v>
      </c>
      <c r="B11" s="31"/>
      <c r="C11" s="8"/>
      <c r="D11" s="12"/>
      <c r="E11" s="12"/>
      <c r="F11" s="24">
        <f t="shared" si="0"/>
        <v>0</v>
      </c>
      <c r="G11" s="140"/>
    </row>
    <row r="12" spans="1:11" x14ac:dyDescent="0.25">
      <c r="A12" s="15">
        <v>9</v>
      </c>
      <c r="B12" s="4"/>
      <c r="C12" s="74"/>
      <c r="D12" s="75"/>
      <c r="E12" s="75"/>
      <c r="F12" s="24">
        <f t="shared" si="0"/>
        <v>0</v>
      </c>
      <c r="G12" s="140"/>
    </row>
    <row r="13" spans="1:11" x14ac:dyDescent="0.25">
      <c r="A13" s="15">
        <v>10</v>
      </c>
      <c r="B13" s="4"/>
      <c r="C13" s="74"/>
      <c r="D13" s="75"/>
      <c r="E13" s="75"/>
      <c r="F13" s="24">
        <f t="shared" si="0"/>
        <v>0</v>
      </c>
      <c r="G13" s="140"/>
    </row>
    <row r="14" spans="1:11" x14ac:dyDescent="0.25">
      <c r="A14" s="15">
        <v>11</v>
      </c>
      <c r="B14" s="4"/>
      <c r="C14" s="74"/>
      <c r="D14" s="75"/>
      <c r="E14" s="75"/>
      <c r="F14" s="24">
        <f t="shared" si="0"/>
        <v>0</v>
      </c>
      <c r="G14" s="140"/>
    </row>
    <row r="15" spans="1:11" x14ac:dyDescent="0.25">
      <c r="A15" s="15">
        <v>12</v>
      </c>
      <c r="B15" s="4"/>
      <c r="C15" s="74"/>
      <c r="D15" s="75"/>
      <c r="E15" s="75"/>
      <c r="F15" s="24">
        <f t="shared" si="0"/>
        <v>0</v>
      </c>
      <c r="G15" s="140"/>
    </row>
    <row r="16" spans="1:11" x14ac:dyDescent="0.25">
      <c r="A16" s="15">
        <v>13</v>
      </c>
      <c r="B16" s="4"/>
      <c r="C16" s="74"/>
      <c r="D16" s="75"/>
      <c r="E16" s="75"/>
      <c r="F16" s="24">
        <f t="shared" si="0"/>
        <v>0</v>
      </c>
      <c r="G16" s="140"/>
    </row>
    <row r="17" spans="1:7" x14ac:dyDescent="0.25">
      <c r="A17" s="15">
        <v>14</v>
      </c>
      <c r="B17" s="4"/>
      <c r="C17" s="74"/>
      <c r="D17" s="75"/>
      <c r="E17" s="75"/>
      <c r="F17" s="24">
        <f t="shared" si="0"/>
        <v>0</v>
      </c>
      <c r="G17" s="140"/>
    </row>
    <row r="18" spans="1:7" x14ac:dyDescent="0.25">
      <c r="A18" s="15">
        <v>15</v>
      </c>
      <c r="B18" s="4"/>
      <c r="C18" s="74"/>
      <c r="D18" s="75"/>
      <c r="E18" s="75"/>
      <c r="F18" s="24">
        <f t="shared" si="0"/>
        <v>0</v>
      </c>
      <c r="G18" s="140"/>
    </row>
    <row r="19" spans="1:7" x14ac:dyDescent="0.25">
      <c r="A19" s="15">
        <v>16</v>
      </c>
      <c r="B19" s="4"/>
      <c r="C19" s="74"/>
      <c r="D19" s="75"/>
      <c r="E19" s="75"/>
      <c r="F19" s="24">
        <f t="shared" si="0"/>
        <v>0</v>
      </c>
      <c r="G19" s="140"/>
    </row>
    <row r="20" spans="1:7" x14ac:dyDescent="0.25">
      <c r="A20" s="15">
        <v>17</v>
      </c>
      <c r="B20" s="4"/>
      <c r="C20" s="74"/>
      <c r="D20" s="75"/>
      <c r="E20" s="75"/>
      <c r="F20" s="24">
        <f t="shared" si="0"/>
        <v>0</v>
      </c>
      <c r="G20" s="140"/>
    </row>
    <row r="21" spans="1:7" x14ac:dyDescent="0.25">
      <c r="A21" s="15">
        <v>18</v>
      </c>
      <c r="B21" s="4"/>
      <c r="C21" s="74"/>
      <c r="D21" s="75"/>
      <c r="E21" s="75"/>
      <c r="F21" s="24">
        <f t="shared" si="0"/>
        <v>0</v>
      </c>
      <c r="G21" s="140"/>
    </row>
    <row r="22" spans="1:7" x14ac:dyDescent="0.25">
      <c r="A22" s="15">
        <v>19</v>
      </c>
      <c r="B22" s="4"/>
      <c r="C22" s="74"/>
      <c r="D22" s="75"/>
      <c r="E22" s="75"/>
      <c r="F22" s="24">
        <f t="shared" si="0"/>
        <v>0</v>
      </c>
      <c r="G22" s="140"/>
    </row>
    <row r="23" spans="1:7" x14ac:dyDescent="0.25">
      <c r="A23" s="15">
        <v>20</v>
      </c>
      <c r="B23" s="4"/>
      <c r="C23" s="74"/>
      <c r="D23" s="75"/>
      <c r="E23" s="75"/>
      <c r="F23" s="24">
        <f t="shared" si="0"/>
        <v>0</v>
      </c>
      <c r="G23" s="140"/>
    </row>
    <row r="24" spans="1:7" x14ac:dyDescent="0.25">
      <c r="A24" s="15">
        <v>21</v>
      </c>
      <c r="B24" s="4"/>
      <c r="C24" s="74"/>
      <c r="D24" s="75"/>
      <c r="E24" s="75"/>
      <c r="F24" s="24">
        <f t="shared" si="0"/>
        <v>0</v>
      </c>
      <c r="G24" s="140"/>
    </row>
    <row r="25" spans="1:7" x14ac:dyDescent="0.25">
      <c r="A25" s="15">
        <v>22</v>
      </c>
      <c r="B25" s="4"/>
      <c r="C25" s="74"/>
      <c r="D25" s="75"/>
      <c r="E25" s="75"/>
      <c r="F25" s="24">
        <f t="shared" si="0"/>
        <v>0</v>
      </c>
      <c r="G25" s="140"/>
    </row>
    <row r="26" spans="1:7" x14ac:dyDescent="0.25">
      <c r="A26" s="15">
        <v>23</v>
      </c>
      <c r="B26" s="4"/>
      <c r="C26" s="74"/>
      <c r="D26" s="75"/>
      <c r="E26" s="75"/>
      <c r="F26" s="24">
        <f t="shared" si="0"/>
        <v>0</v>
      </c>
      <c r="G26" s="140"/>
    </row>
    <row r="27" spans="1:7" x14ac:dyDescent="0.25">
      <c r="A27" s="15">
        <v>24</v>
      </c>
      <c r="B27" s="4"/>
      <c r="C27" s="74"/>
      <c r="D27" s="75"/>
      <c r="E27" s="75"/>
      <c r="F27" s="24">
        <f t="shared" si="0"/>
        <v>0</v>
      </c>
      <c r="G27" s="140"/>
    </row>
    <row r="28" spans="1:7" x14ac:dyDescent="0.25">
      <c r="A28" s="15">
        <v>25</v>
      </c>
      <c r="B28" s="4"/>
      <c r="C28" s="74"/>
      <c r="D28" s="75"/>
      <c r="E28" s="75"/>
      <c r="F28" s="24">
        <f t="shared" si="0"/>
        <v>0</v>
      </c>
      <c r="G28" s="140"/>
    </row>
    <row r="29" spans="1:7" x14ac:dyDescent="0.25">
      <c r="A29" s="15">
        <v>26</v>
      </c>
      <c r="B29" s="4"/>
      <c r="C29" s="74"/>
      <c r="D29" s="75"/>
      <c r="E29" s="75"/>
      <c r="F29" s="24">
        <f t="shared" si="0"/>
        <v>0</v>
      </c>
      <c r="G29" s="140"/>
    </row>
    <row r="30" spans="1:7" x14ac:dyDescent="0.25">
      <c r="A30" s="15">
        <v>27</v>
      </c>
      <c r="B30" s="4"/>
      <c r="C30" s="74"/>
      <c r="D30" s="75"/>
      <c r="E30" s="75"/>
      <c r="F30" s="24">
        <f t="shared" si="0"/>
        <v>0</v>
      </c>
      <c r="G30" s="140"/>
    </row>
    <row r="31" spans="1:7" x14ac:dyDescent="0.25">
      <c r="A31" s="15">
        <v>28</v>
      </c>
      <c r="B31" s="4"/>
      <c r="C31" s="74"/>
      <c r="D31" s="75"/>
      <c r="E31" s="75"/>
      <c r="F31" s="24">
        <f t="shared" si="0"/>
        <v>0</v>
      </c>
      <c r="G31" s="140"/>
    </row>
    <row r="32" spans="1:7" x14ac:dyDescent="0.25">
      <c r="A32" s="15">
        <v>29</v>
      </c>
      <c r="B32" s="4"/>
      <c r="C32" s="74"/>
      <c r="D32" s="75"/>
      <c r="E32" s="75"/>
      <c r="F32" s="24">
        <f t="shared" si="0"/>
        <v>0</v>
      </c>
      <c r="G32" s="140"/>
    </row>
    <row r="33" spans="1:7" x14ac:dyDescent="0.25">
      <c r="A33" s="15">
        <v>30</v>
      </c>
      <c r="B33" s="4"/>
      <c r="C33" s="74"/>
      <c r="D33" s="75"/>
      <c r="E33" s="75"/>
      <c r="F33" s="24">
        <f t="shared" si="0"/>
        <v>0</v>
      </c>
      <c r="G33" s="140"/>
    </row>
    <row r="34" spans="1:7" x14ac:dyDescent="0.25">
      <c r="A34" s="15">
        <v>31</v>
      </c>
      <c r="B34" s="4"/>
      <c r="C34" s="74"/>
      <c r="D34" s="75"/>
      <c r="E34" s="75"/>
      <c r="F34" s="24">
        <f t="shared" si="0"/>
        <v>0</v>
      </c>
      <c r="G34" s="140"/>
    </row>
    <row r="35" spans="1:7" x14ac:dyDescent="0.25">
      <c r="A35" s="15">
        <v>32</v>
      </c>
      <c r="B35" s="4"/>
      <c r="C35" s="74"/>
      <c r="D35" s="75"/>
      <c r="E35" s="75"/>
      <c r="F35" s="24">
        <f t="shared" si="0"/>
        <v>0</v>
      </c>
      <c r="G35" s="140"/>
    </row>
    <row r="36" spans="1:7" x14ac:dyDescent="0.25">
      <c r="A36" s="15">
        <v>33</v>
      </c>
      <c r="B36" s="4"/>
      <c r="C36" s="74"/>
      <c r="D36" s="75"/>
      <c r="E36" s="75"/>
      <c r="F36" s="24">
        <f t="shared" si="0"/>
        <v>0</v>
      </c>
      <c r="G36" s="140"/>
    </row>
    <row r="37" spans="1:7" x14ac:dyDescent="0.25">
      <c r="A37" s="15">
        <v>34</v>
      </c>
      <c r="B37" s="4"/>
      <c r="C37" s="74"/>
      <c r="D37" s="75"/>
      <c r="E37" s="75"/>
      <c r="F37" s="24">
        <f t="shared" si="0"/>
        <v>0</v>
      </c>
      <c r="G37" s="140"/>
    </row>
    <row r="38" spans="1:7" x14ac:dyDescent="0.25">
      <c r="A38" s="15">
        <v>35</v>
      </c>
      <c r="B38" s="4"/>
      <c r="C38" s="74"/>
      <c r="D38" s="75"/>
      <c r="E38" s="75"/>
      <c r="F38" s="24">
        <f t="shared" si="0"/>
        <v>0</v>
      </c>
      <c r="G38" s="140"/>
    </row>
    <row r="39" spans="1:7" x14ac:dyDescent="0.25">
      <c r="A39" s="15">
        <v>36</v>
      </c>
      <c r="B39" s="4"/>
      <c r="C39" s="74"/>
      <c r="D39" s="75"/>
      <c r="E39" s="75"/>
      <c r="F39" s="24">
        <f t="shared" si="0"/>
        <v>0</v>
      </c>
      <c r="G39" s="140"/>
    </row>
    <row r="40" spans="1:7" x14ac:dyDescent="0.25">
      <c r="A40" s="15">
        <v>37</v>
      </c>
      <c r="B40" s="4"/>
      <c r="C40" s="74"/>
      <c r="D40" s="75"/>
      <c r="E40" s="75"/>
      <c r="F40" s="24">
        <f t="shared" si="0"/>
        <v>0</v>
      </c>
      <c r="G40" s="140"/>
    </row>
    <row r="41" spans="1:7" x14ac:dyDescent="0.25">
      <c r="A41" s="15">
        <v>38</v>
      </c>
      <c r="B41" s="4"/>
      <c r="C41" s="74"/>
      <c r="D41" s="75"/>
      <c r="E41" s="75"/>
      <c r="F41" s="24">
        <f t="shared" si="0"/>
        <v>0</v>
      </c>
      <c r="G41" s="140"/>
    </row>
    <row r="42" spans="1:7" x14ac:dyDescent="0.25">
      <c r="A42" s="15">
        <v>39</v>
      </c>
      <c r="B42" s="4"/>
      <c r="C42" s="74"/>
      <c r="D42" s="75"/>
      <c r="E42" s="75"/>
      <c r="F42" s="24">
        <f t="shared" si="0"/>
        <v>0</v>
      </c>
      <c r="G42" s="140"/>
    </row>
    <row r="43" spans="1:7" x14ac:dyDescent="0.25">
      <c r="A43" s="15">
        <v>40</v>
      </c>
      <c r="B43" s="4"/>
      <c r="C43" s="74"/>
      <c r="D43" s="75"/>
      <c r="E43" s="75"/>
      <c r="F43" s="24">
        <f t="shared" si="0"/>
        <v>0</v>
      </c>
      <c r="G43" s="140"/>
    </row>
    <row r="44" spans="1:7" x14ac:dyDescent="0.25">
      <c r="A44" s="15">
        <v>41</v>
      </c>
      <c r="B44" s="5"/>
      <c r="C44" s="9"/>
      <c r="D44" s="13"/>
      <c r="E44" s="13"/>
      <c r="F44" s="24">
        <f t="shared" si="0"/>
        <v>0</v>
      </c>
      <c r="G44" s="140"/>
    </row>
    <row r="45" spans="1:7" x14ac:dyDescent="0.25">
      <c r="A45" s="15">
        <v>42</v>
      </c>
      <c r="B45" s="5"/>
      <c r="C45" s="9"/>
      <c r="D45" s="13"/>
      <c r="E45" s="13"/>
      <c r="F45" s="24">
        <f t="shared" si="0"/>
        <v>0</v>
      </c>
      <c r="G45" s="140"/>
    </row>
    <row r="46" spans="1:7" x14ac:dyDescent="0.25">
      <c r="A46" s="15">
        <v>43</v>
      </c>
      <c r="B46" s="5"/>
      <c r="C46" s="9"/>
      <c r="D46" s="13"/>
      <c r="E46" s="13"/>
      <c r="F46" s="24">
        <f t="shared" si="0"/>
        <v>0</v>
      </c>
      <c r="G46" s="140"/>
    </row>
    <row r="47" spans="1:7" x14ac:dyDescent="0.25">
      <c r="A47" s="15">
        <v>44</v>
      </c>
      <c r="B47" s="5"/>
      <c r="C47" s="9"/>
      <c r="D47" s="13"/>
      <c r="E47" s="13"/>
      <c r="F47" s="24">
        <f t="shared" si="0"/>
        <v>0</v>
      </c>
      <c r="G47" s="140"/>
    </row>
    <row r="48" spans="1:7" x14ac:dyDescent="0.25">
      <c r="A48" s="15">
        <v>45</v>
      </c>
      <c r="B48" s="5"/>
      <c r="C48" s="9"/>
      <c r="D48" s="13"/>
      <c r="E48" s="13"/>
      <c r="F48" s="24">
        <f t="shared" si="0"/>
        <v>0</v>
      </c>
      <c r="G48" s="140"/>
    </row>
    <row r="49" spans="1:7" x14ac:dyDescent="0.25">
      <c r="A49" s="15">
        <v>46</v>
      </c>
      <c r="B49" s="5"/>
      <c r="C49" s="9"/>
      <c r="D49" s="13"/>
      <c r="E49" s="13"/>
      <c r="F49" s="24">
        <f t="shared" si="0"/>
        <v>0</v>
      </c>
      <c r="G49" s="140"/>
    </row>
    <row r="50" spans="1:7" x14ac:dyDescent="0.25">
      <c r="A50" s="15">
        <v>47</v>
      </c>
      <c r="B50" s="5"/>
      <c r="C50" s="9"/>
      <c r="D50" s="13"/>
      <c r="E50" s="13"/>
      <c r="F50" s="24">
        <f t="shared" si="0"/>
        <v>0</v>
      </c>
      <c r="G50" s="140"/>
    </row>
    <row r="51" spans="1:7" x14ac:dyDescent="0.25">
      <c r="A51" s="15">
        <v>48</v>
      </c>
      <c r="B51" s="5"/>
      <c r="C51" s="9"/>
      <c r="D51" s="13"/>
      <c r="E51" s="13"/>
      <c r="F51" s="24">
        <f t="shared" si="0"/>
        <v>0</v>
      </c>
      <c r="G51" s="140"/>
    </row>
    <row r="52" spans="1:7" x14ac:dyDescent="0.25">
      <c r="A52" s="15">
        <v>49</v>
      </c>
      <c r="B52" s="5"/>
      <c r="C52" s="9"/>
      <c r="D52" s="13"/>
      <c r="E52" s="13"/>
      <c r="F52" s="24">
        <f t="shared" si="0"/>
        <v>0</v>
      </c>
      <c r="G52" s="140"/>
    </row>
    <row r="53" spans="1:7" x14ac:dyDescent="0.25">
      <c r="A53" s="15">
        <v>50</v>
      </c>
      <c r="B53" s="5"/>
      <c r="C53" s="9"/>
      <c r="D53" s="13"/>
      <c r="E53" s="13"/>
      <c r="F53" s="24">
        <f t="shared" si="0"/>
        <v>0</v>
      </c>
      <c r="G53" s="140"/>
    </row>
    <row r="54" spans="1:7" x14ac:dyDescent="0.25">
      <c r="A54" s="46"/>
      <c r="B54" s="5"/>
      <c r="C54" s="9"/>
      <c r="D54" s="13"/>
      <c r="E54" s="13"/>
      <c r="F54" s="47"/>
      <c r="G54" s="140"/>
    </row>
    <row r="55" spans="1:7" x14ac:dyDescent="0.25">
      <c r="A55" s="46"/>
      <c r="B55" s="5"/>
      <c r="C55" s="9"/>
      <c r="D55" s="13"/>
      <c r="E55" s="13"/>
      <c r="F55" s="47"/>
      <c r="G55" s="140"/>
    </row>
    <row r="56" spans="1:7" x14ac:dyDescent="0.25">
      <c r="A56" s="46"/>
      <c r="B56" s="5"/>
      <c r="C56" s="9"/>
      <c r="D56" s="13"/>
      <c r="E56" s="13"/>
      <c r="F56" s="47"/>
      <c r="G56" s="140"/>
    </row>
    <row r="57" spans="1:7" x14ac:dyDescent="0.25">
      <c r="A57" s="46"/>
      <c r="B57" s="5"/>
      <c r="C57" s="9"/>
      <c r="D57" s="13"/>
      <c r="E57" s="13"/>
      <c r="F57" s="47"/>
      <c r="G57" s="140"/>
    </row>
    <row r="58" spans="1:7" x14ac:dyDescent="0.25">
      <c r="A58" s="46"/>
      <c r="B58" s="5"/>
      <c r="C58" s="9"/>
      <c r="D58" s="13"/>
      <c r="E58" s="13"/>
      <c r="F58" s="47"/>
      <c r="G58" s="140"/>
    </row>
    <row r="59" spans="1:7" x14ac:dyDescent="0.25">
      <c r="A59" s="46"/>
      <c r="B59" s="5"/>
      <c r="C59" s="9"/>
      <c r="D59" s="13"/>
      <c r="E59" s="13"/>
      <c r="F59" s="47"/>
      <c r="G59" s="140"/>
    </row>
    <row r="60" spans="1:7" x14ac:dyDescent="0.25">
      <c r="A60" s="46"/>
      <c r="B60" s="5"/>
      <c r="C60" s="9"/>
      <c r="D60" s="13"/>
      <c r="E60" s="13"/>
      <c r="F60" s="47"/>
      <c r="G60" s="140"/>
    </row>
    <row r="61" spans="1:7" x14ac:dyDescent="0.25">
      <c r="A61" s="46"/>
      <c r="B61" s="5"/>
      <c r="C61" s="9"/>
      <c r="D61" s="13"/>
      <c r="E61" s="13"/>
      <c r="F61" s="47"/>
      <c r="G61" s="140"/>
    </row>
    <row r="62" spans="1:7" x14ac:dyDescent="0.25">
      <c r="A62" s="46"/>
      <c r="B62" s="5"/>
      <c r="C62" s="9"/>
      <c r="D62" s="13"/>
      <c r="E62" s="13"/>
      <c r="F62" s="47"/>
      <c r="G62" s="140"/>
    </row>
    <row r="63" spans="1:7" x14ac:dyDescent="0.25">
      <c r="A63" s="46"/>
      <c r="B63" s="5"/>
      <c r="C63" s="9"/>
      <c r="D63" s="13"/>
      <c r="E63" s="13"/>
      <c r="F63" s="47"/>
      <c r="G63" s="140"/>
    </row>
    <row r="64" spans="1:7" x14ac:dyDescent="0.25">
      <c r="A64" s="46"/>
      <c r="B64" s="5"/>
      <c r="C64" s="9"/>
      <c r="D64" s="13"/>
      <c r="E64" s="13"/>
      <c r="F64" s="47"/>
      <c r="G64" s="140"/>
    </row>
    <row r="65" spans="1:7" x14ac:dyDescent="0.25">
      <c r="A65" s="46"/>
      <c r="B65" s="5"/>
      <c r="C65" s="9"/>
      <c r="D65" s="13"/>
      <c r="E65" s="13"/>
      <c r="F65" s="47"/>
      <c r="G65" s="140"/>
    </row>
    <row r="66" spans="1:7" x14ac:dyDescent="0.25">
      <c r="A66" s="46"/>
      <c r="B66" s="5"/>
      <c r="C66" s="9"/>
      <c r="D66" s="13"/>
      <c r="E66" s="13"/>
      <c r="F66" s="47"/>
      <c r="G66" s="140"/>
    </row>
    <row r="67" spans="1:7" x14ac:dyDescent="0.25">
      <c r="A67" s="46"/>
      <c r="B67" s="5"/>
      <c r="C67" s="9"/>
      <c r="D67" s="13"/>
      <c r="E67" s="13"/>
      <c r="F67" s="47"/>
      <c r="G67" s="140"/>
    </row>
    <row r="68" spans="1:7" x14ac:dyDescent="0.25">
      <c r="A68" s="46"/>
      <c r="B68" s="5"/>
      <c r="C68" s="9"/>
      <c r="D68" s="13"/>
      <c r="E68" s="13"/>
      <c r="F68" s="47"/>
      <c r="G68" s="140"/>
    </row>
    <row r="69" spans="1:7" x14ac:dyDescent="0.25">
      <c r="A69" s="46"/>
      <c r="B69" s="5"/>
      <c r="C69" s="9"/>
      <c r="D69" s="13"/>
      <c r="E69" s="13"/>
      <c r="F69" s="47"/>
      <c r="G69" s="140"/>
    </row>
    <row r="70" spans="1:7" x14ac:dyDescent="0.25">
      <c r="A70" s="46"/>
      <c r="B70" s="5"/>
      <c r="C70" s="9"/>
      <c r="D70" s="13"/>
      <c r="E70" s="13"/>
      <c r="F70" s="47"/>
      <c r="G70" s="140"/>
    </row>
  </sheetData>
  <mergeCells count="2">
    <mergeCell ref="A1:F1"/>
    <mergeCell ref="B3:D3"/>
  </mergeCells>
  <conditionalFormatting sqref="F1:F1048576">
    <cfRule type="cellIs" dxfId="15" priority="1" operator="lessThan">
      <formula>0</formula>
    </cfRule>
  </conditionalFormatting>
  <pageMargins left="0.7" right="0.7" top="0.75" bottom="0.75" header="0.3" footer="0.3"/>
  <pageSetup paperSize="43" orientation="landscape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L133"/>
  <sheetViews>
    <sheetView workbookViewId="0">
      <selection sqref="A1:F1"/>
    </sheetView>
  </sheetViews>
  <sheetFormatPr defaultRowHeight="15" x14ac:dyDescent="0.25"/>
  <cols>
    <col min="1" max="1" width="5.140625" style="16" bestFit="1" customWidth="1"/>
    <col min="2" max="2" width="12.5703125" style="6" customWidth="1"/>
    <col min="3" max="3" width="26.28515625" style="10" customWidth="1"/>
    <col min="4" max="4" width="10.85546875" style="14" customWidth="1"/>
    <col min="5" max="5" width="10.28515625" style="14" customWidth="1"/>
    <col min="6" max="6" width="11.7109375" style="25" customWidth="1"/>
  </cols>
  <sheetData>
    <row r="1" spans="1:6" ht="49.5" customHeight="1" x14ac:dyDescent="0.5">
      <c r="A1" s="390" t="s">
        <v>94</v>
      </c>
      <c r="B1" s="390"/>
      <c r="C1" s="390"/>
      <c r="D1" s="390"/>
      <c r="E1" s="390"/>
      <c r="F1" s="390"/>
    </row>
    <row r="2" spans="1:6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</row>
    <row r="3" spans="1:6" x14ac:dyDescent="0.25">
      <c r="A3" s="21"/>
      <c r="B3" s="391" t="s">
        <v>6</v>
      </c>
      <c r="C3" s="391"/>
      <c r="D3" s="391"/>
      <c r="E3" s="22"/>
      <c r="F3" s="27">
        <v>221940</v>
      </c>
    </row>
    <row r="4" spans="1:6" x14ac:dyDescent="0.25">
      <c r="A4" s="15">
        <v>1</v>
      </c>
      <c r="B4" s="68" t="s">
        <v>95</v>
      </c>
      <c r="C4" s="29" t="s">
        <v>96</v>
      </c>
      <c r="D4" s="28"/>
      <c r="E4" s="28">
        <v>70000</v>
      </c>
      <c r="F4" s="145">
        <f>+F3+D4-E4</f>
        <v>151940</v>
      </c>
    </row>
    <row r="5" spans="1:6" x14ac:dyDescent="0.25">
      <c r="A5" s="15">
        <v>2</v>
      </c>
      <c r="B5" s="69" t="s">
        <v>97</v>
      </c>
      <c r="C5" s="3" t="s">
        <v>99</v>
      </c>
      <c r="D5" s="26"/>
      <c r="E5" s="26">
        <v>70000</v>
      </c>
      <c r="F5" s="145">
        <f t="shared" ref="F5:F53" si="0">+F4+D5-E5</f>
        <v>81940</v>
      </c>
    </row>
    <row r="6" spans="1:6" x14ac:dyDescent="0.25">
      <c r="A6" s="15">
        <v>3</v>
      </c>
      <c r="B6" s="55" t="s">
        <v>100</v>
      </c>
      <c r="C6" s="1" t="s">
        <v>98</v>
      </c>
      <c r="D6" s="28"/>
      <c r="E6" s="28">
        <v>81940</v>
      </c>
      <c r="F6" s="145">
        <f t="shared" si="0"/>
        <v>0</v>
      </c>
    </row>
    <row r="7" spans="1:6" x14ac:dyDescent="0.25">
      <c r="A7" s="15">
        <v>4</v>
      </c>
      <c r="B7" s="56" t="s">
        <v>108</v>
      </c>
      <c r="C7" s="3" t="s">
        <v>133</v>
      </c>
      <c r="D7" s="26">
        <v>136500</v>
      </c>
      <c r="E7" s="26"/>
      <c r="F7" s="145">
        <f t="shared" si="0"/>
        <v>136500</v>
      </c>
    </row>
    <row r="8" spans="1:6" x14ac:dyDescent="0.25">
      <c r="A8" s="15">
        <v>5</v>
      </c>
      <c r="B8" s="80" t="s">
        <v>231</v>
      </c>
      <c r="C8" s="74" t="s">
        <v>234</v>
      </c>
      <c r="D8" s="75"/>
      <c r="E8" s="76">
        <v>34125</v>
      </c>
      <c r="F8" s="145">
        <f t="shared" si="0"/>
        <v>102375</v>
      </c>
    </row>
    <row r="9" spans="1:6" x14ac:dyDescent="0.25">
      <c r="A9" s="15">
        <v>6</v>
      </c>
      <c r="B9" s="79">
        <v>42068</v>
      </c>
      <c r="C9" s="74" t="s">
        <v>233</v>
      </c>
      <c r="D9" s="75"/>
      <c r="E9" s="12">
        <v>34125</v>
      </c>
      <c r="F9" s="145">
        <f t="shared" si="0"/>
        <v>68250</v>
      </c>
    </row>
    <row r="10" spans="1:6" x14ac:dyDescent="0.25">
      <c r="A10" s="15">
        <v>7</v>
      </c>
      <c r="B10" s="81">
        <v>42073</v>
      </c>
      <c r="C10" s="77" t="s">
        <v>235</v>
      </c>
      <c r="D10" s="78"/>
      <c r="E10" s="78">
        <v>34125</v>
      </c>
      <c r="F10" s="145">
        <f t="shared" si="0"/>
        <v>34125</v>
      </c>
    </row>
    <row r="11" spans="1:6" x14ac:dyDescent="0.25">
      <c r="A11" s="15">
        <v>8</v>
      </c>
      <c r="B11" s="79" t="s">
        <v>232</v>
      </c>
      <c r="C11" s="74" t="s">
        <v>236</v>
      </c>
      <c r="D11" s="75"/>
      <c r="E11" s="94">
        <v>34125</v>
      </c>
      <c r="F11" s="145">
        <f t="shared" si="0"/>
        <v>0</v>
      </c>
    </row>
    <row r="12" spans="1:6" x14ac:dyDescent="0.25">
      <c r="A12" s="15">
        <v>9</v>
      </c>
      <c r="B12" s="79" t="s">
        <v>238</v>
      </c>
      <c r="C12" s="74" t="s">
        <v>239</v>
      </c>
      <c r="D12" s="11">
        <v>132900</v>
      </c>
      <c r="E12" s="11"/>
      <c r="F12" s="145">
        <f t="shared" si="0"/>
        <v>132900</v>
      </c>
    </row>
    <row r="13" spans="1:6" x14ac:dyDescent="0.25">
      <c r="A13" s="15">
        <v>10</v>
      </c>
      <c r="B13" s="80">
        <v>42073</v>
      </c>
      <c r="C13" s="91" t="s">
        <v>296</v>
      </c>
      <c r="D13" s="39">
        <v>91500</v>
      </c>
      <c r="E13" s="39"/>
      <c r="F13" s="145">
        <f t="shared" si="0"/>
        <v>224400</v>
      </c>
    </row>
    <row r="14" spans="1:6" x14ac:dyDescent="0.25">
      <c r="A14" s="15">
        <v>11</v>
      </c>
      <c r="B14" s="79">
        <v>42097</v>
      </c>
      <c r="C14" s="74" t="s">
        <v>324</v>
      </c>
      <c r="D14" s="11"/>
      <c r="E14" s="12">
        <v>37400</v>
      </c>
      <c r="F14" s="145">
        <f t="shared" si="0"/>
        <v>187000</v>
      </c>
    </row>
    <row r="15" spans="1:6" x14ac:dyDescent="0.25">
      <c r="A15" s="15">
        <v>12</v>
      </c>
      <c r="B15" s="80">
        <v>42103</v>
      </c>
      <c r="C15" s="91" t="s">
        <v>325</v>
      </c>
      <c r="D15" s="39"/>
      <c r="E15" s="39">
        <v>37400</v>
      </c>
      <c r="F15" s="145">
        <f t="shared" si="0"/>
        <v>149600</v>
      </c>
    </row>
    <row r="16" spans="1:6" x14ac:dyDescent="0.25">
      <c r="A16" s="15">
        <v>13</v>
      </c>
      <c r="B16" s="79" t="s">
        <v>326</v>
      </c>
      <c r="C16" s="74" t="s">
        <v>327</v>
      </c>
      <c r="D16" s="11"/>
      <c r="E16" s="12">
        <v>37400</v>
      </c>
      <c r="F16" s="145">
        <f t="shared" si="0"/>
        <v>112200</v>
      </c>
    </row>
    <row r="17" spans="1:10" x14ac:dyDescent="0.25">
      <c r="A17" s="15">
        <v>14</v>
      </c>
      <c r="B17" s="79" t="s">
        <v>328</v>
      </c>
      <c r="C17" s="74" t="s">
        <v>329</v>
      </c>
      <c r="D17" s="11"/>
      <c r="E17" s="12">
        <v>37400</v>
      </c>
      <c r="F17" s="145">
        <f t="shared" si="0"/>
        <v>74800</v>
      </c>
    </row>
    <row r="18" spans="1:10" x14ac:dyDescent="0.25">
      <c r="A18" s="15">
        <v>15</v>
      </c>
      <c r="B18" s="79">
        <v>42126</v>
      </c>
      <c r="C18" s="74" t="s">
        <v>330</v>
      </c>
      <c r="D18" s="11"/>
      <c r="E18" s="12">
        <v>37400</v>
      </c>
      <c r="F18" s="145">
        <f t="shared" si="0"/>
        <v>37400</v>
      </c>
    </row>
    <row r="19" spans="1:10" x14ac:dyDescent="0.25">
      <c r="A19" s="15">
        <v>16</v>
      </c>
      <c r="B19" s="79">
        <v>42130</v>
      </c>
      <c r="C19" s="74" t="s">
        <v>331</v>
      </c>
      <c r="D19" s="11"/>
      <c r="E19" s="12">
        <v>37400</v>
      </c>
      <c r="F19" s="145">
        <f t="shared" si="0"/>
        <v>0</v>
      </c>
    </row>
    <row r="20" spans="1:10" x14ac:dyDescent="0.25">
      <c r="A20" s="15">
        <v>17</v>
      </c>
      <c r="B20" s="79" t="s">
        <v>289</v>
      </c>
      <c r="C20" s="74" t="s">
        <v>339</v>
      </c>
      <c r="D20" s="11">
        <v>103500</v>
      </c>
      <c r="E20" s="11"/>
      <c r="F20" s="145">
        <f t="shared" si="0"/>
        <v>103500</v>
      </c>
    </row>
    <row r="21" spans="1:10" x14ac:dyDescent="0.25">
      <c r="A21" s="15">
        <v>18</v>
      </c>
      <c r="B21" s="79">
        <v>42098</v>
      </c>
      <c r="C21" s="74" t="s">
        <v>372</v>
      </c>
      <c r="D21" s="11">
        <v>105000</v>
      </c>
      <c r="E21" s="11"/>
      <c r="F21" s="145">
        <f t="shared" si="0"/>
        <v>208500</v>
      </c>
    </row>
    <row r="22" spans="1:10" x14ac:dyDescent="0.25">
      <c r="A22" s="15">
        <v>19</v>
      </c>
      <c r="B22" s="79" t="s">
        <v>432</v>
      </c>
      <c r="C22" s="74" t="s">
        <v>433</v>
      </c>
      <c r="D22" s="11">
        <v>90000</v>
      </c>
      <c r="E22" s="11"/>
      <c r="F22" s="145">
        <f t="shared" ref="F22:F31" si="1">+F21+D22-E22</f>
        <v>298500</v>
      </c>
    </row>
    <row r="23" spans="1:10" x14ac:dyDescent="0.25">
      <c r="A23" s="15">
        <v>20</v>
      </c>
      <c r="B23" s="79" t="s">
        <v>430</v>
      </c>
      <c r="C23" s="74" t="s">
        <v>431</v>
      </c>
      <c r="D23" s="11"/>
      <c r="E23" s="75">
        <v>25775</v>
      </c>
      <c r="F23" s="145">
        <f t="shared" si="1"/>
        <v>272725</v>
      </c>
      <c r="H23" s="95"/>
      <c r="J23" s="95"/>
    </row>
    <row r="24" spans="1:10" x14ac:dyDescent="0.25">
      <c r="A24" s="15">
        <v>21</v>
      </c>
      <c r="B24" s="79">
        <v>42129</v>
      </c>
      <c r="C24" s="74" t="s">
        <v>434</v>
      </c>
      <c r="D24" s="11"/>
      <c r="E24" s="75">
        <v>25975</v>
      </c>
      <c r="F24" s="145">
        <f t="shared" si="1"/>
        <v>246750</v>
      </c>
    </row>
    <row r="25" spans="1:10" x14ac:dyDescent="0.25">
      <c r="A25" s="15">
        <v>22</v>
      </c>
      <c r="B25" s="79">
        <v>42134</v>
      </c>
      <c r="C25" s="74" t="s">
        <v>435</v>
      </c>
      <c r="D25" s="11"/>
      <c r="E25" s="75">
        <v>25800</v>
      </c>
      <c r="F25" s="145">
        <f t="shared" si="1"/>
        <v>220950</v>
      </c>
    </row>
    <row r="26" spans="1:10" x14ac:dyDescent="0.25">
      <c r="A26" s="15">
        <v>23</v>
      </c>
      <c r="B26" s="79" t="s">
        <v>319</v>
      </c>
      <c r="C26" s="74" t="s">
        <v>436</v>
      </c>
      <c r="D26" s="11"/>
      <c r="E26" s="75">
        <v>25950</v>
      </c>
      <c r="F26" s="145">
        <f t="shared" si="1"/>
        <v>195000</v>
      </c>
    </row>
    <row r="27" spans="1:10" x14ac:dyDescent="0.25">
      <c r="A27" s="15">
        <v>24</v>
      </c>
      <c r="B27" s="79" t="s">
        <v>437</v>
      </c>
      <c r="C27" s="74" t="s">
        <v>438</v>
      </c>
      <c r="D27" s="11"/>
      <c r="E27" s="75">
        <v>26150</v>
      </c>
      <c r="F27" s="145">
        <f t="shared" si="1"/>
        <v>168850</v>
      </c>
    </row>
    <row r="28" spans="1:10" x14ac:dyDescent="0.25">
      <c r="A28" s="15">
        <v>25</v>
      </c>
      <c r="B28" s="79" t="s">
        <v>439</v>
      </c>
      <c r="C28" s="74" t="s">
        <v>440</v>
      </c>
      <c r="D28" s="11"/>
      <c r="E28" s="75">
        <v>26350</v>
      </c>
      <c r="F28" s="145">
        <f t="shared" si="1"/>
        <v>142500</v>
      </c>
    </row>
    <row r="29" spans="1:10" x14ac:dyDescent="0.25">
      <c r="A29" s="15">
        <v>26</v>
      </c>
      <c r="B29" s="79">
        <v>42160</v>
      </c>
      <c r="C29" s="74" t="s">
        <v>441</v>
      </c>
      <c r="D29" s="11"/>
      <c r="E29" s="75">
        <v>26200</v>
      </c>
      <c r="F29" s="145">
        <f t="shared" si="1"/>
        <v>116300</v>
      </c>
    </row>
    <row r="30" spans="1:10" x14ac:dyDescent="0.25">
      <c r="A30" s="15">
        <v>27</v>
      </c>
      <c r="B30" s="79">
        <v>42165</v>
      </c>
      <c r="C30" s="74" t="s">
        <v>455</v>
      </c>
      <c r="D30" s="11"/>
      <c r="E30" s="75">
        <v>26300</v>
      </c>
      <c r="F30" s="145">
        <f t="shared" si="1"/>
        <v>90000</v>
      </c>
    </row>
    <row r="31" spans="1:10" x14ac:dyDescent="0.25">
      <c r="A31" s="15">
        <v>28</v>
      </c>
      <c r="B31" s="79">
        <v>42156</v>
      </c>
      <c r="C31" s="74" t="s">
        <v>521</v>
      </c>
      <c r="D31" s="11"/>
      <c r="E31" s="75">
        <v>44000</v>
      </c>
      <c r="F31" s="145">
        <f t="shared" si="1"/>
        <v>46000</v>
      </c>
    </row>
    <row r="32" spans="1:10" x14ac:dyDescent="0.25">
      <c r="A32" s="15">
        <v>29</v>
      </c>
      <c r="B32" s="79">
        <v>42160</v>
      </c>
      <c r="C32" s="74" t="s">
        <v>520</v>
      </c>
      <c r="D32" s="11"/>
      <c r="E32" s="11">
        <v>46000</v>
      </c>
      <c r="F32" s="145">
        <f t="shared" si="0"/>
        <v>0</v>
      </c>
    </row>
    <row r="33" spans="1:12" x14ac:dyDescent="0.25">
      <c r="A33" s="15">
        <v>30</v>
      </c>
      <c r="B33" s="79">
        <v>42132</v>
      </c>
      <c r="C33" s="74" t="s">
        <v>522</v>
      </c>
      <c r="D33" s="11">
        <v>114000</v>
      </c>
      <c r="E33" s="11"/>
      <c r="F33" s="145">
        <f t="shared" si="0"/>
        <v>114000</v>
      </c>
      <c r="G33" s="102"/>
      <c r="H33" s="82"/>
      <c r="I33" s="82"/>
      <c r="J33" s="100"/>
      <c r="K33" s="82"/>
    </row>
    <row r="34" spans="1:12" x14ac:dyDescent="0.25">
      <c r="A34" s="15">
        <v>31</v>
      </c>
      <c r="B34" s="79">
        <v>42163</v>
      </c>
      <c r="C34" s="74" t="s">
        <v>493</v>
      </c>
      <c r="D34" s="75"/>
      <c r="E34" s="75">
        <v>114000</v>
      </c>
      <c r="F34" s="145">
        <f t="shared" si="0"/>
        <v>0</v>
      </c>
      <c r="G34" s="102"/>
      <c r="H34" s="82"/>
      <c r="I34" s="98"/>
      <c r="J34" s="101"/>
      <c r="K34" s="99"/>
      <c r="L34" s="97"/>
    </row>
    <row r="35" spans="1:12" x14ac:dyDescent="0.25">
      <c r="A35" s="15">
        <v>32</v>
      </c>
      <c r="B35" s="79" t="s">
        <v>489</v>
      </c>
      <c r="C35" s="74" t="s">
        <v>519</v>
      </c>
      <c r="D35" s="75">
        <v>69000</v>
      </c>
      <c r="E35" s="11"/>
      <c r="F35" s="145">
        <f t="shared" si="0"/>
        <v>69000</v>
      </c>
      <c r="G35" s="102"/>
      <c r="H35" s="82"/>
      <c r="I35" s="98"/>
      <c r="J35" s="101"/>
      <c r="K35" s="99"/>
    </row>
    <row r="36" spans="1:12" x14ac:dyDescent="0.25">
      <c r="A36" s="15">
        <v>33</v>
      </c>
      <c r="B36" s="79">
        <v>42156</v>
      </c>
      <c r="C36" s="74" t="s">
        <v>523</v>
      </c>
      <c r="D36" s="75">
        <v>106425</v>
      </c>
      <c r="E36" s="11"/>
      <c r="F36" s="145">
        <f t="shared" si="0"/>
        <v>175425</v>
      </c>
      <c r="J36" s="83"/>
    </row>
    <row r="37" spans="1:12" x14ac:dyDescent="0.25">
      <c r="A37" s="15">
        <v>34</v>
      </c>
      <c r="B37" s="79" t="s">
        <v>551</v>
      </c>
      <c r="C37" s="74" t="s">
        <v>559</v>
      </c>
      <c r="D37" s="11">
        <v>105000</v>
      </c>
      <c r="E37" s="11"/>
      <c r="F37" s="145">
        <f t="shared" si="0"/>
        <v>280425</v>
      </c>
      <c r="J37" s="83"/>
    </row>
    <row r="38" spans="1:12" x14ac:dyDescent="0.25">
      <c r="A38" s="15">
        <v>35</v>
      </c>
      <c r="B38" s="79" t="s">
        <v>617</v>
      </c>
      <c r="C38" s="74" t="s">
        <v>621</v>
      </c>
      <c r="D38" s="11"/>
      <c r="E38" s="94">
        <v>70000</v>
      </c>
      <c r="F38" s="145">
        <f t="shared" si="0"/>
        <v>210425</v>
      </c>
    </row>
    <row r="39" spans="1:12" x14ac:dyDescent="0.25">
      <c r="A39" s="15">
        <v>36</v>
      </c>
      <c r="B39" s="79" t="s">
        <v>618</v>
      </c>
      <c r="C39" s="74" t="s">
        <v>622</v>
      </c>
      <c r="D39" s="11"/>
      <c r="E39" s="75">
        <v>70000</v>
      </c>
      <c r="F39" s="145">
        <f t="shared" si="0"/>
        <v>140425</v>
      </c>
    </row>
    <row r="40" spans="1:12" x14ac:dyDescent="0.25">
      <c r="A40" s="15">
        <v>37</v>
      </c>
      <c r="B40" s="79" t="s">
        <v>619</v>
      </c>
      <c r="C40" s="74" t="s">
        <v>623</v>
      </c>
      <c r="D40" s="11"/>
      <c r="E40" s="120">
        <v>70000</v>
      </c>
      <c r="F40" s="145">
        <f t="shared" si="0"/>
        <v>70425</v>
      </c>
    </row>
    <row r="41" spans="1:12" x14ac:dyDescent="0.25">
      <c r="A41" s="15">
        <v>38</v>
      </c>
      <c r="B41" s="79" t="s">
        <v>620</v>
      </c>
      <c r="C41" s="74" t="s">
        <v>624</v>
      </c>
      <c r="D41" s="11"/>
      <c r="E41" s="75">
        <v>70400</v>
      </c>
      <c r="F41" s="145">
        <f t="shared" si="0"/>
        <v>25</v>
      </c>
    </row>
    <row r="42" spans="1:12" x14ac:dyDescent="0.25">
      <c r="A42" s="15">
        <v>39</v>
      </c>
      <c r="B42" s="79">
        <v>42188</v>
      </c>
      <c r="C42" s="74" t="s">
        <v>104</v>
      </c>
      <c r="D42" s="11"/>
      <c r="E42" s="11">
        <v>25</v>
      </c>
      <c r="F42" s="145">
        <f t="shared" si="0"/>
        <v>0</v>
      </c>
    </row>
    <row r="43" spans="1:12" x14ac:dyDescent="0.25">
      <c r="A43" s="15">
        <v>40</v>
      </c>
      <c r="B43" s="79">
        <v>42193</v>
      </c>
      <c r="C43" s="74" t="s">
        <v>648</v>
      </c>
      <c r="D43" s="11">
        <v>162420</v>
      </c>
      <c r="E43" s="11"/>
      <c r="F43" s="145">
        <f t="shared" si="0"/>
        <v>162420</v>
      </c>
      <c r="H43" s="95"/>
    </row>
    <row r="44" spans="1:12" x14ac:dyDescent="0.25">
      <c r="A44" s="15">
        <v>41</v>
      </c>
      <c r="B44" s="104">
        <v>42223</v>
      </c>
      <c r="C44" s="9" t="s">
        <v>784</v>
      </c>
      <c r="D44" s="13">
        <v>164981</v>
      </c>
      <c r="E44" s="13"/>
      <c r="F44" s="145">
        <f t="shared" si="0"/>
        <v>327401</v>
      </c>
      <c r="H44" s="86"/>
    </row>
    <row r="45" spans="1:12" x14ac:dyDescent="0.25">
      <c r="A45" s="15">
        <v>42</v>
      </c>
      <c r="B45" s="104">
        <v>42249</v>
      </c>
      <c r="C45" s="9" t="s">
        <v>866</v>
      </c>
      <c r="D45" s="13">
        <v>106080</v>
      </c>
      <c r="E45" s="13"/>
      <c r="F45" s="145">
        <f t="shared" si="0"/>
        <v>433481</v>
      </c>
    </row>
    <row r="46" spans="1:12" x14ac:dyDescent="0.25">
      <c r="A46" s="15">
        <v>43</v>
      </c>
      <c r="B46" s="104">
        <v>42250</v>
      </c>
      <c r="C46" s="9" t="s">
        <v>869</v>
      </c>
      <c r="D46" s="13"/>
      <c r="E46" s="13">
        <v>164981</v>
      </c>
      <c r="F46" s="145">
        <f t="shared" si="0"/>
        <v>268500</v>
      </c>
    </row>
    <row r="47" spans="1:12" x14ac:dyDescent="0.25">
      <c r="A47" s="15">
        <v>44</v>
      </c>
      <c r="B47" s="104" t="s">
        <v>932</v>
      </c>
      <c r="C47" s="9" t="s">
        <v>935</v>
      </c>
      <c r="D47" s="13"/>
      <c r="E47" s="13">
        <v>50000</v>
      </c>
      <c r="F47" s="145">
        <f t="shared" si="0"/>
        <v>218500</v>
      </c>
    </row>
    <row r="48" spans="1:12" x14ac:dyDescent="0.25">
      <c r="A48" s="15">
        <v>45</v>
      </c>
      <c r="B48" s="104" t="s">
        <v>954</v>
      </c>
      <c r="C48" s="9" t="s">
        <v>955</v>
      </c>
      <c r="D48" s="13"/>
      <c r="E48" s="13">
        <v>50000</v>
      </c>
      <c r="F48" s="145">
        <f t="shared" si="0"/>
        <v>168500</v>
      </c>
    </row>
    <row r="49" spans="1:6" x14ac:dyDescent="0.25">
      <c r="A49" s="15">
        <v>46</v>
      </c>
      <c r="B49" s="104">
        <v>42279</v>
      </c>
      <c r="C49" s="9" t="s">
        <v>956</v>
      </c>
      <c r="D49" s="13"/>
      <c r="E49" s="13">
        <v>62420</v>
      </c>
      <c r="F49" s="145">
        <f t="shared" si="0"/>
        <v>106080</v>
      </c>
    </row>
    <row r="50" spans="1:6" x14ac:dyDescent="0.25">
      <c r="A50" s="15">
        <v>47</v>
      </c>
      <c r="B50" s="104">
        <v>42313</v>
      </c>
      <c r="C50" s="9" t="s">
        <v>1077</v>
      </c>
      <c r="D50" s="13"/>
      <c r="E50" s="13">
        <v>33000</v>
      </c>
      <c r="F50" s="145">
        <f t="shared" si="0"/>
        <v>73080</v>
      </c>
    </row>
    <row r="51" spans="1:6" x14ac:dyDescent="0.25">
      <c r="A51" s="15">
        <v>48</v>
      </c>
      <c r="B51" s="104">
        <v>42315</v>
      </c>
      <c r="C51" s="9" t="s">
        <v>1078</v>
      </c>
      <c r="D51" s="13"/>
      <c r="E51" s="13">
        <v>30000</v>
      </c>
      <c r="F51" s="145">
        <f t="shared" si="0"/>
        <v>43080</v>
      </c>
    </row>
    <row r="52" spans="1:6" x14ac:dyDescent="0.25">
      <c r="A52" s="15">
        <v>49</v>
      </c>
      <c r="B52" s="104">
        <v>38666</v>
      </c>
      <c r="C52" s="9" t="s">
        <v>1088</v>
      </c>
      <c r="D52" s="13"/>
      <c r="E52" s="13">
        <v>23000</v>
      </c>
      <c r="F52" s="145">
        <f t="shared" si="0"/>
        <v>20080</v>
      </c>
    </row>
    <row r="53" spans="1:6" x14ac:dyDescent="0.25">
      <c r="A53" s="15">
        <v>50</v>
      </c>
      <c r="B53" s="104">
        <v>42322</v>
      </c>
      <c r="C53" s="9" t="s">
        <v>1164</v>
      </c>
      <c r="D53" s="13"/>
      <c r="E53" s="13">
        <v>20080</v>
      </c>
      <c r="F53" s="145">
        <f t="shared" si="0"/>
        <v>0</v>
      </c>
    </row>
    <row r="54" spans="1:6" x14ac:dyDescent="0.25">
      <c r="B54" s="6">
        <f>B53</f>
        <v>42322</v>
      </c>
    </row>
    <row r="55" spans="1:6" x14ac:dyDescent="0.25">
      <c r="B55" s="6">
        <f t="shared" ref="B55:B118" si="2">B54</f>
        <v>42322</v>
      </c>
    </row>
    <row r="56" spans="1:6" x14ac:dyDescent="0.25">
      <c r="B56" s="6">
        <f t="shared" si="2"/>
        <v>42322</v>
      </c>
    </row>
    <row r="57" spans="1:6" x14ac:dyDescent="0.25">
      <c r="B57" s="6">
        <f t="shared" si="2"/>
        <v>42322</v>
      </c>
    </row>
    <row r="58" spans="1:6" x14ac:dyDescent="0.25">
      <c r="B58" s="6">
        <f t="shared" si="2"/>
        <v>42322</v>
      </c>
    </row>
    <row r="59" spans="1:6" x14ac:dyDescent="0.25">
      <c r="B59" s="6">
        <f t="shared" si="2"/>
        <v>42322</v>
      </c>
    </row>
    <row r="60" spans="1:6" x14ac:dyDescent="0.25">
      <c r="B60" s="6">
        <f t="shared" si="2"/>
        <v>42322</v>
      </c>
    </row>
    <row r="61" spans="1:6" x14ac:dyDescent="0.25">
      <c r="B61" s="6">
        <f t="shared" si="2"/>
        <v>42322</v>
      </c>
    </row>
    <row r="62" spans="1:6" x14ac:dyDescent="0.25">
      <c r="B62" s="6">
        <f t="shared" si="2"/>
        <v>42322</v>
      </c>
    </row>
    <row r="63" spans="1:6" x14ac:dyDescent="0.25">
      <c r="B63" s="6">
        <f t="shared" si="2"/>
        <v>42322</v>
      </c>
    </row>
    <row r="64" spans="1:6" x14ac:dyDescent="0.25">
      <c r="B64" s="6">
        <f t="shared" si="2"/>
        <v>42322</v>
      </c>
    </row>
    <row r="65" spans="2:2" x14ac:dyDescent="0.25">
      <c r="B65" s="6">
        <f t="shared" si="2"/>
        <v>42322</v>
      </c>
    </row>
    <row r="66" spans="2:2" x14ac:dyDescent="0.25">
      <c r="B66" s="6">
        <f t="shared" si="2"/>
        <v>42322</v>
      </c>
    </row>
    <row r="67" spans="2:2" x14ac:dyDescent="0.25">
      <c r="B67" s="6">
        <f t="shared" si="2"/>
        <v>42322</v>
      </c>
    </row>
    <row r="68" spans="2:2" x14ac:dyDescent="0.25">
      <c r="B68" s="6">
        <f t="shared" si="2"/>
        <v>42322</v>
      </c>
    </row>
    <row r="69" spans="2:2" x14ac:dyDescent="0.25">
      <c r="B69" s="6">
        <f t="shared" si="2"/>
        <v>42322</v>
      </c>
    </row>
    <row r="70" spans="2:2" x14ac:dyDescent="0.25">
      <c r="B70" s="6">
        <f t="shared" si="2"/>
        <v>42322</v>
      </c>
    </row>
    <row r="71" spans="2:2" x14ac:dyDescent="0.25">
      <c r="B71" s="6">
        <f t="shared" si="2"/>
        <v>42322</v>
      </c>
    </row>
    <row r="72" spans="2:2" x14ac:dyDescent="0.25">
      <c r="B72" s="6">
        <f t="shared" si="2"/>
        <v>42322</v>
      </c>
    </row>
    <row r="73" spans="2:2" x14ac:dyDescent="0.25">
      <c r="B73" s="6">
        <f t="shared" si="2"/>
        <v>42322</v>
      </c>
    </row>
    <row r="74" spans="2:2" x14ac:dyDescent="0.25">
      <c r="B74" s="6">
        <f t="shared" si="2"/>
        <v>42322</v>
      </c>
    </row>
    <row r="75" spans="2:2" x14ac:dyDescent="0.25">
      <c r="B75" s="6">
        <f t="shared" si="2"/>
        <v>42322</v>
      </c>
    </row>
    <row r="76" spans="2:2" x14ac:dyDescent="0.25">
      <c r="B76" s="6">
        <f t="shared" si="2"/>
        <v>42322</v>
      </c>
    </row>
    <row r="77" spans="2:2" x14ac:dyDescent="0.25">
      <c r="B77" s="6">
        <f t="shared" si="2"/>
        <v>42322</v>
      </c>
    </row>
    <row r="78" spans="2:2" x14ac:dyDescent="0.25">
      <c r="B78" s="6">
        <f t="shared" si="2"/>
        <v>42322</v>
      </c>
    </row>
    <row r="79" spans="2:2" x14ac:dyDescent="0.25">
      <c r="B79" s="6">
        <f t="shared" si="2"/>
        <v>42322</v>
      </c>
    </row>
    <row r="80" spans="2:2" x14ac:dyDescent="0.25">
      <c r="B80" s="6">
        <f t="shared" si="2"/>
        <v>42322</v>
      </c>
    </row>
    <row r="81" spans="2:2" x14ac:dyDescent="0.25">
      <c r="B81" s="6">
        <f t="shared" si="2"/>
        <v>42322</v>
      </c>
    </row>
    <row r="82" spans="2:2" x14ac:dyDescent="0.25">
      <c r="B82" s="6">
        <f t="shared" si="2"/>
        <v>42322</v>
      </c>
    </row>
    <row r="83" spans="2:2" x14ac:dyDescent="0.25">
      <c r="B83" s="6">
        <f t="shared" si="2"/>
        <v>42322</v>
      </c>
    </row>
    <row r="84" spans="2:2" x14ac:dyDescent="0.25">
      <c r="B84" s="6">
        <f t="shared" si="2"/>
        <v>42322</v>
      </c>
    </row>
    <row r="85" spans="2:2" x14ac:dyDescent="0.25">
      <c r="B85" s="6">
        <f t="shared" si="2"/>
        <v>42322</v>
      </c>
    </row>
    <row r="86" spans="2:2" x14ac:dyDescent="0.25">
      <c r="B86" s="6">
        <f t="shared" si="2"/>
        <v>42322</v>
      </c>
    </row>
    <row r="87" spans="2:2" x14ac:dyDescent="0.25">
      <c r="B87" s="6">
        <f t="shared" si="2"/>
        <v>42322</v>
      </c>
    </row>
    <row r="88" spans="2:2" x14ac:dyDescent="0.25">
      <c r="B88" s="6">
        <f t="shared" si="2"/>
        <v>42322</v>
      </c>
    </row>
    <row r="89" spans="2:2" x14ac:dyDescent="0.25">
      <c r="B89" s="6">
        <f t="shared" si="2"/>
        <v>42322</v>
      </c>
    </row>
    <row r="90" spans="2:2" x14ac:dyDescent="0.25">
      <c r="B90" s="6">
        <f t="shared" si="2"/>
        <v>42322</v>
      </c>
    </row>
    <row r="91" spans="2:2" x14ac:dyDescent="0.25">
      <c r="B91" s="6">
        <f t="shared" si="2"/>
        <v>42322</v>
      </c>
    </row>
    <row r="92" spans="2:2" x14ac:dyDescent="0.25">
      <c r="B92" s="6">
        <f t="shared" si="2"/>
        <v>42322</v>
      </c>
    </row>
    <row r="93" spans="2:2" x14ac:dyDescent="0.25">
      <c r="B93" s="6">
        <f t="shared" si="2"/>
        <v>42322</v>
      </c>
    </row>
    <row r="94" spans="2:2" x14ac:dyDescent="0.25">
      <c r="B94" s="6">
        <f t="shared" si="2"/>
        <v>42322</v>
      </c>
    </row>
    <row r="95" spans="2:2" x14ac:dyDescent="0.25">
      <c r="B95" s="6">
        <f t="shared" si="2"/>
        <v>42322</v>
      </c>
    </row>
    <row r="96" spans="2:2" x14ac:dyDescent="0.25">
      <c r="B96" s="6">
        <f t="shared" si="2"/>
        <v>42322</v>
      </c>
    </row>
    <row r="97" spans="2:2" x14ac:dyDescent="0.25">
      <c r="B97" s="6">
        <f t="shared" si="2"/>
        <v>42322</v>
      </c>
    </row>
    <row r="98" spans="2:2" x14ac:dyDescent="0.25">
      <c r="B98" s="6">
        <f t="shared" si="2"/>
        <v>42322</v>
      </c>
    </row>
    <row r="99" spans="2:2" x14ac:dyDescent="0.25">
      <c r="B99" s="6">
        <f t="shared" si="2"/>
        <v>42322</v>
      </c>
    </row>
    <row r="100" spans="2:2" x14ac:dyDescent="0.25">
      <c r="B100" s="6">
        <f t="shared" si="2"/>
        <v>42322</v>
      </c>
    </row>
    <row r="101" spans="2:2" x14ac:dyDescent="0.25">
      <c r="B101" s="6">
        <f t="shared" si="2"/>
        <v>42322</v>
      </c>
    </row>
    <row r="102" spans="2:2" x14ac:dyDescent="0.25">
      <c r="B102" s="6">
        <f t="shared" si="2"/>
        <v>42322</v>
      </c>
    </row>
    <row r="103" spans="2:2" x14ac:dyDescent="0.25">
      <c r="B103" s="6">
        <f t="shared" si="2"/>
        <v>42322</v>
      </c>
    </row>
    <row r="104" spans="2:2" x14ac:dyDescent="0.25">
      <c r="B104" s="6">
        <f t="shared" si="2"/>
        <v>42322</v>
      </c>
    </row>
    <row r="105" spans="2:2" x14ac:dyDescent="0.25">
      <c r="B105" s="6">
        <f t="shared" si="2"/>
        <v>42322</v>
      </c>
    </row>
    <row r="106" spans="2:2" x14ac:dyDescent="0.25">
      <c r="B106" s="6">
        <f t="shared" si="2"/>
        <v>42322</v>
      </c>
    </row>
    <row r="107" spans="2:2" x14ac:dyDescent="0.25">
      <c r="B107" s="6">
        <f t="shared" si="2"/>
        <v>42322</v>
      </c>
    </row>
    <row r="108" spans="2:2" x14ac:dyDescent="0.25">
      <c r="B108" s="6">
        <f t="shared" si="2"/>
        <v>42322</v>
      </c>
    </row>
    <row r="109" spans="2:2" x14ac:dyDescent="0.25">
      <c r="B109" s="6">
        <f t="shared" si="2"/>
        <v>42322</v>
      </c>
    </row>
    <row r="110" spans="2:2" x14ac:dyDescent="0.25">
      <c r="B110" s="6">
        <f t="shared" si="2"/>
        <v>42322</v>
      </c>
    </row>
    <row r="111" spans="2:2" x14ac:dyDescent="0.25">
      <c r="B111" s="6">
        <f t="shared" si="2"/>
        <v>42322</v>
      </c>
    </row>
    <row r="112" spans="2:2" x14ac:dyDescent="0.25">
      <c r="B112" s="6">
        <f t="shared" si="2"/>
        <v>42322</v>
      </c>
    </row>
    <row r="113" spans="2:2" x14ac:dyDescent="0.25">
      <c r="B113" s="6">
        <f t="shared" si="2"/>
        <v>42322</v>
      </c>
    </row>
    <row r="114" spans="2:2" x14ac:dyDescent="0.25">
      <c r="B114" s="6">
        <f t="shared" si="2"/>
        <v>42322</v>
      </c>
    </row>
    <row r="115" spans="2:2" x14ac:dyDescent="0.25">
      <c r="B115" s="6">
        <f t="shared" si="2"/>
        <v>42322</v>
      </c>
    </row>
    <row r="116" spans="2:2" x14ac:dyDescent="0.25">
      <c r="B116" s="6">
        <f t="shared" si="2"/>
        <v>42322</v>
      </c>
    </row>
    <row r="117" spans="2:2" x14ac:dyDescent="0.25">
      <c r="B117" s="6">
        <f t="shared" si="2"/>
        <v>42322</v>
      </c>
    </row>
    <row r="118" spans="2:2" x14ac:dyDescent="0.25">
      <c r="B118" s="6">
        <f t="shared" si="2"/>
        <v>42322</v>
      </c>
    </row>
    <row r="119" spans="2:2" x14ac:dyDescent="0.25">
      <c r="B119" s="6">
        <f t="shared" ref="B119:B133" si="3">B118</f>
        <v>42322</v>
      </c>
    </row>
    <row r="120" spans="2:2" x14ac:dyDescent="0.25">
      <c r="B120" s="6">
        <f t="shared" si="3"/>
        <v>42322</v>
      </c>
    </row>
    <row r="121" spans="2:2" x14ac:dyDescent="0.25">
      <c r="B121" s="6">
        <f t="shared" si="3"/>
        <v>42322</v>
      </c>
    </row>
    <row r="122" spans="2:2" x14ac:dyDescent="0.25">
      <c r="B122" s="6">
        <f t="shared" si="3"/>
        <v>42322</v>
      </c>
    </row>
    <row r="123" spans="2:2" x14ac:dyDescent="0.25">
      <c r="B123" s="6">
        <f t="shared" si="3"/>
        <v>42322</v>
      </c>
    </row>
    <row r="124" spans="2:2" x14ac:dyDescent="0.25">
      <c r="B124" s="6">
        <f t="shared" si="3"/>
        <v>42322</v>
      </c>
    </row>
    <row r="125" spans="2:2" x14ac:dyDescent="0.25">
      <c r="B125" s="6">
        <f t="shared" si="3"/>
        <v>42322</v>
      </c>
    </row>
    <row r="126" spans="2:2" x14ac:dyDescent="0.25">
      <c r="B126" s="6">
        <f t="shared" si="3"/>
        <v>42322</v>
      </c>
    </row>
    <row r="127" spans="2:2" x14ac:dyDescent="0.25">
      <c r="B127" s="6">
        <f t="shared" si="3"/>
        <v>42322</v>
      </c>
    </row>
    <row r="128" spans="2:2" x14ac:dyDescent="0.25">
      <c r="B128" s="6">
        <f t="shared" si="3"/>
        <v>42322</v>
      </c>
    </row>
    <row r="129" spans="2:2" x14ac:dyDescent="0.25">
      <c r="B129" s="6">
        <f t="shared" si="3"/>
        <v>42322</v>
      </c>
    </row>
    <row r="130" spans="2:2" x14ac:dyDescent="0.25">
      <c r="B130" s="6">
        <f t="shared" si="3"/>
        <v>42322</v>
      </c>
    </row>
    <row r="131" spans="2:2" x14ac:dyDescent="0.25">
      <c r="B131" s="6">
        <f t="shared" si="3"/>
        <v>42322</v>
      </c>
    </row>
    <row r="132" spans="2:2" x14ac:dyDescent="0.25">
      <c r="B132" s="6">
        <f t="shared" si="3"/>
        <v>42322</v>
      </c>
    </row>
    <row r="133" spans="2:2" x14ac:dyDescent="0.25">
      <c r="B133" s="6">
        <f t="shared" si="3"/>
        <v>42322</v>
      </c>
    </row>
  </sheetData>
  <mergeCells count="2">
    <mergeCell ref="A1:F1"/>
    <mergeCell ref="B3:D3"/>
  </mergeCells>
  <conditionalFormatting sqref="F1:F1048576">
    <cfRule type="cellIs" dxfId="14" priority="1" operator="lessThan">
      <formula>0</formula>
    </cfRule>
  </conditionalFormatting>
  <pageMargins left="0.7" right="0.7" top="0.75" bottom="0.75" header="0.3" footer="0.3"/>
  <pageSetup paperSize="43" orientation="landscape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F53"/>
  <sheetViews>
    <sheetView workbookViewId="0">
      <selection sqref="A1:F1"/>
    </sheetView>
  </sheetViews>
  <sheetFormatPr defaultRowHeight="15" x14ac:dyDescent="0.25"/>
  <cols>
    <col min="1" max="1" width="5.140625" style="16" bestFit="1" customWidth="1"/>
    <col min="2" max="2" width="12.5703125" style="6" customWidth="1"/>
    <col min="3" max="3" width="28.7109375" style="10" customWidth="1"/>
    <col min="4" max="4" width="10.85546875" style="14" customWidth="1"/>
    <col min="5" max="5" width="10.28515625" style="14" customWidth="1"/>
    <col min="6" max="6" width="11.7109375" style="25" customWidth="1"/>
  </cols>
  <sheetData>
    <row r="1" spans="1:6" ht="49.5" customHeight="1" x14ac:dyDescent="0.5">
      <c r="A1" s="390" t="str">
        <f>+Manu!C19</f>
        <v>Nelson Pharmacy Sadar</v>
      </c>
      <c r="B1" s="390"/>
      <c r="C1" s="390"/>
      <c r="D1" s="390"/>
      <c r="E1" s="390"/>
      <c r="F1" s="390"/>
    </row>
    <row r="2" spans="1:6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</row>
    <row r="3" spans="1:6" x14ac:dyDescent="0.25">
      <c r="A3" s="21"/>
      <c r="B3" s="391" t="s">
        <v>6</v>
      </c>
      <c r="C3" s="391"/>
      <c r="D3" s="391"/>
      <c r="E3" s="22"/>
      <c r="F3" s="27">
        <v>0</v>
      </c>
    </row>
    <row r="4" spans="1:6" x14ac:dyDescent="0.25">
      <c r="A4" s="15">
        <v>1</v>
      </c>
      <c r="B4" s="33" t="s">
        <v>113</v>
      </c>
      <c r="C4" s="36" t="s">
        <v>117</v>
      </c>
      <c r="D4" s="35">
        <v>36720</v>
      </c>
      <c r="E4" s="35"/>
      <c r="F4" s="24">
        <f>+F3+D4-E4</f>
        <v>36720</v>
      </c>
    </row>
    <row r="5" spans="1:6" x14ac:dyDescent="0.25">
      <c r="A5" s="15">
        <v>2</v>
      </c>
      <c r="B5" s="33">
        <v>42038</v>
      </c>
      <c r="C5" s="34" t="s">
        <v>175</v>
      </c>
      <c r="D5" s="35"/>
      <c r="E5" s="35">
        <v>36500</v>
      </c>
      <c r="F5" s="24">
        <f t="shared" ref="F5:F53" si="0">+F4+D5-E5</f>
        <v>220</v>
      </c>
    </row>
    <row r="6" spans="1:6" x14ac:dyDescent="0.25">
      <c r="A6" s="15">
        <v>3</v>
      </c>
      <c r="B6" s="33">
        <v>42038</v>
      </c>
      <c r="C6" s="34" t="s">
        <v>104</v>
      </c>
      <c r="D6" s="35"/>
      <c r="E6" s="35">
        <v>220</v>
      </c>
      <c r="F6" s="24">
        <f t="shared" si="0"/>
        <v>0</v>
      </c>
    </row>
    <row r="7" spans="1:6" x14ac:dyDescent="0.25">
      <c r="A7" s="15">
        <v>4</v>
      </c>
      <c r="B7" s="33">
        <v>42129</v>
      </c>
      <c r="C7" s="88" t="s">
        <v>501</v>
      </c>
      <c r="D7" s="35">
        <v>86432</v>
      </c>
      <c r="E7" s="35"/>
      <c r="F7" s="24">
        <f t="shared" si="0"/>
        <v>86432</v>
      </c>
    </row>
    <row r="8" spans="1:6" x14ac:dyDescent="0.25">
      <c r="A8" s="15">
        <v>5</v>
      </c>
      <c r="B8" s="33">
        <v>42165</v>
      </c>
      <c r="C8" s="88" t="s">
        <v>502</v>
      </c>
      <c r="D8" s="35"/>
      <c r="E8" s="35">
        <v>84000</v>
      </c>
      <c r="F8" s="24">
        <f t="shared" si="0"/>
        <v>2432</v>
      </c>
    </row>
    <row r="9" spans="1:6" x14ac:dyDescent="0.25">
      <c r="A9" s="15">
        <v>6</v>
      </c>
      <c r="B9" s="37">
        <v>42156</v>
      </c>
      <c r="C9" s="91" t="s">
        <v>104</v>
      </c>
      <c r="D9" s="39"/>
      <c r="E9" s="39">
        <v>2432</v>
      </c>
      <c r="F9" s="24">
        <f t="shared" si="0"/>
        <v>0</v>
      </c>
    </row>
    <row r="10" spans="1:6" x14ac:dyDescent="0.25">
      <c r="A10" s="15">
        <v>7</v>
      </c>
      <c r="B10" s="90" t="s">
        <v>798</v>
      </c>
      <c r="C10" s="91" t="s">
        <v>811</v>
      </c>
      <c r="D10" s="39">
        <v>49115</v>
      </c>
      <c r="E10" s="39"/>
      <c r="F10" s="24">
        <f t="shared" si="0"/>
        <v>49115</v>
      </c>
    </row>
    <row r="11" spans="1:6" x14ac:dyDescent="0.25">
      <c r="A11" s="15">
        <v>8</v>
      </c>
      <c r="B11" s="40" t="s">
        <v>714</v>
      </c>
      <c r="C11" s="77" t="s">
        <v>833</v>
      </c>
      <c r="D11" s="42"/>
      <c r="E11" s="42">
        <v>46530</v>
      </c>
      <c r="F11" s="24">
        <f t="shared" si="0"/>
        <v>2585</v>
      </c>
    </row>
    <row r="12" spans="1:6" x14ac:dyDescent="0.25">
      <c r="A12" s="15">
        <v>9</v>
      </c>
      <c r="B12" s="90" t="s">
        <v>714</v>
      </c>
      <c r="C12" s="91" t="s">
        <v>832</v>
      </c>
      <c r="D12" s="39"/>
      <c r="E12" s="39">
        <v>2585</v>
      </c>
      <c r="F12" s="24">
        <f t="shared" si="0"/>
        <v>0</v>
      </c>
    </row>
    <row r="13" spans="1:6" x14ac:dyDescent="0.25">
      <c r="A13" s="15">
        <v>10</v>
      </c>
      <c r="B13" s="37">
        <v>42253</v>
      </c>
      <c r="C13" s="91" t="s">
        <v>878</v>
      </c>
      <c r="D13" s="39">
        <v>79800</v>
      </c>
      <c r="E13" s="39"/>
      <c r="F13" s="24">
        <f t="shared" si="0"/>
        <v>79800</v>
      </c>
    </row>
    <row r="14" spans="1:6" x14ac:dyDescent="0.25">
      <c r="A14" s="15">
        <v>11</v>
      </c>
      <c r="B14" s="90" t="s">
        <v>902</v>
      </c>
      <c r="C14" s="91" t="s">
        <v>925</v>
      </c>
      <c r="D14" s="39"/>
      <c r="E14" s="39">
        <v>77700</v>
      </c>
      <c r="F14" s="24">
        <f t="shared" si="0"/>
        <v>2100</v>
      </c>
    </row>
    <row r="15" spans="1:6" x14ac:dyDescent="0.25">
      <c r="A15" s="15">
        <v>12</v>
      </c>
      <c r="B15" s="37">
        <v>42287</v>
      </c>
      <c r="C15" s="91" t="s">
        <v>832</v>
      </c>
      <c r="D15" s="39"/>
      <c r="E15" s="39">
        <v>2100</v>
      </c>
      <c r="F15" s="24">
        <f t="shared" si="0"/>
        <v>0</v>
      </c>
    </row>
    <row r="16" spans="1:6" x14ac:dyDescent="0.25">
      <c r="A16" s="15">
        <v>13</v>
      </c>
      <c r="B16" s="37"/>
      <c r="C16" s="38"/>
      <c r="D16" s="39"/>
      <c r="E16" s="39"/>
      <c r="F16" s="24">
        <f t="shared" si="0"/>
        <v>0</v>
      </c>
    </row>
    <row r="17" spans="1:6" x14ac:dyDescent="0.25">
      <c r="A17" s="15">
        <v>14</v>
      </c>
      <c r="B17" s="37"/>
      <c r="C17" s="38"/>
      <c r="D17" s="39"/>
      <c r="E17" s="39"/>
      <c r="F17" s="24">
        <f t="shared" si="0"/>
        <v>0</v>
      </c>
    </row>
    <row r="18" spans="1:6" x14ac:dyDescent="0.25">
      <c r="A18" s="15">
        <v>15</v>
      </c>
      <c r="B18" s="4"/>
      <c r="C18" s="7"/>
      <c r="D18" s="11"/>
      <c r="E18" s="11"/>
      <c r="F18" s="24">
        <f t="shared" si="0"/>
        <v>0</v>
      </c>
    </row>
    <row r="19" spans="1:6" x14ac:dyDescent="0.25">
      <c r="A19" s="15">
        <v>16</v>
      </c>
      <c r="B19" s="4"/>
      <c r="C19" s="7"/>
      <c r="D19" s="11"/>
      <c r="E19" s="11"/>
      <c r="F19" s="24">
        <f t="shared" si="0"/>
        <v>0</v>
      </c>
    </row>
    <row r="20" spans="1:6" x14ac:dyDescent="0.25">
      <c r="A20" s="15">
        <v>17</v>
      </c>
      <c r="B20" s="4"/>
      <c r="C20" s="7"/>
      <c r="D20" s="11"/>
      <c r="E20" s="11"/>
      <c r="F20" s="24">
        <f t="shared" si="0"/>
        <v>0</v>
      </c>
    </row>
    <row r="21" spans="1:6" x14ac:dyDescent="0.25">
      <c r="A21" s="15">
        <v>18</v>
      </c>
      <c r="B21" s="4"/>
      <c r="C21" s="7"/>
      <c r="D21" s="11"/>
      <c r="E21" s="11"/>
      <c r="F21" s="24">
        <f t="shared" si="0"/>
        <v>0</v>
      </c>
    </row>
    <row r="22" spans="1:6" x14ac:dyDescent="0.25">
      <c r="A22" s="15">
        <v>19</v>
      </c>
      <c r="B22" s="4"/>
      <c r="C22" s="7"/>
      <c r="D22" s="11"/>
      <c r="E22" s="11"/>
      <c r="F22" s="24">
        <f t="shared" si="0"/>
        <v>0</v>
      </c>
    </row>
    <row r="23" spans="1:6" x14ac:dyDescent="0.25">
      <c r="A23" s="15">
        <v>20</v>
      </c>
      <c r="B23" s="4"/>
      <c r="C23" s="7"/>
      <c r="D23" s="11"/>
      <c r="E23" s="11"/>
      <c r="F23" s="24">
        <f t="shared" si="0"/>
        <v>0</v>
      </c>
    </row>
    <row r="24" spans="1:6" x14ac:dyDescent="0.25">
      <c r="A24" s="15">
        <v>21</v>
      </c>
      <c r="B24" s="4"/>
      <c r="C24" s="7"/>
      <c r="D24" s="11"/>
      <c r="E24" s="11"/>
      <c r="F24" s="24">
        <f t="shared" si="0"/>
        <v>0</v>
      </c>
    </row>
    <row r="25" spans="1:6" x14ac:dyDescent="0.25">
      <c r="A25" s="15">
        <v>22</v>
      </c>
      <c r="B25" s="4"/>
      <c r="C25" s="7"/>
      <c r="D25" s="11"/>
      <c r="E25" s="11"/>
      <c r="F25" s="24">
        <f t="shared" si="0"/>
        <v>0</v>
      </c>
    </row>
    <row r="26" spans="1:6" x14ac:dyDescent="0.25">
      <c r="A26" s="15">
        <v>23</v>
      </c>
      <c r="B26" s="4"/>
      <c r="C26" s="7"/>
      <c r="D26" s="11"/>
      <c r="E26" s="11"/>
      <c r="F26" s="24">
        <f t="shared" si="0"/>
        <v>0</v>
      </c>
    </row>
    <row r="27" spans="1:6" x14ac:dyDescent="0.25">
      <c r="A27" s="15">
        <v>24</v>
      </c>
      <c r="B27" s="4"/>
      <c r="C27" s="7"/>
      <c r="D27" s="11"/>
      <c r="E27" s="11"/>
      <c r="F27" s="24">
        <f t="shared" si="0"/>
        <v>0</v>
      </c>
    </row>
    <row r="28" spans="1:6" x14ac:dyDescent="0.25">
      <c r="A28" s="15">
        <v>25</v>
      </c>
      <c r="B28" s="4"/>
      <c r="C28" s="7"/>
      <c r="D28" s="11"/>
      <c r="E28" s="11"/>
      <c r="F28" s="24">
        <f t="shared" si="0"/>
        <v>0</v>
      </c>
    </row>
    <row r="29" spans="1:6" x14ac:dyDescent="0.25">
      <c r="A29" s="15">
        <v>26</v>
      </c>
      <c r="B29" s="4"/>
      <c r="C29" s="7"/>
      <c r="D29" s="11"/>
      <c r="E29" s="11"/>
      <c r="F29" s="24">
        <f t="shared" si="0"/>
        <v>0</v>
      </c>
    </row>
    <row r="30" spans="1:6" x14ac:dyDescent="0.25">
      <c r="A30" s="15">
        <v>27</v>
      </c>
      <c r="B30" s="4"/>
      <c r="C30" s="7"/>
      <c r="D30" s="11"/>
      <c r="E30" s="11"/>
      <c r="F30" s="24">
        <f t="shared" si="0"/>
        <v>0</v>
      </c>
    </row>
    <row r="31" spans="1:6" x14ac:dyDescent="0.25">
      <c r="A31" s="15">
        <v>28</v>
      </c>
      <c r="B31" s="4"/>
      <c r="C31" s="7"/>
      <c r="D31" s="11"/>
      <c r="E31" s="11"/>
      <c r="F31" s="24">
        <f t="shared" si="0"/>
        <v>0</v>
      </c>
    </row>
    <row r="32" spans="1:6" x14ac:dyDescent="0.25">
      <c r="A32" s="15">
        <v>29</v>
      </c>
      <c r="B32" s="4"/>
      <c r="C32" s="7"/>
      <c r="D32" s="11"/>
      <c r="E32" s="11"/>
      <c r="F32" s="24">
        <f t="shared" si="0"/>
        <v>0</v>
      </c>
    </row>
    <row r="33" spans="1:6" x14ac:dyDescent="0.25">
      <c r="A33" s="15">
        <v>30</v>
      </c>
      <c r="B33" s="4"/>
      <c r="C33" s="7"/>
      <c r="D33" s="11"/>
      <c r="E33" s="11"/>
      <c r="F33" s="24">
        <f t="shared" si="0"/>
        <v>0</v>
      </c>
    </row>
    <row r="34" spans="1:6" x14ac:dyDescent="0.25">
      <c r="A34" s="15">
        <v>31</v>
      </c>
      <c r="B34" s="4"/>
      <c r="C34" s="7"/>
      <c r="D34" s="11"/>
      <c r="E34" s="11"/>
      <c r="F34" s="24">
        <f t="shared" si="0"/>
        <v>0</v>
      </c>
    </row>
    <row r="35" spans="1:6" x14ac:dyDescent="0.25">
      <c r="A35" s="15">
        <v>32</v>
      </c>
      <c r="B35" s="4"/>
      <c r="C35" s="7"/>
      <c r="D35" s="11"/>
      <c r="E35" s="11"/>
      <c r="F35" s="24">
        <f t="shared" si="0"/>
        <v>0</v>
      </c>
    </row>
    <row r="36" spans="1:6" x14ac:dyDescent="0.25">
      <c r="A36" s="15">
        <v>33</v>
      </c>
      <c r="B36" s="4"/>
      <c r="C36" s="7"/>
      <c r="D36" s="11"/>
      <c r="E36" s="11"/>
      <c r="F36" s="24">
        <f t="shared" si="0"/>
        <v>0</v>
      </c>
    </row>
    <row r="37" spans="1:6" x14ac:dyDescent="0.25">
      <c r="A37" s="15">
        <v>34</v>
      </c>
      <c r="B37" s="4"/>
      <c r="C37" s="7"/>
      <c r="D37" s="11"/>
      <c r="E37" s="11"/>
      <c r="F37" s="24">
        <f t="shared" si="0"/>
        <v>0</v>
      </c>
    </row>
    <row r="38" spans="1:6" x14ac:dyDescent="0.25">
      <c r="A38" s="15">
        <v>35</v>
      </c>
      <c r="B38" s="4"/>
      <c r="C38" s="7"/>
      <c r="D38" s="11"/>
      <c r="E38" s="11"/>
      <c r="F38" s="24">
        <f t="shared" si="0"/>
        <v>0</v>
      </c>
    </row>
    <row r="39" spans="1:6" x14ac:dyDescent="0.25">
      <c r="A39" s="15">
        <v>36</v>
      </c>
      <c r="B39" s="4"/>
      <c r="C39" s="7"/>
      <c r="D39" s="11"/>
      <c r="E39" s="11"/>
      <c r="F39" s="24">
        <f t="shared" si="0"/>
        <v>0</v>
      </c>
    </row>
    <row r="40" spans="1:6" x14ac:dyDescent="0.25">
      <c r="A40" s="15">
        <v>37</v>
      </c>
      <c r="B40" s="4"/>
      <c r="C40" s="7"/>
      <c r="D40" s="11"/>
      <c r="E40" s="11"/>
      <c r="F40" s="24">
        <f t="shared" si="0"/>
        <v>0</v>
      </c>
    </row>
    <row r="41" spans="1:6" x14ac:dyDescent="0.25">
      <c r="A41" s="15">
        <v>38</v>
      </c>
      <c r="B41" s="4"/>
      <c r="C41" s="7"/>
      <c r="D41" s="11"/>
      <c r="E41" s="11"/>
      <c r="F41" s="24">
        <f t="shared" si="0"/>
        <v>0</v>
      </c>
    </row>
    <row r="42" spans="1:6" x14ac:dyDescent="0.25">
      <c r="A42" s="15">
        <v>39</v>
      </c>
      <c r="B42" s="4"/>
      <c r="C42" s="7"/>
      <c r="D42" s="11"/>
      <c r="E42" s="11"/>
      <c r="F42" s="24">
        <f t="shared" si="0"/>
        <v>0</v>
      </c>
    </row>
    <row r="43" spans="1:6" x14ac:dyDescent="0.25">
      <c r="A43" s="15">
        <v>40</v>
      </c>
      <c r="B43" s="4"/>
      <c r="C43" s="7"/>
      <c r="D43" s="11"/>
      <c r="E43" s="11"/>
      <c r="F43" s="24">
        <f t="shared" si="0"/>
        <v>0</v>
      </c>
    </row>
    <row r="44" spans="1:6" x14ac:dyDescent="0.25">
      <c r="A44" s="15">
        <v>41</v>
      </c>
      <c r="B44" s="5"/>
      <c r="C44" s="9"/>
      <c r="D44" s="13"/>
      <c r="E44" s="13"/>
      <c r="F44" s="24">
        <f t="shared" si="0"/>
        <v>0</v>
      </c>
    </row>
    <row r="45" spans="1:6" x14ac:dyDescent="0.25">
      <c r="A45" s="15">
        <v>42</v>
      </c>
      <c r="B45" s="5"/>
      <c r="C45" s="9"/>
      <c r="D45" s="13"/>
      <c r="E45" s="13"/>
      <c r="F45" s="24">
        <f t="shared" si="0"/>
        <v>0</v>
      </c>
    </row>
    <row r="46" spans="1:6" x14ac:dyDescent="0.25">
      <c r="A46" s="15">
        <v>43</v>
      </c>
      <c r="B46" s="5"/>
      <c r="C46" s="9"/>
      <c r="D46" s="13"/>
      <c r="E46" s="13"/>
      <c r="F46" s="24">
        <f t="shared" si="0"/>
        <v>0</v>
      </c>
    </row>
    <row r="47" spans="1:6" x14ac:dyDescent="0.25">
      <c r="A47" s="15">
        <v>44</v>
      </c>
      <c r="B47" s="5"/>
      <c r="C47" s="9"/>
      <c r="D47" s="13"/>
      <c r="E47" s="13"/>
      <c r="F47" s="24">
        <f t="shared" si="0"/>
        <v>0</v>
      </c>
    </row>
    <row r="48" spans="1:6" x14ac:dyDescent="0.25">
      <c r="A48" s="15">
        <v>45</v>
      </c>
      <c r="B48" s="5"/>
      <c r="C48" s="9"/>
      <c r="D48" s="13"/>
      <c r="E48" s="13"/>
      <c r="F48" s="24">
        <f t="shared" si="0"/>
        <v>0</v>
      </c>
    </row>
    <row r="49" spans="1:6" x14ac:dyDescent="0.25">
      <c r="A49" s="15">
        <v>46</v>
      </c>
      <c r="B49" s="5"/>
      <c r="C49" s="9"/>
      <c r="D49" s="13"/>
      <c r="E49" s="13"/>
      <c r="F49" s="24">
        <f t="shared" si="0"/>
        <v>0</v>
      </c>
    </row>
    <row r="50" spans="1:6" x14ac:dyDescent="0.25">
      <c r="A50" s="15">
        <v>47</v>
      </c>
      <c r="B50" s="5"/>
      <c r="C50" s="9"/>
      <c r="D50" s="13"/>
      <c r="E50" s="13"/>
      <c r="F50" s="24">
        <f t="shared" si="0"/>
        <v>0</v>
      </c>
    </row>
    <row r="51" spans="1:6" x14ac:dyDescent="0.25">
      <c r="A51" s="15">
        <v>48</v>
      </c>
      <c r="B51" s="5"/>
      <c r="C51" s="9"/>
      <c r="D51" s="13"/>
      <c r="E51" s="13"/>
      <c r="F51" s="24">
        <f t="shared" si="0"/>
        <v>0</v>
      </c>
    </row>
    <row r="52" spans="1:6" x14ac:dyDescent="0.25">
      <c r="A52" s="15">
        <v>49</v>
      </c>
      <c r="B52" s="5"/>
      <c r="C52" s="9"/>
      <c r="D52" s="13"/>
      <c r="E52" s="13"/>
      <c r="F52" s="24">
        <f t="shared" si="0"/>
        <v>0</v>
      </c>
    </row>
    <row r="53" spans="1:6" x14ac:dyDescent="0.25">
      <c r="A53" s="15">
        <v>50</v>
      </c>
      <c r="B53" s="5"/>
      <c r="C53" s="9"/>
      <c r="D53" s="13"/>
      <c r="E53" s="13"/>
      <c r="F53" s="24">
        <f t="shared" si="0"/>
        <v>0</v>
      </c>
    </row>
  </sheetData>
  <mergeCells count="2">
    <mergeCell ref="A1:F1"/>
    <mergeCell ref="B3:D3"/>
  </mergeCells>
  <conditionalFormatting sqref="F1:F1048576">
    <cfRule type="cellIs" dxfId="13" priority="1" operator="lessThan">
      <formula>0</formula>
    </cfRule>
  </conditionalFormatting>
  <pageMargins left="0.7" right="0.7" top="0.75" bottom="0.75" header="0.3" footer="0.3"/>
  <pageSetup paperSize="43" orientation="landscape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F53"/>
  <sheetViews>
    <sheetView workbookViewId="0">
      <selection sqref="A1:F1"/>
    </sheetView>
  </sheetViews>
  <sheetFormatPr defaultRowHeight="15" x14ac:dyDescent="0.25"/>
  <cols>
    <col min="1" max="1" width="5.140625" style="16" bestFit="1" customWidth="1"/>
    <col min="2" max="2" width="12.5703125" style="6" customWidth="1"/>
    <col min="3" max="3" width="17.140625" style="10" customWidth="1"/>
    <col min="4" max="4" width="10.85546875" style="14" customWidth="1"/>
    <col min="5" max="5" width="10.28515625" style="14" customWidth="1"/>
    <col min="6" max="6" width="11.7109375" style="25" customWidth="1"/>
  </cols>
  <sheetData>
    <row r="1" spans="1:6" ht="49.5" customHeight="1" x14ac:dyDescent="0.5">
      <c r="A1" s="390" t="s">
        <v>129</v>
      </c>
      <c r="B1" s="390"/>
      <c r="C1" s="390"/>
      <c r="D1" s="390"/>
      <c r="E1" s="390"/>
      <c r="F1" s="390"/>
    </row>
    <row r="2" spans="1:6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</row>
    <row r="3" spans="1:6" x14ac:dyDescent="0.25">
      <c r="A3" s="21"/>
      <c r="B3" s="391" t="s">
        <v>6</v>
      </c>
      <c r="C3" s="391"/>
      <c r="D3" s="391"/>
      <c r="E3" s="22"/>
      <c r="F3" s="27">
        <v>0</v>
      </c>
    </row>
    <row r="4" spans="1:6" x14ac:dyDescent="0.25">
      <c r="A4" s="15">
        <v>1</v>
      </c>
      <c r="B4" s="33" t="s">
        <v>88</v>
      </c>
      <c r="C4" s="36" t="s">
        <v>131</v>
      </c>
      <c r="D4" s="35">
        <v>69688</v>
      </c>
      <c r="E4" s="35"/>
      <c r="F4" s="24">
        <f>+F3+D4-E4</f>
        <v>69688</v>
      </c>
    </row>
    <row r="5" spans="1:6" x14ac:dyDescent="0.25">
      <c r="A5" s="15">
        <v>2</v>
      </c>
      <c r="B5" s="33">
        <v>42045</v>
      </c>
      <c r="C5" s="34" t="s">
        <v>138</v>
      </c>
      <c r="D5" s="35"/>
      <c r="E5" s="35">
        <v>65960</v>
      </c>
      <c r="F5" s="24">
        <f t="shared" ref="F5:F53" si="0">+F4+D5-E5</f>
        <v>3728</v>
      </c>
    </row>
    <row r="6" spans="1:6" x14ac:dyDescent="0.25">
      <c r="A6" s="15">
        <v>3</v>
      </c>
      <c r="B6" s="33">
        <v>42045</v>
      </c>
      <c r="C6" s="34" t="s">
        <v>104</v>
      </c>
      <c r="D6" s="35"/>
      <c r="E6" s="35">
        <v>3728</v>
      </c>
      <c r="F6" s="24">
        <f t="shared" si="0"/>
        <v>0</v>
      </c>
    </row>
    <row r="7" spans="1:6" x14ac:dyDescent="0.25">
      <c r="A7" s="15">
        <v>4</v>
      </c>
      <c r="B7" s="33" t="s">
        <v>1467</v>
      </c>
      <c r="C7" s="34" t="s">
        <v>1495</v>
      </c>
      <c r="D7" s="35">
        <v>128582</v>
      </c>
      <c r="E7" s="35"/>
      <c r="F7" s="24">
        <f t="shared" si="0"/>
        <v>128582</v>
      </c>
    </row>
    <row r="8" spans="1:6" x14ac:dyDescent="0.25">
      <c r="A8" s="15">
        <v>5</v>
      </c>
      <c r="B8" s="33" t="s">
        <v>1478</v>
      </c>
      <c r="C8" s="34" t="s">
        <v>1532</v>
      </c>
      <c r="D8" s="35"/>
      <c r="E8" s="35">
        <v>128582</v>
      </c>
      <c r="F8" s="24">
        <f t="shared" si="0"/>
        <v>0</v>
      </c>
    </row>
    <row r="9" spans="1:6" x14ac:dyDescent="0.25">
      <c r="A9" s="15">
        <v>6</v>
      </c>
      <c r="B9" s="37"/>
      <c r="C9" s="38"/>
      <c r="D9" s="39"/>
      <c r="E9" s="39"/>
      <c r="F9" s="24">
        <f t="shared" si="0"/>
        <v>0</v>
      </c>
    </row>
    <row r="10" spans="1:6" x14ac:dyDescent="0.25">
      <c r="A10" s="15">
        <v>7</v>
      </c>
      <c r="B10" s="37"/>
      <c r="C10" s="38"/>
      <c r="D10" s="39"/>
      <c r="E10" s="39"/>
      <c r="F10" s="24">
        <f t="shared" si="0"/>
        <v>0</v>
      </c>
    </row>
    <row r="11" spans="1:6" x14ac:dyDescent="0.25">
      <c r="A11" s="15">
        <v>8</v>
      </c>
      <c r="B11" s="40"/>
      <c r="C11" s="41"/>
      <c r="D11" s="42"/>
      <c r="E11" s="42"/>
      <c r="F11" s="24">
        <f t="shared" si="0"/>
        <v>0</v>
      </c>
    </row>
    <row r="12" spans="1:6" x14ac:dyDescent="0.25">
      <c r="A12" s="15">
        <v>9</v>
      </c>
      <c r="B12" s="37"/>
      <c r="C12" s="38"/>
      <c r="D12" s="39"/>
      <c r="E12" s="39"/>
      <c r="F12" s="24">
        <f t="shared" si="0"/>
        <v>0</v>
      </c>
    </row>
    <row r="13" spans="1:6" x14ac:dyDescent="0.25">
      <c r="A13" s="15">
        <v>10</v>
      </c>
      <c r="B13" s="37"/>
      <c r="C13" s="38"/>
      <c r="D13" s="39"/>
      <c r="E13" s="39"/>
      <c r="F13" s="24">
        <f t="shared" si="0"/>
        <v>0</v>
      </c>
    </row>
    <row r="14" spans="1:6" x14ac:dyDescent="0.25">
      <c r="A14" s="15">
        <v>11</v>
      </c>
      <c r="B14" s="37"/>
      <c r="C14" s="38"/>
      <c r="D14" s="39"/>
      <c r="E14" s="39"/>
      <c r="F14" s="24">
        <f t="shared" si="0"/>
        <v>0</v>
      </c>
    </row>
    <row r="15" spans="1:6" x14ac:dyDescent="0.25">
      <c r="A15" s="15">
        <v>12</v>
      </c>
      <c r="B15" s="37"/>
      <c r="C15" s="38"/>
      <c r="D15" s="39"/>
      <c r="E15" s="39"/>
      <c r="F15" s="24">
        <f t="shared" si="0"/>
        <v>0</v>
      </c>
    </row>
    <row r="16" spans="1:6" x14ac:dyDescent="0.25">
      <c r="A16" s="15">
        <v>13</v>
      </c>
      <c r="B16" s="37"/>
      <c r="C16" s="38"/>
      <c r="D16" s="39"/>
      <c r="E16" s="39"/>
      <c r="F16" s="24">
        <f t="shared" si="0"/>
        <v>0</v>
      </c>
    </row>
    <row r="17" spans="1:6" x14ac:dyDescent="0.25">
      <c r="A17" s="15">
        <v>14</v>
      </c>
      <c r="B17" s="37"/>
      <c r="C17" s="38"/>
      <c r="D17" s="39"/>
      <c r="E17" s="39"/>
      <c r="F17" s="24">
        <f t="shared" si="0"/>
        <v>0</v>
      </c>
    </row>
    <row r="18" spans="1:6" x14ac:dyDescent="0.25">
      <c r="A18" s="15">
        <v>15</v>
      </c>
      <c r="B18" s="4"/>
      <c r="C18" s="7"/>
      <c r="D18" s="11"/>
      <c r="E18" s="11"/>
      <c r="F18" s="24">
        <f t="shared" si="0"/>
        <v>0</v>
      </c>
    </row>
    <row r="19" spans="1:6" x14ac:dyDescent="0.25">
      <c r="A19" s="15">
        <v>16</v>
      </c>
      <c r="B19" s="4"/>
      <c r="C19" s="7"/>
      <c r="D19" s="11"/>
      <c r="E19" s="11"/>
      <c r="F19" s="24">
        <f t="shared" si="0"/>
        <v>0</v>
      </c>
    </row>
    <row r="20" spans="1:6" x14ac:dyDescent="0.25">
      <c r="A20" s="15">
        <v>17</v>
      </c>
      <c r="B20" s="4"/>
      <c r="C20" s="7"/>
      <c r="D20" s="11"/>
      <c r="E20" s="11"/>
      <c r="F20" s="24">
        <f t="shared" si="0"/>
        <v>0</v>
      </c>
    </row>
    <row r="21" spans="1:6" x14ac:dyDescent="0.25">
      <c r="A21" s="15">
        <v>18</v>
      </c>
      <c r="B21" s="4"/>
      <c r="C21" s="7"/>
      <c r="D21" s="11"/>
      <c r="E21" s="11"/>
      <c r="F21" s="24">
        <f t="shared" si="0"/>
        <v>0</v>
      </c>
    </row>
    <row r="22" spans="1:6" x14ac:dyDescent="0.25">
      <c r="A22" s="15">
        <v>19</v>
      </c>
      <c r="B22" s="4"/>
      <c r="C22" s="7"/>
      <c r="D22" s="11"/>
      <c r="E22" s="11"/>
      <c r="F22" s="24">
        <f t="shared" si="0"/>
        <v>0</v>
      </c>
    </row>
    <row r="23" spans="1:6" x14ac:dyDescent="0.25">
      <c r="A23" s="15">
        <v>20</v>
      </c>
      <c r="B23" s="4"/>
      <c r="C23" s="7"/>
      <c r="D23" s="11"/>
      <c r="E23" s="11"/>
      <c r="F23" s="24">
        <f t="shared" si="0"/>
        <v>0</v>
      </c>
    </row>
    <row r="24" spans="1:6" x14ac:dyDescent="0.25">
      <c r="A24" s="15">
        <v>21</v>
      </c>
      <c r="B24" s="4"/>
      <c r="C24" s="7"/>
      <c r="D24" s="11"/>
      <c r="E24" s="11"/>
      <c r="F24" s="24">
        <f t="shared" si="0"/>
        <v>0</v>
      </c>
    </row>
    <row r="25" spans="1:6" x14ac:dyDescent="0.25">
      <c r="A25" s="15">
        <v>22</v>
      </c>
      <c r="B25" s="4"/>
      <c r="C25" s="7"/>
      <c r="D25" s="11"/>
      <c r="E25" s="11"/>
      <c r="F25" s="24">
        <f t="shared" si="0"/>
        <v>0</v>
      </c>
    </row>
    <row r="26" spans="1:6" x14ac:dyDescent="0.25">
      <c r="A26" s="15">
        <v>23</v>
      </c>
      <c r="B26" s="4"/>
      <c r="C26" s="7"/>
      <c r="D26" s="11"/>
      <c r="E26" s="11"/>
      <c r="F26" s="24">
        <f t="shared" si="0"/>
        <v>0</v>
      </c>
    </row>
    <row r="27" spans="1:6" x14ac:dyDescent="0.25">
      <c r="A27" s="15">
        <v>24</v>
      </c>
      <c r="B27" s="4"/>
      <c r="C27" s="7"/>
      <c r="D27" s="11"/>
      <c r="E27" s="11"/>
      <c r="F27" s="24">
        <f t="shared" si="0"/>
        <v>0</v>
      </c>
    </row>
    <row r="28" spans="1:6" x14ac:dyDescent="0.25">
      <c r="A28" s="15">
        <v>25</v>
      </c>
      <c r="B28" s="4"/>
      <c r="C28" s="7"/>
      <c r="D28" s="11"/>
      <c r="E28" s="11"/>
      <c r="F28" s="24">
        <f t="shared" si="0"/>
        <v>0</v>
      </c>
    </row>
    <row r="29" spans="1:6" x14ac:dyDescent="0.25">
      <c r="A29" s="15">
        <v>26</v>
      </c>
      <c r="B29" s="4"/>
      <c r="C29" s="7"/>
      <c r="D29" s="11"/>
      <c r="E29" s="11"/>
      <c r="F29" s="24">
        <f t="shared" si="0"/>
        <v>0</v>
      </c>
    </row>
    <row r="30" spans="1:6" x14ac:dyDescent="0.25">
      <c r="A30" s="15">
        <v>27</v>
      </c>
      <c r="B30" s="4"/>
      <c r="C30" s="7"/>
      <c r="D30" s="11"/>
      <c r="E30" s="11"/>
      <c r="F30" s="24">
        <f t="shared" si="0"/>
        <v>0</v>
      </c>
    </row>
    <row r="31" spans="1:6" x14ac:dyDescent="0.25">
      <c r="A31" s="15">
        <v>28</v>
      </c>
      <c r="B31" s="4"/>
      <c r="C31" s="7"/>
      <c r="D31" s="11"/>
      <c r="E31" s="11"/>
      <c r="F31" s="24">
        <f t="shared" si="0"/>
        <v>0</v>
      </c>
    </row>
    <row r="32" spans="1:6" x14ac:dyDescent="0.25">
      <c r="A32" s="15">
        <v>29</v>
      </c>
      <c r="B32" s="4"/>
      <c r="C32" s="7"/>
      <c r="D32" s="11"/>
      <c r="E32" s="11"/>
      <c r="F32" s="24">
        <f t="shared" si="0"/>
        <v>0</v>
      </c>
    </row>
    <row r="33" spans="1:6" x14ac:dyDescent="0.25">
      <c r="A33" s="15">
        <v>30</v>
      </c>
      <c r="B33" s="4"/>
      <c r="C33" s="7"/>
      <c r="D33" s="11"/>
      <c r="E33" s="11"/>
      <c r="F33" s="24">
        <f t="shared" si="0"/>
        <v>0</v>
      </c>
    </row>
    <row r="34" spans="1:6" x14ac:dyDescent="0.25">
      <c r="A34" s="15">
        <v>31</v>
      </c>
      <c r="B34" s="4"/>
      <c r="C34" s="7"/>
      <c r="D34" s="11"/>
      <c r="E34" s="11"/>
      <c r="F34" s="24">
        <f t="shared" si="0"/>
        <v>0</v>
      </c>
    </row>
    <row r="35" spans="1:6" x14ac:dyDescent="0.25">
      <c r="A35" s="15">
        <v>32</v>
      </c>
      <c r="B35" s="4"/>
      <c r="C35" s="7"/>
      <c r="D35" s="11"/>
      <c r="E35" s="11"/>
      <c r="F35" s="24">
        <f t="shared" si="0"/>
        <v>0</v>
      </c>
    </row>
    <row r="36" spans="1:6" x14ac:dyDescent="0.25">
      <c r="A36" s="15">
        <v>33</v>
      </c>
      <c r="B36" s="4"/>
      <c r="C36" s="7"/>
      <c r="D36" s="11"/>
      <c r="E36" s="11"/>
      <c r="F36" s="24">
        <f t="shared" si="0"/>
        <v>0</v>
      </c>
    </row>
    <row r="37" spans="1:6" x14ac:dyDescent="0.25">
      <c r="A37" s="15">
        <v>34</v>
      </c>
      <c r="B37" s="4"/>
      <c r="C37" s="7"/>
      <c r="D37" s="11"/>
      <c r="E37" s="11"/>
      <c r="F37" s="24">
        <f t="shared" si="0"/>
        <v>0</v>
      </c>
    </row>
    <row r="38" spans="1:6" x14ac:dyDescent="0.25">
      <c r="A38" s="15">
        <v>35</v>
      </c>
      <c r="B38" s="4"/>
      <c r="C38" s="7"/>
      <c r="D38" s="11"/>
      <c r="E38" s="11"/>
      <c r="F38" s="24">
        <f t="shared" si="0"/>
        <v>0</v>
      </c>
    </row>
    <row r="39" spans="1:6" x14ac:dyDescent="0.25">
      <c r="A39" s="15">
        <v>36</v>
      </c>
      <c r="B39" s="4"/>
      <c r="C39" s="7"/>
      <c r="D39" s="11"/>
      <c r="E39" s="11"/>
      <c r="F39" s="24">
        <f t="shared" si="0"/>
        <v>0</v>
      </c>
    </row>
    <row r="40" spans="1:6" x14ac:dyDescent="0.25">
      <c r="A40" s="15">
        <v>37</v>
      </c>
      <c r="B40" s="4"/>
      <c r="C40" s="7"/>
      <c r="D40" s="11"/>
      <c r="E40" s="11"/>
      <c r="F40" s="24">
        <f t="shared" si="0"/>
        <v>0</v>
      </c>
    </row>
    <row r="41" spans="1:6" x14ac:dyDescent="0.25">
      <c r="A41" s="15">
        <v>38</v>
      </c>
      <c r="B41" s="4"/>
      <c r="C41" s="7"/>
      <c r="D41" s="11"/>
      <c r="E41" s="11"/>
      <c r="F41" s="24">
        <f t="shared" si="0"/>
        <v>0</v>
      </c>
    </row>
    <row r="42" spans="1:6" x14ac:dyDescent="0.25">
      <c r="A42" s="15">
        <v>39</v>
      </c>
      <c r="B42" s="4"/>
      <c r="C42" s="7"/>
      <c r="D42" s="11"/>
      <c r="E42" s="11"/>
      <c r="F42" s="24">
        <f t="shared" si="0"/>
        <v>0</v>
      </c>
    </row>
    <row r="43" spans="1:6" x14ac:dyDescent="0.25">
      <c r="A43" s="15">
        <v>40</v>
      </c>
      <c r="B43" s="4"/>
      <c r="C43" s="7"/>
      <c r="D43" s="11"/>
      <c r="E43" s="11"/>
      <c r="F43" s="24">
        <f t="shared" si="0"/>
        <v>0</v>
      </c>
    </row>
    <row r="44" spans="1:6" x14ac:dyDescent="0.25">
      <c r="A44" s="15">
        <v>41</v>
      </c>
      <c r="B44" s="5"/>
      <c r="C44" s="9"/>
      <c r="D44" s="13"/>
      <c r="E44" s="13"/>
      <c r="F44" s="24">
        <f t="shared" si="0"/>
        <v>0</v>
      </c>
    </row>
    <row r="45" spans="1:6" x14ac:dyDescent="0.25">
      <c r="A45" s="15">
        <v>42</v>
      </c>
      <c r="B45" s="5"/>
      <c r="C45" s="9"/>
      <c r="D45" s="13"/>
      <c r="E45" s="13"/>
      <c r="F45" s="24">
        <f t="shared" si="0"/>
        <v>0</v>
      </c>
    </row>
    <row r="46" spans="1:6" x14ac:dyDescent="0.25">
      <c r="A46" s="15">
        <v>43</v>
      </c>
      <c r="B46" s="5"/>
      <c r="C46" s="9"/>
      <c r="D46" s="13"/>
      <c r="E46" s="13"/>
      <c r="F46" s="24">
        <f t="shared" si="0"/>
        <v>0</v>
      </c>
    </row>
    <row r="47" spans="1:6" x14ac:dyDescent="0.25">
      <c r="A47" s="15">
        <v>44</v>
      </c>
      <c r="B47" s="5"/>
      <c r="C47" s="9"/>
      <c r="D47" s="13"/>
      <c r="E47" s="13"/>
      <c r="F47" s="24">
        <f t="shared" si="0"/>
        <v>0</v>
      </c>
    </row>
    <row r="48" spans="1:6" x14ac:dyDescent="0.25">
      <c r="A48" s="15">
        <v>45</v>
      </c>
      <c r="B48" s="5"/>
      <c r="C48" s="9"/>
      <c r="D48" s="13"/>
      <c r="E48" s="13"/>
      <c r="F48" s="24">
        <f t="shared" si="0"/>
        <v>0</v>
      </c>
    </row>
    <row r="49" spans="1:6" x14ac:dyDescent="0.25">
      <c r="A49" s="15">
        <v>46</v>
      </c>
      <c r="B49" s="5"/>
      <c r="C49" s="9"/>
      <c r="D49" s="13"/>
      <c r="E49" s="13"/>
      <c r="F49" s="24">
        <f t="shared" si="0"/>
        <v>0</v>
      </c>
    </row>
    <row r="50" spans="1:6" x14ac:dyDescent="0.25">
      <c r="A50" s="15">
        <v>47</v>
      </c>
      <c r="B50" s="5"/>
      <c r="C50" s="9"/>
      <c r="D50" s="13"/>
      <c r="E50" s="13"/>
      <c r="F50" s="24">
        <f t="shared" si="0"/>
        <v>0</v>
      </c>
    </row>
    <row r="51" spans="1:6" x14ac:dyDescent="0.25">
      <c r="A51" s="15">
        <v>48</v>
      </c>
      <c r="B51" s="5"/>
      <c r="C51" s="9"/>
      <c r="D51" s="13"/>
      <c r="E51" s="13"/>
      <c r="F51" s="24">
        <f t="shared" si="0"/>
        <v>0</v>
      </c>
    </row>
    <row r="52" spans="1:6" x14ac:dyDescent="0.25">
      <c r="A52" s="15">
        <v>49</v>
      </c>
      <c r="B52" s="5"/>
      <c r="C52" s="9"/>
      <c r="D52" s="13"/>
      <c r="E52" s="13"/>
      <c r="F52" s="24">
        <f t="shared" si="0"/>
        <v>0</v>
      </c>
    </row>
    <row r="53" spans="1:6" x14ac:dyDescent="0.25">
      <c r="A53" s="15">
        <v>50</v>
      </c>
      <c r="B53" s="5"/>
      <c r="C53" s="9"/>
      <c r="D53" s="13"/>
      <c r="E53" s="13"/>
      <c r="F53" s="24">
        <f t="shared" si="0"/>
        <v>0</v>
      </c>
    </row>
  </sheetData>
  <mergeCells count="2">
    <mergeCell ref="A1:F1"/>
    <mergeCell ref="B3:D3"/>
  </mergeCells>
  <conditionalFormatting sqref="F1:F1048576">
    <cfRule type="cellIs" dxfId="12" priority="1" operator="lessThan">
      <formula>0</formula>
    </cfRule>
  </conditionalFormatting>
  <pageMargins left="0.7" right="0.7" top="0.75" bottom="0.75" header="0.3" footer="0.3"/>
  <pageSetup paperSize="43" orientation="landscape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F53"/>
  <sheetViews>
    <sheetView workbookViewId="0">
      <selection sqref="A1:F1"/>
    </sheetView>
  </sheetViews>
  <sheetFormatPr defaultRowHeight="15" x14ac:dyDescent="0.25"/>
  <cols>
    <col min="1" max="1" width="5.140625" style="16" bestFit="1" customWidth="1"/>
    <col min="2" max="2" width="12.5703125" style="6" customWidth="1"/>
    <col min="3" max="3" width="17.140625" style="10" customWidth="1"/>
    <col min="4" max="4" width="10.85546875" style="14" customWidth="1"/>
    <col min="5" max="5" width="10.28515625" style="14" customWidth="1"/>
    <col min="6" max="6" width="11.7109375" style="25" customWidth="1"/>
  </cols>
  <sheetData>
    <row r="1" spans="1:6" ht="49.5" customHeight="1" x14ac:dyDescent="0.5">
      <c r="A1" s="390" t="str">
        <f>+Manu!C21</f>
        <v>Fresh Bake</v>
      </c>
      <c r="B1" s="390"/>
      <c r="C1" s="390"/>
      <c r="D1" s="390"/>
      <c r="E1" s="390"/>
      <c r="F1" s="390"/>
    </row>
    <row r="2" spans="1:6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</row>
    <row r="3" spans="1:6" x14ac:dyDescent="0.25">
      <c r="A3" s="21"/>
      <c r="B3" s="391" t="s">
        <v>6</v>
      </c>
      <c r="C3" s="391"/>
      <c r="D3" s="391"/>
      <c r="E3" s="22"/>
      <c r="F3" s="27">
        <v>71651</v>
      </c>
    </row>
    <row r="4" spans="1:6" x14ac:dyDescent="0.25">
      <c r="A4" s="15">
        <v>1</v>
      </c>
      <c r="B4" s="87">
        <v>42466</v>
      </c>
      <c r="C4" s="36" t="s">
        <v>1560</v>
      </c>
      <c r="D4" s="35"/>
      <c r="E4" s="35">
        <v>10000</v>
      </c>
      <c r="F4" s="24">
        <f>+F3+D4-E4</f>
        <v>61651</v>
      </c>
    </row>
    <row r="5" spans="1:6" x14ac:dyDescent="0.25">
      <c r="A5" s="15">
        <v>2</v>
      </c>
      <c r="B5" s="33">
        <f>B4</f>
        <v>42466</v>
      </c>
      <c r="C5" s="34"/>
      <c r="D5" s="35"/>
      <c r="E5" s="35"/>
      <c r="F5" s="24">
        <f t="shared" ref="F5:F53" si="0">+F4+D5-E5</f>
        <v>61651</v>
      </c>
    </row>
    <row r="6" spans="1:6" x14ac:dyDescent="0.25">
      <c r="A6" s="15">
        <v>3</v>
      </c>
      <c r="B6" s="87">
        <f t="shared" ref="B6:B53" si="1">B5</f>
        <v>42466</v>
      </c>
      <c r="C6" s="34"/>
      <c r="D6" s="35"/>
      <c r="E6" s="35"/>
      <c r="F6" s="24">
        <f t="shared" si="0"/>
        <v>61651</v>
      </c>
    </row>
    <row r="7" spans="1:6" x14ac:dyDescent="0.25">
      <c r="A7" s="15">
        <v>4</v>
      </c>
      <c r="B7" s="87">
        <f t="shared" si="1"/>
        <v>42466</v>
      </c>
      <c r="C7" s="34"/>
      <c r="D7" s="35"/>
      <c r="E7" s="35"/>
      <c r="F7" s="24">
        <f t="shared" si="0"/>
        <v>61651</v>
      </c>
    </row>
    <row r="8" spans="1:6" x14ac:dyDescent="0.25">
      <c r="A8" s="15">
        <v>5</v>
      </c>
      <c r="B8" s="87">
        <f t="shared" si="1"/>
        <v>42466</v>
      </c>
      <c r="C8" s="34"/>
      <c r="D8" s="35"/>
      <c r="E8" s="35"/>
      <c r="F8" s="24">
        <f t="shared" si="0"/>
        <v>61651</v>
      </c>
    </row>
    <row r="9" spans="1:6" x14ac:dyDescent="0.25">
      <c r="A9" s="15">
        <v>6</v>
      </c>
      <c r="B9" s="87">
        <f t="shared" si="1"/>
        <v>42466</v>
      </c>
      <c r="C9" s="38"/>
      <c r="D9" s="39"/>
      <c r="E9" s="39"/>
      <c r="F9" s="24">
        <f t="shared" si="0"/>
        <v>61651</v>
      </c>
    </row>
    <row r="10" spans="1:6" x14ac:dyDescent="0.25">
      <c r="A10" s="15">
        <v>7</v>
      </c>
      <c r="B10" s="87">
        <f t="shared" si="1"/>
        <v>42466</v>
      </c>
      <c r="C10" s="38"/>
      <c r="D10" s="39"/>
      <c r="E10" s="39"/>
      <c r="F10" s="24">
        <f t="shared" si="0"/>
        <v>61651</v>
      </c>
    </row>
    <row r="11" spans="1:6" x14ac:dyDescent="0.25">
      <c r="A11" s="15">
        <v>8</v>
      </c>
      <c r="B11" s="87">
        <f t="shared" si="1"/>
        <v>42466</v>
      </c>
      <c r="C11" s="41"/>
      <c r="D11" s="42"/>
      <c r="E11" s="42"/>
      <c r="F11" s="24">
        <f t="shared" si="0"/>
        <v>61651</v>
      </c>
    </row>
    <row r="12" spans="1:6" x14ac:dyDescent="0.25">
      <c r="A12" s="15">
        <v>9</v>
      </c>
      <c r="B12" s="87">
        <f t="shared" si="1"/>
        <v>42466</v>
      </c>
      <c r="C12" s="38"/>
      <c r="D12" s="39"/>
      <c r="E12" s="39"/>
      <c r="F12" s="24">
        <f t="shared" si="0"/>
        <v>61651</v>
      </c>
    </row>
    <row r="13" spans="1:6" x14ac:dyDescent="0.25">
      <c r="A13" s="15">
        <v>10</v>
      </c>
      <c r="B13" s="87">
        <f t="shared" si="1"/>
        <v>42466</v>
      </c>
      <c r="C13" s="38"/>
      <c r="D13" s="39"/>
      <c r="E13" s="39"/>
      <c r="F13" s="24">
        <f t="shared" si="0"/>
        <v>61651</v>
      </c>
    </row>
    <row r="14" spans="1:6" x14ac:dyDescent="0.25">
      <c r="A14" s="15">
        <v>11</v>
      </c>
      <c r="B14" s="87">
        <f t="shared" si="1"/>
        <v>42466</v>
      </c>
      <c r="C14" s="38"/>
      <c r="D14" s="39"/>
      <c r="E14" s="39"/>
      <c r="F14" s="24">
        <f t="shared" si="0"/>
        <v>61651</v>
      </c>
    </row>
    <row r="15" spans="1:6" x14ac:dyDescent="0.25">
      <c r="A15" s="15">
        <v>12</v>
      </c>
      <c r="B15" s="87">
        <f t="shared" si="1"/>
        <v>42466</v>
      </c>
      <c r="C15" s="38"/>
      <c r="D15" s="39"/>
      <c r="E15" s="39"/>
      <c r="F15" s="24">
        <f t="shared" si="0"/>
        <v>61651</v>
      </c>
    </row>
    <row r="16" spans="1:6" x14ac:dyDescent="0.25">
      <c r="A16" s="15">
        <v>13</v>
      </c>
      <c r="B16" s="87">
        <f t="shared" si="1"/>
        <v>42466</v>
      </c>
      <c r="C16" s="38"/>
      <c r="D16" s="39"/>
      <c r="E16" s="39"/>
      <c r="F16" s="24">
        <f t="shared" si="0"/>
        <v>61651</v>
      </c>
    </row>
    <row r="17" spans="1:6" x14ac:dyDescent="0.25">
      <c r="A17" s="15">
        <v>14</v>
      </c>
      <c r="B17" s="87">
        <f t="shared" si="1"/>
        <v>42466</v>
      </c>
      <c r="C17" s="38"/>
      <c r="D17" s="39"/>
      <c r="E17" s="39"/>
      <c r="F17" s="24">
        <f t="shared" si="0"/>
        <v>61651</v>
      </c>
    </row>
    <row r="18" spans="1:6" x14ac:dyDescent="0.25">
      <c r="A18" s="15">
        <v>15</v>
      </c>
      <c r="B18" s="87">
        <f t="shared" si="1"/>
        <v>42466</v>
      </c>
      <c r="C18" s="7"/>
      <c r="D18" s="11"/>
      <c r="E18" s="11"/>
      <c r="F18" s="24">
        <f t="shared" si="0"/>
        <v>61651</v>
      </c>
    </row>
    <row r="19" spans="1:6" x14ac:dyDescent="0.25">
      <c r="A19" s="15">
        <v>16</v>
      </c>
      <c r="B19" s="87">
        <f t="shared" si="1"/>
        <v>42466</v>
      </c>
      <c r="C19" s="7"/>
      <c r="D19" s="11"/>
      <c r="E19" s="11"/>
      <c r="F19" s="24">
        <f t="shared" si="0"/>
        <v>61651</v>
      </c>
    </row>
    <row r="20" spans="1:6" x14ac:dyDescent="0.25">
      <c r="A20" s="15">
        <v>17</v>
      </c>
      <c r="B20" s="87">
        <f t="shared" si="1"/>
        <v>42466</v>
      </c>
      <c r="C20" s="7"/>
      <c r="D20" s="11"/>
      <c r="E20" s="11"/>
      <c r="F20" s="24">
        <f t="shared" si="0"/>
        <v>61651</v>
      </c>
    </row>
    <row r="21" spans="1:6" x14ac:dyDescent="0.25">
      <c r="A21" s="15">
        <v>18</v>
      </c>
      <c r="B21" s="87">
        <f t="shared" si="1"/>
        <v>42466</v>
      </c>
      <c r="C21" s="7"/>
      <c r="D21" s="11"/>
      <c r="E21" s="11"/>
      <c r="F21" s="24">
        <f t="shared" si="0"/>
        <v>61651</v>
      </c>
    </row>
    <row r="22" spans="1:6" x14ac:dyDescent="0.25">
      <c r="A22" s="15">
        <v>19</v>
      </c>
      <c r="B22" s="87">
        <f t="shared" si="1"/>
        <v>42466</v>
      </c>
      <c r="C22" s="7"/>
      <c r="D22" s="11"/>
      <c r="E22" s="11"/>
      <c r="F22" s="24">
        <f t="shared" si="0"/>
        <v>61651</v>
      </c>
    </row>
    <row r="23" spans="1:6" x14ac:dyDescent="0.25">
      <c r="A23" s="15">
        <v>20</v>
      </c>
      <c r="B23" s="87">
        <f t="shared" si="1"/>
        <v>42466</v>
      </c>
      <c r="C23" s="7"/>
      <c r="D23" s="11"/>
      <c r="E23" s="11"/>
      <c r="F23" s="24">
        <f t="shared" si="0"/>
        <v>61651</v>
      </c>
    </row>
    <row r="24" spans="1:6" x14ac:dyDescent="0.25">
      <c r="A24" s="15">
        <v>21</v>
      </c>
      <c r="B24" s="87">
        <f t="shared" si="1"/>
        <v>42466</v>
      </c>
      <c r="C24" s="7"/>
      <c r="D24" s="11"/>
      <c r="E24" s="11"/>
      <c r="F24" s="24">
        <f t="shared" si="0"/>
        <v>61651</v>
      </c>
    </row>
    <row r="25" spans="1:6" x14ac:dyDescent="0.25">
      <c r="A25" s="15">
        <v>22</v>
      </c>
      <c r="B25" s="87">
        <f t="shared" si="1"/>
        <v>42466</v>
      </c>
      <c r="C25" s="7"/>
      <c r="D25" s="11"/>
      <c r="E25" s="11"/>
      <c r="F25" s="24">
        <f t="shared" si="0"/>
        <v>61651</v>
      </c>
    </row>
    <row r="26" spans="1:6" x14ac:dyDescent="0.25">
      <c r="A26" s="15">
        <v>23</v>
      </c>
      <c r="B26" s="87">
        <f t="shared" si="1"/>
        <v>42466</v>
      </c>
      <c r="C26" s="7"/>
      <c r="D26" s="11"/>
      <c r="E26" s="11"/>
      <c r="F26" s="24">
        <f t="shared" si="0"/>
        <v>61651</v>
      </c>
    </row>
    <row r="27" spans="1:6" x14ac:dyDescent="0.25">
      <c r="A27" s="15">
        <v>24</v>
      </c>
      <c r="B27" s="87">
        <f t="shared" si="1"/>
        <v>42466</v>
      </c>
      <c r="C27" s="7"/>
      <c r="D27" s="11"/>
      <c r="E27" s="11"/>
      <c r="F27" s="24">
        <f t="shared" si="0"/>
        <v>61651</v>
      </c>
    </row>
    <row r="28" spans="1:6" x14ac:dyDescent="0.25">
      <c r="A28" s="15">
        <v>25</v>
      </c>
      <c r="B28" s="87">
        <f t="shared" si="1"/>
        <v>42466</v>
      </c>
      <c r="C28" s="7"/>
      <c r="D28" s="11"/>
      <c r="E28" s="11"/>
      <c r="F28" s="24">
        <f t="shared" si="0"/>
        <v>61651</v>
      </c>
    </row>
    <row r="29" spans="1:6" x14ac:dyDescent="0.25">
      <c r="A29" s="15">
        <v>26</v>
      </c>
      <c r="B29" s="87">
        <f t="shared" si="1"/>
        <v>42466</v>
      </c>
      <c r="C29" s="7"/>
      <c r="D29" s="11"/>
      <c r="E29" s="11"/>
      <c r="F29" s="24">
        <f t="shared" si="0"/>
        <v>61651</v>
      </c>
    </row>
    <row r="30" spans="1:6" x14ac:dyDescent="0.25">
      <c r="A30" s="15">
        <v>27</v>
      </c>
      <c r="B30" s="87">
        <f t="shared" si="1"/>
        <v>42466</v>
      </c>
      <c r="C30" s="7"/>
      <c r="D30" s="11"/>
      <c r="E30" s="11"/>
      <c r="F30" s="24">
        <f t="shared" si="0"/>
        <v>61651</v>
      </c>
    </row>
    <row r="31" spans="1:6" x14ac:dyDescent="0.25">
      <c r="A31" s="15">
        <v>28</v>
      </c>
      <c r="B31" s="87">
        <f t="shared" si="1"/>
        <v>42466</v>
      </c>
      <c r="C31" s="7"/>
      <c r="D31" s="11"/>
      <c r="E31" s="11"/>
      <c r="F31" s="24">
        <f t="shared" si="0"/>
        <v>61651</v>
      </c>
    </row>
    <row r="32" spans="1:6" x14ac:dyDescent="0.25">
      <c r="A32" s="15">
        <v>29</v>
      </c>
      <c r="B32" s="87">
        <f t="shared" si="1"/>
        <v>42466</v>
      </c>
      <c r="C32" s="7"/>
      <c r="D32" s="11"/>
      <c r="E32" s="11"/>
      <c r="F32" s="24">
        <f t="shared" si="0"/>
        <v>61651</v>
      </c>
    </row>
    <row r="33" spans="1:6" x14ac:dyDescent="0.25">
      <c r="A33" s="15">
        <v>30</v>
      </c>
      <c r="B33" s="87">
        <f t="shared" si="1"/>
        <v>42466</v>
      </c>
      <c r="C33" s="7"/>
      <c r="D33" s="11"/>
      <c r="E33" s="11"/>
      <c r="F33" s="24">
        <f t="shared" si="0"/>
        <v>61651</v>
      </c>
    </row>
    <row r="34" spans="1:6" x14ac:dyDescent="0.25">
      <c r="A34" s="15">
        <v>31</v>
      </c>
      <c r="B34" s="87">
        <f t="shared" si="1"/>
        <v>42466</v>
      </c>
      <c r="C34" s="7"/>
      <c r="D34" s="11"/>
      <c r="E34" s="11"/>
      <c r="F34" s="24">
        <f t="shared" si="0"/>
        <v>61651</v>
      </c>
    </row>
    <row r="35" spans="1:6" x14ac:dyDescent="0.25">
      <c r="A35" s="15">
        <v>32</v>
      </c>
      <c r="B35" s="87">
        <f t="shared" si="1"/>
        <v>42466</v>
      </c>
      <c r="C35" s="7"/>
      <c r="D35" s="11"/>
      <c r="E35" s="11"/>
      <c r="F35" s="24">
        <f t="shared" si="0"/>
        <v>61651</v>
      </c>
    </row>
    <row r="36" spans="1:6" x14ac:dyDescent="0.25">
      <c r="A36" s="15">
        <v>33</v>
      </c>
      <c r="B36" s="87">
        <f t="shared" si="1"/>
        <v>42466</v>
      </c>
      <c r="C36" s="7"/>
      <c r="D36" s="11"/>
      <c r="E36" s="11"/>
      <c r="F36" s="24">
        <f t="shared" si="0"/>
        <v>61651</v>
      </c>
    </row>
    <row r="37" spans="1:6" x14ac:dyDescent="0.25">
      <c r="A37" s="15">
        <v>34</v>
      </c>
      <c r="B37" s="87">
        <f t="shared" si="1"/>
        <v>42466</v>
      </c>
      <c r="C37" s="7"/>
      <c r="D37" s="11"/>
      <c r="E37" s="11"/>
      <c r="F37" s="24">
        <f t="shared" si="0"/>
        <v>61651</v>
      </c>
    </row>
    <row r="38" spans="1:6" x14ac:dyDescent="0.25">
      <c r="A38" s="15">
        <v>35</v>
      </c>
      <c r="B38" s="87">
        <f t="shared" si="1"/>
        <v>42466</v>
      </c>
      <c r="C38" s="7"/>
      <c r="D38" s="11"/>
      <c r="E38" s="11"/>
      <c r="F38" s="24">
        <f t="shared" si="0"/>
        <v>61651</v>
      </c>
    </row>
    <row r="39" spans="1:6" x14ac:dyDescent="0.25">
      <c r="A39" s="15">
        <v>36</v>
      </c>
      <c r="B39" s="87">
        <f t="shared" si="1"/>
        <v>42466</v>
      </c>
      <c r="C39" s="7"/>
      <c r="D39" s="11"/>
      <c r="E39" s="11"/>
      <c r="F39" s="24">
        <f t="shared" si="0"/>
        <v>61651</v>
      </c>
    </row>
    <row r="40" spans="1:6" x14ac:dyDescent="0.25">
      <c r="A40" s="15">
        <v>37</v>
      </c>
      <c r="B40" s="87">
        <f t="shared" si="1"/>
        <v>42466</v>
      </c>
      <c r="C40" s="7"/>
      <c r="D40" s="11"/>
      <c r="E40" s="11"/>
      <c r="F40" s="24">
        <f t="shared" si="0"/>
        <v>61651</v>
      </c>
    </row>
    <row r="41" spans="1:6" x14ac:dyDescent="0.25">
      <c r="A41" s="15">
        <v>38</v>
      </c>
      <c r="B41" s="87">
        <f t="shared" si="1"/>
        <v>42466</v>
      </c>
      <c r="C41" s="7"/>
      <c r="D41" s="11"/>
      <c r="E41" s="11"/>
      <c r="F41" s="24">
        <f t="shared" si="0"/>
        <v>61651</v>
      </c>
    </row>
    <row r="42" spans="1:6" x14ac:dyDescent="0.25">
      <c r="A42" s="15">
        <v>39</v>
      </c>
      <c r="B42" s="87">
        <f t="shared" si="1"/>
        <v>42466</v>
      </c>
      <c r="C42" s="7"/>
      <c r="D42" s="11"/>
      <c r="E42" s="11"/>
      <c r="F42" s="24">
        <f t="shared" si="0"/>
        <v>61651</v>
      </c>
    </row>
    <row r="43" spans="1:6" x14ac:dyDescent="0.25">
      <c r="A43" s="15">
        <v>40</v>
      </c>
      <c r="B43" s="87">
        <f t="shared" si="1"/>
        <v>42466</v>
      </c>
      <c r="C43" s="7"/>
      <c r="D43" s="11"/>
      <c r="E43" s="11"/>
      <c r="F43" s="24">
        <f t="shared" si="0"/>
        <v>61651</v>
      </c>
    </row>
    <row r="44" spans="1:6" x14ac:dyDescent="0.25">
      <c r="A44" s="15">
        <v>41</v>
      </c>
      <c r="B44" s="87">
        <f t="shared" si="1"/>
        <v>42466</v>
      </c>
      <c r="C44" s="9"/>
      <c r="D44" s="13"/>
      <c r="E44" s="13"/>
      <c r="F44" s="24">
        <f t="shared" si="0"/>
        <v>61651</v>
      </c>
    </row>
    <row r="45" spans="1:6" x14ac:dyDescent="0.25">
      <c r="A45" s="15">
        <v>42</v>
      </c>
      <c r="B45" s="87">
        <f t="shared" si="1"/>
        <v>42466</v>
      </c>
      <c r="C45" s="9"/>
      <c r="D45" s="13"/>
      <c r="E45" s="13"/>
      <c r="F45" s="24">
        <f t="shared" si="0"/>
        <v>61651</v>
      </c>
    </row>
    <row r="46" spans="1:6" x14ac:dyDescent="0.25">
      <c r="A46" s="15">
        <v>43</v>
      </c>
      <c r="B46" s="87">
        <f t="shared" si="1"/>
        <v>42466</v>
      </c>
      <c r="C46" s="9"/>
      <c r="D46" s="13"/>
      <c r="E46" s="13"/>
      <c r="F46" s="24">
        <f t="shared" si="0"/>
        <v>61651</v>
      </c>
    </row>
    <row r="47" spans="1:6" x14ac:dyDescent="0.25">
      <c r="A47" s="15">
        <v>44</v>
      </c>
      <c r="B47" s="87">
        <f t="shared" si="1"/>
        <v>42466</v>
      </c>
      <c r="C47" s="9"/>
      <c r="D47" s="13"/>
      <c r="E47" s="13"/>
      <c r="F47" s="24">
        <f t="shared" si="0"/>
        <v>61651</v>
      </c>
    </row>
    <row r="48" spans="1:6" x14ac:dyDescent="0.25">
      <c r="A48" s="15">
        <v>45</v>
      </c>
      <c r="B48" s="87">
        <f t="shared" si="1"/>
        <v>42466</v>
      </c>
      <c r="C48" s="9"/>
      <c r="D48" s="13"/>
      <c r="E48" s="13"/>
      <c r="F48" s="24">
        <f t="shared" si="0"/>
        <v>61651</v>
      </c>
    </row>
    <row r="49" spans="1:6" x14ac:dyDescent="0.25">
      <c r="A49" s="15">
        <v>46</v>
      </c>
      <c r="B49" s="87">
        <f t="shared" si="1"/>
        <v>42466</v>
      </c>
      <c r="C49" s="9"/>
      <c r="D49" s="13"/>
      <c r="E49" s="13"/>
      <c r="F49" s="24">
        <f t="shared" si="0"/>
        <v>61651</v>
      </c>
    </row>
    <row r="50" spans="1:6" x14ac:dyDescent="0.25">
      <c r="A50" s="15">
        <v>47</v>
      </c>
      <c r="B50" s="87">
        <f t="shared" si="1"/>
        <v>42466</v>
      </c>
      <c r="C50" s="9"/>
      <c r="D50" s="13"/>
      <c r="E50" s="13"/>
      <c r="F50" s="24">
        <f t="shared" si="0"/>
        <v>61651</v>
      </c>
    </row>
    <row r="51" spans="1:6" x14ac:dyDescent="0.25">
      <c r="A51" s="15">
        <v>48</v>
      </c>
      <c r="B51" s="87">
        <f t="shared" si="1"/>
        <v>42466</v>
      </c>
      <c r="C51" s="9"/>
      <c r="D51" s="13"/>
      <c r="E51" s="13"/>
      <c r="F51" s="24">
        <f t="shared" si="0"/>
        <v>61651</v>
      </c>
    </row>
    <row r="52" spans="1:6" x14ac:dyDescent="0.25">
      <c r="A52" s="15">
        <v>49</v>
      </c>
      <c r="B52" s="87">
        <f t="shared" si="1"/>
        <v>42466</v>
      </c>
      <c r="C52" s="9"/>
      <c r="D52" s="13"/>
      <c r="E52" s="13"/>
      <c r="F52" s="24">
        <f t="shared" si="0"/>
        <v>61651</v>
      </c>
    </row>
    <row r="53" spans="1:6" x14ac:dyDescent="0.25">
      <c r="A53" s="15">
        <v>50</v>
      </c>
      <c r="B53" s="87">
        <f t="shared" si="1"/>
        <v>42466</v>
      </c>
      <c r="C53" s="9"/>
      <c r="D53" s="13"/>
      <c r="E53" s="13"/>
      <c r="F53" s="24">
        <f t="shared" si="0"/>
        <v>61651</v>
      </c>
    </row>
  </sheetData>
  <mergeCells count="2">
    <mergeCell ref="A1:F1"/>
    <mergeCell ref="B3:D3"/>
  </mergeCells>
  <conditionalFormatting sqref="F1:F1048576">
    <cfRule type="cellIs" dxfId="11" priority="1" operator="lessThan">
      <formula>0</formula>
    </cfRule>
  </conditionalFormatting>
  <pageMargins left="0.7" right="0.7" top="0.75" bottom="0.75" header="0.3" footer="0.3"/>
  <pageSetup paperSize="43" orientation="landscape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F53"/>
  <sheetViews>
    <sheetView workbookViewId="0">
      <selection sqref="A1:F1"/>
    </sheetView>
  </sheetViews>
  <sheetFormatPr defaultRowHeight="15" x14ac:dyDescent="0.25"/>
  <cols>
    <col min="1" max="1" width="5.140625" style="16" bestFit="1" customWidth="1"/>
    <col min="2" max="2" width="12.5703125" style="6" customWidth="1"/>
    <col min="3" max="3" width="20.28515625" style="10" customWidth="1"/>
    <col min="4" max="4" width="10.85546875" style="14" customWidth="1"/>
    <col min="5" max="5" width="10.28515625" style="14" customWidth="1"/>
    <col min="6" max="6" width="11.7109375" style="25" customWidth="1"/>
  </cols>
  <sheetData>
    <row r="1" spans="1:6" ht="49.5" customHeight="1" x14ac:dyDescent="0.5">
      <c r="A1" s="390" t="str">
        <f>+Manu!C22</f>
        <v>Shaheen Chemist Scheme 3</v>
      </c>
      <c r="B1" s="390"/>
      <c r="C1" s="390"/>
      <c r="D1" s="390"/>
      <c r="E1" s="390"/>
      <c r="F1" s="390"/>
    </row>
    <row r="2" spans="1:6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</row>
    <row r="3" spans="1:6" x14ac:dyDescent="0.25">
      <c r="A3" s="21"/>
      <c r="B3" s="391" t="s">
        <v>6</v>
      </c>
      <c r="C3" s="391"/>
      <c r="D3" s="391"/>
      <c r="E3" s="22"/>
      <c r="F3" s="27">
        <v>10000</v>
      </c>
    </row>
    <row r="4" spans="1:6" x14ac:dyDescent="0.25">
      <c r="A4" s="15">
        <v>1</v>
      </c>
      <c r="B4" s="87">
        <v>42409</v>
      </c>
      <c r="C4" s="36" t="s">
        <v>1455</v>
      </c>
      <c r="D4" s="35">
        <v>66852</v>
      </c>
      <c r="E4" s="35"/>
      <c r="F4" s="24">
        <f>+F3+D4-E4</f>
        <v>76852</v>
      </c>
    </row>
    <row r="5" spans="1:6" x14ac:dyDescent="0.25">
      <c r="A5" s="15">
        <v>2</v>
      </c>
      <c r="B5" s="30">
        <v>42411</v>
      </c>
      <c r="C5" s="3" t="s">
        <v>493</v>
      </c>
      <c r="D5" s="26"/>
      <c r="E5" s="26">
        <v>15000</v>
      </c>
      <c r="F5" s="24">
        <f t="shared" ref="F5:F53" si="0">+F4+D5-E5</f>
        <v>61852</v>
      </c>
    </row>
    <row r="6" spans="1:6" x14ac:dyDescent="0.25">
      <c r="A6" s="15">
        <v>3</v>
      </c>
      <c r="B6" s="30" t="s">
        <v>1519</v>
      </c>
      <c r="C6" s="3" t="s">
        <v>493</v>
      </c>
      <c r="D6" s="26"/>
      <c r="E6" s="26">
        <v>5000</v>
      </c>
      <c r="F6" s="24">
        <f t="shared" si="0"/>
        <v>56852</v>
      </c>
    </row>
    <row r="7" spans="1:6" x14ac:dyDescent="0.25">
      <c r="A7" s="15">
        <v>4</v>
      </c>
      <c r="B7" s="30">
        <v>42436</v>
      </c>
      <c r="C7" s="3" t="s">
        <v>493</v>
      </c>
      <c r="D7" s="26"/>
      <c r="E7" s="26">
        <v>5000</v>
      </c>
      <c r="F7" s="24">
        <f t="shared" si="0"/>
        <v>51852</v>
      </c>
    </row>
    <row r="8" spans="1:6" x14ac:dyDescent="0.25">
      <c r="A8" s="15">
        <v>5</v>
      </c>
      <c r="B8" s="30" t="s">
        <v>1590</v>
      </c>
      <c r="C8" s="3" t="s">
        <v>493</v>
      </c>
      <c r="D8" s="26"/>
      <c r="E8" s="26">
        <v>5000</v>
      </c>
      <c r="F8" s="24">
        <f t="shared" si="0"/>
        <v>46852</v>
      </c>
    </row>
    <row r="9" spans="1:6" x14ac:dyDescent="0.25">
      <c r="A9" s="15">
        <v>6</v>
      </c>
      <c r="B9" s="4" t="s">
        <v>1643</v>
      </c>
      <c r="C9" s="74" t="s">
        <v>493</v>
      </c>
      <c r="D9" s="11"/>
      <c r="E9" s="11">
        <v>5000</v>
      </c>
      <c r="F9" s="24">
        <f t="shared" si="0"/>
        <v>41852</v>
      </c>
    </row>
    <row r="10" spans="1:6" x14ac:dyDescent="0.25">
      <c r="A10" s="15">
        <v>7</v>
      </c>
      <c r="B10" s="4" t="s">
        <v>1658</v>
      </c>
      <c r="C10" s="74" t="s">
        <v>493</v>
      </c>
      <c r="D10" s="11"/>
      <c r="E10" s="11">
        <v>5000</v>
      </c>
      <c r="F10" s="24">
        <f t="shared" si="0"/>
        <v>36852</v>
      </c>
    </row>
    <row r="11" spans="1:6" x14ac:dyDescent="0.25">
      <c r="A11" s="15">
        <v>8</v>
      </c>
      <c r="B11" s="31">
        <v>42471</v>
      </c>
      <c r="C11" s="74" t="s">
        <v>493</v>
      </c>
      <c r="D11" s="12"/>
      <c r="E11" s="12">
        <v>5000</v>
      </c>
      <c r="F11" s="24">
        <f t="shared" si="0"/>
        <v>31852</v>
      </c>
    </row>
    <row r="12" spans="1:6" x14ac:dyDescent="0.25">
      <c r="A12" s="15">
        <v>9</v>
      </c>
      <c r="B12" s="4">
        <v>42485</v>
      </c>
      <c r="C12" s="74" t="s">
        <v>493</v>
      </c>
      <c r="D12" s="11"/>
      <c r="E12" s="11">
        <v>5000</v>
      </c>
      <c r="F12" s="24">
        <f t="shared" si="0"/>
        <v>26852</v>
      </c>
    </row>
    <row r="13" spans="1:6" x14ac:dyDescent="0.25">
      <c r="A13" s="15">
        <v>10</v>
      </c>
      <c r="B13" s="4">
        <f>B12</f>
        <v>42485</v>
      </c>
      <c r="C13" s="74"/>
      <c r="D13" s="11"/>
      <c r="E13" s="11"/>
      <c r="F13" s="24">
        <f t="shared" si="0"/>
        <v>26852</v>
      </c>
    </row>
    <row r="14" spans="1:6" x14ac:dyDescent="0.25">
      <c r="A14" s="15">
        <v>11</v>
      </c>
      <c r="B14" s="4">
        <f t="shared" ref="B14:B53" si="1">B13</f>
        <v>42485</v>
      </c>
      <c r="C14" s="74"/>
      <c r="D14" s="11"/>
      <c r="E14" s="11"/>
      <c r="F14" s="24">
        <f t="shared" si="0"/>
        <v>26852</v>
      </c>
    </row>
    <row r="15" spans="1:6" x14ac:dyDescent="0.25">
      <c r="A15" s="15">
        <v>12</v>
      </c>
      <c r="B15" s="4">
        <f t="shared" si="1"/>
        <v>42485</v>
      </c>
      <c r="C15" s="7"/>
      <c r="D15" s="11"/>
      <c r="E15" s="11"/>
      <c r="F15" s="24">
        <f t="shared" si="0"/>
        <v>26852</v>
      </c>
    </row>
    <row r="16" spans="1:6" x14ac:dyDescent="0.25">
      <c r="A16" s="15">
        <v>13</v>
      </c>
      <c r="B16" s="4">
        <f t="shared" si="1"/>
        <v>42485</v>
      </c>
      <c r="C16" s="38"/>
      <c r="D16" s="39"/>
      <c r="E16" s="39"/>
      <c r="F16" s="24">
        <f t="shared" si="0"/>
        <v>26852</v>
      </c>
    </row>
    <row r="17" spans="1:6" x14ac:dyDescent="0.25">
      <c r="A17" s="15">
        <v>14</v>
      </c>
      <c r="B17" s="4">
        <f t="shared" si="1"/>
        <v>42485</v>
      </c>
      <c r="C17" s="38"/>
      <c r="D17" s="39"/>
      <c r="E17" s="39"/>
      <c r="F17" s="24">
        <f t="shared" si="0"/>
        <v>26852</v>
      </c>
    </row>
    <row r="18" spans="1:6" x14ac:dyDescent="0.25">
      <c r="A18" s="15">
        <v>15</v>
      </c>
      <c r="B18" s="4">
        <f t="shared" si="1"/>
        <v>42485</v>
      </c>
      <c r="C18" s="7"/>
      <c r="D18" s="11"/>
      <c r="E18" s="11"/>
      <c r="F18" s="24">
        <f t="shared" si="0"/>
        <v>26852</v>
      </c>
    </row>
    <row r="19" spans="1:6" x14ac:dyDescent="0.25">
      <c r="A19" s="15">
        <v>16</v>
      </c>
      <c r="B19" s="4">
        <f t="shared" si="1"/>
        <v>42485</v>
      </c>
      <c r="C19" s="7"/>
      <c r="D19" s="11"/>
      <c r="E19" s="11"/>
      <c r="F19" s="24">
        <f t="shared" si="0"/>
        <v>26852</v>
      </c>
    </row>
    <row r="20" spans="1:6" x14ac:dyDescent="0.25">
      <c r="A20" s="15">
        <v>17</v>
      </c>
      <c r="B20" s="4">
        <f t="shared" si="1"/>
        <v>42485</v>
      </c>
      <c r="C20" s="7"/>
      <c r="D20" s="11"/>
      <c r="E20" s="11"/>
      <c r="F20" s="24">
        <f t="shared" si="0"/>
        <v>26852</v>
      </c>
    </row>
    <row r="21" spans="1:6" x14ac:dyDescent="0.25">
      <c r="A21" s="15">
        <v>18</v>
      </c>
      <c r="B21" s="4">
        <f t="shared" si="1"/>
        <v>42485</v>
      </c>
      <c r="C21" s="7"/>
      <c r="D21" s="11"/>
      <c r="E21" s="11"/>
      <c r="F21" s="24">
        <f t="shared" si="0"/>
        <v>26852</v>
      </c>
    </row>
    <row r="22" spans="1:6" x14ac:dyDescent="0.25">
      <c r="A22" s="15">
        <v>19</v>
      </c>
      <c r="B22" s="4">
        <f t="shared" si="1"/>
        <v>42485</v>
      </c>
      <c r="C22" s="7"/>
      <c r="D22" s="11"/>
      <c r="E22" s="11"/>
      <c r="F22" s="24">
        <f t="shared" si="0"/>
        <v>26852</v>
      </c>
    </row>
    <row r="23" spans="1:6" x14ac:dyDescent="0.25">
      <c r="A23" s="15">
        <v>20</v>
      </c>
      <c r="B23" s="4">
        <f t="shared" si="1"/>
        <v>42485</v>
      </c>
      <c r="C23" s="7"/>
      <c r="D23" s="11"/>
      <c r="E23" s="11"/>
      <c r="F23" s="24">
        <f t="shared" si="0"/>
        <v>26852</v>
      </c>
    </row>
    <row r="24" spans="1:6" x14ac:dyDescent="0.25">
      <c r="A24" s="15">
        <v>21</v>
      </c>
      <c r="B24" s="4">
        <f t="shared" si="1"/>
        <v>42485</v>
      </c>
      <c r="C24" s="7"/>
      <c r="D24" s="11"/>
      <c r="E24" s="11"/>
      <c r="F24" s="24">
        <f t="shared" si="0"/>
        <v>26852</v>
      </c>
    </row>
    <row r="25" spans="1:6" x14ac:dyDescent="0.25">
      <c r="A25" s="15">
        <v>22</v>
      </c>
      <c r="B25" s="4">
        <f t="shared" si="1"/>
        <v>42485</v>
      </c>
      <c r="C25" s="7"/>
      <c r="D25" s="11"/>
      <c r="E25" s="11"/>
      <c r="F25" s="24">
        <f t="shared" si="0"/>
        <v>26852</v>
      </c>
    </row>
    <row r="26" spans="1:6" x14ac:dyDescent="0.25">
      <c r="A26" s="15">
        <v>23</v>
      </c>
      <c r="B26" s="4">
        <f t="shared" si="1"/>
        <v>42485</v>
      </c>
      <c r="C26" s="7"/>
      <c r="D26" s="11"/>
      <c r="E26" s="11"/>
      <c r="F26" s="24">
        <f t="shared" si="0"/>
        <v>26852</v>
      </c>
    </row>
    <row r="27" spans="1:6" x14ac:dyDescent="0.25">
      <c r="A27" s="15">
        <v>24</v>
      </c>
      <c r="B27" s="4">
        <f t="shared" si="1"/>
        <v>42485</v>
      </c>
      <c r="C27" s="7"/>
      <c r="D27" s="11"/>
      <c r="E27" s="11"/>
      <c r="F27" s="24">
        <f t="shared" si="0"/>
        <v>26852</v>
      </c>
    </row>
    <row r="28" spans="1:6" x14ac:dyDescent="0.25">
      <c r="A28" s="15">
        <v>25</v>
      </c>
      <c r="B28" s="4">
        <f t="shared" si="1"/>
        <v>42485</v>
      </c>
      <c r="C28" s="7"/>
      <c r="D28" s="11"/>
      <c r="E28" s="11"/>
      <c r="F28" s="24">
        <f t="shared" si="0"/>
        <v>26852</v>
      </c>
    </row>
    <row r="29" spans="1:6" x14ac:dyDescent="0.25">
      <c r="A29" s="15">
        <v>26</v>
      </c>
      <c r="B29" s="4">
        <f t="shared" si="1"/>
        <v>42485</v>
      </c>
      <c r="C29" s="7"/>
      <c r="D29" s="11"/>
      <c r="E29" s="11"/>
      <c r="F29" s="24">
        <f t="shared" si="0"/>
        <v>26852</v>
      </c>
    </row>
    <row r="30" spans="1:6" x14ac:dyDescent="0.25">
      <c r="A30" s="15">
        <v>27</v>
      </c>
      <c r="B30" s="4">
        <f t="shared" si="1"/>
        <v>42485</v>
      </c>
      <c r="C30" s="7"/>
      <c r="D30" s="11"/>
      <c r="E30" s="11"/>
      <c r="F30" s="24">
        <f t="shared" si="0"/>
        <v>26852</v>
      </c>
    </row>
    <row r="31" spans="1:6" x14ac:dyDescent="0.25">
      <c r="A31" s="15">
        <v>28</v>
      </c>
      <c r="B31" s="4">
        <f t="shared" si="1"/>
        <v>42485</v>
      </c>
      <c r="C31" s="7"/>
      <c r="D31" s="11"/>
      <c r="E31" s="11"/>
      <c r="F31" s="24">
        <f t="shared" si="0"/>
        <v>26852</v>
      </c>
    </row>
    <row r="32" spans="1:6" x14ac:dyDescent="0.25">
      <c r="A32" s="15">
        <v>29</v>
      </c>
      <c r="B32" s="4">
        <f t="shared" si="1"/>
        <v>42485</v>
      </c>
      <c r="C32" s="7"/>
      <c r="D32" s="11"/>
      <c r="E32" s="11"/>
      <c r="F32" s="24">
        <f t="shared" si="0"/>
        <v>26852</v>
      </c>
    </row>
    <row r="33" spans="1:6" x14ac:dyDescent="0.25">
      <c r="A33" s="15">
        <v>30</v>
      </c>
      <c r="B33" s="4">
        <f t="shared" si="1"/>
        <v>42485</v>
      </c>
      <c r="C33" s="7"/>
      <c r="D33" s="11"/>
      <c r="E33" s="11"/>
      <c r="F33" s="24">
        <f t="shared" si="0"/>
        <v>26852</v>
      </c>
    </row>
    <row r="34" spans="1:6" x14ac:dyDescent="0.25">
      <c r="A34" s="15">
        <v>31</v>
      </c>
      <c r="B34" s="4">
        <f t="shared" si="1"/>
        <v>42485</v>
      </c>
      <c r="C34" s="7"/>
      <c r="D34" s="11"/>
      <c r="E34" s="11"/>
      <c r="F34" s="24">
        <f t="shared" si="0"/>
        <v>26852</v>
      </c>
    </row>
    <row r="35" spans="1:6" x14ac:dyDescent="0.25">
      <c r="A35" s="15">
        <v>32</v>
      </c>
      <c r="B35" s="4">
        <f t="shared" si="1"/>
        <v>42485</v>
      </c>
      <c r="C35" s="7"/>
      <c r="D35" s="11"/>
      <c r="E35" s="11"/>
      <c r="F35" s="24">
        <f t="shared" si="0"/>
        <v>26852</v>
      </c>
    </row>
    <row r="36" spans="1:6" x14ac:dyDescent="0.25">
      <c r="A36" s="15">
        <v>33</v>
      </c>
      <c r="B36" s="4">
        <f t="shared" si="1"/>
        <v>42485</v>
      </c>
      <c r="C36" s="7"/>
      <c r="D36" s="11"/>
      <c r="E36" s="11"/>
      <c r="F36" s="24">
        <f t="shared" si="0"/>
        <v>26852</v>
      </c>
    </row>
    <row r="37" spans="1:6" x14ac:dyDescent="0.25">
      <c r="A37" s="15">
        <v>34</v>
      </c>
      <c r="B37" s="4">
        <f t="shared" si="1"/>
        <v>42485</v>
      </c>
      <c r="C37" s="7"/>
      <c r="D37" s="11"/>
      <c r="E37" s="11"/>
      <c r="F37" s="24">
        <f t="shared" si="0"/>
        <v>26852</v>
      </c>
    </row>
    <row r="38" spans="1:6" x14ac:dyDescent="0.25">
      <c r="A38" s="15">
        <v>35</v>
      </c>
      <c r="B38" s="4">
        <f t="shared" si="1"/>
        <v>42485</v>
      </c>
      <c r="C38" s="7"/>
      <c r="D38" s="11"/>
      <c r="E38" s="11"/>
      <c r="F38" s="24">
        <f t="shared" si="0"/>
        <v>26852</v>
      </c>
    </row>
    <row r="39" spans="1:6" x14ac:dyDescent="0.25">
      <c r="A39" s="15">
        <v>36</v>
      </c>
      <c r="B39" s="4">
        <f t="shared" si="1"/>
        <v>42485</v>
      </c>
      <c r="C39" s="7"/>
      <c r="D39" s="11"/>
      <c r="E39" s="11"/>
      <c r="F39" s="24">
        <f t="shared" si="0"/>
        <v>26852</v>
      </c>
    </row>
    <row r="40" spans="1:6" x14ac:dyDescent="0.25">
      <c r="A40" s="15">
        <v>37</v>
      </c>
      <c r="B40" s="4">
        <f t="shared" si="1"/>
        <v>42485</v>
      </c>
      <c r="C40" s="7"/>
      <c r="D40" s="11"/>
      <c r="E40" s="11"/>
      <c r="F40" s="24">
        <f t="shared" si="0"/>
        <v>26852</v>
      </c>
    </row>
    <row r="41" spans="1:6" x14ac:dyDescent="0.25">
      <c r="A41" s="15">
        <v>38</v>
      </c>
      <c r="B41" s="4">
        <f t="shared" si="1"/>
        <v>42485</v>
      </c>
      <c r="C41" s="7"/>
      <c r="D41" s="11"/>
      <c r="E41" s="11"/>
      <c r="F41" s="24">
        <f t="shared" si="0"/>
        <v>26852</v>
      </c>
    </row>
    <row r="42" spans="1:6" x14ac:dyDescent="0.25">
      <c r="A42" s="15">
        <v>39</v>
      </c>
      <c r="B42" s="4">
        <f t="shared" si="1"/>
        <v>42485</v>
      </c>
      <c r="C42" s="7"/>
      <c r="D42" s="11"/>
      <c r="E42" s="11"/>
      <c r="F42" s="24">
        <f t="shared" si="0"/>
        <v>26852</v>
      </c>
    </row>
    <row r="43" spans="1:6" x14ac:dyDescent="0.25">
      <c r="A43" s="15">
        <v>40</v>
      </c>
      <c r="B43" s="4">
        <f t="shared" si="1"/>
        <v>42485</v>
      </c>
      <c r="C43" s="7"/>
      <c r="D43" s="11"/>
      <c r="E43" s="11"/>
      <c r="F43" s="24">
        <f t="shared" si="0"/>
        <v>26852</v>
      </c>
    </row>
    <row r="44" spans="1:6" x14ac:dyDescent="0.25">
      <c r="A44" s="15">
        <v>41</v>
      </c>
      <c r="B44" s="4">
        <f t="shared" si="1"/>
        <v>42485</v>
      </c>
      <c r="C44" s="9"/>
      <c r="D44" s="13"/>
      <c r="E44" s="13"/>
      <c r="F44" s="24">
        <f t="shared" si="0"/>
        <v>26852</v>
      </c>
    </row>
    <row r="45" spans="1:6" x14ac:dyDescent="0.25">
      <c r="A45" s="15">
        <v>42</v>
      </c>
      <c r="B45" s="4">
        <f t="shared" si="1"/>
        <v>42485</v>
      </c>
      <c r="C45" s="9"/>
      <c r="D45" s="13"/>
      <c r="E45" s="13"/>
      <c r="F45" s="24">
        <f t="shared" si="0"/>
        <v>26852</v>
      </c>
    </row>
    <row r="46" spans="1:6" x14ac:dyDescent="0.25">
      <c r="A46" s="15">
        <v>43</v>
      </c>
      <c r="B46" s="4">
        <f t="shared" si="1"/>
        <v>42485</v>
      </c>
      <c r="C46" s="9"/>
      <c r="D46" s="13"/>
      <c r="E46" s="13"/>
      <c r="F46" s="24">
        <f t="shared" si="0"/>
        <v>26852</v>
      </c>
    </row>
    <row r="47" spans="1:6" x14ac:dyDescent="0.25">
      <c r="A47" s="15">
        <v>44</v>
      </c>
      <c r="B47" s="4">
        <f t="shared" si="1"/>
        <v>42485</v>
      </c>
      <c r="C47" s="9"/>
      <c r="D47" s="13"/>
      <c r="E47" s="13"/>
      <c r="F47" s="24">
        <f t="shared" si="0"/>
        <v>26852</v>
      </c>
    </row>
    <row r="48" spans="1:6" x14ac:dyDescent="0.25">
      <c r="A48" s="15">
        <v>45</v>
      </c>
      <c r="B48" s="4">
        <f t="shared" si="1"/>
        <v>42485</v>
      </c>
      <c r="C48" s="9"/>
      <c r="D48" s="13"/>
      <c r="E48" s="13"/>
      <c r="F48" s="24">
        <f t="shared" si="0"/>
        <v>26852</v>
      </c>
    </row>
    <row r="49" spans="1:6" x14ac:dyDescent="0.25">
      <c r="A49" s="15">
        <v>46</v>
      </c>
      <c r="B49" s="4">
        <f t="shared" si="1"/>
        <v>42485</v>
      </c>
      <c r="C49" s="9"/>
      <c r="D49" s="13"/>
      <c r="E49" s="13"/>
      <c r="F49" s="24">
        <f t="shared" si="0"/>
        <v>26852</v>
      </c>
    </row>
    <row r="50" spans="1:6" x14ac:dyDescent="0.25">
      <c r="A50" s="15">
        <v>47</v>
      </c>
      <c r="B50" s="4">
        <f t="shared" si="1"/>
        <v>42485</v>
      </c>
      <c r="C50" s="9"/>
      <c r="D50" s="13"/>
      <c r="E50" s="13"/>
      <c r="F50" s="24">
        <f t="shared" si="0"/>
        <v>26852</v>
      </c>
    </row>
    <row r="51" spans="1:6" x14ac:dyDescent="0.25">
      <c r="A51" s="15">
        <v>48</v>
      </c>
      <c r="B51" s="4">
        <f t="shared" si="1"/>
        <v>42485</v>
      </c>
      <c r="C51" s="9"/>
      <c r="D51" s="13"/>
      <c r="E51" s="13"/>
      <c r="F51" s="24">
        <f t="shared" si="0"/>
        <v>26852</v>
      </c>
    </row>
    <row r="52" spans="1:6" x14ac:dyDescent="0.25">
      <c r="A52" s="15">
        <v>49</v>
      </c>
      <c r="B52" s="4">
        <f t="shared" si="1"/>
        <v>42485</v>
      </c>
      <c r="C52" s="9"/>
      <c r="D52" s="13"/>
      <c r="E52" s="13"/>
      <c r="F52" s="24">
        <f t="shared" si="0"/>
        <v>26852</v>
      </c>
    </row>
    <row r="53" spans="1:6" x14ac:dyDescent="0.25">
      <c r="A53" s="15">
        <v>50</v>
      </c>
      <c r="B53" s="4">
        <f t="shared" si="1"/>
        <v>42485</v>
      </c>
      <c r="C53" s="9"/>
      <c r="D53" s="13"/>
      <c r="E53" s="13"/>
      <c r="F53" s="24">
        <f t="shared" si="0"/>
        <v>26852</v>
      </c>
    </row>
  </sheetData>
  <mergeCells count="2">
    <mergeCell ref="A1:F1"/>
    <mergeCell ref="B3:D3"/>
  </mergeCells>
  <conditionalFormatting sqref="F1:F1048576">
    <cfRule type="cellIs" dxfId="10" priority="1" operator="lessThan">
      <formula>0</formula>
    </cfRule>
  </conditionalFormatting>
  <pageMargins left="0.7" right="0.7" top="0.75" bottom="0.75" header="0.3" footer="0.3"/>
  <pageSetup paperSize="43" orientation="landscape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F53"/>
  <sheetViews>
    <sheetView workbookViewId="0">
      <selection sqref="A1:F1"/>
    </sheetView>
  </sheetViews>
  <sheetFormatPr defaultRowHeight="15" x14ac:dyDescent="0.25"/>
  <cols>
    <col min="1" max="1" width="5.140625" style="16" bestFit="1" customWidth="1"/>
    <col min="2" max="2" width="12.5703125" style="6" customWidth="1"/>
    <col min="3" max="3" width="19.42578125" style="10" customWidth="1"/>
    <col min="4" max="4" width="10.85546875" style="14" customWidth="1"/>
    <col min="5" max="5" width="10.28515625" style="14" customWidth="1"/>
    <col min="6" max="6" width="11.7109375" style="25" customWidth="1"/>
  </cols>
  <sheetData>
    <row r="1" spans="1:6" ht="49.5" customHeight="1" x14ac:dyDescent="0.5">
      <c r="A1" s="390" t="str">
        <f>+Manu!C23</f>
        <v>Butt Foods</v>
      </c>
      <c r="B1" s="390"/>
      <c r="C1" s="390"/>
      <c r="D1" s="390"/>
      <c r="E1" s="390"/>
      <c r="F1" s="390"/>
    </row>
    <row r="2" spans="1:6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</row>
    <row r="3" spans="1:6" x14ac:dyDescent="0.25">
      <c r="A3" s="21"/>
      <c r="B3" s="391" t="s">
        <v>20</v>
      </c>
      <c r="C3" s="391"/>
      <c r="D3" s="391"/>
      <c r="E3" s="22"/>
      <c r="F3" s="27"/>
    </row>
    <row r="4" spans="1:6" x14ac:dyDescent="0.25">
      <c r="A4" s="15">
        <v>1</v>
      </c>
      <c r="B4" s="87" t="s">
        <v>376</v>
      </c>
      <c r="C4" s="36" t="s">
        <v>426</v>
      </c>
      <c r="D4" s="35">
        <v>81883</v>
      </c>
      <c r="E4" s="35"/>
      <c r="F4" s="24">
        <f>+F3+D4-E4</f>
        <v>81883</v>
      </c>
    </row>
    <row r="5" spans="1:6" x14ac:dyDescent="0.25">
      <c r="A5" s="15">
        <v>2</v>
      </c>
      <c r="B5" s="87" t="s">
        <v>430</v>
      </c>
      <c r="C5" s="88" t="s">
        <v>458</v>
      </c>
      <c r="D5" s="35"/>
      <c r="E5" s="35">
        <v>81500</v>
      </c>
      <c r="F5" s="24">
        <f t="shared" ref="F5:F53" si="0">+F4+D5-E5</f>
        <v>383</v>
      </c>
    </row>
    <row r="6" spans="1:6" x14ac:dyDescent="0.25">
      <c r="A6" s="15">
        <v>3</v>
      </c>
      <c r="B6" s="33">
        <v>42126</v>
      </c>
      <c r="C6" s="88" t="s">
        <v>104</v>
      </c>
      <c r="D6" s="35"/>
      <c r="E6" s="35">
        <v>383</v>
      </c>
      <c r="F6" s="24">
        <f t="shared" si="0"/>
        <v>0</v>
      </c>
    </row>
    <row r="7" spans="1:6" x14ac:dyDescent="0.25">
      <c r="A7" s="15">
        <v>4</v>
      </c>
      <c r="B7" s="33"/>
      <c r="C7" s="34"/>
      <c r="D7" s="35"/>
      <c r="E7" s="35"/>
      <c r="F7" s="24">
        <f t="shared" si="0"/>
        <v>0</v>
      </c>
    </row>
    <row r="8" spans="1:6" x14ac:dyDescent="0.25">
      <c r="A8" s="15">
        <v>5</v>
      </c>
      <c r="B8" s="33"/>
      <c r="C8" s="34"/>
      <c r="D8" s="35"/>
      <c r="E8" s="35"/>
      <c r="F8" s="24">
        <f t="shared" si="0"/>
        <v>0</v>
      </c>
    </row>
    <row r="9" spans="1:6" x14ac:dyDescent="0.25">
      <c r="A9" s="15">
        <v>6</v>
      </c>
      <c r="B9" s="37"/>
      <c r="C9" s="38"/>
      <c r="D9" s="39"/>
      <c r="E9" s="39"/>
      <c r="F9" s="24">
        <f t="shared" si="0"/>
        <v>0</v>
      </c>
    </row>
    <row r="10" spans="1:6" x14ac:dyDescent="0.25">
      <c r="A10" s="15">
        <v>7</v>
      </c>
      <c r="B10" s="37"/>
      <c r="C10" s="38"/>
      <c r="D10" s="39"/>
      <c r="E10" s="39"/>
      <c r="F10" s="24">
        <f t="shared" si="0"/>
        <v>0</v>
      </c>
    </row>
    <row r="11" spans="1:6" x14ac:dyDescent="0.25">
      <c r="A11" s="15">
        <v>8</v>
      </c>
      <c r="B11" s="40"/>
      <c r="C11" s="38"/>
      <c r="D11" s="42"/>
      <c r="E11" s="42"/>
      <c r="F11" s="24">
        <f t="shared" si="0"/>
        <v>0</v>
      </c>
    </row>
    <row r="12" spans="1:6" x14ac:dyDescent="0.25">
      <c r="A12" s="15">
        <v>9</v>
      </c>
      <c r="B12" s="37"/>
      <c r="C12" s="38"/>
      <c r="D12" s="39"/>
      <c r="E12" s="39"/>
      <c r="F12" s="24">
        <f t="shared" si="0"/>
        <v>0</v>
      </c>
    </row>
    <row r="13" spans="1:6" x14ac:dyDescent="0.25">
      <c r="A13" s="15">
        <v>10</v>
      </c>
      <c r="B13" s="37"/>
      <c r="C13" s="38"/>
      <c r="D13" s="39"/>
      <c r="E13" s="39"/>
      <c r="F13" s="24">
        <f t="shared" si="0"/>
        <v>0</v>
      </c>
    </row>
    <row r="14" spans="1:6" x14ac:dyDescent="0.25">
      <c r="A14" s="15">
        <v>11</v>
      </c>
      <c r="B14" s="37"/>
      <c r="C14" s="38"/>
      <c r="D14" s="39"/>
      <c r="E14" s="39"/>
      <c r="F14" s="24">
        <f t="shared" si="0"/>
        <v>0</v>
      </c>
    </row>
    <row r="15" spans="1:6" x14ac:dyDescent="0.25">
      <c r="A15" s="15">
        <v>12</v>
      </c>
      <c r="B15" s="37"/>
      <c r="C15" s="38"/>
      <c r="D15" s="39"/>
      <c r="E15" s="39"/>
      <c r="F15" s="24">
        <f t="shared" si="0"/>
        <v>0</v>
      </c>
    </row>
    <row r="16" spans="1:6" x14ac:dyDescent="0.25">
      <c r="A16" s="15">
        <v>13</v>
      </c>
      <c r="B16" s="37"/>
      <c r="C16" s="38"/>
      <c r="D16" s="39"/>
      <c r="E16" s="39"/>
      <c r="F16" s="24">
        <f t="shared" si="0"/>
        <v>0</v>
      </c>
    </row>
    <row r="17" spans="1:6" x14ac:dyDescent="0.25">
      <c r="A17" s="15">
        <v>14</v>
      </c>
      <c r="B17" s="37"/>
      <c r="C17" s="38"/>
      <c r="D17" s="39"/>
      <c r="E17" s="39"/>
      <c r="F17" s="24">
        <f t="shared" si="0"/>
        <v>0</v>
      </c>
    </row>
    <row r="18" spans="1:6" x14ac:dyDescent="0.25">
      <c r="A18" s="15">
        <v>15</v>
      </c>
      <c r="B18" s="37"/>
      <c r="C18" s="38"/>
      <c r="D18" s="39"/>
      <c r="E18" s="39"/>
      <c r="F18" s="24">
        <f t="shared" si="0"/>
        <v>0</v>
      </c>
    </row>
    <row r="19" spans="1:6" x14ac:dyDescent="0.25">
      <c r="A19" s="15">
        <v>16</v>
      </c>
      <c r="B19" s="37"/>
      <c r="C19" s="38"/>
      <c r="D19" s="39"/>
      <c r="E19" s="39"/>
      <c r="F19" s="24">
        <f t="shared" si="0"/>
        <v>0</v>
      </c>
    </row>
    <row r="20" spans="1:6" x14ac:dyDescent="0.25">
      <c r="A20" s="15">
        <v>17</v>
      </c>
      <c r="B20" s="4"/>
      <c r="C20" s="7"/>
      <c r="D20" s="11"/>
      <c r="E20" s="11"/>
      <c r="F20" s="24">
        <f t="shared" si="0"/>
        <v>0</v>
      </c>
    </row>
    <row r="21" spans="1:6" x14ac:dyDescent="0.25">
      <c r="A21" s="15">
        <v>18</v>
      </c>
      <c r="B21" s="4"/>
      <c r="C21" s="7"/>
      <c r="D21" s="11"/>
      <c r="E21" s="11"/>
      <c r="F21" s="24">
        <f t="shared" si="0"/>
        <v>0</v>
      </c>
    </row>
    <row r="22" spans="1:6" x14ac:dyDescent="0.25">
      <c r="A22" s="15">
        <v>19</v>
      </c>
      <c r="B22" s="4"/>
      <c r="C22" s="7"/>
      <c r="D22" s="11"/>
      <c r="E22" s="11"/>
      <c r="F22" s="24">
        <f t="shared" si="0"/>
        <v>0</v>
      </c>
    </row>
    <row r="23" spans="1:6" x14ac:dyDescent="0.25">
      <c r="A23" s="15">
        <v>20</v>
      </c>
      <c r="B23" s="4"/>
      <c r="C23" s="7"/>
      <c r="D23" s="11"/>
      <c r="E23" s="11"/>
      <c r="F23" s="24">
        <f t="shared" si="0"/>
        <v>0</v>
      </c>
    </row>
    <row r="24" spans="1:6" x14ac:dyDescent="0.25">
      <c r="A24" s="15">
        <v>21</v>
      </c>
      <c r="B24" s="4"/>
      <c r="C24" s="7"/>
      <c r="D24" s="11"/>
      <c r="E24" s="11"/>
      <c r="F24" s="24">
        <f t="shared" si="0"/>
        <v>0</v>
      </c>
    </row>
    <row r="25" spans="1:6" x14ac:dyDescent="0.25">
      <c r="A25" s="15">
        <v>22</v>
      </c>
      <c r="B25" s="4"/>
      <c r="C25" s="7"/>
      <c r="D25" s="11"/>
      <c r="E25" s="11"/>
      <c r="F25" s="24">
        <f t="shared" si="0"/>
        <v>0</v>
      </c>
    </row>
    <row r="26" spans="1:6" x14ac:dyDescent="0.25">
      <c r="A26" s="15">
        <v>23</v>
      </c>
      <c r="B26" s="4"/>
      <c r="C26" s="7"/>
      <c r="D26" s="11"/>
      <c r="E26" s="11"/>
      <c r="F26" s="24">
        <f t="shared" si="0"/>
        <v>0</v>
      </c>
    </row>
    <row r="27" spans="1:6" x14ac:dyDescent="0.25">
      <c r="A27" s="15">
        <v>24</v>
      </c>
      <c r="B27" s="4"/>
      <c r="C27" s="7"/>
      <c r="D27" s="11"/>
      <c r="E27" s="11"/>
      <c r="F27" s="24">
        <f t="shared" si="0"/>
        <v>0</v>
      </c>
    </row>
    <row r="28" spans="1:6" x14ac:dyDescent="0.25">
      <c r="A28" s="15">
        <v>25</v>
      </c>
      <c r="B28" s="4"/>
      <c r="C28" s="7"/>
      <c r="D28" s="11"/>
      <c r="E28" s="11"/>
      <c r="F28" s="24">
        <f t="shared" si="0"/>
        <v>0</v>
      </c>
    </row>
    <row r="29" spans="1:6" x14ac:dyDescent="0.25">
      <c r="A29" s="15">
        <v>26</v>
      </c>
      <c r="B29" s="4"/>
      <c r="C29" s="7"/>
      <c r="D29" s="11"/>
      <c r="E29" s="11"/>
      <c r="F29" s="24">
        <f t="shared" si="0"/>
        <v>0</v>
      </c>
    </row>
    <row r="30" spans="1:6" x14ac:dyDescent="0.25">
      <c r="A30" s="15">
        <v>27</v>
      </c>
      <c r="B30" s="4"/>
      <c r="C30" s="7"/>
      <c r="D30" s="11"/>
      <c r="E30" s="11"/>
      <c r="F30" s="24">
        <f t="shared" si="0"/>
        <v>0</v>
      </c>
    </row>
    <row r="31" spans="1:6" x14ac:dyDescent="0.25">
      <c r="A31" s="15">
        <v>28</v>
      </c>
      <c r="B31" s="4"/>
      <c r="C31" s="7"/>
      <c r="D31" s="11"/>
      <c r="E31" s="11"/>
      <c r="F31" s="24">
        <f t="shared" si="0"/>
        <v>0</v>
      </c>
    </row>
    <row r="32" spans="1:6" x14ac:dyDescent="0.25">
      <c r="A32" s="15">
        <v>29</v>
      </c>
      <c r="B32" s="4"/>
      <c r="C32" s="7"/>
      <c r="D32" s="11"/>
      <c r="E32" s="11"/>
      <c r="F32" s="24">
        <f t="shared" si="0"/>
        <v>0</v>
      </c>
    </row>
    <row r="33" spans="1:6" x14ac:dyDescent="0.25">
      <c r="A33" s="15">
        <v>30</v>
      </c>
      <c r="B33" s="4"/>
      <c r="C33" s="7"/>
      <c r="D33" s="11"/>
      <c r="E33" s="11"/>
      <c r="F33" s="24">
        <f t="shared" si="0"/>
        <v>0</v>
      </c>
    </row>
    <row r="34" spans="1:6" x14ac:dyDescent="0.25">
      <c r="A34" s="15">
        <v>31</v>
      </c>
      <c r="B34" s="4"/>
      <c r="C34" s="7"/>
      <c r="D34" s="11"/>
      <c r="E34" s="11"/>
      <c r="F34" s="24">
        <f t="shared" si="0"/>
        <v>0</v>
      </c>
    </row>
    <row r="35" spans="1:6" x14ac:dyDescent="0.25">
      <c r="A35" s="15">
        <v>32</v>
      </c>
      <c r="B35" s="4"/>
      <c r="C35" s="7"/>
      <c r="D35" s="11"/>
      <c r="E35" s="11"/>
      <c r="F35" s="24">
        <f t="shared" si="0"/>
        <v>0</v>
      </c>
    </row>
    <row r="36" spans="1:6" x14ac:dyDescent="0.25">
      <c r="A36" s="15">
        <v>33</v>
      </c>
      <c r="B36" s="4"/>
      <c r="C36" s="7"/>
      <c r="D36" s="11"/>
      <c r="E36" s="11"/>
      <c r="F36" s="24">
        <f t="shared" si="0"/>
        <v>0</v>
      </c>
    </row>
    <row r="37" spans="1:6" x14ac:dyDescent="0.25">
      <c r="A37" s="15">
        <v>34</v>
      </c>
      <c r="B37" s="4"/>
      <c r="C37" s="7"/>
      <c r="D37" s="11"/>
      <c r="E37" s="11"/>
      <c r="F37" s="24">
        <f t="shared" si="0"/>
        <v>0</v>
      </c>
    </row>
    <row r="38" spans="1:6" x14ac:dyDescent="0.25">
      <c r="A38" s="15">
        <v>35</v>
      </c>
      <c r="B38" s="4"/>
      <c r="C38" s="7"/>
      <c r="D38" s="11"/>
      <c r="E38" s="11"/>
      <c r="F38" s="24">
        <f t="shared" si="0"/>
        <v>0</v>
      </c>
    </row>
    <row r="39" spans="1:6" x14ac:dyDescent="0.25">
      <c r="A39" s="15">
        <v>36</v>
      </c>
      <c r="B39" s="4"/>
      <c r="C39" s="7"/>
      <c r="D39" s="11"/>
      <c r="E39" s="11"/>
      <c r="F39" s="24">
        <f t="shared" si="0"/>
        <v>0</v>
      </c>
    </row>
    <row r="40" spans="1:6" x14ac:dyDescent="0.25">
      <c r="A40" s="15">
        <v>37</v>
      </c>
      <c r="B40" s="4"/>
      <c r="C40" s="7"/>
      <c r="D40" s="11"/>
      <c r="E40" s="11"/>
      <c r="F40" s="24">
        <f t="shared" si="0"/>
        <v>0</v>
      </c>
    </row>
    <row r="41" spans="1:6" x14ac:dyDescent="0.25">
      <c r="A41" s="15">
        <v>38</v>
      </c>
      <c r="B41" s="4"/>
      <c r="C41" s="7"/>
      <c r="D41" s="11"/>
      <c r="E41" s="11"/>
      <c r="F41" s="24">
        <f t="shared" si="0"/>
        <v>0</v>
      </c>
    </row>
    <row r="42" spans="1:6" x14ac:dyDescent="0.25">
      <c r="A42" s="15">
        <v>39</v>
      </c>
      <c r="B42" s="4"/>
      <c r="C42" s="7"/>
      <c r="D42" s="11"/>
      <c r="E42" s="11"/>
      <c r="F42" s="24">
        <f t="shared" si="0"/>
        <v>0</v>
      </c>
    </row>
    <row r="43" spans="1:6" x14ac:dyDescent="0.25">
      <c r="A43" s="15">
        <v>40</v>
      </c>
      <c r="B43" s="4"/>
      <c r="C43" s="7"/>
      <c r="D43" s="11"/>
      <c r="E43" s="11"/>
      <c r="F43" s="24">
        <f t="shared" si="0"/>
        <v>0</v>
      </c>
    </row>
    <row r="44" spans="1:6" x14ac:dyDescent="0.25">
      <c r="A44" s="15">
        <v>41</v>
      </c>
      <c r="B44" s="5"/>
      <c r="C44" s="9"/>
      <c r="D44" s="13"/>
      <c r="E44" s="13"/>
      <c r="F44" s="24">
        <f t="shared" si="0"/>
        <v>0</v>
      </c>
    </row>
    <row r="45" spans="1:6" x14ac:dyDescent="0.25">
      <c r="A45" s="15">
        <v>42</v>
      </c>
      <c r="B45" s="5"/>
      <c r="C45" s="9"/>
      <c r="D45" s="13"/>
      <c r="E45" s="13"/>
      <c r="F45" s="24">
        <f t="shared" si="0"/>
        <v>0</v>
      </c>
    </row>
    <row r="46" spans="1:6" x14ac:dyDescent="0.25">
      <c r="A46" s="15">
        <v>43</v>
      </c>
      <c r="B46" s="5"/>
      <c r="C46" s="9"/>
      <c r="D46" s="13"/>
      <c r="E46" s="13"/>
      <c r="F46" s="24">
        <f t="shared" si="0"/>
        <v>0</v>
      </c>
    </row>
    <row r="47" spans="1:6" x14ac:dyDescent="0.25">
      <c r="A47" s="15">
        <v>44</v>
      </c>
      <c r="B47" s="5"/>
      <c r="C47" s="9"/>
      <c r="D47" s="13"/>
      <c r="E47" s="13"/>
      <c r="F47" s="24">
        <f t="shared" si="0"/>
        <v>0</v>
      </c>
    </row>
    <row r="48" spans="1:6" x14ac:dyDescent="0.25">
      <c r="A48" s="15">
        <v>45</v>
      </c>
      <c r="B48" s="5"/>
      <c r="C48" s="9"/>
      <c r="D48" s="13"/>
      <c r="E48" s="13"/>
      <c r="F48" s="24">
        <f t="shared" si="0"/>
        <v>0</v>
      </c>
    </row>
    <row r="49" spans="1:6" x14ac:dyDescent="0.25">
      <c r="A49" s="15">
        <v>46</v>
      </c>
      <c r="B49" s="5"/>
      <c r="C49" s="9"/>
      <c r="D49" s="13"/>
      <c r="E49" s="13"/>
      <c r="F49" s="24">
        <f t="shared" si="0"/>
        <v>0</v>
      </c>
    </row>
    <row r="50" spans="1:6" x14ac:dyDescent="0.25">
      <c r="A50" s="15">
        <v>47</v>
      </c>
      <c r="B50" s="5"/>
      <c r="C50" s="9"/>
      <c r="D50" s="13"/>
      <c r="E50" s="13"/>
      <c r="F50" s="24">
        <f t="shared" si="0"/>
        <v>0</v>
      </c>
    </row>
    <row r="51" spans="1:6" x14ac:dyDescent="0.25">
      <c r="A51" s="15">
        <v>48</v>
      </c>
      <c r="B51" s="5"/>
      <c r="C51" s="9"/>
      <c r="D51" s="13"/>
      <c r="E51" s="13"/>
      <c r="F51" s="24">
        <f t="shared" si="0"/>
        <v>0</v>
      </c>
    </row>
    <row r="52" spans="1:6" x14ac:dyDescent="0.25">
      <c r="A52" s="15">
        <v>49</v>
      </c>
      <c r="B52" s="5"/>
      <c r="C52" s="9"/>
      <c r="D52" s="13"/>
      <c r="E52" s="13"/>
      <c r="F52" s="24">
        <f t="shared" si="0"/>
        <v>0</v>
      </c>
    </row>
    <row r="53" spans="1:6" x14ac:dyDescent="0.25">
      <c r="A53" s="15">
        <v>50</v>
      </c>
      <c r="B53" s="5"/>
      <c r="C53" s="9"/>
      <c r="D53" s="13"/>
      <c r="E53" s="13"/>
      <c r="F53" s="24">
        <f t="shared" si="0"/>
        <v>0</v>
      </c>
    </row>
  </sheetData>
  <mergeCells count="2">
    <mergeCell ref="A1:F1"/>
    <mergeCell ref="B3:D3"/>
  </mergeCells>
  <conditionalFormatting sqref="F1:F1048576">
    <cfRule type="cellIs" dxfId="9" priority="1" operator="lessThan">
      <formula>0</formula>
    </cfRule>
  </conditionalFormatting>
  <pageMargins left="0.7" right="0.7" top="0.75" bottom="0.75" header="0.3" footer="0.3"/>
  <pageSetup paperSize="43" orientation="landscape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F53"/>
  <sheetViews>
    <sheetView workbookViewId="0">
      <selection sqref="A1:F1"/>
    </sheetView>
  </sheetViews>
  <sheetFormatPr defaultRowHeight="15" x14ac:dyDescent="0.25"/>
  <cols>
    <col min="1" max="1" width="5.140625" style="16" bestFit="1" customWidth="1"/>
    <col min="2" max="2" width="12.5703125" style="6" customWidth="1"/>
    <col min="3" max="3" width="17.140625" style="10" customWidth="1"/>
    <col min="4" max="4" width="10.85546875" style="14" customWidth="1"/>
    <col min="5" max="5" width="10.28515625" style="14" customWidth="1"/>
    <col min="6" max="6" width="11.7109375" style="25" customWidth="1"/>
  </cols>
  <sheetData>
    <row r="1" spans="1:6" ht="49.5" customHeight="1" x14ac:dyDescent="0.5">
      <c r="A1" s="390" t="str">
        <f>+Manu!C24</f>
        <v>Geo Chemical</v>
      </c>
      <c r="B1" s="390"/>
      <c r="C1" s="390"/>
      <c r="D1" s="390"/>
      <c r="E1" s="390"/>
      <c r="F1" s="390"/>
    </row>
    <row r="2" spans="1:6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</row>
    <row r="3" spans="1:6" x14ac:dyDescent="0.25">
      <c r="A3" s="21">
        <v>0</v>
      </c>
      <c r="B3" s="391" t="s">
        <v>20</v>
      </c>
      <c r="C3" s="391"/>
      <c r="D3" s="391"/>
      <c r="E3" s="22"/>
      <c r="F3" s="27">
        <v>0</v>
      </c>
    </row>
    <row r="4" spans="1:6" x14ac:dyDescent="0.25">
      <c r="A4" s="15">
        <v>1</v>
      </c>
      <c r="B4" s="33"/>
      <c r="C4" s="36"/>
      <c r="D4" s="35"/>
      <c r="E4" s="35"/>
      <c r="F4" s="24">
        <f>+F3+D4-E4</f>
        <v>0</v>
      </c>
    </row>
    <row r="5" spans="1:6" x14ac:dyDescent="0.25">
      <c r="A5" s="15">
        <v>2</v>
      </c>
      <c r="B5" s="33"/>
      <c r="C5" s="34"/>
      <c r="D5" s="35"/>
      <c r="E5" s="35"/>
      <c r="F5" s="24">
        <f t="shared" ref="F5:F53" si="0">+F4+D5-E5</f>
        <v>0</v>
      </c>
    </row>
    <row r="6" spans="1:6" x14ac:dyDescent="0.25">
      <c r="A6" s="15">
        <v>3</v>
      </c>
      <c r="B6" s="33"/>
      <c r="C6" s="34"/>
      <c r="D6" s="35"/>
      <c r="E6" s="35"/>
      <c r="F6" s="24">
        <f t="shared" si="0"/>
        <v>0</v>
      </c>
    </row>
    <row r="7" spans="1:6" x14ac:dyDescent="0.25">
      <c r="A7" s="15">
        <v>4</v>
      </c>
      <c r="B7" s="33"/>
      <c r="C7" s="34"/>
      <c r="D7" s="35"/>
      <c r="E7" s="35"/>
      <c r="F7" s="24">
        <f t="shared" si="0"/>
        <v>0</v>
      </c>
    </row>
    <row r="8" spans="1:6" x14ac:dyDescent="0.25">
      <c r="A8" s="15">
        <v>5</v>
      </c>
      <c r="B8" s="33"/>
      <c r="C8" s="34"/>
      <c r="D8" s="35"/>
      <c r="E8" s="35"/>
      <c r="F8" s="24">
        <f t="shared" si="0"/>
        <v>0</v>
      </c>
    </row>
    <row r="9" spans="1:6" x14ac:dyDescent="0.25">
      <c r="A9" s="15">
        <v>6</v>
      </c>
      <c r="B9" s="37"/>
      <c r="C9" s="38"/>
      <c r="D9" s="39"/>
      <c r="E9" s="39"/>
      <c r="F9" s="24">
        <f t="shared" si="0"/>
        <v>0</v>
      </c>
    </row>
    <row r="10" spans="1:6" x14ac:dyDescent="0.25">
      <c r="A10" s="15">
        <v>7</v>
      </c>
      <c r="B10" s="37"/>
      <c r="C10" s="38"/>
      <c r="D10" s="39"/>
      <c r="E10" s="39"/>
      <c r="F10" s="24">
        <f t="shared" si="0"/>
        <v>0</v>
      </c>
    </row>
    <row r="11" spans="1:6" x14ac:dyDescent="0.25">
      <c r="A11" s="15">
        <v>8</v>
      </c>
      <c r="B11" s="40"/>
      <c r="C11" s="38"/>
      <c r="D11" s="42"/>
      <c r="E11" s="42"/>
      <c r="F11" s="24">
        <f t="shared" si="0"/>
        <v>0</v>
      </c>
    </row>
    <row r="12" spans="1:6" x14ac:dyDescent="0.25">
      <c r="A12" s="15">
        <v>9</v>
      </c>
      <c r="B12" s="37"/>
      <c r="C12" s="38"/>
      <c r="D12" s="39"/>
      <c r="E12" s="39"/>
      <c r="F12" s="24">
        <f t="shared" si="0"/>
        <v>0</v>
      </c>
    </row>
    <row r="13" spans="1:6" x14ac:dyDescent="0.25">
      <c r="A13" s="15">
        <v>10</v>
      </c>
      <c r="B13" s="37"/>
      <c r="C13" s="38"/>
      <c r="D13" s="39"/>
      <c r="E13" s="39"/>
      <c r="F13" s="24">
        <f t="shared" si="0"/>
        <v>0</v>
      </c>
    </row>
    <row r="14" spans="1:6" x14ac:dyDescent="0.25">
      <c r="A14" s="15">
        <v>11</v>
      </c>
      <c r="B14" s="37"/>
      <c r="C14" s="38"/>
      <c r="D14" s="39"/>
      <c r="E14" s="39"/>
      <c r="F14" s="24">
        <f t="shared" si="0"/>
        <v>0</v>
      </c>
    </row>
    <row r="15" spans="1:6" x14ac:dyDescent="0.25">
      <c r="A15" s="15">
        <v>12</v>
      </c>
      <c r="B15" s="37"/>
      <c r="C15" s="38"/>
      <c r="D15" s="39"/>
      <c r="E15" s="39"/>
      <c r="F15" s="24">
        <f t="shared" si="0"/>
        <v>0</v>
      </c>
    </row>
    <row r="16" spans="1:6" x14ac:dyDescent="0.25">
      <c r="A16" s="15">
        <v>13</v>
      </c>
      <c r="B16" s="37"/>
      <c r="C16" s="38"/>
      <c r="D16" s="39"/>
      <c r="E16" s="39"/>
      <c r="F16" s="24">
        <f t="shared" si="0"/>
        <v>0</v>
      </c>
    </row>
    <row r="17" spans="1:6" x14ac:dyDescent="0.25">
      <c r="A17" s="15">
        <v>14</v>
      </c>
      <c r="B17" s="37"/>
      <c r="C17" s="38"/>
      <c r="D17" s="39"/>
      <c r="E17" s="39"/>
      <c r="F17" s="24">
        <f t="shared" si="0"/>
        <v>0</v>
      </c>
    </row>
    <row r="18" spans="1:6" x14ac:dyDescent="0.25">
      <c r="A18" s="15">
        <v>15</v>
      </c>
      <c r="B18" s="37"/>
      <c r="C18" s="38"/>
      <c r="D18" s="39"/>
      <c r="E18" s="39"/>
      <c r="F18" s="24">
        <f t="shared" si="0"/>
        <v>0</v>
      </c>
    </row>
    <row r="19" spans="1:6" x14ac:dyDescent="0.25">
      <c r="A19" s="15">
        <v>16</v>
      </c>
      <c r="B19" s="37"/>
      <c r="C19" s="38"/>
      <c r="D19" s="39"/>
      <c r="E19" s="39"/>
      <c r="F19" s="24">
        <f t="shared" si="0"/>
        <v>0</v>
      </c>
    </row>
    <row r="20" spans="1:6" x14ac:dyDescent="0.25">
      <c r="A20" s="15">
        <v>17</v>
      </c>
      <c r="B20" s="4"/>
      <c r="C20" s="7"/>
      <c r="D20" s="11"/>
      <c r="E20" s="11"/>
      <c r="F20" s="24">
        <f t="shared" si="0"/>
        <v>0</v>
      </c>
    </row>
    <row r="21" spans="1:6" x14ac:dyDescent="0.25">
      <c r="A21" s="15">
        <v>18</v>
      </c>
      <c r="B21" s="4"/>
      <c r="C21" s="7"/>
      <c r="D21" s="11"/>
      <c r="E21" s="11"/>
      <c r="F21" s="24">
        <f t="shared" si="0"/>
        <v>0</v>
      </c>
    </row>
    <row r="22" spans="1:6" x14ac:dyDescent="0.25">
      <c r="A22" s="15">
        <v>19</v>
      </c>
      <c r="B22" s="4"/>
      <c r="C22" s="7"/>
      <c r="D22" s="11"/>
      <c r="E22" s="11"/>
      <c r="F22" s="24">
        <f t="shared" si="0"/>
        <v>0</v>
      </c>
    </row>
    <row r="23" spans="1:6" x14ac:dyDescent="0.25">
      <c r="A23" s="15">
        <v>20</v>
      </c>
      <c r="B23" s="4"/>
      <c r="C23" s="7"/>
      <c r="D23" s="11"/>
      <c r="E23" s="11"/>
      <c r="F23" s="24">
        <f t="shared" si="0"/>
        <v>0</v>
      </c>
    </row>
    <row r="24" spans="1:6" x14ac:dyDescent="0.25">
      <c r="A24" s="15">
        <v>21</v>
      </c>
      <c r="B24" s="4"/>
      <c r="C24" s="7"/>
      <c r="D24" s="11"/>
      <c r="E24" s="11"/>
      <c r="F24" s="24">
        <f t="shared" si="0"/>
        <v>0</v>
      </c>
    </row>
    <row r="25" spans="1:6" x14ac:dyDescent="0.25">
      <c r="A25" s="15">
        <v>22</v>
      </c>
      <c r="B25" s="4"/>
      <c r="C25" s="7"/>
      <c r="D25" s="11"/>
      <c r="E25" s="11"/>
      <c r="F25" s="24">
        <f t="shared" si="0"/>
        <v>0</v>
      </c>
    </row>
    <row r="26" spans="1:6" x14ac:dyDescent="0.25">
      <c r="A26" s="15">
        <v>23</v>
      </c>
      <c r="B26" s="4"/>
      <c r="C26" s="7"/>
      <c r="D26" s="11"/>
      <c r="E26" s="11"/>
      <c r="F26" s="24">
        <f t="shared" si="0"/>
        <v>0</v>
      </c>
    </row>
    <row r="27" spans="1:6" x14ac:dyDescent="0.25">
      <c r="A27" s="15">
        <v>24</v>
      </c>
      <c r="B27" s="4"/>
      <c r="C27" s="7"/>
      <c r="D27" s="11"/>
      <c r="E27" s="11"/>
      <c r="F27" s="24">
        <f t="shared" si="0"/>
        <v>0</v>
      </c>
    </row>
    <row r="28" spans="1:6" x14ac:dyDescent="0.25">
      <c r="A28" s="15">
        <v>25</v>
      </c>
      <c r="B28" s="4"/>
      <c r="C28" s="7"/>
      <c r="D28" s="11"/>
      <c r="E28" s="11"/>
      <c r="F28" s="24">
        <f t="shared" si="0"/>
        <v>0</v>
      </c>
    </row>
    <row r="29" spans="1:6" x14ac:dyDescent="0.25">
      <c r="A29" s="15">
        <v>26</v>
      </c>
      <c r="B29" s="4"/>
      <c r="C29" s="7"/>
      <c r="D29" s="11"/>
      <c r="E29" s="11"/>
      <c r="F29" s="24">
        <f t="shared" si="0"/>
        <v>0</v>
      </c>
    </row>
    <row r="30" spans="1:6" x14ac:dyDescent="0.25">
      <c r="A30" s="15">
        <v>27</v>
      </c>
      <c r="B30" s="4"/>
      <c r="C30" s="7"/>
      <c r="D30" s="11"/>
      <c r="E30" s="11"/>
      <c r="F30" s="24">
        <f t="shared" si="0"/>
        <v>0</v>
      </c>
    </row>
    <row r="31" spans="1:6" x14ac:dyDescent="0.25">
      <c r="A31" s="15">
        <v>28</v>
      </c>
      <c r="B31" s="4"/>
      <c r="C31" s="7"/>
      <c r="D31" s="11"/>
      <c r="E31" s="11"/>
      <c r="F31" s="24">
        <f t="shared" si="0"/>
        <v>0</v>
      </c>
    </row>
    <row r="32" spans="1:6" x14ac:dyDescent="0.25">
      <c r="A32" s="15">
        <v>29</v>
      </c>
      <c r="B32" s="4"/>
      <c r="C32" s="7"/>
      <c r="D32" s="11"/>
      <c r="E32" s="11"/>
      <c r="F32" s="24">
        <f t="shared" si="0"/>
        <v>0</v>
      </c>
    </row>
    <row r="33" spans="1:6" x14ac:dyDescent="0.25">
      <c r="A33" s="15">
        <v>30</v>
      </c>
      <c r="B33" s="4"/>
      <c r="C33" s="7"/>
      <c r="D33" s="11"/>
      <c r="E33" s="11"/>
      <c r="F33" s="24">
        <f t="shared" si="0"/>
        <v>0</v>
      </c>
    </row>
    <row r="34" spans="1:6" x14ac:dyDescent="0.25">
      <c r="A34" s="15">
        <v>31</v>
      </c>
      <c r="B34" s="4"/>
      <c r="C34" s="7"/>
      <c r="D34" s="11"/>
      <c r="E34" s="11"/>
      <c r="F34" s="24">
        <f t="shared" si="0"/>
        <v>0</v>
      </c>
    </row>
    <row r="35" spans="1:6" x14ac:dyDescent="0.25">
      <c r="A35" s="15">
        <v>32</v>
      </c>
      <c r="B35" s="4"/>
      <c r="C35" s="7"/>
      <c r="D35" s="11"/>
      <c r="E35" s="11"/>
      <c r="F35" s="24">
        <f t="shared" si="0"/>
        <v>0</v>
      </c>
    </row>
    <row r="36" spans="1:6" x14ac:dyDescent="0.25">
      <c r="A36" s="15">
        <v>33</v>
      </c>
      <c r="B36" s="4"/>
      <c r="C36" s="7"/>
      <c r="D36" s="11"/>
      <c r="E36" s="11"/>
      <c r="F36" s="24">
        <f t="shared" si="0"/>
        <v>0</v>
      </c>
    </row>
    <row r="37" spans="1:6" x14ac:dyDescent="0.25">
      <c r="A37" s="15">
        <v>34</v>
      </c>
      <c r="B37" s="4"/>
      <c r="C37" s="7"/>
      <c r="D37" s="11"/>
      <c r="E37" s="11"/>
      <c r="F37" s="24">
        <f t="shared" si="0"/>
        <v>0</v>
      </c>
    </row>
    <row r="38" spans="1:6" x14ac:dyDescent="0.25">
      <c r="A38" s="15">
        <v>35</v>
      </c>
      <c r="B38" s="4"/>
      <c r="C38" s="7"/>
      <c r="D38" s="11"/>
      <c r="E38" s="11"/>
      <c r="F38" s="24">
        <f t="shared" si="0"/>
        <v>0</v>
      </c>
    </row>
    <row r="39" spans="1:6" x14ac:dyDescent="0.25">
      <c r="A39" s="15">
        <v>36</v>
      </c>
      <c r="B39" s="4"/>
      <c r="C39" s="7"/>
      <c r="D39" s="11"/>
      <c r="E39" s="11"/>
      <c r="F39" s="24">
        <f t="shared" si="0"/>
        <v>0</v>
      </c>
    </row>
    <row r="40" spans="1:6" x14ac:dyDescent="0.25">
      <c r="A40" s="15">
        <v>37</v>
      </c>
      <c r="B40" s="4"/>
      <c r="C40" s="7"/>
      <c r="D40" s="11"/>
      <c r="E40" s="11"/>
      <c r="F40" s="24">
        <f t="shared" si="0"/>
        <v>0</v>
      </c>
    </row>
    <row r="41" spans="1:6" x14ac:dyDescent="0.25">
      <c r="A41" s="15">
        <v>38</v>
      </c>
      <c r="B41" s="4"/>
      <c r="C41" s="7"/>
      <c r="D41" s="11"/>
      <c r="E41" s="11"/>
      <c r="F41" s="24">
        <f t="shared" si="0"/>
        <v>0</v>
      </c>
    </row>
    <row r="42" spans="1:6" x14ac:dyDescent="0.25">
      <c r="A42" s="15">
        <v>39</v>
      </c>
      <c r="B42" s="4"/>
      <c r="C42" s="7"/>
      <c r="D42" s="11"/>
      <c r="E42" s="11"/>
      <c r="F42" s="24">
        <f t="shared" si="0"/>
        <v>0</v>
      </c>
    </row>
    <row r="43" spans="1:6" x14ac:dyDescent="0.25">
      <c r="A43" s="15">
        <v>40</v>
      </c>
      <c r="B43" s="4"/>
      <c r="C43" s="7"/>
      <c r="D43" s="11"/>
      <c r="E43" s="11"/>
      <c r="F43" s="24">
        <f t="shared" si="0"/>
        <v>0</v>
      </c>
    </row>
    <row r="44" spans="1:6" x14ac:dyDescent="0.25">
      <c r="A44" s="15">
        <v>41</v>
      </c>
      <c r="B44" s="5"/>
      <c r="C44" s="9"/>
      <c r="D44" s="13"/>
      <c r="E44" s="13"/>
      <c r="F44" s="24">
        <f t="shared" si="0"/>
        <v>0</v>
      </c>
    </row>
    <row r="45" spans="1:6" x14ac:dyDescent="0.25">
      <c r="A45" s="15">
        <v>42</v>
      </c>
      <c r="B45" s="5"/>
      <c r="C45" s="9"/>
      <c r="D45" s="13"/>
      <c r="E45" s="13"/>
      <c r="F45" s="24">
        <f t="shared" si="0"/>
        <v>0</v>
      </c>
    </row>
    <row r="46" spans="1:6" x14ac:dyDescent="0.25">
      <c r="A46" s="15">
        <v>43</v>
      </c>
      <c r="B46" s="5"/>
      <c r="C46" s="9"/>
      <c r="D46" s="13"/>
      <c r="E46" s="13"/>
      <c r="F46" s="24">
        <f t="shared" si="0"/>
        <v>0</v>
      </c>
    </row>
    <row r="47" spans="1:6" x14ac:dyDescent="0.25">
      <c r="A47" s="15">
        <v>44</v>
      </c>
      <c r="B47" s="5"/>
      <c r="C47" s="9"/>
      <c r="D47" s="13"/>
      <c r="E47" s="13"/>
      <c r="F47" s="24">
        <f t="shared" si="0"/>
        <v>0</v>
      </c>
    </row>
    <row r="48" spans="1:6" x14ac:dyDescent="0.25">
      <c r="A48" s="15">
        <v>45</v>
      </c>
      <c r="B48" s="5"/>
      <c r="C48" s="9"/>
      <c r="D48" s="13"/>
      <c r="E48" s="13"/>
      <c r="F48" s="24">
        <f t="shared" si="0"/>
        <v>0</v>
      </c>
    </row>
    <row r="49" spans="1:6" x14ac:dyDescent="0.25">
      <c r="A49" s="15">
        <v>46</v>
      </c>
      <c r="B49" s="5"/>
      <c r="C49" s="9"/>
      <c r="D49" s="13"/>
      <c r="E49" s="13"/>
      <c r="F49" s="24">
        <f t="shared" si="0"/>
        <v>0</v>
      </c>
    </row>
    <row r="50" spans="1:6" x14ac:dyDescent="0.25">
      <c r="A50" s="15">
        <v>47</v>
      </c>
      <c r="B50" s="5"/>
      <c r="C50" s="9"/>
      <c r="D50" s="13"/>
      <c r="E50" s="13"/>
      <c r="F50" s="24">
        <f t="shared" si="0"/>
        <v>0</v>
      </c>
    </row>
    <row r="51" spans="1:6" x14ac:dyDescent="0.25">
      <c r="A51" s="15">
        <v>48</v>
      </c>
      <c r="B51" s="5"/>
      <c r="C51" s="9"/>
      <c r="D51" s="13"/>
      <c r="E51" s="13"/>
      <c r="F51" s="24">
        <f t="shared" si="0"/>
        <v>0</v>
      </c>
    </row>
    <row r="52" spans="1:6" x14ac:dyDescent="0.25">
      <c r="A52" s="15">
        <v>49</v>
      </c>
      <c r="B52" s="5"/>
      <c r="C52" s="9"/>
      <c r="D52" s="13"/>
      <c r="E52" s="13"/>
      <c r="F52" s="24">
        <f t="shared" si="0"/>
        <v>0</v>
      </c>
    </row>
    <row r="53" spans="1:6" x14ac:dyDescent="0.25">
      <c r="A53" s="15">
        <v>50</v>
      </c>
      <c r="B53" s="5"/>
      <c r="C53" s="9"/>
      <c r="D53" s="13"/>
      <c r="E53" s="13"/>
      <c r="F53" s="24">
        <f t="shared" si="0"/>
        <v>0</v>
      </c>
    </row>
  </sheetData>
  <mergeCells count="2">
    <mergeCell ref="A1:F1"/>
    <mergeCell ref="B3:D3"/>
  </mergeCells>
  <conditionalFormatting sqref="F1:F1048576">
    <cfRule type="cellIs" dxfId="8" priority="1" operator="lessThan">
      <formula>0</formula>
    </cfRule>
  </conditionalFormatting>
  <pageMargins left="0.7" right="0.7" top="0.75" bottom="0.75" header="0.3" footer="0.3"/>
  <pageSetup paperSize="43" orientation="landscape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F53"/>
  <sheetViews>
    <sheetView workbookViewId="0">
      <selection sqref="A1:F1"/>
    </sheetView>
  </sheetViews>
  <sheetFormatPr defaultRowHeight="15" x14ac:dyDescent="0.25"/>
  <cols>
    <col min="2" max="2" width="10.140625" customWidth="1"/>
    <col min="3" max="3" width="26.5703125" customWidth="1"/>
  </cols>
  <sheetData>
    <row r="1" spans="1:6" ht="31.5" x14ac:dyDescent="0.5">
      <c r="A1" s="390" t="s">
        <v>26</v>
      </c>
      <c r="B1" s="390"/>
      <c r="C1" s="390"/>
      <c r="D1" s="390"/>
      <c r="E1" s="390"/>
      <c r="F1" s="390"/>
    </row>
    <row r="2" spans="1:6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</row>
    <row r="3" spans="1:6" x14ac:dyDescent="0.25">
      <c r="A3" s="21">
        <v>0</v>
      </c>
      <c r="B3" s="391" t="s">
        <v>20</v>
      </c>
      <c r="C3" s="391"/>
      <c r="D3" s="391"/>
      <c r="E3" s="22"/>
      <c r="F3" s="27"/>
    </row>
    <row r="4" spans="1:6" x14ac:dyDescent="0.25">
      <c r="A4" s="15">
        <v>1</v>
      </c>
      <c r="B4" s="33"/>
      <c r="C4" s="36" t="s">
        <v>27</v>
      </c>
      <c r="D4" s="35">
        <v>29176</v>
      </c>
      <c r="E4" s="35"/>
      <c r="F4" s="24">
        <f>+F3+D4-E4</f>
        <v>29176</v>
      </c>
    </row>
    <row r="5" spans="1:6" x14ac:dyDescent="0.25">
      <c r="A5" s="15">
        <v>2</v>
      </c>
      <c r="B5" s="33">
        <v>41795</v>
      </c>
      <c r="C5" s="34"/>
      <c r="D5" s="35"/>
      <c r="E5" s="35">
        <v>15000</v>
      </c>
      <c r="F5" s="24">
        <f t="shared" ref="F5:F53" si="0">+F4+D5-E5</f>
        <v>14176</v>
      </c>
    </row>
    <row r="6" spans="1:6" x14ac:dyDescent="0.25">
      <c r="A6" s="15">
        <v>3</v>
      </c>
      <c r="B6" s="33"/>
      <c r="C6" s="34"/>
      <c r="D6" s="35"/>
      <c r="E6" s="35"/>
      <c r="F6" s="24">
        <f t="shared" si="0"/>
        <v>14176</v>
      </c>
    </row>
    <row r="7" spans="1:6" x14ac:dyDescent="0.25">
      <c r="A7" s="15">
        <v>4</v>
      </c>
      <c r="B7" s="33"/>
      <c r="C7" s="34"/>
      <c r="D7" s="35"/>
      <c r="E7" s="35"/>
      <c r="F7" s="24">
        <f t="shared" si="0"/>
        <v>14176</v>
      </c>
    </row>
    <row r="8" spans="1:6" x14ac:dyDescent="0.25">
      <c r="A8" s="15">
        <v>5</v>
      </c>
      <c r="B8" s="33"/>
      <c r="C8" s="34"/>
      <c r="D8" s="35"/>
      <c r="E8" s="35"/>
      <c r="F8" s="24">
        <f t="shared" si="0"/>
        <v>14176</v>
      </c>
    </row>
    <row r="9" spans="1:6" x14ac:dyDescent="0.25">
      <c r="A9" s="15">
        <v>6</v>
      </c>
      <c r="B9" s="37"/>
      <c r="C9" s="38"/>
      <c r="D9" s="39"/>
      <c r="E9" s="39"/>
      <c r="F9" s="24">
        <f t="shared" si="0"/>
        <v>14176</v>
      </c>
    </row>
    <row r="10" spans="1:6" x14ac:dyDescent="0.25">
      <c r="A10" s="15">
        <v>7</v>
      </c>
      <c r="B10" s="37"/>
      <c r="C10" s="38"/>
      <c r="D10" s="39"/>
      <c r="E10" s="39"/>
      <c r="F10" s="24">
        <f t="shared" si="0"/>
        <v>14176</v>
      </c>
    </row>
    <row r="11" spans="1:6" x14ac:dyDescent="0.25">
      <c r="A11" s="15">
        <v>8</v>
      </c>
      <c r="B11" s="40"/>
      <c r="C11" s="38"/>
      <c r="D11" s="42"/>
      <c r="E11" s="42"/>
      <c r="F11" s="24">
        <f t="shared" si="0"/>
        <v>14176</v>
      </c>
    </row>
    <row r="12" spans="1:6" x14ac:dyDescent="0.25">
      <c r="A12" s="15">
        <v>9</v>
      </c>
      <c r="B12" s="37"/>
      <c r="C12" s="38"/>
      <c r="D12" s="39"/>
      <c r="E12" s="39"/>
      <c r="F12" s="24">
        <f t="shared" si="0"/>
        <v>14176</v>
      </c>
    </row>
    <row r="13" spans="1:6" x14ac:dyDescent="0.25">
      <c r="A13" s="15">
        <v>10</v>
      </c>
      <c r="B13" s="37"/>
      <c r="C13" s="38"/>
      <c r="D13" s="39"/>
      <c r="E13" s="39"/>
      <c r="F13" s="24">
        <f t="shared" si="0"/>
        <v>14176</v>
      </c>
    </row>
    <row r="14" spans="1:6" x14ac:dyDescent="0.25">
      <c r="A14" s="15">
        <v>11</v>
      </c>
      <c r="B14" s="37"/>
      <c r="C14" s="38"/>
      <c r="D14" s="39"/>
      <c r="E14" s="39"/>
      <c r="F14" s="24">
        <f t="shared" si="0"/>
        <v>14176</v>
      </c>
    </row>
    <row r="15" spans="1:6" x14ac:dyDescent="0.25">
      <c r="A15" s="15">
        <v>12</v>
      </c>
      <c r="B15" s="37"/>
      <c r="C15" s="38"/>
      <c r="D15" s="39"/>
      <c r="E15" s="39"/>
      <c r="F15" s="24">
        <f t="shared" si="0"/>
        <v>14176</v>
      </c>
    </row>
    <row r="16" spans="1:6" x14ac:dyDescent="0.25">
      <c r="A16" s="15">
        <v>13</v>
      </c>
      <c r="B16" s="37"/>
      <c r="C16" s="38"/>
      <c r="D16" s="39"/>
      <c r="E16" s="39"/>
      <c r="F16" s="24">
        <f t="shared" si="0"/>
        <v>14176</v>
      </c>
    </row>
    <row r="17" spans="1:6" x14ac:dyDescent="0.25">
      <c r="A17" s="15">
        <v>14</v>
      </c>
      <c r="B17" s="37"/>
      <c r="C17" s="38"/>
      <c r="D17" s="39"/>
      <c r="E17" s="39"/>
      <c r="F17" s="24">
        <f t="shared" si="0"/>
        <v>14176</v>
      </c>
    </row>
    <row r="18" spans="1:6" x14ac:dyDescent="0.25">
      <c r="A18" s="15">
        <v>15</v>
      </c>
      <c r="B18" s="37"/>
      <c r="C18" s="38"/>
      <c r="D18" s="39"/>
      <c r="E18" s="39"/>
      <c r="F18" s="24">
        <f t="shared" si="0"/>
        <v>14176</v>
      </c>
    </row>
    <row r="19" spans="1:6" x14ac:dyDescent="0.25">
      <c r="A19" s="15">
        <v>16</v>
      </c>
      <c r="B19" s="37"/>
      <c r="C19" s="38"/>
      <c r="D19" s="39"/>
      <c r="E19" s="39"/>
      <c r="F19" s="24">
        <f t="shared" si="0"/>
        <v>14176</v>
      </c>
    </row>
    <row r="20" spans="1:6" x14ac:dyDescent="0.25">
      <c r="A20" s="15">
        <v>17</v>
      </c>
      <c r="B20" s="4"/>
      <c r="C20" s="7"/>
      <c r="D20" s="11"/>
      <c r="E20" s="11"/>
      <c r="F20" s="24">
        <f t="shared" si="0"/>
        <v>14176</v>
      </c>
    </row>
    <row r="21" spans="1:6" x14ac:dyDescent="0.25">
      <c r="A21" s="15">
        <v>18</v>
      </c>
      <c r="B21" s="4"/>
      <c r="C21" s="7"/>
      <c r="D21" s="11"/>
      <c r="E21" s="11"/>
      <c r="F21" s="24">
        <f t="shared" si="0"/>
        <v>14176</v>
      </c>
    </row>
    <row r="22" spans="1:6" x14ac:dyDescent="0.25">
      <c r="A22" s="15">
        <v>19</v>
      </c>
      <c r="B22" s="4"/>
      <c r="C22" s="7"/>
      <c r="D22" s="11"/>
      <c r="E22" s="11"/>
      <c r="F22" s="24">
        <f t="shared" si="0"/>
        <v>14176</v>
      </c>
    </row>
    <row r="23" spans="1:6" x14ac:dyDescent="0.25">
      <c r="A23" s="15">
        <v>20</v>
      </c>
      <c r="B23" s="4"/>
      <c r="C23" s="7"/>
      <c r="D23" s="11"/>
      <c r="E23" s="11"/>
      <c r="F23" s="24">
        <f t="shared" si="0"/>
        <v>14176</v>
      </c>
    </row>
    <row r="24" spans="1:6" x14ac:dyDescent="0.25">
      <c r="A24" s="15">
        <v>21</v>
      </c>
      <c r="B24" s="4"/>
      <c r="C24" s="7"/>
      <c r="D24" s="11"/>
      <c r="E24" s="11"/>
      <c r="F24" s="24">
        <f t="shared" si="0"/>
        <v>14176</v>
      </c>
    </row>
    <row r="25" spans="1:6" x14ac:dyDescent="0.25">
      <c r="A25" s="15">
        <v>22</v>
      </c>
      <c r="B25" s="4"/>
      <c r="C25" s="7"/>
      <c r="D25" s="11"/>
      <c r="E25" s="11"/>
      <c r="F25" s="24">
        <f t="shared" si="0"/>
        <v>14176</v>
      </c>
    </row>
    <row r="26" spans="1:6" x14ac:dyDescent="0.25">
      <c r="A26" s="15">
        <v>23</v>
      </c>
      <c r="B26" s="4"/>
      <c r="C26" s="7"/>
      <c r="D26" s="11"/>
      <c r="E26" s="11"/>
      <c r="F26" s="24">
        <f t="shared" si="0"/>
        <v>14176</v>
      </c>
    </row>
    <row r="27" spans="1:6" x14ac:dyDescent="0.25">
      <c r="A27" s="15">
        <v>24</v>
      </c>
      <c r="B27" s="4"/>
      <c r="C27" s="7"/>
      <c r="D27" s="11"/>
      <c r="E27" s="11"/>
      <c r="F27" s="24">
        <f t="shared" si="0"/>
        <v>14176</v>
      </c>
    </row>
    <row r="28" spans="1:6" x14ac:dyDescent="0.25">
      <c r="A28" s="15">
        <v>25</v>
      </c>
      <c r="B28" s="4"/>
      <c r="C28" s="7"/>
      <c r="D28" s="11"/>
      <c r="E28" s="11"/>
      <c r="F28" s="24">
        <f t="shared" si="0"/>
        <v>14176</v>
      </c>
    </row>
    <row r="29" spans="1:6" x14ac:dyDescent="0.25">
      <c r="A29" s="15">
        <v>26</v>
      </c>
      <c r="B29" s="4"/>
      <c r="C29" s="7"/>
      <c r="D29" s="11"/>
      <c r="E29" s="11"/>
      <c r="F29" s="24">
        <f t="shared" si="0"/>
        <v>14176</v>
      </c>
    </row>
    <row r="30" spans="1:6" x14ac:dyDescent="0.25">
      <c r="A30" s="15">
        <v>27</v>
      </c>
      <c r="B30" s="4"/>
      <c r="C30" s="7"/>
      <c r="D30" s="11"/>
      <c r="E30" s="11"/>
      <c r="F30" s="24">
        <f t="shared" si="0"/>
        <v>14176</v>
      </c>
    </row>
    <row r="31" spans="1:6" x14ac:dyDescent="0.25">
      <c r="A31" s="15">
        <v>28</v>
      </c>
      <c r="B31" s="4"/>
      <c r="C31" s="7"/>
      <c r="D31" s="11"/>
      <c r="E31" s="11"/>
      <c r="F31" s="24">
        <f t="shared" si="0"/>
        <v>14176</v>
      </c>
    </row>
    <row r="32" spans="1:6" x14ac:dyDescent="0.25">
      <c r="A32" s="15">
        <v>29</v>
      </c>
      <c r="B32" s="4"/>
      <c r="C32" s="7"/>
      <c r="D32" s="11"/>
      <c r="E32" s="11"/>
      <c r="F32" s="24">
        <f t="shared" si="0"/>
        <v>14176</v>
      </c>
    </row>
    <row r="33" spans="1:6" x14ac:dyDescent="0.25">
      <c r="A33" s="15">
        <v>30</v>
      </c>
      <c r="B33" s="4"/>
      <c r="C33" s="7"/>
      <c r="D33" s="11"/>
      <c r="E33" s="11"/>
      <c r="F33" s="24">
        <f t="shared" si="0"/>
        <v>14176</v>
      </c>
    </row>
    <row r="34" spans="1:6" x14ac:dyDescent="0.25">
      <c r="A34" s="15">
        <v>31</v>
      </c>
      <c r="B34" s="4"/>
      <c r="C34" s="7"/>
      <c r="D34" s="11"/>
      <c r="E34" s="11"/>
      <c r="F34" s="24">
        <f t="shared" si="0"/>
        <v>14176</v>
      </c>
    </row>
    <row r="35" spans="1:6" x14ac:dyDescent="0.25">
      <c r="A35" s="15">
        <v>32</v>
      </c>
      <c r="B35" s="4"/>
      <c r="C35" s="7"/>
      <c r="D35" s="11"/>
      <c r="E35" s="11"/>
      <c r="F35" s="24">
        <f t="shared" si="0"/>
        <v>14176</v>
      </c>
    </row>
    <row r="36" spans="1:6" x14ac:dyDescent="0.25">
      <c r="A36" s="15">
        <v>33</v>
      </c>
      <c r="B36" s="4"/>
      <c r="C36" s="7"/>
      <c r="D36" s="11"/>
      <c r="E36" s="11"/>
      <c r="F36" s="24">
        <f t="shared" si="0"/>
        <v>14176</v>
      </c>
    </row>
    <row r="37" spans="1:6" x14ac:dyDescent="0.25">
      <c r="A37" s="15">
        <v>34</v>
      </c>
      <c r="B37" s="4"/>
      <c r="C37" s="7"/>
      <c r="D37" s="11"/>
      <c r="E37" s="11"/>
      <c r="F37" s="24">
        <f t="shared" si="0"/>
        <v>14176</v>
      </c>
    </row>
    <row r="38" spans="1:6" x14ac:dyDescent="0.25">
      <c r="A38" s="15">
        <v>35</v>
      </c>
      <c r="B38" s="4"/>
      <c r="C38" s="7"/>
      <c r="D38" s="11"/>
      <c r="E38" s="11"/>
      <c r="F38" s="24">
        <f t="shared" si="0"/>
        <v>14176</v>
      </c>
    </row>
    <row r="39" spans="1:6" x14ac:dyDescent="0.25">
      <c r="A39" s="15">
        <v>36</v>
      </c>
      <c r="B39" s="4"/>
      <c r="C39" s="7"/>
      <c r="D39" s="11"/>
      <c r="E39" s="11"/>
      <c r="F39" s="24">
        <f t="shared" si="0"/>
        <v>14176</v>
      </c>
    </row>
    <row r="40" spans="1:6" x14ac:dyDescent="0.25">
      <c r="A40" s="15">
        <v>37</v>
      </c>
      <c r="B40" s="4"/>
      <c r="C40" s="7"/>
      <c r="D40" s="11"/>
      <c r="E40" s="11"/>
      <c r="F40" s="24">
        <f t="shared" si="0"/>
        <v>14176</v>
      </c>
    </row>
    <row r="41" spans="1:6" x14ac:dyDescent="0.25">
      <c r="A41" s="15">
        <v>38</v>
      </c>
      <c r="B41" s="4"/>
      <c r="C41" s="7"/>
      <c r="D41" s="11"/>
      <c r="E41" s="11"/>
      <c r="F41" s="24">
        <f t="shared" si="0"/>
        <v>14176</v>
      </c>
    </row>
    <row r="42" spans="1:6" x14ac:dyDescent="0.25">
      <c r="A42" s="15">
        <v>39</v>
      </c>
      <c r="B42" s="4"/>
      <c r="C42" s="7"/>
      <c r="D42" s="11"/>
      <c r="E42" s="11"/>
      <c r="F42" s="24">
        <f t="shared" si="0"/>
        <v>14176</v>
      </c>
    </row>
    <row r="43" spans="1:6" x14ac:dyDescent="0.25">
      <c r="A43" s="15">
        <v>40</v>
      </c>
      <c r="B43" s="4"/>
      <c r="C43" s="7"/>
      <c r="D43" s="11"/>
      <c r="E43" s="11"/>
      <c r="F43" s="24">
        <f t="shared" si="0"/>
        <v>14176</v>
      </c>
    </row>
    <row r="44" spans="1:6" x14ac:dyDescent="0.25">
      <c r="A44" s="15">
        <v>41</v>
      </c>
      <c r="B44" s="5"/>
      <c r="C44" s="9"/>
      <c r="D44" s="13"/>
      <c r="E44" s="13"/>
      <c r="F44" s="24">
        <f t="shared" si="0"/>
        <v>14176</v>
      </c>
    </row>
    <row r="45" spans="1:6" x14ac:dyDescent="0.25">
      <c r="A45" s="15">
        <v>42</v>
      </c>
      <c r="B45" s="5"/>
      <c r="C45" s="9"/>
      <c r="D45" s="13"/>
      <c r="E45" s="13"/>
      <c r="F45" s="24">
        <f t="shared" si="0"/>
        <v>14176</v>
      </c>
    </row>
    <row r="46" spans="1:6" x14ac:dyDescent="0.25">
      <c r="A46" s="15">
        <v>43</v>
      </c>
      <c r="B46" s="5"/>
      <c r="C46" s="9"/>
      <c r="D46" s="13"/>
      <c r="E46" s="13"/>
      <c r="F46" s="24">
        <f t="shared" si="0"/>
        <v>14176</v>
      </c>
    </row>
    <row r="47" spans="1:6" x14ac:dyDescent="0.25">
      <c r="A47" s="15">
        <v>44</v>
      </c>
      <c r="B47" s="5"/>
      <c r="C47" s="9"/>
      <c r="D47" s="13"/>
      <c r="E47" s="13"/>
      <c r="F47" s="24">
        <f t="shared" si="0"/>
        <v>14176</v>
      </c>
    </row>
    <row r="48" spans="1:6" x14ac:dyDescent="0.25">
      <c r="A48" s="15">
        <v>45</v>
      </c>
      <c r="B48" s="5"/>
      <c r="C48" s="9"/>
      <c r="D48" s="13"/>
      <c r="E48" s="13"/>
      <c r="F48" s="24">
        <f t="shared" si="0"/>
        <v>14176</v>
      </c>
    </row>
    <row r="49" spans="1:6" x14ac:dyDescent="0.25">
      <c r="A49" s="15">
        <v>46</v>
      </c>
      <c r="B49" s="5"/>
      <c r="C49" s="9"/>
      <c r="D49" s="13"/>
      <c r="E49" s="13"/>
      <c r="F49" s="24">
        <f t="shared" si="0"/>
        <v>14176</v>
      </c>
    </row>
    <row r="50" spans="1:6" x14ac:dyDescent="0.25">
      <c r="A50" s="15">
        <v>47</v>
      </c>
      <c r="B50" s="5"/>
      <c r="C50" s="9"/>
      <c r="D50" s="13"/>
      <c r="E50" s="13"/>
      <c r="F50" s="24">
        <f t="shared" si="0"/>
        <v>14176</v>
      </c>
    </row>
    <row r="51" spans="1:6" x14ac:dyDescent="0.25">
      <c r="A51" s="15">
        <v>48</v>
      </c>
      <c r="B51" s="5"/>
      <c r="C51" s="9"/>
      <c r="D51" s="13"/>
      <c r="E51" s="13"/>
      <c r="F51" s="24">
        <f t="shared" si="0"/>
        <v>14176</v>
      </c>
    </row>
    <row r="52" spans="1:6" x14ac:dyDescent="0.25">
      <c r="A52" s="15">
        <v>49</v>
      </c>
      <c r="B52" s="5"/>
      <c r="C52" s="9"/>
      <c r="D52" s="13"/>
      <c r="E52" s="13"/>
      <c r="F52" s="24">
        <f t="shared" si="0"/>
        <v>14176</v>
      </c>
    </row>
    <row r="53" spans="1:6" x14ac:dyDescent="0.25">
      <c r="A53" s="15">
        <v>50</v>
      </c>
      <c r="B53" s="5"/>
      <c r="C53" s="9"/>
      <c r="D53" s="13"/>
      <c r="E53" s="13"/>
      <c r="F53" s="24">
        <f t="shared" si="0"/>
        <v>14176</v>
      </c>
    </row>
  </sheetData>
  <mergeCells count="2">
    <mergeCell ref="A1:F1"/>
    <mergeCell ref="B3:D3"/>
  </mergeCells>
  <conditionalFormatting sqref="F1:F53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F53"/>
  <sheetViews>
    <sheetView workbookViewId="0">
      <selection sqref="A1:F1"/>
    </sheetView>
  </sheetViews>
  <sheetFormatPr defaultRowHeight="15" x14ac:dyDescent="0.25"/>
  <cols>
    <col min="1" max="1" width="5.140625" style="16" bestFit="1" customWidth="1"/>
    <col min="2" max="2" width="12.5703125" style="6" customWidth="1"/>
    <col min="3" max="3" width="27" style="10" customWidth="1"/>
    <col min="4" max="4" width="10.85546875" style="14" customWidth="1"/>
    <col min="5" max="5" width="10.28515625" style="14" customWidth="1"/>
    <col min="6" max="6" width="11.7109375" style="25" customWidth="1"/>
  </cols>
  <sheetData>
    <row r="1" spans="1:6" ht="49.5" customHeight="1" x14ac:dyDescent="0.5">
      <c r="A1" s="390" t="s">
        <v>28</v>
      </c>
      <c r="B1" s="390"/>
      <c r="C1" s="390"/>
      <c r="D1" s="390"/>
      <c r="E1" s="390"/>
      <c r="F1" s="390"/>
    </row>
    <row r="2" spans="1:6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</row>
    <row r="3" spans="1:6" x14ac:dyDescent="0.25">
      <c r="A3" s="21">
        <v>0</v>
      </c>
      <c r="B3" s="391" t="s">
        <v>20</v>
      </c>
      <c r="C3" s="391"/>
      <c r="D3" s="391"/>
      <c r="E3" s="22"/>
      <c r="F3" s="27">
        <v>23356</v>
      </c>
    </row>
    <row r="4" spans="1:6" x14ac:dyDescent="0.25">
      <c r="A4" s="15">
        <v>1</v>
      </c>
      <c r="B4" s="33">
        <v>42376</v>
      </c>
      <c r="C4" s="36" t="s">
        <v>1308</v>
      </c>
      <c r="D4" s="35"/>
      <c r="E4" s="35">
        <v>5000</v>
      </c>
      <c r="F4" s="24">
        <f>+F3+D4-E4</f>
        <v>18356</v>
      </c>
    </row>
    <row r="5" spans="1:6" x14ac:dyDescent="0.25">
      <c r="A5" s="15">
        <v>2</v>
      </c>
      <c r="B5" s="33">
        <v>42460</v>
      </c>
      <c r="C5" s="88" t="s">
        <v>1763</v>
      </c>
      <c r="D5" s="35"/>
      <c r="E5" s="35">
        <v>5000</v>
      </c>
      <c r="F5" s="24">
        <f t="shared" ref="F5:F53" si="0">+F4+D5-E5</f>
        <v>13356</v>
      </c>
    </row>
    <row r="6" spans="1:6" x14ac:dyDescent="0.25">
      <c r="A6" s="15">
        <v>3</v>
      </c>
      <c r="B6" s="33">
        <f>B5</f>
        <v>42460</v>
      </c>
      <c r="C6" s="34"/>
      <c r="D6" s="35"/>
      <c r="E6" s="35"/>
      <c r="F6" s="24">
        <f t="shared" si="0"/>
        <v>13356</v>
      </c>
    </row>
    <row r="7" spans="1:6" x14ac:dyDescent="0.25">
      <c r="A7" s="15">
        <v>4</v>
      </c>
      <c r="B7" s="87">
        <f t="shared" ref="B7:B53" si="1">B6</f>
        <v>42460</v>
      </c>
      <c r="C7" s="34"/>
      <c r="D7" s="35"/>
      <c r="E7" s="35"/>
      <c r="F7" s="24">
        <f t="shared" si="0"/>
        <v>13356</v>
      </c>
    </row>
    <row r="8" spans="1:6" x14ac:dyDescent="0.25">
      <c r="A8" s="15">
        <v>5</v>
      </c>
      <c r="B8" s="87">
        <f t="shared" si="1"/>
        <v>42460</v>
      </c>
      <c r="C8" s="88"/>
      <c r="D8" s="35"/>
      <c r="E8" s="35"/>
      <c r="F8" s="24">
        <f t="shared" si="0"/>
        <v>13356</v>
      </c>
    </row>
    <row r="9" spans="1:6" x14ac:dyDescent="0.25">
      <c r="A9" s="15">
        <v>6</v>
      </c>
      <c r="B9" s="87">
        <f t="shared" si="1"/>
        <v>42460</v>
      </c>
      <c r="C9" s="88"/>
      <c r="D9" s="39"/>
      <c r="E9" s="39"/>
      <c r="F9" s="24">
        <f t="shared" si="0"/>
        <v>13356</v>
      </c>
    </row>
    <row r="10" spans="1:6" x14ac:dyDescent="0.25">
      <c r="A10" s="15">
        <v>7</v>
      </c>
      <c r="B10" s="87">
        <f t="shared" si="1"/>
        <v>42460</v>
      </c>
      <c r="C10" s="88"/>
      <c r="D10" s="39"/>
      <c r="E10" s="39"/>
      <c r="F10" s="24">
        <f t="shared" si="0"/>
        <v>13356</v>
      </c>
    </row>
    <row r="11" spans="1:6" x14ac:dyDescent="0.25">
      <c r="A11" s="15">
        <v>8</v>
      </c>
      <c r="B11" s="87">
        <f t="shared" si="1"/>
        <v>42460</v>
      </c>
      <c r="C11" s="91"/>
      <c r="D11" s="42"/>
      <c r="E11" s="42"/>
      <c r="F11" s="24">
        <f t="shared" si="0"/>
        <v>13356</v>
      </c>
    </row>
    <row r="12" spans="1:6" x14ac:dyDescent="0.25">
      <c r="A12" s="15">
        <v>9</v>
      </c>
      <c r="B12" s="87">
        <f t="shared" si="1"/>
        <v>42460</v>
      </c>
      <c r="C12" s="38"/>
      <c r="D12" s="39"/>
      <c r="E12" s="39"/>
      <c r="F12" s="24">
        <f t="shared" si="0"/>
        <v>13356</v>
      </c>
    </row>
    <row r="13" spans="1:6" x14ac:dyDescent="0.25">
      <c r="A13" s="15">
        <v>10</v>
      </c>
      <c r="B13" s="87">
        <f t="shared" si="1"/>
        <v>42460</v>
      </c>
      <c r="C13" s="38"/>
      <c r="D13" s="39"/>
      <c r="E13" s="39"/>
      <c r="F13" s="24">
        <f t="shared" si="0"/>
        <v>13356</v>
      </c>
    </row>
    <row r="14" spans="1:6" x14ac:dyDescent="0.25">
      <c r="A14" s="15">
        <v>11</v>
      </c>
      <c r="B14" s="87">
        <f t="shared" si="1"/>
        <v>42460</v>
      </c>
      <c r="C14" s="38"/>
      <c r="D14" s="39"/>
      <c r="E14" s="39"/>
      <c r="F14" s="24">
        <f t="shared" si="0"/>
        <v>13356</v>
      </c>
    </row>
    <row r="15" spans="1:6" x14ac:dyDescent="0.25">
      <c r="A15" s="15">
        <v>12</v>
      </c>
      <c r="B15" s="87">
        <f t="shared" si="1"/>
        <v>42460</v>
      </c>
      <c r="C15" s="38"/>
      <c r="D15" s="39"/>
      <c r="E15" s="39"/>
      <c r="F15" s="24">
        <f t="shared" si="0"/>
        <v>13356</v>
      </c>
    </row>
    <row r="16" spans="1:6" x14ac:dyDescent="0.25">
      <c r="A16" s="15">
        <v>13</v>
      </c>
      <c r="B16" s="87">
        <f t="shared" si="1"/>
        <v>42460</v>
      </c>
      <c r="C16" s="38"/>
      <c r="D16" s="39"/>
      <c r="E16" s="39"/>
      <c r="F16" s="24">
        <f t="shared" si="0"/>
        <v>13356</v>
      </c>
    </row>
    <row r="17" spans="1:6" x14ac:dyDescent="0.25">
      <c r="A17" s="15">
        <v>14</v>
      </c>
      <c r="B17" s="87">
        <f t="shared" si="1"/>
        <v>42460</v>
      </c>
      <c r="C17" s="38"/>
      <c r="D17" s="39"/>
      <c r="E17" s="39"/>
      <c r="F17" s="24">
        <f t="shared" si="0"/>
        <v>13356</v>
      </c>
    </row>
    <row r="18" spans="1:6" x14ac:dyDescent="0.25">
      <c r="A18" s="15">
        <v>15</v>
      </c>
      <c r="B18" s="87">
        <f t="shared" si="1"/>
        <v>42460</v>
      </c>
      <c r="C18" s="38"/>
      <c r="D18" s="39"/>
      <c r="E18" s="39"/>
      <c r="F18" s="24">
        <f t="shared" si="0"/>
        <v>13356</v>
      </c>
    </row>
    <row r="19" spans="1:6" x14ac:dyDescent="0.25">
      <c r="A19" s="15">
        <v>16</v>
      </c>
      <c r="B19" s="87">
        <f t="shared" si="1"/>
        <v>42460</v>
      </c>
      <c r="C19" s="38"/>
      <c r="D19" s="39"/>
      <c r="E19" s="39"/>
      <c r="F19" s="24">
        <f t="shared" si="0"/>
        <v>13356</v>
      </c>
    </row>
    <row r="20" spans="1:6" x14ac:dyDescent="0.25">
      <c r="A20" s="15">
        <v>17</v>
      </c>
      <c r="B20" s="87">
        <f t="shared" si="1"/>
        <v>42460</v>
      </c>
      <c r="C20" s="7"/>
      <c r="D20" s="11"/>
      <c r="E20" s="11"/>
      <c r="F20" s="24">
        <f t="shared" si="0"/>
        <v>13356</v>
      </c>
    </row>
    <row r="21" spans="1:6" x14ac:dyDescent="0.25">
      <c r="A21" s="15">
        <v>18</v>
      </c>
      <c r="B21" s="87">
        <f t="shared" si="1"/>
        <v>42460</v>
      </c>
      <c r="C21" s="7"/>
      <c r="D21" s="11"/>
      <c r="E21" s="11"/>
      <c r="F21" s="24">
        <f t="shared" si="0"/>
        <v>13356</v>
      </c>
    </row>
    <row r="22" spans="1:6" x14ac:dyDescent="0.25">
      <c r="A22" s="15">
        <v>19</v>
      </c>
      <c r="B22" s="87">
        <f t="shared" si="1"/>
        <v>42460</v>
      </c>
      <c r="C22" s="7"/>
      <c r="D22" s="11"/>
      <c r="E22" s="11"/>
      <c r="F22" s="24">
        <f t="shared" si="0"/>
        <v>13356</v>
      </c>
    </row>
    <row r="23" spans="1:6" x14ac:dyDescent="0.25">
      <c r="A23" s="15">
        <v>20</v>
      </c>
      <c r="B23" s="87">
        <f t="shared" si="1"/>
        <v>42460</v>
      </c>
      <c r="C23" s="7"/>
      <c r="D23" s="11"/>
      <c r="E23" s="11"/>
      <c r="F23" s="24">
        <f t="shared" si="0"/>
        <v>13356</v>
      </c>
    </row>
    <row r="24" spans="1:6" x14ac:dyDescent="0.25">
      <c r="A24" s="15">
        <v>21</v>
      </c>
      <c r="B24" s="87">
        <f t="shared" si="1"/>
        <v>42460</v>
      </c>
      <c r="C24" s="7"/>
      <c r="D24" s="11"/>
      <c r="E24" s="11"/>
      <c r="F24" s="24">
        <f t="shared" si="0"/>
        <v>13356</v>
      </c>
    </row>
    <row r="25" spans="1:6" x14ac:dyDescent="0.25">
      <c r="A25" s="15">
        <v>22</v>
      </c>
      <c r="B25" s="87">
        <f t="shared" si="1"/>
        <v>42460</v>
      </c>
      <c r="C25" s="7"/>
      <c r="D25" s="11"/>
      <c r="E25" s="11"/>
      <c r="F25" s="24">
        <f t="shared" si="0"/>
        <v>13356</v>
      </c>
    </row>
    <row r="26" spans="1:6" x14ac:dyDescent="0.25">
      <c r="A26" s="15">
        <v>23</v>
      </c>
      <c r="B26" s="87">
        <f t="shared" si="1"/>
        <v>42460</v>
      </c>
      <c r="C26" s="7"/>
      <c r="D26" s="11"/>
      <c r="E26" s="11"/>
      <c r="F26" s="24">
        <f t="shared" si="0"/>
        <v>13356</v>
      </c>
    </row>
    <row r="27" spans="1:6" x14ac:dyDescent="0.25">
      <c r="A27" s="15">
        <v>24</v>
      </c>
      <c r="B27" s="87">
        <f t="shared" si="1"/>
        <v>42460</v>
      </c>
      <c r="C27" s="7"/>
      <c r="D27" s="11"/>
      <c r="E27" s="11"/>
      <c r="F27" s="24">
        <f t="shared" si="0"/>
        <v>13356</v>
      </c>
    </row>
    <row r="28" spans="1:6" x14ac:dyDescent="0.25">
      <c r="A28" s="15">
        <v>25</v>
      </c>
      <c r="B28" s="87">
        <f t="shared" si="1"/>
        <v>42460</v>
      </c>
      <c r="C28" s="7"/>
      <c r="D28" s="11"/>
      <c r="E28" s="11"/>
      <c r="F28" s="24">
        <f t="shared" si="0"/>
        <v>13356</v>
      </c>
    </row>
    <row r="29" spans="1:6" x14ac:dyDescent="0.25">
      <c r="A29" s="15">
        <v>26</v>
      </c>
      <c r="B29" s="87">
        <f t="shared" si="1"/>
        <v>42460</v>
      </c>
      <c r="C29" s="7"/>
      <c r="D29" s="11"/>
      <c r="E29" s="11"/>
      <c r="F29" s="24">
        <f t="shared" si="0"/>
        <v>13356</v>
      </c>
    </row>
    <row r="30" spans="1:6" x14ac:dyDescent="0.25">
      <c r="A30" s="15">
        <v>27</v>
      </c>
      <c r="B30" s="87">
        <f t="shared" si="1"/>
        <v>42460</v>
      </c>
      <c r="C30" s="7"/>
      <c r="D30" s="11"/>
      <c r="E30" s="11"/>
      <c r="F30" s="24">
        <f t="shared" si="0"/>
        <v>13356</v>
      </c>
    </row>
    <row r="31" spans="1:6" x14ac:dyDescent="0.25">
      <c r="A31" s="15">
        <v>28</v>
      </c>
      <c r="B31" s="87">
        <f t="shared" si="1"/>
        <v>42460</v>
      </c>
      <c r="C31" s="7"/>
      <c r="D31" s="11"/>
      <c r="E31" s="11"/>
      <c r="F31" s="24">
        <f t="shared" si="0"/>
        <v>13356</v>
      </c>
    </row>
    <row r="32" spans="1:6" x14ac:dyDescent="0.25">
      <c r="A32" s="15">
        <v>29</v>
      </c>
      <c r="B32" s="87">
        <f t="shared" si="1"/>
        <v>42460</v>
      </c>
      <c r="C32" s="7"/>
      <c r="D32" s="11"/>
      <c r="E32" s="11"/>
      <c r="F32" s="24">
        <f t="shared" si="0"/>
        <v>13356</v>
      </c>
    </row>
    <row r="33" spans="1:6" x14ac:dyDescent="0.25">
      <c r="A33" s="15">
        <v>30</v>
      </c>
      <c r="B33" s="87">
        <f t="shared" si="1"/>
        <v>42460</v>
      </c>
      <c r="C33" s="7"/>
      <c r="D33" s="11"/>
      <c r="E33" s="11"/>
      <c r="F33" s="24">
        <f t="shared" si="0"/>
        <v>13356</v>
      </c>
    </row>
    <row r="34" spans="1:6" x14ac:dyDescent="0.25">
      <c r="A34" s="15">
        <v>31</v>
      </c>
      <c r="B34" s="87">
        <f t="shared" si="1"/>
        <v>42460</v>
      </c>
      <c r="C34" s="7"/>
      <c r="D34" s="11"/>
      <c r="E34" s="11"/>
      <c r="F34" s="24">
        <f t="shared" si="0"/>
        <v>13356</v>
      </c>
    </row>
    <row r="35" spans="1:6" x14ac:dyDescent="0.25">
      <c r="A35" s="15">
        <v>32</v>
      </c>
      <c r="B35" s="87">
        <f t="shared" si="1"/>
        <v>42460</v>
      </c>
      <c r="C35" s="7"/>
      <c r="D35" s="11"/>
      <c r="E35" s="11"/>
      <c r="F35" s="24">
        <f t="shared" si="0"/>
        <v>13356</v>
      </c>
    </row>
    <row r="36" spans="1:6" x14ac:dyDescent="0.25">
      <c r="A36" s="15">
        <v>33</v>
      </c>
      <c r="B36" s="87">
        <f t="shared" si="1"/>
        <v>42460</v>
      </c>
      <c r="C36" s="7"/>
      <c r="D36" s="11"/>
      <c r="E36" s="11"/>
      <c r="F36" s="24">
        <f t="shared" si="0"/>
        <v>13356</v>
      </c>
    </row>
    <row r="37" spans="1:6" x14ac:dyDescent="0.25">
      <c r="A37" s="15">
        <v>34</v>
      </c>
      <c r="B37" s="87">
        <f t="shared" si="1"/>
        <v>42460</v>
      </c>
      <c r="C37" s="7"/>
      <c r="D37" s="11"/>
      <c r="E37" s="11"/>
      <c r="F37" s="24">
        <f t="shared" si="0"/>
        <v>13356</v>
      </c>
    </row>
    <row r="38" spans="1:6" x14ac:dyDescent="0.25">
      <c r="A38" s="15">
        <v>35</v>
      </c>
      <c r="B38" s="87">
        <f t="shared" si="1"/>
        <v>42460</v>
      </c>
      <c r="C38" s="7"/>
      <c r="D38" s="11"/>
      <c r="E38" s="11"/>
      <c r="F38" s="24">
        <f t="shared" si="0"/>
        <v>13356</v>
      </c>
    </row>
    <row r="39" spans="1:6" x14ac:dyDescent="0.25">
      <c r="A39" s="15">
        <v>36</v>
      </c>
      <c r="B39" s="87">
        <f t="shared" si="1"/>
        <v>42460</v>
      </c>
      <c r="C39" s="7"/>
      <c r="D39" s="11"/>
      <c r="E39" s="11"/>
      <c r="F39" s="24">
        <f t="shared" si="0"/>
        <v>13356</v>
      </c>
    </row>
    <row r="40" spans="1:6" x14ac:dyDescent="0.25">
      <c r="A40" s="15">
        <v>37</v>
      </c>
      <c r="B40" s="87">
        <f t="shared" si="1"/>
        <v>42460</v>
      </c>
      <c r="C40" s="7"/>
      <c r="D40" s="11"/>
      <c r="E40" s="11"/>
      <c r="F40" s="24">
        <f t="shared" si="0"/>
        <v>13356</v>
      </c>
    </row>
    <row r="41" spans="1:6" x14ac:dyDescent="0.25">
      <c r="A41" s="15">
        <v>38</v>
      </c>
      <c r="B41" s="87">
        <f t="shared" si="1"/>
        <v>42460</v>
      </c>
      <c r="C41" s="7"/>
      <c r="D41" s="11"/>
      <c r="E41" s="11"/>
      <c r="F41" s="24">
        <f t="shared" si="0"/>
        <v>13356</v>
      </c>
    </row>
    <row r="42" spans="1:6" x14ac:dyDescent="0.25">
      <c r="A42" s="15">
        <v>39</v>
      </c>
      <c r="B42" s="87">
        <f t="shared" si="1"/>
        <v>42460</v>
      </c>
      <c r="C42" s="7"/>
      <c r="D42" s="11"/>
      <c r="E42" s="11"/>
      <c r="F42" s="24">
        <f t="shared" si="0"/>
        <v>13356</v>
      </c>
    </row>
    <row r="43" spans="1:6" x14ac:dyDescent="0.25">
      <c r="A43" s="15">
        <v>40</v>
      </c>
      <c r="B43" s="87">
        <f t="shared" si="1"/>
        <v>42460</v>
      </c>
      <c r="C43" s="7"/>
      <c r="D43" s="11"/>
      <c r="E43" s="11"/>
      <c r="F43" s="24">
        <f t="shared" si="0"/>
        <v>13356</v>
      </c>
    </row>
    <row r="44" spans="1:6" x14ac:dyDescent="0.25">
      <c r="A44" s="15">
        <v>41</v>
      </c>
      <c r="B44" s="87">
        <f t="shared" si="1"/>
        <v>42460</v>
      </c>
      <c r="C44" s="9"/>
      <c r="D44" s="13"/>
      <c r="E44" s="13"/>
      <c r="F44" s="24">
        <f t="shared" si="0"/>
        <v>13356</v>
      </c>
    </row>
    <row r="45" spans="1:6" x14ac:dyDescent="0.25">
      <c r="A45" s="15">
        <v>42</v>
      </c>
      <c r="B45" s="87">
        <f t="shared" si="1"/>
        <v>42460</v>
      </c>
      <c r="C45" s="9"/>
      <c r="D45" s="13"/>
      <c r="E45" s="13"/>
      <c r="F45" s="24">
        <f t="shared" si="0"/>
        <v>13356</v>
      </c>
    </row>
    <row r="46" spans="1:6" x14ac:dyDescent="0.25">
      <c r="A46" s="15">
        <v>43</v>
      </c>
      <c r="B46" s="87">
        <f t="shared" si="1"/>
        <v>42460</v>
      </c>
      <c r="C46" s="9"/>
      <c r="D46" s="13"/>
      <c r="E46" s="13"/>
      <c r="F46" s="24">
        <f t="shared" si="0"/>
        <v>13356</v>
      </c>
    </row>
    <row r="47" spans="1:6" x14ac:dyDescent="0.25">
      <c r="A47" s="15">
        <v>44</v>
      </c>
      <c r="B47" s="87">
        <f t="shared" si="1"/>
        <v>42460</v>
      </c>
      <c r="C47" s="9"/>
      <c r="D47" s="13"/>
      <c r="E47" s="13"/>
      <c r="F47" s="24">
        <f t="shared" si="0"/>
        <v>13356</v>
      </c>
    </row>
    <row r="48" spans="1:6" x14ac:dyDescent="0.25">
      <c r="A48" s="15">
        <v>45</v>
      </c>
      <c r="B48" s="87">
        <f t="shared" si="1"/>
        <v>42460</v>
      </c>
      <c r="C48" s="9"/>
      <c r="D48" s="13"/>
      <c r="E48" s="13"/>
      <c r="F48" s="24">
        <f t="shared" si="0"/>
        <v>13356</v>
      </c>
    </row>
    <row r="49" spans="1:6" x14ac:dyDescent="0.25">
      <c r="A49" s="15">
        <v>46</v>
      </c>
      <c r="B49" s="87">
        <f t="shared" si="1"/>
        <v>42460</v>
      </c>
      <c r="C49" s="9"/>
      <c r="D49" s="13"/>
      <c r="E49" s="13"/>
      <c r="F49" s="24">
        <f t="shared" si="0"/>
        <v>13356</v>
      </c>
    </row>
    <row r="50" spans="1:6" x14ac:dyDescent="0.25">
      <c r="A50" s="15">
        <v>47</v>
      </c>
      <c r="B50" s="87">
        <f t="shared" si="1"/>
        <v>42460</v>
      </c>
      <c r="C50" s="9"/>
      <c r="D50" s="13"/>
      <c r="E50" s="13"/>
      <c r="F50" s="24">
        <f t="shared" si="0"/>
        <v>13356</v>
      </c>
    </row>
    <row r="51" spans="1:6" x14ac:dyDescent="0.25">
      <c r="A51" s="15">
        <v>48</v>
      </c>
      <c r="B51" s="87">
        <f t="shared" si="1"/>
        <v>42460</v>
      </c>
      <c r="C51" s="9"/>
      <c r="D51" s="13"/>
      <c r="E51" s="13"/>
      <c r="F51" s="24">
        <f t="shared" si="0"/>
        <v>13356</v>
      </c>
    </row>
    <row r="52" spans="1:6" x14ac:dyDescent="0.25">
      <c r="A52" s="15">
        <v>49</v>
      </c>
      <c r="B52" s="87">
        <f t="shared" si="1"/>
        <v>42460</v>
      </c>
      <c r="C52" s="9"/>
      <c r="D52" s="13"/>
      <c r="E52" s="13"/>
      <c r="F52" s="24">
        <f t="shared" si="0"/>
        <v>13356</v>
      </c>
    </row>
    <row r="53" spans="1:6" x14ac:dyDescent="0.25">
      <c r="A53" s="15">
        <v>50</v>
      </c>
      <c r="B53" s="87">
        <f t="shared" si="1"/>
        <v>42460</v>
      </c>
      <c r="C53" s="9"/>
      <c r="D53" s="13"/>
      <c r="E53" s="13"/>
      <c r="F53" s="24">
        <f t="shared" si="0"/>
        <v>13356</v>
      </c>
    </row>
  </sheetData>
  <mergeCells count="2">
    <mergeCell ref="A1:F1"/>
    <mergeCell ref="B3:D3"/>
  </mergeCells>
  <conditionalFormatting sqref="F1:F1048576">
    <cfRule type="cellIs" dxfId="6" priority="1" operator="lessThan">
      <formula>0</formula>
    </cfRule>
  </conditionalFormatting>
  <pageMargins left="0.7" right="0.7" top="0.75" bottom="0.75" header="0.3" footer="0.3"/>
  <pageSetup paperSize="43" orientation="landscape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F53"/>
  <sheetViews>
    <sheetView workbookViewId="0">
      <selection sqref="A1:F1"/>
    </sheetView>
  </sheetViews>
  <sheetFormatPr defaultRowHeight="15" x14ac:dyDescent="0.25"/>
  <cols>
    <col min="1" max="1" width="5.140625" style="16" bestFit="1" customWidth="1"/>
    <col min="2" max="2" width="12.5703125" style="6" customWidth="1"/>
    <col min="3" max="3" width="20.5703125" style="10" customWidth="1"/>
    <col min="4" max="4" width="10.85546875" style="14" customWidth="1"/>
    <col min="5" max="5" width="10.28515625" style="14" customWidth="1"/>
    <col min="6" max="6" width="11.7109375" style="25" customWidth="1"/>
  </cols>
  <sheetData>
    <row r="1" spans="1:6" ht="49.5" customHeight="1" x14ac:dyDescent="0.4">
      <c r="A1" s="395" t="str">
        <f>+Manu!C26</f>
        <v>Rahat Bakers Mardan</v>
      </c>
      <c r="B1" s="395"/>
      <c r="C1" s="395"/>
      <c r="D1" s="395"/>
      <c r="E1" s="395"/>
      <c r="F1" s="395"/>
    </row>
    <row r="2" spans="1:6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</row>
    <row r="3" spans="1:6" x14ac:dyDescent="0.25">
      <c r="A3" s="21">
        <v>0</v>
      </c>
      <c r="B3" s="391" t="s">
        <v>20</v>
      </c>
      <c r="C3" s="391"/>
      <c r="D3" s="391"/>
      <c r="E3" s="22"/>
      <c r="F3" s="27">
        <v>63623</v>
      </c>
    </row>
    <row r="4" spans="1:6" x14ac:dyDescent="0.25">
      <c r="A4" s="15">
        <v>1</v>
      </c>
      <c r="B4" s="33"/>
      <c r="C4" s="36" t="s">
        <v>493</v>
      </c>
      <c r="D4" s="35"/>
      <c r="E4" s="35">
        <v>63623</v>
      </c>
      <c r="F4" s="24">
        <f>+F3+D4-E4</f>
        <v>0</v>
      </c>
    </row>
    <row r="5" spans="1:6" x14ac:dyDescent="0.25">
      <c r="A5" s="15">
        <v>2</v>
      </c>
      <c r="B5" s="33"/>
      <c r="C5" s="34"/>
      <c r="D5" s="35"/>
      <c r="E5" s="35"/>
      <c r="F5" s="24">
        <f t="shared" ref="F5:F53" si="0">+F4+D5-E5</f>
        <v>0</v>
      </c>
    </row>
    <row r="6" spans="1:6" x14ac:dyDescent="0.25">
      <c r="A6" s="15">
        <v>3</v>
      </c>
      <c r="B6" s="33"/>
      <c r="C6" s="34"/>
      <c r="D6" s="35"/>
      <c r="E6" s="35"/>
      <c r="F6" s="24">
        <f t="shared" si="0"/>
        <v>0</v>
      </c>
    </row>
    <row r="7" spans="1:6" x14ac:dyDescent="0.25">
      <c r="A7" s="15">
        <v>4</v>
      </c>
      <c r="B7" s="33"/>
      <c r="C7" s="34"/>
      <c r="D7" s="35"/>
      <c r="E7" s="35"/>
      <c r="F7" s="24">
        <f t="shared" si="0"/>
        <v>0</v>
      </c>
    </row>
    <row r="8" spans="1:6" x14ac:dyDescent="0.25">
      <c r="A8" s="15">
        <v>5</v>
      </c>
      <c r="B8" s="33"/>
      <c r="C8" s="34"/>
      <c r="D8" s="35"/>
      <c r="E8" s="35"/>
      <c r="F8" s="24">
        <f t="shared" si="0"/>
        <v>0</v>
      </c>
    </row>
    <row r="9" spans="1:6" x14ac:dyDescent="0.25">
      <c r="A9" s="15">
        <v>6</v>
      </c>
      <c r="B9" s="37"/>
      <c r="C9" s="38"/>
      <c r="D9" s="39"/>
      <c r="E9" s="39"/>
      <c r="F9" s="24">
        <f t="shared" si="0"/>
        <v>0</v>
      </c>
    </row>
    <row r="10" spans="1:6" x14ac:dyDescent="0.25">
      <c r="A10" s="15">
        <v>7</v>
      </c>
      <c r="B10" s="37"/>
      <c r="C10" s="38"/>
      <c r="D10" s="39"/>
      <c r="E10" s="39"/>
      <c r="F10" s="24">
        <f t="shared" si="0"/>
        <v>0</v>
      </c>
    </row>
    <row r="11" spans="1:6" x14ac:dyDescent="0.25">
      <c r="A11" s="15">
        <v>8</v>
      </c>
      <c r="B11" s="40"/>
      <c r="C11" s="38"/>
      <c r="D11" s="42"/>
      <c r="E11" s="42"/>
      <c r="F11" s="24">
        <f t="shared" si="0"/>
        <v>0</v>
      </c>
    </row>
    <row r="12" spans="1:6" x14ac:dyDescent="0.25">
      <c r="A12" s="15">
        <v>9</v>
      </c>
      <c r="B12" s="37"/>
      <c r="C12" s="38"/>
      <c r="D12" s="39"/>
      <c r="E12" s="39"/>
      <c r="F12" s="24">
        <f t="shared" si="0"/>
        <v>0</v>
      </c>
    </row>
    <row r="13" spans="1:6" x14ac:dyDescent="0.25">
      <c r="A13" s="15">
        <v>10</v>
      </c>
      <c r="B13" s="37"/>
      <c r="C13" s="38"/>
      <c r="D13" s="39"/>
      <c r="E13" s="39"/>
      <c r="F13" s="24">
        <f t="shared" si="0"/>
        <v>0</v>
      </c>
    </row>
    <row r="14" spans="1:6" x14ac:dyDescent="0.25">
      <c r="A14" s="15">
        <v>11</v>
      </c>
      <c r="B14" s="37"/>
      <c r="C14" s="38"/>
      <c r="D14" s="39"/>
      <c r="E14" s="39"/>
      <c r="F14" s="24">
        <f t="shared" si="0"/>
        <v>0</v>
      </c>
    </row>
    <row r="15" spans="1:6" x14ac:dyDescent="0.25">
      <c r="A15" s="15">
        <v>12</v>
      </c>
      <c r="B15" s="37"/>
      <c r="C15" s="38"/>
      <c r="D15" s="39"/>
      <c r="E15" s="39"/>
      <c r="F15" s="24">
        <f t="shared" si="0"/>
        <v>0</v>
      </c>
    </row>
    <row r="16" spans="1:6" x14ac:dyDescent="0.25">
      <c r="A16" s="15">
        <v>13</v>
      </c>
      <c r="B16" s="37"/>
      <c r="C16" s="38"/>
      <c r="D16" s="39"/>
      <c r="E16" s="39"/>
      <c r="F16" s="24">
        <f t="shared" si="0"/>
        <v>0</v>
      </c>
    </row>
    <row r="17" spans="1:6" x14ac:dyDescent="0.25">
      <c r="A17" s="15">
        <v>14</v>
      </c>
      <c r="B17" s="37"/>
      <c r="C17" s="38"/>
      <c r="D17" s="39"/>
      <c r="E17" s="39"/>
      <c r="F17" s="24">
        <f t="shared" si="0"/>
        <v>0</v>
      </c>
    </row>
    <row r="18" spans="1:6" x14ac:dyDescent="0.25">
      <c r="A18" s="15">
        <v>15</v>
      </c>
      <c r="B18" s="37"/>
      <c r="C18" s="38"/>
      <c r="D18" s="39"/>
      <c r="E18" s="39"/>
      <c r="F18" s="24">
        <f t="shared" si="0"/>
        <v>0</v>
      </c>
    </row>
    <row r="19" spans="1:6" x14ac:dyDescent="0.25">
      <c r="A19" s="15">
        <v>16</v>
      </c>
      <c r="B19" s="37"/>
      <c r="C19" s="38"/>
      <c r="D19" s="39"/>
      <c r="E19" s="39"/>
      <c r="F19" s="24">
        <f t="shared" si="0"/>
        <v>0</v>
      </c>
    </row>
    <row r="20" spans="1:6" x14ac:dyDescent="0.25">
      <c r="A20" s="15">
        <v>17</v>
      </c>
      <c r="B20" s="4"/>
      <c r="C20" s="7"/>
      <c r="D20" s="11"/>
      <c r="E20" s="11"/>
      <c r="F20" s="24">
        <f t="shared" si="0"/>
        <v>0</v>
      </c>
    </row>
    <row r="21" spans="1:6" x14ac:dyDescent="0.25">
      <c r="A21" s="15">
        <v>18</v>
      </c>
      <c r="B21" s="4"/>
      <c r="C21" s="7"/>
      <c r="D21" s="11"/>
      <c r="E21" s="11"/>
      <c r="F21" s="24">
        <f t="shared" si="0"/>
        <v>0</v>
      </c>
    </row>
    <row r="22" spans="1:6" x14ac:dyDescent="0.25">
      <c r="A22" s="15">
        <v>19</v>
      </c>
      <c r="B22" s="4"/>
      <c r="C22" s="7"/>
      <c r="D22" s="11"/>
      <c r="E22" s="11"/>
      <c r="F22" s="24">
        <f t="shared" si="0"/>
        <v>0</v>
      </c>
    </row>
    <row r="23" spans="1:6" x14ac:dyDescent="0.25">
      <c r="A23" s="15">
        <v>20</v>
      </c>
      <c r="B23" s="4"/>
      <c r="C23" s="7"/>
      <c r="D23" s="11"/>
      <c r="E23" s="11"/>
      <c r="F23" s="24">
        <f t="shared" si="0"/>
        <v>0</v>
      </c>
    </row>
    <row r="24" spans="1:6" x14ac:dyDescent="0.25">
      <c r="A24" s="15">
        <v>21</v>
      </c>
      <c r="B24" s="4"/>
      <c r="C24" s="7"/>
      <c r="D24" s="11"/>
      <c r="E24" s="11"/>
      <c r="F24" s="24">
        <f t="shared" si="0"/>
        <v>0</v>
      </c>
    </row>
    <row r="25" spans="1:6" x14ac:dyDescent="0.25">
      <c r="A25" s="15">
        <v>22</v>
      </c>
      <c r="B25" s="4"/>
      <c r="C25" s="7"/>
      <c r="D25" s="11"/>
      <c r="E25" s="11"/>
      <c r="F25" s="24">
        <f t="shared" si="0"/>
        <v>0</v>
      </c>
    </row>
    <row r="26" spans="1:6" x14ac:dyDescent="0.25">
      <c r="A26" s="15">
        <v>23</v>
      </c>
      <c r="B26" s="4"/>
      <c r="C26" s="7"/>
      <c r="D26" s="11"/>
      <c r="E26" s="11"/>
      <c r="F26" s="24">
        <f t="shared" si="0"/>
        <v>0</v>
      </c>
    </row>
    <row r="27" spans="1:6" x14ac:dyDescent="0.25">
      <c r="A27" s="15">
        <v>24</v>
      </c>
      <c r="B27" s="4"/>
      <c r="C27" s="7"/>
      <c r="D27" s="11"/>
      <c r="E27" s="11"/>
      <c r="F27" s="24">
        <f t="shared" si="0"/>
        <v>0</v>
      </c>
    </row>
    <row r="28" spans="1:6" x14ac:dyDescent="0.25">
      <c r="A28" s="15">
        <v>25</v>
      </c>
      <c r="B28" s="4"/>
      <c r="C28" s="7"/>
      <c r="D28" s="11"/>
      <c r="E28" s="11"/>
      <c r="F28" s="24">
        <f t="shared" si="0"/>
        <v>0</v>
      </c>
    </row>
    <row r="29" spans="1:6" x14ac:dyDescent="0.25">
      <c r="A29" s="15">
        <v>26</v>
      </c>
      <c r="B29" s="4"/>
      <c r="C29" s="7"/>
      <c r="D29" s="11"/>
      <c r="E29" s="11"/>
      <c r="F29" s="24">
        <f t="shared" si="0"/>
        <v>0</v>
      </c>
    </row>
    <row r="30" spans="1:6" x14ac:dyDescent="0.25">
      <c r="A30" s="15">
        <v>27</v>
      </c>
      <c r="B30" s="4"/>
      <c r="C30" s="7"/>
      <c r="D30" s="11"/>
      <c r="E30" s="11"/>
      <c r="F30" s="24">
        <f t="shared" si="0"/>
        <v>0</v>
      </c>
    </row>
    <row r="31" spans="1:6" x14ac:dyDescent="0.25">
      <c r="A31" s="15">
        <v>28</v>
      </c>
      <c r="B31" s="4"/>
      <c r="C31" s="7"/>
      <c r="D31" s="11"/>
      <c r="E31" s="11"/>
      <c r="F31" s="24">
        <f t="shared" si="0"/>
        <v>0</v>
      </c>
    </row>
    <row r="32" spans="1:6" x14ac:dyDescent="0.25">
      <c r="A32" s="15">
        <v>29</v>
      </c>
      <c r="B32" s="4"/>
      <c r="C32" s="7"/>
      <c r="D32" s="11"/>
      <c r="E32" s="11"/>
      <c r="F32" s="24">
        <f t="shared" si="0"/>
        <v>0</v>
      </c>
    </row>
    <row r="33" spans="1:6" x14ac:dyDescent="0.25">
      <c r="A33" s="15">
        <v>30</v>
      </c>
      <c r="B33" s="4"/>
      <c r="C33" s="7"/>
      <c r="D33" s="11"/>
      <c r="E33" s="11"/>
      <c r="F33" s="24">
        <f t="shared" si="0"/>
        <v>0</v>
      </c>
    </row>
    <row r="34" spans="1:6" x14ac:dyDescent="0.25">
      <c r="A34" s="15">
        <v>31</v>
      </c>
      <c r="B34" s="4"/>
      <c r="C34" s="7"/>
      <c r="D34" s="11"/>
      <c r="E34" s="11"/>
      <c r="F34" s="24">
        <f t="shared" si="0"/>
        <v>0</v>
      </c>
    </row>
    <row r="35" spans="1:6" x14ac:dyDescent="0.25">
      <c r="A35" s="15">
        <v>32</v>
      </c>
      <c r="B35" s="4"/>
      <c r="C35" s="7"/>
      <c r="D35" s="11"/>
      <c r="E35" s="11"/>
      <c r="F35" s="24">
        <f t="shared" si="0"/>
        <v>0</v>
      </c>
    </row>
    <row r="36" spans="1:6" x14ac:dyDescent="0.25">
      <c r="A36" s="15">
        <v>33</v>
      </c>
      <c r="B36" s="4"/>
      <c r="C36" s="7"/>
      <c r="D36" s="11"/>
      <c r="E36" s="11"/>
      <c r="F36" s="24">
        <f t="shared" si="0"/>
        <v>0</v>
      </c>
    </row>
    <row r="37" spans="1:6" x14ac:dyDescent="0.25">
      <c r="A37" s="15">
        <v>34</v>
      </c>
      <c r="B37" s="4"/>
      <c r="C37" s="7"/>
      <c r="D37" s="11"/>
      <c r="E37" s="11"/>
      <c r="F37" s="24">
        <f t="shared" si="0"/>
        <v>0</v>
      </c>
    </row>
    <row r="38" spans="1:6" x14ac:dyDescent="0.25">
      <c r="A38" s="15">
        <v>35</v>
      </c>
      <c r="B38" s="4"/>
      <c r="C38" s="7"/>
      <c r="D38" s="11"/>
      <c r="E38" s="11"/>
      <c r="F38" s="24">
        <f t="shared" si="0"/>
        <v>0</v>
      </c>
    </row>
    <row r="39" spans="1:6" x14ac:dyDescent="0.25">
      <c r="A39" s="15">
        <v>36</v>
      </c>
      <c r="B39" s="4"/>
      <c r="C39" s="7"/>
      <c r="D39" s="11"/>
      <c r="E39" s="11"/>
      <c r="F39" s="24">
        <f t="shared" si="0"/>
        <v>0</v>
      </c>
    </row>
    <row r="40" spans="1:6" x14ac:dyDescent="0.25">
      <c r="A40" s="15">
        <v>37</v>
      </c>
      <c r="B40" s="4"/>
      <c r="C40" s="7"/>
      <c r="D40" s="11"/>
      <c r="E40" s="11"/>
      <c r="F40" s="24">
        <f t="shared" si="0"/>
        <v>0</v>
      </c>
    </row>
    <row r="41" spans="1:6" x14ac:dyDescent="0.25">
      <c r="A41" s="15">
        <v>38</v>
      </c>
      <c r="B41" s="4"/>
      <c r="C41" s="7"/>
      <c r="D41" s="11"/>
      <c r="E41" s="11"/>
      <c r="F41" s="24">
        <f t="shared" si="0"/>
        <v>0</v>
      </c>
    </row>
    <row r="42" spans="1:6" x14ac:dyDescent="0.25">
      <c r="A42" s="15">
        <v>39</v>
      </c>
      <c r="B42" s="4"/>
      <c r="C42" s="7"/>
      <c r="D42" s="11"/>
      <c r="E42" s="11"/>
      <c r="F42" s="24">
        <f t="shared" si="0"/>
        <v>0</v>
      </c>
    </row>
    <row r="43" spans="1:6" x14ac:dyDescent="0.25">
      <c r="A43" s="15">
        <v>40</v>
      </c>
      <c r="B43" s="4"/>
      <c r="C43" s="7"/>
      <c r="D43" s="11"/>
      <c r="E43" s="11"/>
      <c r="F43" s="24">
        <f t="shared" si="0"/>
        <v>0</v>
      </c>
    </row>
    <row r="44" spans="1:6" x14ac:dyDescent="0.25">
      <c r="A44" s="15">
        <v>41</v>
      </c>
      <c r="B44" s="5"/>
      <c r="C44" s="9"/>
      <c r="D44" s="13"/>
      <c r="E44" s="13"/>
      <c r="F44" s="24">
        <f t="shared" si="0"/>
        <v>0</v>
      </c>
    </row>
    <row r="45" spans="1:6" x14ac:dyDescent="0.25">
      <c r="A45" s="15">
        <v>42</v>
      </c>
      <c r="B45" s="5"/>
      <c r="C45" s="9"/>
      <c r="D45" s="13"/>
      <c r="E45" s="13"/>
      <c r="F45" s="24">
        <f t="shared" si="0"/>
        <v>0</v>
      </c>
    </row>
    <row r="46" spans="1:6" x14ac:dyDescent="0.25">
      <c r="A46" s="15">
        <v>43</v>
      </c>
      <c r="B46" s="5"/>
      <c r="C46" s="9"/>
      <c r="D46" s="13"/>
      <c r="E46" s="13"/>
      <c r="F46" s="24">
        <f t="shared" si="0"/>
        <v>0</v>
      </c>
    </row>
    <row r="47" spans="1:6" x14ac:dyDescent="0.25">
      <c r="A47" s="15">
        <v>44</v>
      </c>
      <c r="B47" s="5"/>
      <c r="C47" s="9"/>
      <c r="D47" s="13"/>
      <c r="E47" s="13"/>
      <c r="F47" s="24">
        <f t="shared" si="0"/>
        <v>0</v>
      </c>
    </row>
    <row r="48" spans="1:6" x14ac:dyDescent="0.25">
      <c r="A48" s="15">
        <v>45</v>
      </c>
      <c r="B48" s="5"/>
      <c r="C48" s="9"/>
      <c r="D48" s="13"/>
      <c r="E48" s="13"/>
      <c r="F48" s="24">
        <f t="shared" si="0"/>
        <v>0</v>
      </c>
    </row>
    <row r="49" spans="1:6" x14ac:dyDescent="0.25">
      <c r="A49" s="15">
        <v>46</v>
      </c>
      <c r="B49" s="5"/>
      <c r="C49" s="9"/>
      <c r="D49" s="13"/>
      <c r="E49" s="13"/>
      <c r="F49" s="24">
        <f t="shared" si="0"/>
        <v>0</v>
      </c>
    </row>
    <row r="50" spans="1:6" x14ac:dyDescent="0.25">
      <c r="A50" s="15">
        <v>47</v>
      </c>
      <c r="B50" s="5"/>
      <c r="C50" s="9"/>
      <c r="D50" s="13"/>
      <c r="E50" s="13"/>
      <c r="F50" s="24">
        <f t="shared" si="0"/>
        <v>0</v>
      </c>
    </row>
    <row r="51" spans="1:6" x14ac:dyDescent="0.25">
      <c r="A51" s="15">
        <v>48</v>
      </c>
      <c r="B51" s="5"/>
      <c r="C51" s="9"/>
      <c r="D51" s="13"/>
      <c r="E51" s="13"/>
      <c r="F51" s="24">
        <f t="shared" si="0"/>
        <v>0</v>
      </c>
    </row>
    <row r="52" spans="1:6" x14ac:dyDescent="0.25">
      <c r="A52" s="15">
        <v>49</v>
      </c>
      <c r="B52" s="5"/>
      <c r="C52" s="9"/>
      <c r="D52" s="13"/>
      <c r="E52" s="13"/>
      <c r="F52" s="24">
        <f t="shared" si="0"/>
        <v>0</v>
      </c>
    </row>
    <row r="53" spans="1:6" x14ac:dyDescent="0.25">
      <c r="A53" s="15">
        <v>50</v>
      </c>
      <c r="B53" s="5"/>
      <c r="C53" s="9"/>
      <c r="D53" s="13"/>
      <c r="E53" s="13"/>
      <c r="F53" s="24">
        <f t="shared" si="0"/>
        <v>0</v>
      </c>
    </row>
  </sheetData>
  <mergeCells count="2">
    <mergeCell ref="A1:F1"/>
    <mergeCell ref="B3:D3"/>
  </mergeCells>
  <conditionalFormatting sqref="F1:F1048576">
    <cfRule type="cellIs" dxfId="5" priority="1" operator="lessThan">
      <formula>0</formula>
    </cfRule>
  </conditionalFormatting>
  <pageMargins left="0.7" right="0.7" top="0.75" bottom="0.75" header="0.3" footer="0.3"/>
  <pageSetup paperSize="43" orientation="landscape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L53"/>
  <sheetViews>
    <sheetView workbookViewId="0">
      <selection sqref="A1:F1"/>
    </sheetView>
  </sheetViews>
  <sheetFormatPr defaultRowHeight="15" x14ac:dyDescent="0.25"/>
  <cols>
    <col min="1" max="1" width="5.140625" style="16" bestFit="1" customWidth="1"/>
    <col min="2" max="2" width="12.5703125" style="6" customWidth="1"/>
    <col min="3" max="3" width="17.140625" style="10" customWidth="1"/>
    <col min="4" max="4" width="10.85546875" style="14" customWidth="1"/>
    <col min="5" max="5" width="10.28515625" style="14" customWidth="1"/>
    <col min="6" max="6" width="11.7109375" style="25" customWidth="1"/>
  </cols>
  <sheetData>
    <row r="1" spans="1:12" ht="49.5" customHeight="1" x14ac:dyDescent="0.5">
      <c r="A1" s="390" t="str">
        <f>+Manu!C27</f>
        <v>Bojaz Cash &amp; Carry</v>
      </c>
      <c r="B1" s="390"/>
      <c r="C1" s="390"/>
      <c r="D1" s="390"/>
      <c r="E1" s="390"/>
      <c r="F1" s="390"/>
    </row>
    <row r="2" spans="1:12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</row>
    <row r="3" spans="1:12" x14ac:dyDescent="0.25">
      <c r="A3" s="21">
        <v>0</v>
      </c>
      <c r="B3" s="391" t="s">
        <v>20</v>
      </c>
      <c r="C3" s="391"/>
      <c r="D3" s="391"/>
      <c r="E3" s="22"/>
      <c r="F3" s="27">
        <v>321706</v>
      </c>
    </row>
    <row r="4" spans="1:12" x14ac:dyDescent="0.25">
      <c r="A4" s="15">
        <v>1</v>
      </c>
      <c r="B4" s="33" t="s">
        <v>100</v>
      </c>
      <c r="C4" s="36" t="s">
        <v>160</v>
      </c>
      <c r="D4" s="35"/>
      <c r="E4" s="35">
        <v>10000</v>
      </c>
      <c r="F4" s="24">
        <f>+F3+D4-E4</f>
        <v>311706</v>
      </c>
    </row>
    <row r="5" spans="1:12" x14ac:dyDescent="0.25">
      <c r="A5" s="15">
        <v>2</v>
      </c>
      <c r="B5" s="33">
        <v>42042</v>
      </c>
      <c r="C5" s="34" t="s">
        <v>191</v>
      </c>
      <c r="D5" s="35"/>
      <c r="E5" s="35">
        <v>10000</v>
      </c>
      <c r="F5" s="24">
        <f t="shared" ref="F5:F53" si="0">+F4+D5-E5</f>
        <v>301706</v>
      </c>
    </row>
    <row r="6" spans="1:12" x14ac:dyDescent="0.25">
      <c r="A6" s="15">
        <v>3</v>
      </c>
      <c r="B6" s="33" t="s">
        <v>215</v>
      </c>
      <c r="C6" s="34" t="s">
        <v>214</v>
      </c>
      <c r="D6" s="35"/>
      <c r="E6" s="35">
        <v>10000</v>
      </c>
      <c r="F6" s="24">
        <f t="shared" si="0"/>
        <v>291706</v>
      </c>
    </row>
    <row r="7" spans="1:12" x14ac:dyDescent="0.25">
      <c r="A7" s="15">
        <v>4</v>
      </c>
      <c r="B7" s="33" t="s">
        <v>243</v>
      </c>
      <c r="C7" s="34" t="s">
        <v>257</v>
      </c>
      <c r="D7" s="35"/>
      <c r="E7" s="35">
        <v>10000</v>
      </c>
      <c r="F7" s="24">
        <f t="shared" si="0"/>
        <v>281706</v>
      </c>
    </row>
    <row r="8" spans="1:12" x14ac:dyDescent="0.25">
      <c r="A8" s="15">
        <v>5</v>
      </c>
      <c r="B8" s="33" t="s">
        <v>164</v>
      </c>
      <c r="C8" s="34" t="s">
        <v>270</v>
      </c>
      <c r="D8" s="35"/>
      <c r="E8" s="35">
        <v>10000</v>
      </c>
      <c r="F8" s="24">
        <f t="shared" si="0"/>
        <v>271706</v>
      </c>
    </row>
    <row r="9" spans="1:12" x14ac:dyDescent="0.25">
      <c r="A9" s="15">
        <v>6</v>
      </c>
      <c r="B9" s="90" t="s">
        <v>342</v>
      </c>
      <c r="C9" s="91" t="s">
        <v>346</v>
      </c>
      <c r="D9" s="39"/>
      <c r="E9" s="39">
        <v>10000</v>
      </c>
      <c r="F9" s="24">
        <f t="shared" si="0"/>
        <v>261706</v>
      </c>
    </row>
    <row r="10" spans="1:12" x14ac:dyDescent="0.25">
      <c r="A10" s="15">
        <v>7</v>
      </c>
      <c r="B10" s="37">
        <v>42098</v>
      </c>
      <c r="C10" s="91" t="s">
        <v>378</v>
      </c>
      <c r="D10" s="39"/>
      <c r="E10" s="39">
        <v>10000</v>
      </c>
      <c r="F10" s="24">
        <f t="shared" si="0"/>
        <v>251706</v>
      </c>
    </row>
    <row r="11" spans="1:12" x14ac:dyDescent="0.25">
      <c r="A11" s="15">
        <v>8</v>
      </c>
      <c r="B11" s="40" t="s">
        <v>300</v>
      </c>
      <c r="C11" s="91" t="s">
        <v>381</v>
      </c>
      <c r="D11" s="42"/>
      <c r="E11" s="42">
        <v>10000</v>
      </c>
      <c r="F11" s="24">
        <f t="shared" si="0"/>
        <v>241706</v>
      </c>
      <c r="I11" s="105"/>
      <c r="J11" s="106"/>
      <c r="K11" s="107"/>
      <c r="L11" s="107"/>
    </row>
    <row r="12" spans="1:12" x14ac:dyDescent="0.25">
      <c r="A12" s="15">
        <v>9</v>
      </c>
      <c r="B12" s="90">
        <v>42127</v>
      </c>
      <c r="C12" s="91" t="s">
        <v>604</v>
      </c>
      <c r="D12" s="39"/>
      <c r="E12" s="39">
        <v>10000</v>
      </c>
      <c r="F12" s="24">
        <f t="shared" si="0"/>
        <v>231706</v>
      </c>
      <c r="I12" s="105"/>
      <c r="J12" s="106"/>
      <c r="K12" s="107"/>
      <c r="L12" s="107"/>
    </row>
    <row r="13" spans="1:12" x14ac:dyDescent="0.25">
      <c r="A13" s="15">
        <v>10</v>
      </c>
      <c r="B13" s="90" t="s">
        <v>321</v>
      </c>
      <c r="C13" s="91" t="s">
        <v>604</v>
      </c>
      <c r="D13" s="92"/>
      <c r="E13" s="92">
        <v>10000</v>
      </c>
      <c r="F13" s="24">
        <f t="shared" si="0"/>
        <v>221706</v>
      </c>
    </row>
    <row r="14" spans="1:12" x14ac:dyDescent="0.25">
      <c r="A14" s="15">
        <v>11</v>
      </c>
      <c r="B14" s="90"/>
      <c r="C14" s="91" t="s">
        <v>606</v>
      </c>
      <c r="D14" s="92">
        <v>106313</v>
      </c>
      <c r="E14" s="92"/>
      <c r="F14" s="24">
        <f t="shared" si="0"/>
        <v>328019</v>
      </c>
    </row>
    <row r="15" spans="1:12" x14ac:dyDescent="0.25">
      <c r="A15" s="15">
        <v>12</v>
      </c>
      <c r="B15" s="37">
        <v>42194</v>
      </c>
      <c r="C15" s="91" t="s">
        <v>651</v>
      </c>
      <c r="D15" s="39"/>
      <c r="E15" s="39">
        <v>5000</v>
      </c>
      <c r="F15" s="24">
        <f t="shared" si="0"/>
        <v>323019</v>
      </c>
    </row>
    <row r="16" spans="1:12" x14ac:dyDescent="0.25">
      <c r="A16" s="15">
        <v>13</v>
      </c>
      <c r="B16" s="90" t="s">
        <v>742</v>
      </c>
      <c r="C16" s="91" t="s">
        <v>744</v>
      </c>
      <c r="D16" s="39"/>
      <c r="E16" s="39">
        <v>10000</v>
      </c>
      <c r="F16" s="24">
        <f t="shared" si="0"/>
        <v>313019</v>
      </c>
    </row>
    <row r="17" spans="1:6" x14ac:dyDescent="0.25">
      <c r="A17" s="15">
        <v>14</v>
      </c>
      <c r="B17" s="90" t="s">
        <v>819</v>
      </c>
      <c r="C17" s="91" t="s">
        <v>826</v>
      </c>
      <c r="D17" s="39"/>
      <c r="E17" s="39">
        <v>5000</v>
      </c>
      <c r="F17" s="24">
        <f t="shared" si="0"/>
        <v>308019</v>
      </c>
    </row>
    <row r="18" spans="1:6" x14ac:dyDescent="0.25">
      <c r="A18" s="15">
        <v>15</v>
      </c>
      <c r="B18" s="90" t="s">
        <v>819</v>
      </c>
      <c r="C18" s="91" t="s">
        <v>827</v>
      </c>
      <c r="D18" s="39"/>
      <c r="E18" s="39">
        <v>5000</v>
      </c>
      <c r="F18" s="24">
        <f t="shared" si="0"/>
        <v>303019</v>
      </c>
    </row>
    <row r="19" spans="1:6" x14ac:dyDescent="0.25">
      <c r="A19" s="15">
        <v>16</v>
      </c>
      <c r="B19" s="90" t="s">
        <v>847</v>
      </c>
      <c r="C19" s="91" t="s">
        <v>858</v>
      </c>
      <c r="D19" s="39"/>
      <c r="E19" s="39">
        <v>10000</v>
      </c>
      <c r="F19" s="24">
        <f t="shared" si="0"/>
        <v>293019</v>
      </c>
    </row>
    <row r="20" spans="1:6" x14ac:dyDescent="0.25">
      <c r="A20" s="15">
        <v>17</v>
      </c>
      <c r="B20" s="4">
        <v>42104</v>
      </c>
      <c r="C20" s="74" t="s">
        <v>945</v>
      </c>
      <c r="D20" s="11"/>
      <c r="E20" s="11">
        <v>5000</v>
      </c>
      <c r="F20" s="24">
        <f t="shared" si="0"/>
        <v>288019</v>
      </c>
    </row>
    <row r="21" spans="1:6" x14ac:dyDescent="0.25">
      <c r="A21" s="15">
        <v>18</v>
      </c>
      <c r="B21" s="4">
        <f>B20</f>
        <v>42104</v>
      </c>
      <c r="C21" s="7"/>
      <c r="D21" s="11"/>
      <c r="E21" s="11"/>
      <c r="F21" s="24">
        <f t="shared" si="0"/>
        <v>288019</v>
      </c>
    </row>
    <row r="22" spans="1:6" x14ac:dyDescent="0.25">
      <c r="A22" s="15">
        <v>19</v>
      </c>
      <c r="B22" s="4">
        <f t="shared" ref="B22:B53" si="1">B21</f>
        <v>42104</v>
      </c>
      <c r="C22" s="7"/>
      <c r="D22" s="11"/>
      <c r="E22" s="11"/>
      <c r="F22" s="24">
        <f t="shared" si="0"/>
        <v>288019</v>
      </c>
    </row>
    <row r="23" spans="1:6" x14ac:dyDescent="0.25">
      <c r="A23" s="15">
        <v>20</v>
      </c>
      <c r="B23" s="4">
        <f t="shared" si="1"/>
        <v>42104</v>
      </c>
      <c r="C23" s="7"/>
      <c r="D23" s="11"/>
      <c r="E23" s="11"/>
      <c r="F23" s="24">
        <f t="shared" si="0"/>
        <v>288019</v>
      </c>
    </row>
    <row r="24" spans="1:6" x14ac:dyDescent="0.25">
      <c r="A24" s="15">
        <v>21</v>
      </c>
      <c r="B24" s="4">
        <f t="shared" si="1"/>
        <v>42104</v>
      </c>
      <c r="C24" s="7"/>
      <c r="D24" s="11"/>
      <c r="E24" s="11"/>
      <c r="F24" s="24">
        <f t="shared" si="0"/>
        <v>288019</v>
      </c>
    </row>
    <row r="25" spans="1:6" x14ac:dyDescent="0.25">
      <c r="A25" s="15">
        <v>22</v>
      </c>
      <c r="B25" s="4">
        <f t="shared" si="1"/>
        <v>42104</v>
      </c>
      <c r="C25" s="7"/>
      <c r="D25" s="11"/>
      <c r="E25" s="11"/>
      <c r="F25" s="24">
        <f t="shared" si="0"/>
        <v>288019</v>
      </c>
    </row>
    <row r="26" spans="1:6" x14ac:dyDescent="0.25">
      <c r="A26" s="15">
        <v>23</v>
      </c>
      <c r="B26" s="4">
        <f t="shared" si="1"/>
        <v>42104</v>
      </c>
      <c r="C26" s="7"/>
      <c r="D26" s="11"/>
      <c r="E26" s="11"/>
      <c r="F26" s="24">
        <f t="shared" si="0"/>
        <v>288019</v>
      </c>
    </row>
    <row r="27" spans="1:6" x14ac:dyDescent="0.25">
      <c r="A27" s="15">
        <v>24</v>
      </c>
      <c r="B27" s="4">
        <f t="shared" si="1"/>
        <v>42104</v>
      </c>
      <c r="C27" s="7"/>
      <c r="D27" s="11"/>
      <c r="E27" s="11"/>
      <c r="F27" s="24">
        <f t="shared" si="0"/>
        <v>288019</v>
      </c>
    </row>
    <row r="28" spans="1:6" x14ac:dyDescent="0.25">
      <c r="A28" s="15">
        <v>25</v>
      </c>
      <c r="B28" s="4">
        <f t="shared" si="1"/>
        <v>42104</v>
      </c>
      <c r="C28" s="7"/>
      <c r="D28" s="11"/>
      <c r="E28" s="11"/>
      <c r="F28" s="24">
        <f t="shared" si="0"/>
        <v>288019</v>
      </c>
    </row>
    <row r="29" spans="1:6" x14ac:dyDescent="0.25">
      <c r="A29" s="15">
        <v>26</v>
      </c>
      <c r="B29" s="4">
        <f t="shared" si="1"/>
        <v>42104</v>
      </c>
      <c r="C29" s="7"/>
      <c r="D29" s="11"/>
      <c r="E29" s="11"/>
      <c r="F29" s="24">
        <f>+F28+D29-E29</f>
        <v>288019</v>
      </c>
    </row>
    <row r="30" spans="1:6" x14ac:dyDescent="0.25">
      <c r="A30" s="15">
        <v>27</v>
      </c>
      <c r="B30" s="4">
        <f t="shared" si="1"/>
        <v>42104</v>
      </c>
      <c r="C30" s="7"/>
      <c r="D30" s="11"/>
      <c r="E30" s="11"/>
      <c r="F30" s="24">
        <f t="shared" si="0"/>
        <v>288019</v>
      </c>
    </row>
    <row r="31" spans="1:6" x14ac:dyDescent="0.25">
      <c r="A31" s="15">
        <v>28</v>
      </c>
      <c r="B31" s="4">
        <f t="shared" si="1"/>
        <v>42104</v>
      </c>
      <c r="C31" s="7"/>
      <c r="D31" s="11"/>
      <c r="E31" s="11"/>
      <c r="F31" s="24">
        <f t="shared" si="0"/>
        <v>288019</v>
      </c>
    </row>
    <row r="32" spans="1:6" x14ac:dyDescent="0.25">
      <c r="A32" s="15">
        <v>29</v>
      </c>
      <c r="B32" s="4">
        <f t="shared" si="1"/>
        <v>42104</v>
      </c>
      <c r="C32" s="7"/>
      <c r="D32" s="11"/>
      <c r="E32" s="11"/>
      <c r="F32" s="24">
        <f t="shared" si="0"/>
        <v>288019</v>
      </c>
    </row>
    <row r="33" spans="1:6" x14ac:dyDescent="0.25">
      <c r="A33" s="15">
        <v>30</v>
      </c>
      <c r="B33" s="4">
        <f t="shared" si="1"/>
        <v>42104</v>
      </c>
      <c r="C33" s="7"/>
      <c r="D33" s="11"/>
      <c r="E33" s="11"/>
      <c r="F33" s="24">
        <f t="shared" si="0"/>
        <v>288019</v>
      </c>
    </row>
    <row r="34" spans="1:6" x14ac:dyDescent="0.25">
      <c r="A34" s="15">
        <v>31</v>
      </c>
      <c r="B34" s="4">
        <f t="shared" si="1"/>
        <v>42104</v>
      </c>
      <c r="C34" s="7"/>
      <c r="D34" s="11"/>
      <c r="E34" s="11"/>
      <c r="F34" s="24">
        <f t="shared" si="0"/>
        <v>288019</v>
      </c>
    </row>
    <row r="35" spans="1:6" x14ac:dyDescent="0.25">
      <c r="A35" s="15">
        <v>32</v>
      </c>
      <c r="B35" s="4">
        <f t="shared" si="1"/>
        <v>42104</v>
      </c>
      <c r="C35" s="7"/>
      <c r="D35" s="11"/>
      <c r="E35" s="11"/>
      <c r="F35" s="24">
        <f t="shared" si="0"/>
        <v>288019</v>
      </c>
    </row>
    <row r="36" spans="1:6" x14ac:dyDescent="0.25">
      <c r="A36" s="15">
        <v>33</v>
      </c>
      <c r="B36" s="4">
        <f t="shared" si="1"/>
        <v>42104</v>
      </c>
      <c r="C36" s="7"/>
      <c r="D36" s="11"/>
      <c r="E36" s="11"/>
      <c r="F36" s="24">
        <f t="shared" si="0"/>
        <v>288019</v>
      </c>
    </row>
    <row r="37" spans="1:6" x14ac:dyDescent="0.25">
      <c r="A37" s="15">
        <v>34</v>
      </c>
      <c r="B37" s="4">
        <f t="shared" si="1"/>
        <v>42104</v>
      </c>
      <c r="C37" s="7"/>
      <c r="D37" s="11"/>
      <c r="E37" s="11"/>
      <c r="F37" s="24">
        <f t="shared" si="0"/>
        <v>288019</v>
      </c>
    </row>
    <row r="38" spans="1:6" x14ac:dyDescent="0.25">
      <c r="A38" s="15">
        <v>35</v>
      </c>
      <c r="B38" s="4">
        <f t="shared" si="1"/>
        <v>42104</v>
      </c>
      <c r="C38" s="7"/>
      <c r="D38" s="11"/>
      <c r="E38" s="11"/>
      <c r="F38" s="24">
        <f t="shared" si="0"/>
        <v>288019</v>
      </c>
    </row>
    <row r="39" spans="1:6" x14ac:dyDescent="0.25">
      <c r="A39" s="15">
        <v>36</v>
      </c>
      <c r="B39" s="4">
        <f t="shared" si="1"/>
        <v>42104</v>
      </c>
      <c r="C39" s="7"/>
      <c r="D39" s="11"/>
      <c r="E39" s="11"/>
      <c r="F39" s="24">
        <f t="shared" si="0"/>
        <v>288019</v>
      </c>
    </row>
    <row r="40" spans="1:6" x14ac:dyDescent="0.25">
      <c r="A40" s="15">
        <v>37</v>
      </c>
      <c r="B40" s="4">
        <f t="shared" si="1"/>
        <v>42104</v>
      </c>
      <c r="C40" s="7"/>
      <c r="D40" s="11"/>
      <c r="E40" s="11"/>
      <c r="F40" s="24">
        <f t="shared" si="0"/>
        <v>288019</v>
      </c>
    </row>
    <row r="41" spans="1:6" x14ac:dyDescent="0.25">
      <c r="A41" s="15">
        <v>38</v>
      </c>
      <c r="B41" s="4">
        <f t="shared" si="1"/>
        <v>42104</v>
      </c>
      <c r="C41" s="7"/>
      <c r="D41" s="11"/>
      <c r="E41" s="11"/>
      <c r="F41" s="24">
        <f t="shared" si="0"/>
        <v>288019</v>
      </c>
    </row>
    <row r="42" spans="1:6" x14ac:dyDescent="0.25">
      <c r="A42" s="15">
        <v>39</v>
      </c>
      <c r="B42" s="4">
        <f t="shared" si="1"/>
        <v>42104</v>
      </c>
      <c r="C42" s="7"/>
      <c r="D42" s="11"/>
      <c r="E42" s="11"/>
      <c r="F42" s="24">
        <f t="shared" si="0"/>
        <v>288019</v>
      </c>
    </row>
    <row r="43" spans="1:6" x14ac:dyDescent="0.25">
      <c r="A43" s="15">
        <v>40</v>
      </c>
      <c r="B43" s="4">
        <f t="shared" si="1"/>
        <v>42104</v>
      </c>
      <c r="C43" s="7"/>
      <c r="D43" s="11"/>
      <c r="E43" s="11"/>
      <c r="F43" s="24">
        <f t="shared" si="0"/>
        <v>288019</v>
      </c>
    </row>
    <row r="44" spans="1:6" x14ac:dyDescent="0.25">
      <c r="A44" s="15">
        <v>41</v>
      </c>
      <c r="B44" s="4">
        <f t="shared" si="1"/>
        <v>42104</v>
      </c>
      <c r="C44" s="9"/>
      <c r="D44" s="13"/>
      <c r="E44" s="13"/>
      <c r="F44" s="24">
        <f t="shared" si="0"/>
        <v>288019</v>
      </c>
    </row>
    <row r="45" spans="1:6" x14ac:dyDescent="0.25">
      <c r="A45" s="15">
        <v>42</v>
      </c>
      <c r="B45" s="4">
        <f t="shared" si="1"/>
        <v>42104</v>
      </c>
      <c r="C45" s="9"/>
      <c r="D45" s="13"/>
      <c r="E45" s="13"/>
      <c r="F45" s="24">
        <f t="shared" si="0"/>
        <v>288019</v>
      </c>
    </row>
    <row r="46" spans="1:6" x14ac:dyDescent="0.25">
      <c r="A46" s="15">
        <v>43</v>
      </c>
      <c r="B46" s="4">
        <f t="shared" si="1"/>
        <v>42104</v>
      </c>
      <c r="C46" s="9"/>
      <c r="D46" s="13"/>
      <c r="E46" s="13"/>
      <c r="F46" s="24">
        <f t="shared" si="0"/>
        <v>288019</v>
      </c>
    </row>
    <row r="47" spans="1:6" x14ac:dyDescent="0.25">
      <c r="A47" s="15">
        <v>44</v>
      </c>
      <c r="B47" s="4">
        <f t="shared" si="1"/>
        <v>42104</v>
      </c>
      <c r="C47" s="9"/>
      <c r="D47" s="13"/>
      <c r="E47" s="13"/>
      <c r="F47" s="24">
        <f t="shared" si="0"/>
        <v>288019</v>
      </c>
    </row>
    <row r="48" spans="1:6" x14ac:dyDescent="0.25">
      <c r="A48" s="15">
        <v>45</v>
      </c>
      <c r="B48" s="4">
        <f t="shared" si="1"/>
        <v>42104</v>
      </c>
      <c r="C48" s="9"/>
      <c r="D48" s="13"/>
      <c r="E48" s="13"/>
      <c r="F48" s="24">
        <f t="shared" si="0"/>
        <v>288019</v>
      </c>
    </row>
    <row r="49" spans="1:6" x14ac:dyDescent="0.25">
      <c r="A49" s="15">
        <v>46</v>
      </c>
      <c r="B49" s="4">
        <f t="shared" si="1"/>
        <v>42104</v>
      </c>
      <c r="C49" s="9"/>
      <c r="D49" s="13"/>
      <c r="E49" s="13"/>
      <c r="F49" s="24">
        <f t="shared" si="0"/>
        <v>288019</v>
      </c>
    </row>
    <row r="50" spans="1:6" x14ac:dyDescent="0.25">
      <c r="A50" s="15">
        <v>47</v>
      </c>
      <c r="B50" s="4">
        <f t="shared" si="1"/>
        <v>42104</v>
      </c>
      <c r="C50" s="9"/>
      <c r="D50" s="13"/>
      <c r="E50" s="13"/>
      <c r="F50" s="24">
        <f t="shared" si="0"/>
        <v>288019</v>
      </c>
    </row>
    <row r="51" spans="1:6" x14ac:dyDescent="0.25">
      <c r="A51" s="15">
        <v>48</v>
      </c>
      <c r="B51" s="4">
        <f t="shared" si="1"/>
        <v>42104</v>
      </c>
      <c r="C51" s="9"/>
      <c r="D51" s="13"/>
      <c r="E51" s="13"/>
      <c r="F51" s="24">
        <f t="shared" si="0"/>
        <v>288019</v>
      </c>
    </row>
    <row r="52" spans="1:6" x14ac:dyDescent="0.25">
      <c r="A52" s="15">
        <v>49</v>
      </c>
      <c r="B52" s="4">
        <f t="shared" si="1"/>
        <v>42104</v>
      </c>
      <c r="C52" s="9"/>
      <c r="D52" s="13"/>
      <c r="E52" s="13"/>
      <c r="F52" s="24">
        <f t="shared" si="0"/>
        <v>288019</v>
      </c>
    </row>
    <row r="53" spans="1:6" x14ac:dyDescent="0.25">
      <c r="A53" s="15">
        <v>50</v>
      </c>
      <c r="B53" s="4">
        <f t="shared" si="1"/>
        <v>42104</v>
      </c>
      <c r="C53" s="9"/>
      <c r="D53" s="13"/>
      <c r="E53" s="13"/>
      <c r="F53" s="24">
        <f t="shared" si="0"/>
        <v>288019</v>
      </c>
    </row>
  </sheetData>
  <mergeCells count="2">
    <mergeCell ref="A1:F1"/>
    <mergeCell ref="B3:D3"/>
  </mergeCells>
  <conditionalFormatting sqref="F1:F1048576">
    <cfRule type="cellIs" dxfId="4" priority="1" operator="lessThan">
      <formula>0</formula>
    </cfRule>
  </conditionalFormatting>
  <pageMargins left="0.7" right="0.7" top="0.75" bottom="0.75" header="0.3" footer="0.3"/>
  <pageSetup paperSize="43" orientation="landscape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F53"/>
  <sheetViews>
    <sheetView workbookViewId="0">
      <selection sqref="A1:F1"/>
    </sheetView>
  </sheetViews>
  <sheetFormatPr defaultRowHeight="15" x14ac:dyDescent="0.25"/>
  <cols>
    <col min="2" max="2" width="10.140625" bestFit="1" customWidth="1"/>
    <col min="3" max="3" width="27.42578125" customWidth="1"/>
  </cols>
  <sheetData>
    <row r="1" spans="1:6" ht="31.5" x14ac:dyDescent="0.5">
      <c r="A1" s="390" t="str">
        <f>+Manu!C28</f>
        <v>Modela/milli/americas</v>
      </c>
      <c r="B1" s="390"/>
      <c r="C1" s="390"/>
      <c r="D1" s="390"/>
      <c r="E1" s="390"/>
      <c r="F1" s="390"/>
    </row>
    <row r="2" spans="1:6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</row>
    <row r="3" spans="1:6" x14ac:dyDescent="0.25">
      <c r="A3" s="21">
        <v>0</v>
      </c>
      <c r="B3" s="391" t="s">
        <v>20</v>
      </c>
      <c r="C3" s="391"/>
      <c r="D3" s="391"/>
      <c r="E3" s="22"/>
      <c r="F3" s="27"/>
    </row>
    <row r="4" spans="1:6" x14ac:dyDescent="0.25">
      <c r="A4" s="15">
        <v>1</v>
      </c>
      <c r="B4" s="33"/>
      <c r="C4" s="36"/>
      <c r="D4" s="35"/>
      <c r="E4" s="35"/>
      <c r="F4" s="24">
        <f>+F3+D4-E4</f>
        <v>0</v>
      </c>
    </row>
    <row r="5" spans="1:6" x14ac:dyDescent="0.25">
      <c r="A5" s="15">
        <v>2</v>
      </c>
      <c r="B5" s="33"/>
      <c r="C5" s="34"/>
      <c r="D5" s="35"/>
      <c r="E5" s="35"/>
      <c r="F5" s="24">
        <f t="shared" ref="F5:F53" si="0">+F4+D5-E5</f>
        <v>0</v>
      </c>
    </row>
    <row r="6" spans="1:6" x14ac:dyDescent="0.25">
      <c r="A6" s="15">
        <v>3</v>
      </c>
      <c r="B6" s="33"/>
      <c r="C6" s="34"/>
      <c r="D6" s="35"/>
      <c r="E6" s="35"/>
      <c r="F6" s="24">
        <f t="shared" si="0"/>
        <v>0</v>
      </c>
    </row>
    <row r="7" spans="1:6" x14ac:dyDescent="0.25">
      <c r="A7" s="15">
        <v>4</v>
      </c>
      <c r="B7" s="33"/>
      <c r="C7" s="34"/>
      <c r="D7" s="35"/>
      <c r="E7" s="35"/>
      <c r="F7" s="24">
        <f t="shared" si="0"/>
        <v>0</v>
      </c>
    </row>
    <row r="8" spans="1:6" x14ac:dyDescent="0.25">
      <c r="A8" s="15">
        <v>5</v>
      </c>
      <c r="B8" s="33"/>
      <c r="C8" s="34"/>
      <c r="D8" s="35"/>
      <c r="E8" s="35"/>
      <c r="F8" s="24">
        <f t="shared" si="0"/>
        <v>0</v>
      </c>
    </row>
    <row r="9" spans="1:6" x14ac:dyDescent="0.25">
      <c r="A9" s="15">
        <v>6</v>
      </c>
      <c r="B9" s="37"/>
      <c r="C9" s="38"/>
      <c r="D9" s="39"/>
      <c r="E9" s="39"/>
      <c r="F9" s="24">
        <f t="shared" si="0"/>
        <v>0</v>
      </c>
    </row>
    <row r="10" spans="1:6" x14ac:dyDescent="0.25">
      <c r="A10" s="15">
        <v>7</v>
      </c>
      <c r="B10" s="37"/>
      <c r="C10" s="38"/>
      <c r="D10" s="39"/>
      <c r="E10" s="39"/>
      <c r="F10" s="24">
        <f t="shared" si="0"/>
        <v>0</v>
      </c>
    </row>
    <row r="11" spans="1:6" x14ac:dyDescent="0.25">
      <c r="A11" s="15">
        <v>8</v>
      </c>
      <c r="B11" s="40"/>
      <c r="C11" s="38"/>
      <c r="D11" s="42"/>
      <c r="E11" s="42"/>
      <c r="F11" s="24">
        <f t="shared" si="0"/>
        <v>0</v>
      </c>
    </row>
    <row r="12" spans="1:6" x14ac:dyDescent="0.25">
      <c r="A12" s="15">
        <v>9</v>
      </c>
      <c r="B12" s="37"/>
      <c r="C12" s="38"/>
      <c r="D12" s="39"/>
      <c r="E12" s="39"/>
      <c r="F12" s="24">
        <f t="shared" si="0"/>
        <v>0</v>
      </c>
    </row>
    <row r="13" spans="1:6" x14ac:dyDescent="0.25">
      <c r="A13" s="15">
        <v>10</v>
      </c>
      <c r="B13" s="37"/>
      <c r="C13" s="38"/>
      <c r="D13" s="39"/>
      <c r="E13" s="39"/>
      <c r="F13" s="24">
        <f t="shared" si="0"/>
        <v>0</v>
      </c>
    </row>
    <row r="14" spans="1:6" x14ac:dyDescent="0.25">
      <c r="A14" s="15">
        <v>11</v>
      </c>
      <c r="B14" s="37"/>
      <c r="C14" s="38"/>
      <c r="D14" s="39"/>
      <c r="E14" s="39"/>
      <c r="F14" s="24">
        <f t="shared" si="0"/>
        <v>0</v>
      </c>
    </row>
    <row r="15" spans="1:6" x14ac:dyDescent="0.25">
      <c r="A15" s="15">
        <v>12</v>
      </c>
      <c r="B15" s="37"/>
      <c r="C15" s="38"/>
      <c r="D15" s="39"/>
      <c r="E15" s="39"/>
      <c r="F15" s="24">
        <f t="shared" si="0"/>
        <v>0</v>
      </c>
    </row>
    <row r="16" spans="1:6" x14ac:dyDescent="0.25">
      <c r="A16" s="15">
        <v>13</v>
      </c>
      <c r="B16" s="37"/>
      <c r="C16" s="38"/>
      <c r="D16" s="39"/>
      <c r="E16" s="39"/>
      <c r="F16" s="24">
        <f t="shared" si="0"/>
        <v>0</v>
      </c>
    </row>
    <row r="17" spans="1:6" x14ac:dyDescent="0.25">
      <c r="A17" s="15">
        <v>14</v>
      </c>
      <c r="B17" s="37"/>
      <c r="C17" s="38"/>
      <c r="D17" s="39"/>
      <c r="E17" s="39"/>
      <c r="F17" s="24">
        <f t="shared" si="0"/>
        <v>0</v>
      </c>
    </row>
    <row r="18" spans="1:6" x14ac:dyDescent="0.25">
      <c r="A18" s="15">
        <v>15</v>
      </c>
      <c r="B18" s="37"/>
      <c r="C18" s="38"/>
      <c r="D18" s="39"/>
      <c r="E18" s="39"/>
      <c r="F18" s="24">
        <f t="shared" si="0"/>
        <v>0</v>
      </c>
    </row>
    <row r="19" spans="1:6" x14ac:dyDescent="0.25">
      <c r="A19" s="15">
        <v>16</v>
      </c>
      <c r="B19" s="37"/>
      <c r="C19" s="38"/>
      <c r="D19" s="39"/>
      <c r="E19" s="39"/>
      <c r="F19" s="24">
        <f t="shared" si="0"/>
        <v>0</v>
      </c>
    </row>
    <row r="20" spans="1:6" x14ac:dyDescent="0.25">
      <c r="A20" s="15">
        <v>17</v>
      </c>
      <c r="B20" s="4"/>
      <c r="C20" s="7"/>
      <c r="D20" s="11"/>
      <c r="E20" s="11"/>
      <c r="F20" s="24">
        <f t="shared" si="0"/>
        <v>0</v>
      </c>
    </row>
    <row r="21" spans="1:6" x14ac:dyDescent="0.25">
      <c r="A21" s="15">
        <v>18</v>
      </c>
      <c r="B21" s="4"/>
      <c r="C21" s="7"/>
      <c r="D21" s="11"/>
      <c r="E21" s="11"/>
      <c r="F21" s="24">
        <f t="shared" si="0"/>
        <v>0</v>
      </c>
    </row>
    <row r="22" spans="1:6" x14ac:dyDescent="0.25">
      <c r="A22" s="15">
        <v>19</v>
      </c>
      <c r="B22" s="4"/>
      <c r="C22" s="7"/>
      <c r="D22" s="11"/>
      <c r="E22" s="11"/>
      <c r="F22" s="24">
        <f t="shared" si="0"/>
        <v>0</v>
      </c>
    </row>
    <row r="23" spans="1:6" x14ac:dyDescent="0.25">
      <c r="A23" s="15">
        <v>20</v>
      </c>
      <c r="B23" s="4"/>
      <c r="C23" s="7"/>
      <c r="D23" s="11"/>
      <c r="E23" s="11"/>
      <c r="F23" s="24">
        <f t="shared" si="0"/>
        <v>0</v>
      </c>
    </row>
    <row r="24" spans="1:6" x14ac:dyDescent="0.25">
      <c r="A24" s="15">
        <v>21</v>
      </c>
      <c r="B24" s="4"/>
      <c r="C24" s="7"/>
      <c r="D24" s="11"/>
      <c r="E24" s="11"/>
      <c r="F24" s="24">
        <f t="shared" si="0"/>
        <v>0</v>
      </c>
    </row>
    <row r="25" spans="1:6" x14ac:dyDescent="0.25">
      <c r="A25" s="15">
        <v>22</v>
      </c>
      <c r="B25" s="4"/>
      <c r="C25" s="7"/>
      <c r="D25" s="11"/>
      <c r="E25" s="11"/>
      <c r="F25" s="24">
        <f t="shared" si="0"/>
        <v>0</v>
      </c>
    </row>
    <row r="26" spans="1:6" x14ac:dyDescent="0.25">
      <c r="A26" s="15">
        <v>23</v>
      </c>
      <c r="B26" s="4"/>
      <c r="C26" s="7"/>
      <c r="D26" s="11"/>
      <c r="E26" s="11"/>
      <c r="F26" s="24">
        <f t="shared" si="0"/>
        <v>0</v>
      </c>
    </row>
    <row r="27" spans="1:6" x14ac:dyDescent="0.25">
      <c r="A27" s="15">
        <v>24</v>
      </c>
      <c r="B27" s="4"/>
      <c r="C27" s="7"/>
      <c r="D27" s="11"/>
      <c r="E27" s="11"/>
      <c r="F27" s="24">
        <f t="shared" si="0"/>
        <v>0</v>
      </c>
    </row>
    <row r="28" spans="1:6" x14ac:dyDescent="0.25">
      <c r="A28" s="15">
        <v>25</v>
      </c>
      <c r="B28" s="4"/>
      <c r="C28" s="7"/>
      <c r="D28" s="11"/>
      <c r="E28" s="11"/>
      <c r="F28" s="24">
        <f t="shared" si="0"/>
        <v>0</v>
      </c>
    </row>
    <row r="29" spans="1:6" x14ac:dyDescent="0.25">
      <c r="A29" s="15">
        <v>26</v>
      </c>
      <c r="B29" s="4"/>
      <c r="C29" s="7"/>
      <c r="D29" s="11"/>
      <c r="E29" s="11"/>
      <c r="F29" s="24">
        <f t="shared" si="0"/>
        <v>0</v>
      </c>
    </row>
    <row r="30" spans="1:6" x14ac:dyDescent="0.25">
      <c r="A30" s="15">
        <v>27</v>
      </c>
      <c r="B30" s="4"/>
      <c r="C30" s="7"/>
      <c r="D30" s="11"/>
      <c r="E30" s="11"/>
      <c r="F30" s="24">
        <f t="shared" si="0"/>
        <v>0</v>
      </c>
    </row>
    <row r="31" spans="1:6" x14ac:dyDescent="0.25">
      <c r="A31" s="15">
        <v>28</v>
      </c>
      <c r="B31" s="4"/>
      <c r="C31" s="7"/>
      <c r="D31" s="11"/>
      <c r="E31" s="11"/>
      <c r="F31" s="24">
        <f t="shared" si="0"/>
        <v>0</v>
      </c>
    </row>
    <row r="32" spans="1:6" x14ac:dyDescent="0.25">
      <c r="A32" s="15">
        <v>29</v>
      </c>
      <c r="B32" s="4"/>
      <c r="C32" s="7"/>
      <c r="D32" s="11"/>
      <c r="E32" s="11"/>
      <c r="F32" s="24">
        <f t="shared" si="0"/>
        <v>0</v>
      </c>
    </row>
    <row r="33" spans="1:6" x14ac:dyDescent="0.25">
      <c r="A33" s="15">
        <v>30</v>
      </c>
      <c r="B33" s="4"/>
      <c r="C33" s="7"/>
      <c r="D33" s="11"/>
      <c r="E33" s="11"/>
      <c r="F33" s="24">
        <f t="shared" si="0"/>
        <v>0</v>
      </c>
    </row>
    <row r="34" spans="1:6" x14ac:dyDescent="0.25">
      <c r="A34" s="15">
        <v>31</v>
      </c>
      <c r="B34" s="4"/>
      <c r="C34" s="7"/>
      <c r="D34" s="11"/>
      <c r="E34" s="11"/>
      <c r="F34" s="24">
        <f t="shared" si="0"/>
        <v>0</v>
      </c>
    </row>
    <row r="35" spans="1:6" x14ac:dyDescent="0.25">
      <c r="A35" s="15">
        <v>32</v>
      </c>
      <c r="B35" s="4"/>
      <c r="C35" s="7"/>
      <c r="D35" s="11"/>
      <c r="E35" s="11"/>
      <c r="F35" s="24">
        <f t="shared" si="0"/>
        <v>0</v>
      </c>
    </row>
    <row r="36" spans="1:6" x14ac:dyDescent="0.25">
      <c r="A36" s="15">
        <v>33</v>
      </c>
      <c r="B36" s="4"/>
      <c r="C36" s="7"/>
      <c r="D36" s="11"/>
      <c r="E36" s="11"/>
      <c r="F36" s="24">
        <f t="shared" si="0"/>
        <v>0</v>
      </c>
    </row>
    <row r="37" spans="1:6" x14ac:dyDescent="0.25">
      <c r="A37" s="15">
        <v>34</v>
      </c>
      <c r="B37" s="4"/>
      <c r="C37" s="7"/>
      <c r="D37" s="11"/>
      <c r="E37" s="11"/>
      <c r="F37" s="24">
        <f t="shared" si="0"/>
        <v>0</v>
      </c>
    </row>
    <row r="38" spans="1:6" x14ac:dyDescent="0.25">
      <c r="A38" s="15">
        <v>35</v>
      </c>
      <c r="B38" s="4"/>
      <c r="C38" s="7"/>
      <c r="D38" s="11"/>
      <c r="E38" s="11"/>
      <c r="F38" s="24">
        <f t="shared" si="0"/>
        <v>0</v>
      </c>
    </row>
    <row r="39" spans="1:6" x14ac:dyDescent="0.25">
      <c r="A39" s="15">
        <v>36</v>
      </c>
      <c r="B39" s="4"/>
      <c r="C39" s="7"/>
      <c r="D39" s="11"/>
      <c r="E39" s="11"/>
      <c r="F39" s="24">
        <f t="shared" si="0"/>
        <v>0</v>
      </c>
    </row>
    <row r="40" spans="1:6" x14ac:dyDescent="0.25">
      <c r="A40" s="15">
        <v>37</v>
      </c>
      <c r="B40" s="4"/>
      <c r="C40" s="7"/>
      <c r="D40" s="11"/>
      <c r="E40" s="11"/>
      <c r="F40" s="24">
        <f t="shared" si="0"/>
        <v>0</v>
      </c>
    </row>
    <row r="41" spans="1:6" x14ac:dyDescent="0.25">
      <c r="A41" s="15">
        <v>38</v>
      </c>
      <c r="B41" s="4"/>
      <c r="C41" s="7"/>
      <c r="D41" s="11"/>
      <c r="E41" s="11"/>
      <c r="F41" s="24">
        <f t="shared" si="0"/>
        <v>0</v>
      </c>
    </row>
    <row r="42" spans="1:6" x14ac:dyDescent="0.25">
      <c r="A42" s="15">
        <v>39</v>
      </c>
      <c r="B42" s="4"/>
      <c r="C42" s="7"/>
      <c r="D42" s="11"/>
      <c r="E42" s="11"/>
      <c r="F42" s="24">
        <f t="shared" si="0"/>
        <v>0</v>
      </c>
    </row>
    <row r="43" spans="1:6" x14ac:dyDescent="0.25">
      <c r="A43" s="15">
        <v>40</v>
      </c>
      <c r="B43" s="4"/>
      <c r="C43" s="7"/>
      <c r="D43" s="11"/>
      <c r="E43" s="11"/>
      <c r="F43" s="24">
        <f t="shared" si="0"/>
        <v>0</v>
      </c>
    </row>
    <row r="44" spans="1:6" x14ac:dyDescent="0.25">
      <c r="A44" s="15">
        <v>41</v>
      </c>
      <c r="B44" s="5"/>
      <c r="C44" s="9"/>
      <c r="D44" s="13"/>
      <c r="E44" s="13"/>
      <c r="F44" s="24">
        <f t="shared" si="0"/>
        <v>0</v>
      </c>
    </row>
    <row r="45" spans="1:6" x14ac:dyDescent="0.25">
      <c r="A45" s="15">
        <v>42</v>
      </c>
      <c r="B45" s="5"/>
      <c r="C45" s="9"/>
      <c r="D45" s="13"/>
      <c r="E45" s="13"/>
      <c r="F45" s="24">
        <f t="shared" si="0"/>
        <v>0</v>
      </c>
    </row>
    <row r="46" spans="1:6" x14ac:dyDescent="0.25">
      <c r="A46" s="15">
        <v>43</v>
      </c>
      <c r="B46" s="5"/>
      <c r="C46" s="9"/>
      <c r="D46" s="13"/>
      <c r="E46" s="13"/>
      <c r="F46" s="24">
        <f t="shared" si="0"/>
        <v>0</v>
      </c>
    </row>
    <row r="47" spans="1:6" x14ac:dyDescent="0.25">
      <c r="A47" s="15">
        <v>44</v>
      </c>
      <c r="B47" s="5"/>
      <c r="C47" s="9"/>
      <c r="D47" s="13"/>
      <c r="E47" s="13"/>
      <c r="F47" s="24">
        <f t="shared" si="0"/>
        <v>0</v>
      </c>
    </row>
    <row r="48" spans="1:6" x14ac:dyDescent="0.25">
      <c r="A48" s="15">
        <v>45</v>
      </c>
      <c r="B48" s="5"/>
      <c r="C48" s="9"/>
      <c r="D48" s="13"/>
      <c r="E48" s="13"/>
      <c r="F48" s="24">
        <f t="shared" si="0"/>
        <v>0</v>
      </c>
    </row>
    <row r="49" spans="1:6" x14ac:dyDescent="0.25">
      <c r="A49" s="15">
        <v>46</v>
      </c>
      <c r="B49" s="5"/>
      <c r="C49" s="9"/>
      <c r="D49" s="13"/>
      <c r="E49" s="13"/>
      <c r="F49" s="24">
        <f t="shared" si="0"/>
        <v>0</v>
      </c>
    </row>
    <row r="50" spans="1:6" x14ac:dyDescent="0.25">
      <c r="A50" s="15">
        <v>47</v>
      </c>
      <c r="B50" s="5"/>
      <c r="C50" s="9"/>
      <c r="D50" s="13"/>
      <c r="E50" s="13"/>
      <c r="F50" s="24">
        <f t="shared" si="0"/>
        <v>0</v>
      </c>
    </row>
    <row r="51" spans="1:6" x14ac:dyDescent="0.25">
      <c r="A51" s="15">
        <v>48</v>
      </c>
      <c r="B51" s="5"/>
      <c r="C51" s="9"/>
      <c r="D51" s="13"/>
      <c r="E51" s="13"/>
      <c r="F51" s="24">
        <f t="shared" si="0"/>
        <v>0</v>
      </c>
    </row>
    <row r="52" spans="1:6" x14ac:dyDescent="0.25">
      <c r="A52" s="15">
        <v>49</v>
      </c>
      <c r="B52" s="5"/>
      <c r="C52" s="9"/>
      <c r="D52" s="13"/>
      <c r="E52" s="13"/>
      <c r="F52" s="24">
        <f t="shared" si="0"/>
        <v>0</v>
      </c>
    </row>
    <row r="53" spans="1:6" x14ac:dyDescent="0.25">
      <c r="A53" s="15">
        <v>50</v>
      </c>
      <c r="B53" s="5"/>
      <c r="C53" s="9"/>
      <c r="D53" s="13"/>
      <c r="E53" s="13"/>
      <c r="F53" s="24">
        <f t="shared" si="0"/>
        <v>0</v>
      </c>
    </row>
  </sheetData>
  <mergeCells count="2">
    <mergeCell ref="A1:F1"/>
    <mergeCell ref="B3:D3"/>
  </mergeCells>
  <conditionalFormatting sqref="F1:F53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F53"/>
  <sheetViews>
    <sheetView workbookViewId="0">
      <selection sqref="A1:F1"/>
    </sheetView>
  </sheetViews>
  <sheetFormatPr defaultRowHeight="15" x14ac:dyDescent="0.25"/>
  <cols>
    <col min="2" max="2" width="10.140625" customWidth="1"/>
    <col min="3" max="3" width="26.5703125" customWidth="1"/>
  </cols>
  <sheetData>
    <row r="1" spans="1:6" ht="31.5" x14ac:dyDescent="0.5">
      <c r="A1" s="390" t="str">
        <f>+Manu!C29</f>
        <v>Rahat Bakers F-11</v>
      </c>
      <c r="B1" s="390"/>
      <c r="C1" s="390"/>
      <c r="D1" s="390"/>
      <c r="E1" s="390"/>
      <c r="F1" s="390"/>
    </row>
    <row r="2" spans="1:6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</row>
    <row r="3" spans="1:6" x14ac:dyDescent="0.25">
      <c r="A3" s="21">
        <v>0</v>
      </c>
      <c r="B3" s="391" t="s">
        <v>20</v>
      </c>
      <c r="C3" s="391"/>
      <c r="D3" s="391"/>
      <c r="E3" s="22"/>
      <c r="F3" s="27">
        <v>337452</v>
      </c>
    </row>
    <row r="4" spans="1:6" x14ac:dyDescent="0.25">
      <c r="A4" s="15">
        <v>1</v>
      </c>
      <c r="B4" s="33" t="s">
        <v>108</v>
      </c>
      <c r="C4" s="36" t="s">
        <v>153</v>
      </c>
      <c r="D4" s="35">
        <v>23900</v>
      </c>
      <c r="E4" s="35"/>
      <c r="F4" s="24">
        <f>+F3+D4-E4</f>
        <v>361352</v>
      </c>
    </row>
    <row r="5" spans="1:6" x14ac:dyDescent="0.25">
      <c r="A5" s="15">
        <v>2</v>
      </c>
      <c r="B5" s="33"/>
      <c r="C5" s="34" t="s">
        <v>159</v>
      </c>
      <c r="D5" s="35"/>
      <c r="E5" s="35">
        <v>23900</v>
      </c>
      <c r="F5" s="24">
        <f t="shared" ref="F5:F53" si="0">+F4+D5-E5</f>
        <v>337452</v>
      </c>
    </row>
    <row r="6" spans="1:6" x14ac:dyDescent="0.25">
      <c r="A6" s="15">
        <v>3</v>
      </c>
      <c r="B6" s="33">
        <v>42025</v>
      </c>
      <c r="C6" s="34"/>
      <c r="D6" s="35"/>
      <c r="E6" s="35"/>
      <c r="F6" s="24">
        <f t="shared" si="0"/>
        <v>337452</v>
      </c>
    </row>
    <row r="7" spans="1:6" x14ac:dyDescent="0.25">
      <c r="A7" s="15">
        <v>4</v>
      </c>
      <c r="B7" s="87">
        <f t="shared" ref="B7:B53" si="1">B6</f>
        <v>42025</v>
      </c>
      <c r="C7" s="34"/>
      <c r="D7" s="35"/>
      <c r="E7" s="35"/>
      <c r="F7" s="24">
        <f t="shared" si="0"/>
        <v>337452</v>
      </c>
    </row>
    <row r="8" spans="1:6" x14ac:dyDescent="0.25">
      <c r="A8" s="15">
        <v>5</v>
      </c>
      <c r="B8" s="87">
        <f t="shared" si="1"/>
        <v>42025</v>
      </c>
      <c r="C8" s="34"/>
      <c r="D8" s="35"/>
      <c r="E8" s="35"/>
      <c r="F8" s="24">
        <f t="shared" si="0"/>
        <v>337452</v>
      </c>
    </row>
    <row r="9" spans="1:6" x14ac:dyDescent="0.25">
      <c r="A9" s="15">
        <v>6</v>
      </c>
      <c r="B9" s="87">
        <f t="shared" si="1"/>
        <v>42025</v>
      </c>
      <c r="C9" s="38"/>
      <c r="D9" s="39"/>
      <c r="E9" s="39"/>
      <c r="F9" s="24">
        <f t="shared" si="0"/>
        <v>337452</v>
      </c>
    </row>
    <row r="10" spans="1:6" x14ac:dyDescent="0.25">
      <c r="A10" s="15">
        <v>7</v>
      </c>
      <c r="B10" s="87">
        <f t="shared" si="1"/>
        <v>42025</v>
      </c>
      <c r="C10" s="38"/>
      <c r="D10" s="39"/>
      <c r="E10" s="39"/>
      <c r="F10" s="24">
        <f t="shared" si="0"/>
        <v>337452</v>
      </c>
    </row>
    <row r="11" spans="1:6" x14ac:dyDescent="0.25">
      <c r="A11" s="15">
        <v>8</v>
      </c>
      <c r="B11" s="87">
        <f t="shared" si="1"/>
        <v>42025</v>
      </c>
      <c r="C11" s="38"/>
      <c r="D11" s="42"/>
      <c r="E11" s="42"/>
      <c r="F11" s="24">
        <f t="shared" si="0"/>
        <v>337452</v>
      </c>
    </row>
    <row r="12" spans="1:6" x14ac:dyDescent="0.25">
      <c r="A12" s="15">
        <v>9</v>
      </c>
      <c r="B12" s="87">
        <f t="shared" si="1"/>
        <v>42025</v>
      </c>
      <c r="C12" s="38"/>
      <c r="D12" s="39"/>
      <c r="E12" s="39"/>
      <c r="F12" s="24">
        <f t="shared" si="0"/>
        <v>337452</v>
      </c>
    </row>
    <row r="13" spans="1:6" x14ac:dyDescent="0.25">
      <c r="A13" s="15">
        <v>10</v>
      </c>
      <c r="B13" s="87">
        <f t="shared" si="1"/>
        <v>42025</v>
      </c>
      <c r="C13" s="38"/>
      <c r="D13" s="39"/>
      <c r="E13" s="39"/>
      <c r="F13" s="24">
        <f t="shared" si="0"/>
        <v>337452</v>
      </c>
    </row>
    <row r="14" spans="1:6" x14ac:dyDescent="0.25">
      <c r="A14" s="15">
        <v>11</v>
      </c>
      <c r="B14" s="87">
        <f t="shared" si="1"/>
        <v>42025</v>
      </c>
      <c r="C14" s="38"/>
      <c r="D14" s="39"/>
      <c r="E14" s="39"/>
      <c r="F14" s="24">
        <f t="shared" si="0"/>
        <v>337452</v>
      </c>
    </row>
    <row r="15" spans="1:6" x14ac:dyDescent="0.25">
      <c r="A15" s="15">
        <v>12</v>
      </c>
      <c r="B15" s="87">
        <f t="shared" si="1"/>
        <v>42025</v>
      </c>
      <c r="C15" s="38"/>
      <c r="D15" s="39"/>
      <c r="E15" s="39"/>
      <c r="F15" s="24">
        <f t="shared" si="0"/>
        <v>337452</v>
      </c>
    </row>
    <row r="16" spans="1:6" x14ac:dyDescent="0.25">
      <c r="A16" s="15">
        <v>13</v>
      </c>
      <c r="B16" s="87">
        <f t="shared" si="1"/>
        <v>42025</v>
      </c>
      <c r="C16" s="38"/>
      <c r="D16" s="39"/>
      <c r="E16" s="39"/>
      <c r="F16" s="24">
        <f t="shared" si="0"/>
        <v>337452</v>
      </c>
    </row>
    <row r="17" spans="1:6" x14ac:dyDescent="0.25">
      <c r="A17" s="15">
        <v>14</v>
      </c>
      <c r="B17" s="87">
        <f t="shared" si="1"/>
        <v>42025</v>
      </c>
      <c r="C17" s="38"/>
      <c r="D17" s="39"/>
      <c r="E17" s="39"/>
      <c r="F17" s="24">
        <f t="shared" si="0"/>
        <v>337452</v>
      </c>
    </row>
    <row r="18" spans="1:6" x14ac:dyDescent="0.25">
      <c r="A18" s="15">
        <v>15</v>
      </c>
      <c r="B18" s="87">
        <f t="shared" si="1"/>
        <v>42025</v>
      </c>
      <c r="C18" s="38"/>
      <c r="D18" s="39"/>
      <c r="E18" s="39"/>
      <c r="F18" s="24">
        <f t="shared" si="0"/>
        <v>337452</v>
      </c>
    </row>
    <row r="19" spans="1:6" x14ac:dyDescent="0.25">
      <c r="A19" s="15">
        <v>16</v>
      </c>
      <c r="B19" s="87">
        <f t="shared" si="1"/>
        <v>42025</v>
      </c>
      <c r="C19" s="38"/>
      <c r="D19" s="39"/>
      <c r="E19" s="39"/>
      <c r="F19" s="24">
        <f t="shared" si="0"/>
        <v>337452</v>
      </c>
    </row>
    <row r="20" spans="1:6" x14ac:dyDescent="0.25">
      <c r="A20" s="15">
        <v>17</v>
      </c>
      <c r="B20" s="87">
        <f t="shared" si="1"/>
        <v>42025</v>
      </c>
      <c r="C20" s="7"/>
      <c r="D20" s="11"/>
      <c r="E20" s="11"/>
      <c r="F20" s="24">
        <f t="shared" si="0"/>
        <v>337452</v>
      </c>
    </row>
    <row r="21" spans="1:6" x14ac:dyDescent="0.25">
      <c r="A21" s="15">
        <v>18</v>
      </c>
      <c r="B21" s="87">
        <f t="shared" si="1"/>
        <v>42025</v>
      </c>
      <c r="C21" s="7"/>
      <c r="D21" s="11"/>
      <c r="E21" s="11"/>
      <c r="F21" s="24">
        <f t="shared" si="0"/>
        <v>337452</v>
      </c>
    </row>
    <row r="22" spans="1:6" x14ac:dyDescent="0.25">
      <c r="A22" s="15">
        <v>19</v>
      </c>
      <c r="B22" s="87">
        <f t="shared" si="1"/>
        <v>42025</v>
      </c>
      <c r="C22" s="7"/>
      <c r="D22" s="11"/>
      <c r="E22" s="11"/>
      <c r="F22" s="24">
        <f t="shared" si="0"/>
        <v>337452</v>
      </c>
    </row>
    <row r="23" spans="1:6" x14ac:dyDescent="0.25">
      <c r="A23" s="15">
        <v>20</v>
      </c>
      <c r="B23" s="87">
        <f t="shared" si="1"/>
        <v>42025</v>
      </c>
      <c r="C23" s="7"/>
      <c r="D23" s="11"/>
      <c r="E23" s="11"/>
      <c r="F23" s="24">
        <f t="shared" si="0"/>
        <v>337452</v>
      </c>
    </row>
    <row r="24" spans="1:6" x14ac:dyDescent="0.25">
      <c r="A24" s="15">
        <v>21</v>
      </c>
      <c r="B24" s="87">
        <f t="shared" si="1"/>
        <v>42025</v>
      </c>
      <c r="C24" s="7"/>
      <c r="D24" s="11"/>
      <c r="E24" s="11"/>
      <c r="F24" s="24">
        <f t="shared" si="0"/>
        <v>337452</v>
      </c>
    </row>
    <row r="25" spans="1:6" x14ac:dyDescent="0.25">
      <c r="A25" s="15">
        <v>22</v>
      </c>
      <c r="B25" s="87">
        <f t="shared" si="1"/>
        <v>42025</v>
      </c>
      <c r="C25" s="7"/>
      <c r="D25" s="11"/>
      <c r="E25" s="11"/>
      <c r="F25" s="24">
        <f t="shared" si="0"/>
        <v>337452</v>
      </c>
    </row>
    <row r="26" spans="1:6" x14ac:dyDescent="0.25">
      <c r="A26" s="15">
        <v>23</v>
      </c>
      <c r="B26" s="87">
        <f t="shared" si="1"/>
        <v>42025</v>
      </c>
      <c r="C26" s="7"/>
      <c r="D26" s="11"/>
      <c r="E26" s="11"/>
      <c r="F26" s="24">
        <f t="shared" si="0"/>
        <v>337452</v>
      </c>
    </row>
    <row r="27" spans="1:6" x14ac:dyDescent="0.25">
      <c r="A27" s="15">
        <v>24</v>
      </c>
      <c r="B27" s="87">
        <f t="shared" si="1"/>
        <v>42025</v>
      </c>
      <c r="C27" s="7"/>
      <c r="D27" s="11"/>
      <c r="E27" s="11"/>
      <c r="F27" s="24">
        <f t="shared" si="0"/>
        <v>337452</v>
      </c>
    </row>
    <row r="28" spans="1:6" x14ac:dyDescent="0.25">
      <c r="A28" s="15">
        <v>25</v>
      </c>
      <c r="B28" s="87">
        <f t="shared" si="1"/>
        <v>42025</v>
      </c>
      <c r="C28" s="7"/>
      <c r="D28" s="11"/>
      <c r="E28" s="11"/>
      <c r="F28" s="24">
        <f t="shared" si="0"/>
        <v>337452</v>
      </c>
    </row>
    <row r="29" spans="1:6" x14ac:dyDescent="0.25">
      <c r="A29" s="15">
        <v>26</v>
      </c>
      <c r="B29" s="87">
        <f t="shared" si="1"/>
        <v>42025</v>
      </c>
      <c r="C29" s="7"/>
      <c r="D29" s="11"/>
      <c r="E29" s="11"/>
      <c r="F29" s="24">
        <f t="shared" si="0"/>
        <v>337452</v>
      </c>
    </row>
    <row r="30" spans="1:6" x14ac:dyDescent="0.25">
      <c r="A30" s="15">
        <v>27</v>
      </c>
      <c r="B30" s="87">
        <f t="shared" si="1"/>
        <v>42025</v>
      </c>
      <c r="C30" s="7"/>
      <c r="D30" s="11"/>
      <c r="E30" s="11"/>
      <c r="F30" s="24">
        <f t="shared" si="0"/>
        <v>337452</v>
      </c>
    </row>
    <row r="31" spans="1:6" x14ac:dyDescent="0.25">
      <c r="A31" s="15">
        <v>28</v>
      </c>
      <c r="B31" s="87">
        <f t="shared" si="1"/>
        <v>42025</v>
      </c>
      <c r="C31" s="7"/>
      <c r="D31" s="11"/>
      <c r="E31" s="11"/>
      <c r="F31" s="24">
        <f t="shared" si="0"/>
        <v>337452</v>
      </c>
    </row>
    <row r="32" spans="1:6" x14ac:dyDescent="0.25">
      <c r="A32" s="15">
        <v>29</v>
      </c>
      <c r="B32" s="87">
        <f t="shared" si="1"/>
        <v>42025</v>
      </c>
      <c r="C32" s="7"/>
      <c r="D32" s="11"/>
      <c r="E32" s="11"/>
      <c r="F32" s="24">
        <f t="shared" si="0"/>
        <v>337452</v>
      </c>
    </row>
    <row r="33" spans="1:6" x14ac:dyDescent="0.25">
      <c r="A33" s="15">
        <v>30</v>
      </c>
      <c r="B33" s="87">
        <f t="shared" si="1"/>
        <v>42025</v>
      </c>
      <c r="C33" s="7"/>
      <c r="D33" s="11"/>
      <c r="E33" s="11"/>
      <c r="F33" s="24">
        <f t="shared" si="0"/>
        <v>337452</v>
      </c>
    </row>
    <row r="34" spans="1:6" x14ac:dyDescent="0.25">
      <c r="A34" s="15">
        <v>31</v>
      </c>
      <c r="B34" s="87">
        <f t="shared" si="1"/>
        <v>42025</v>
      </c>
      <c r="C34" s="7"/>
      <c r="D34" s="11"/>
      <c r="E34" s="11"/>
      <c r="F34" s="24">
        <f t="shared" si="0"/>
        <v>337452</v>
      </c>
    </row>
    <row r="35" spans="1:6" x14ac:dyDescent="0.25">
      <c r="A35" s="15">
        <v>32</v>
      </c>
      <c r="B35" s="87">
        <f t="shared" si="1"/>
        <v>42025</v>
      </c>
      <c r="C35" s="7"/>
      <c r="D35" s="11"/>
      <c r="E35" s="11"/>
      <c r="F35" s="24">
        <f t="shared" si="0"/>
        <v>337452</v>
      </c>
    </row>
    <row r="36" spans="1:6" x14ac:dyDescent="0.25">
      <c r="A36" s="15">
        <v>33</v>
      </c>
      <c r="B36" s="87">
        <f t="shared" si="1"/>
        <v>42025</v>
      </c>
      <c r="C36" s="7"/>
      <c r="D36" s="11"/>
      <c r="E36" s="11"/>
      <c r="F36" s="24">
        <f t="shared" si="0"/>
        <v>337452</v>
      </c>
    </row>
    <row r="37" spans="1:6" x14ac:dyDescent="0.25">
      <c r="A37" s="15">
        <v>34</v>
      </c>
      <c r="B37" s="87">
        <f t="shared" si="1"/>
        <v>42025</v>
      </c>
      <c r="C37" s="7"/>
      <c r="D37" s="11"/>
      <c r="E37" s="11"/>
      <c r="F37" s="24">
        <f t="shared" si="0"/>
        <v>337452</v>
      </c>
    </row>
    <row r="38" spans="1:6" x14ac:dyDescent="0.25">
      <c r="A38" s="15">
        <v>35</v>
      </c>
      <c r="B38" s="87">
        <f t="shared" si="1"/>
        <v>42025</v>
      </c>
      <c r="C38" s="7"/>
      <c r="D38" s="11"/>
      <c r="E38" s="11"/>
      <c r="F38" s="24">
        <f t="shared" si="0"/>
        <v>337452</v>
      </c>
    </row>
    <row r="39" spans="1:6" x14ac:dyDescent="0.25">
      <c r="A39" s="15">
        <v>36</v>
      </c>
      <c r="B39" s="87">
        <f t="shared" si="1"/>
        <v>42025</v>
      </c>
      <c r="C39" s="7"/>
      <c r="D39" s="11"/>
      <c r="E39" s="11"/>
      <c r="F39" s="24">
        <f t="shared" si="0"/>
        <v>337452</v>
      </c>
    </row>
    <row r="40" spans="1:6" x14ac:dyDescent="0.25">
      <c r="A40" s="15">
        <v>37</v>
      </c>
      <c r="B40" s="87">
        <f t="shared" si="1"/>
        <v>42025</v>
      </c>
      <c r="C40" s="7"/>
      <c r="D40" s="11"/>
      <c r="E40" s="11"/>
      <c r="F40" s="24">
        <f t="shared" si="0"/>
        <v>337452</v>
      </c>
    </row>
    <row r="41" spans="1:6" x14ac:dyDescent="0.25">
      <c r="A41" s="15">
        <v>38</v>
      </c>
      <c r="B41" s="87">
        <f t="shared" si="1"/>
        <v>42025</v>
      </c>
      <c r="C41" s="7"/>
      <c r="D41" s="11"/>
      <c r="E41" s="11"/>
      <c r="F41" s="24">
        <f t="shared" si="0"/>
        <v>337452</v>
      </c>
    </row>
    <row r="42" spans="1:6" x14ac:dyDescent="0.25">
      <c r="A42" s="15">
        <v>39</v>
      </c>
      <c r="B42" s="87">
        <f t="shared" si="1"/>
        <v>42025</v>
      </c>
      <c r="C42" s="7"/>
      <c r="D42" s="11"/>
      <c r="E42" s="11"/>
      <c r="F42" s="24">
        <f t="shared" si="0"/>
        <v>337452</v>
      </c>
    </row>
    <row r="43" spans="1:6" x14ac:dyDescent="0.25">
      <c r="A43" s="15">
        <v>40</v>
      </c>
      <c r="B43" s="87">
        <f t="shared" si="1"/>
        <v>42025</v>
      </c>
      <c r="C43" s="7"/>
      <c r="D43" s="11"/>
      <c r="E43" s="11"/>
      <c r="F43" s="24">
        <f t="shared" si="0"/>
        <v>337452</v>
      </c>
    </row>
    <row r="44" spans="1:6" x14ac:dyDescent="0.25">
      <c r="A44" s="15">
        <v>41</v>
      </c>
      <c r="B44" s="87">
        <f t="shared" si="1"/>
        <v>42025</v>
      </c>
      <c r="C44" s="9"/>
      <c r="D44" s="13"/>
      <c r="E44" s="13"/>
      <c r="F44" s="24">
        <f t="shared" si="0"/>
        <v>337452</v>
      </c>
    </row>
    <row r="45" spans="1:6" x14ac:dyDescent="0.25">
      <c r="A45" s="15">
        <v>42</v>
      </c>
      <c r="B45" s="87">
        <f t="shared" si="1"/>
        <v>42025</v>
      </c>
      <c r="C45" s="9"/>
      <c r="D45" s="13"/>
      <c r="E45" s="13"/>
      <c r="F45" s="24">
        <f t="shared" si="0"/>
        <v>337452</v>
      </c>
    </row>
    <row r="46" spans="1:6" x14ac:dyDescent="0.25">
      <c r="A46" s="15">
        <v>43</v>
      </c>
      <c r="B46" s="87">
        <f t="shared" si="1"/>
        <v>42025</v>
      </c>
      <c r="C46" s="9"/>
      <c r="D46" s="13"/>
      <c r="E46" s="13"/>
      <c r="F46" s="24">
        <f t="shared" si="0"/>
        <v>337452</v>
      </c>
    </row>
    <row r="47" spans="1:6" x14ac:dyDescent="0.25">
      <c r="A47" s="15">
        <v>44</v>
      </c>
      <c r="B47" s="87">
        <f t="shared" si="1"/>
        <v>42025</v>
      </c>
      <c r="C47" s="9"/>
      <c r="D47" s="13"/>
      <c r="E47" s="13"/>
      <c r="F47" s="24">
        <f t="shared" si="0"/>
        <v>337452</v>
      </c>
    </row>
    <row r="48" spans="1:6" x14ac:dyDescent="0.25">
      <c r="A48" s="15">
        <v>45</v>
      </c>
      <c r="B48" s="87">
        <f t="shared" si="1"/>
        <v>42025</v>
      </c>
      <c r="C48" s="9"/>
      <c r="D48" s="13"/>
      <c r="E48" s="13"/>
      <c r="F48" s="24">
        <f t="shared" si="0"/>
        <v>337452</v>
      </c>
    </row>
    <row r="49" spans="1:6" x14ac:dyDescent="0.25">
      <c r="A49" s="15">
        <v>46</v>
      </c>
      <c r="B49" s="87">
        <f t="shared" si="1"/>
        <v>42025</v>
      </c>
      <c r="C49" s="9"/>
      <c r="D49" s="13"/>
      <c r="E49" s="13"/>
      <c r="F49" s="24">
        <f t="shared" si="0"/>
        <v>337452</v>
      </c>
    </row>
    <row r="50" spans="1:6" x14ac:dyDescent="0.25">
      <c r="A50" s="15">
        <v>47</v>
      </c>
      <c r="B50" s="87">
        <f t="shared" si="1"/>
        <v>42025</v>
      </c>
      <c r="C50" s="9"/>
      <c r="D50" s="13"/>
      <c r="E50" s="13"/>
      <c r="F50" s="24">
        <f t="shared" si="0"/>
        <v>337452</v>
      </c>
    </row>
    <row r="51" spans="1:6" x14ac:dyDescent="0.25">
      <c r="A51" s="15">
        <v>48</v>
      </c>
      <c r="B51" s="87">
        <f t="shared" si="1"/>
        <v>42025</v>
      </c>
      <c r="C51" s="9"/>
      <c r="D51" s="13"/>
      <c r="E51" s="13"/>
      <c r="F51" s="24">
        <f t="shared" si="0"/>
        <v>337452</v>
      </c>
    </row>
    <row r="52" spans="1:6" x14ac:dyDescent="0.25">
      <c r="A52" s="15">
        <v>49</v>
      </c>
      <c r="B52" s="87">
        <f t="shared" si="1"/>
        <v>42025</v>
      </c>
      <c r="C52" s="9"/>
      <c r="D52" s="13"/>
      <c r="E52" s="13"/>
      <c r="F52" s="24">
        <f t="shared" si="0"/>
        <v>337452</v>
      </c>
    </row>
    <row r="53" spans="1:6" x14ac:dyDescent="0.25">
      <c r="A53" s="15">
        <v>50</v>
      </c>
      <c r="B53" s="87">
        <f t="shared" si="1"/>
        <v>42025</v>
      </c>
      <c r="C53" s="9"/>
      <c r="D53" s="13"/>
      <c r="E53" s="13"/>
      <c r="F53" s="24">
        <f t="shared" si="0"/>
        <v>337452</v>
      </c>
    </row>
  </sheetData>
  <mergeCells count="2">
    <mergeCell ref="A1:F1"/>
    <mergeCell ref="B3:D3"/>
  </mergeCells>
  <conditionalFormatting sqref="F1:F53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F53"/>
  <sheetViews>
    <sheetView workbookViewId="0">
      <selection sqref="A1:F1"/>
    </sheetView>
  </sheetViews>
  <sheetFormatPr defaultRowHeight="15" x14ac:dyDescent="0.25"/>
  <cols>
    <col min="2" max="2" width="10.140625" customWidth="1"/>
    <col min="3" max="3" width="26.5703125" customWidth="1"/>
  </cols>
  <sheetData>
    <row r="1" spans="1:6" ht="31.5" x14ac:dyDescent="0.5">
      <c r="A1" s="390" t="str">
        <f>+Manu!C30</f>
        <v>Rahat Bakers Adyala</v>
      </c>
      <c r="B1" s="390"/>
      <c r="C1" s="390"/>
      <c r="D1" s="390"/>
      <c r="E1" s="390"/>
      <c r="F1" s="390"/>
    </row>
    <row r="2" spans="1:6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</row>
    <row r="3" spans="1:6" x14ac:dyDescent="0.25">
      <c r="A3" s="21">
        <v>0</v>
      </c>
      <c r="B3" s="391" t="s">
        <v>20</v>
      </c>
      <c r="C3" s="391"/>
      <c r="D3" s="391"/>
      <c r="E3" s="22"/>
      <c r="F3" s="27"/>
    </row>
    <row r="4" spans="1:6" x14ac:dyDescent="0.25">
      <c r="A4" s="15">
        <v>1</v>
      </c>
      <c r="B4" s="33"/>
      <c r="C4" s="36" t="s">
        <v>30</v>
      </c>
      <c r="D4" s="35">
        <v>37800</v>
      </c>
      <c r="E4" s="35"/>
      <c r="F4" s="24">
        <f>+F3+D4-E4</f>
        <v>37800</v>
      </c>
    </row>
    <row r="5" spans="1:6" x14ac:dyDescent="0.25">
      <c r="A5" s="15">
        <v>2</v>
      </c>
      <c r="B5" s="33"/>
      <c r="C5" s="34" t="s">
        <v>31</v>
      </c>
      <c r="D5" s="35"/>
      <c r="E5" s="35">
        <v>37800</v>
      </c>
      <c r="F5" s="24">
        <f t="shared" ref="F5:F53" si="0">+F4+D5-E5</f>
        <v>0</v>
      </c>
    </row>
    <row r="6" spans="1:6" x14ac:dyDescent="0.25">
      <c r="A6" s="15">
        <v>3</v>
      </c>
      <c r="B6" s="33"/>
      <c r="C6" s="34" t="s">
        <v>32</v>
      </c>
      <c r="D6" s="35">
        <v>12250</v>
      </c>
      <c r="E6" s="35"/>
      <c r="F6" s="24">
        <f t="shared" si="0"/>
        <v>12250</v>
      </c>
    </row>
    <row r="7" spans="1:6" x14ac:dyDescent="0.25">
      <c r="A7" s="15">
        <v>4</v>
      </c>
      <c r="B7" s="33"/>
      <c r="C7" s="34" t="s">
        <v>33</v>
      </c>
      <c r="D7" s="35">
        <v>140665</v>
      </c>
      <c r="E7" s="35"/>
      <c r="F7" s="24">
        <f t="shared" si="0"/>
        <v>152915</v>
      </c>
    </row>
    <row r="8" spans="1:6" x14ac:dyDescent="0.25">
      <c r="A8" s="15">
        <v>5</v>
      </c>
      <c r="B8" s="33"/>
      <c r="C8" s="34" t="s">
        <v>34</v>
      </c>
      <c r="D8" s="35"/>
      <c r="E8" s="35">
        <v>77450</v>
      </c>
      <c r="F8" s="24">
        <f t="shared" si="0"/>
        <v>75465</v>
      </c>
    </row>
    <row r="9" spans="1:6" x14ac:dyDescent="0.25">
      <c r="A9" s="15">
        <v>6</v>
      </c>
      <c r="B9" s="37"/>
      <c r="C9" s="38" t="s">
        <v>35</v>
      </c>
      <c r="D9" s="39"/>
      <c r="E9" s="39">
        <v>77450</v>
      </c>
      <c r="F9" s="24">
        <f t="shared" si="0"/>
        <v>-1985</v>
      </c>
    </row>
    <row r="10" spans="1:6" x14ac:dyDescent="0.25">
      <c r="A10" s="15">
        <v>7</v>
      </c>
      <c r="B10" s="37"/>
      <c r="C10" s="38" t="s">
        <v>104</v>
      </c>
      <c r="D10" s="39">
        <v>1985</v>
      </c>
      <c r="E10" s="39"/>
      <c r="F10" s="24">
        <f t="shared" si="0"/>
        <v>0</v>
      </c>
    </row>
    <row r="11" spans="1:6" x14ac:dyDescent="0.25">
      <c r="A11" s="15">
        <v>8</v>
      </c>
      <c r="B11" s="40"/>
      <c r="C11" s="38"/>
      <c r="D11" s="42"/>
      <c r="E11" s="42"/>
      <c r="F11" s="24">
        <f t="shared" si="0"/>
        <v>0</v>
      </c>
    </row>
    <row r="12" spans="1:6" x14ac:dyDescent="0.25">
      <c r="A12" s="15">
        <v>9</v>
      </c>
      <c r="B12" s="37"/>
      <c r="C12" s="38"/>
      <c r="D12" s="39"/>
      <c r="E12" s="39"/>
      <c r="F12" s="24">
        <f t="shared" si="0"/>
        <v>0</v>
      </c>
    </row>
    <row r="13" spans="1:6" x14ac:dyDescent="0.25">
      <c r="A13" s="15">
        <v>10</v>
      </c>
      <c r="B13" s="37"/>
      <c r="C13" s="38"/>
      <c r="D13" s="39"/>
      <c r="E13" s="39"/>
      <c r="F13" s="24">
        <f t="shared" si="0"/>
        <v>0</v>
      </c>
    </row>
    <row r="14" spans="1:6" x14ac:dyDescent="0.25">
      <c r="A14" s="15">
        <v>11</v>
      </c>
      <c r="B14" s="37"/>
      <c r="C14" s="38"/>
      <c r="D14" s="39"/>
      <c r="E14" s="39"/>
      <c r="F14" s="24">
        <f t="shared" si="0"/>
        <v>0</v>
      </c>
    </row>
    <row r="15" spans="1:6" x14ac:dyDescent="0.25">
      <c r="A15" s="15">
        <v>12</v>
      </c>
      <c r="B15" s="37"/>
      <c r="C15" s="38"/>
      <c r="D15" s="39"/>
      <c r="E15" s="39"/>
      <c r="F15" s="24">
        <f t="shared" si="0"/>
        <v>0</v>
      </c>
    </row>
    <row r="16" spans="1:6" x14ac:dyDescent="0.25">
      <c r="A16" s="15">
        <v>13</v>
      </c>
      <c r="B16" s="37"/>
      <c r="C16" s="38"/>
      <c r="D16" s="39"/>
      <c r="E16" s="39"/>
      <c r="F16" s="24">
        <f t="shared" si="0"/>
        <v>0</v>
      </c>
    </row>
    <row r="17" spans="1:6" x14ac:dyDescent="0.25">
      <c r="A17" s="15">
        <v>14</v>
      </c>
      <c r="B17" s="37"/>
      <c r="C17" s="38"/>
      <c r="D17" s="39"/>
      <c r="E17" s="39"/>
      <c r="F17" s="24">
        <f t="shared" si="0"/>
        <v>0</v>
      </c>
    </row>
    <row r="18" spans="1:6" x14ac:dyDescent="0.25">
      <c r="A18" s="15">
        <v>15</v>
      </c>
      <c r="B18" s="37"/>
      <c r="C18" s="38"/>
      <c r="D18" s="39"/>
      <c r="E18" s="39"/>
      <c r="F18" s="24">
        <f t="shared" si="0"/>
        <v>0</v>
      </c>
    </row>
    <row r="19" spans="1:6" x14ac:dyDescent="0.25">
      <c r="A19" s="15">
        <v>16</v>
      </c>
      <c r="B19" s="37"/>
      <c r="C19" s="38"/>
      <c r="D19" s="39"/>
      <c r="E19" s="39"/>
      <c r="F19" s="24">
        <f t="shared" si="0"/>
        <v>0</v>
      </c>
    </row>
    <row r="20" spans="1:6" x14ac:dyDescent="0.25">
      <c r="A20" s="15">
        <v>17</v>
      </c>
      <c r="B20" s="4"/>
      <c r="C20" s="7"/>
      <c r="D20" s="11"/>
      <c r="E20" s="11"/>
      <c r="F20" s="24">
        <f t="shared" si="0"/>
        <v>0</v>
      </c>
    </row>
    <row r="21" spans="1:6" x14ac:dyDescent="0.25">
      <c r="A21" s="15">
        <v>18</v>
      </c>
      <c r="B21" s="4"/>
      <c r="C21" s="7"/>
      <c r="D21" s="11"/>
      <c r="E21" s="11"/>
      <c r="F21" s="24">
        <f t="shared" si="0"/>
        <v>0</v>
      </c>
    </row>
    <row r="22" spans="1:6" x14ac:dyDescent="0.25">
      <c r="A22" s="15">
        <v>19</v>
      </c>
      <c r="B22" s="4"/>
      <c r="C22" s="7"/>
      <c r="D22" s="11"/>
      <c r="E22" s="11"/>
      <c r="F22" s="24">
        <f t="shared" si="0"/>
        <v>0</v>
      </c>
    </row>
    <row r="23" spans="1:6" x14ac:dyDescent="0.25">
      <c r="A23" s="15">
        <v>20</v>
      </c>
      <c r="B23" s="4"/>
      <c r="C23" s="7"/>
      <c r="D23" s="11"/>
      <c r="E23" s="11"/>
      <c r="F23" s="24">
        <f t="shared" si="0"/>
        <v>0</v>
      </c>
    </row>
    <row r="24" spans="1:6" x14ac:dyDescent="0.25">
      <c r="A24" s="15">
        <v>21</v>
      </c>
      <c r="B24" s="4"/>
      <c r="C24" s="7"/>
      <c r="D24" s="11"/>
      <c r="E24" s="11"/>
      <c r="F24" s="24">
        <f t="shared" si="0"/>
        <v>0</v>
      </c>
    </row>
    <row r="25" spans="1:6" x14ac:dyDescent="0.25">
      <c r="A25" s="15">
        <v>22</v>
      </c>
      <c r="B25" s="4"/>
      <c r="C25" s="7"/>
      <c r="D25" s="11"/>
      <c r="E25" s="11"/>
      <c r="F25" s="24">
        <f t="shared" si="0"/>
        <v>0</v>
      </c>
    </row>
    <row r="26" spans="1:6" x14ac:dyDescent="0.25">
      <c r="A26" s="15">
        <v>23</v>
      </c>
      <c r="B26" s="4"/>
      <c r="C26" s="7"/>
      <c r="D26" s="11"/>
      <c r="E26" s="11"/>
      <c r="F26" s="24">
        <f t="shared" si="0"/>
        <v>0</v>
      </c>
    </row>
    <row r="27" spans="1:6" x14ac:dyDescent="0.25">
      <c r="A27" s="15">
        <v>24</v>
      </c>
      <c r="B27" s="4"/>
      <c r="C27" s="7"/>
      <c r="D27" s="11"/>
      <c r="E27" s="11"/>
      <c r="F27" s="24">
        <f t="shared" si="0"/>
        <v>0</v>
      </c>
    </row>
    <row r="28" spans="1:6" x14ac:dyDescent="0.25">
      <c r="A28" s="15">
        <v>25</v>
      </c>
      <c r="B28" s="4"/>
      <c r="C28" s="7"/>
      <c r="D28" s="11"/>
      <c r="E28" s="11"/>
      <c r="F28" s="24">
        <f t="shared" si="0"/>
        <v>0</v>
      </c>
    </row>
    <row r="29" spans="1:6" x14ac:dyDescent="0.25">
      <c r="A29" s="15">
        <v>26</v>
      </c>
      <c r="B29" s="4"/>
      <c r="C29" s="7"/>
      <c r="D29" s="11"/>
      <c r="E29" s="11"/>
      <c r="F29" s="24">
        <f t="shared" si="0"/>
        <v>0</v>
      </c>
    </row>
    <row r="30" spans="1:6" x14ac:dyDescent="0.25">
      <c r="A30" s="15">
        <v>27</v>
      </c>
      <c r="B30" s="4"/>
      <c r="C30" s="7"/>
      <c r="D30" s="11"/>
      <c r="E30" s="11"/>
      <c r="F30" s="24">
        <f t="shared" si="0"/>
        <v>0</v>
      </c>
    </row>
    <row r="31" spans="1:6" x14ac:dyDescent="0.25">
      <c r="A31" s="15">
        <v>28</v>
      </c>
      <c r="B31" s="4"/>
      <c r="C31" s="7"/>
      <c r="D31" s="11"/>
      <c r="E31" s="11"/>
      <c r="F31" s="24">
        <f t="shared" si="0"/>
        <v>0</v>
      </c>
    </row>
    <row r="32" spans="1:6" x14ac:dyDescent="0.25">
      <c r="A32" s="15">
        <v>29</v>
      </c>
      <c r="B32" s="4"/>
      <c r="C32" s="7"/>
      <c r="D32" s="11"/>
      <c r="E32" s="11"/>
      <c r="F32" s="24">
        <f t="shared" si="0"/>
        <v>0</v>
      </c>
    </row>
    <row r="33" spans="1:6" x14ac:dyDescent="0.25">
      <c r="A33" s="15">
        <v>30</v>
      </c>
      <c r="B33" s="4"/>
      <c r="C33" s="7"/>
      <c r="D33" s="11"/>
      <c r="E33" s="11"/>
      <c r="F33" s="24">
        <f t="shared" si="0"/>
        <v>0</v>
      </c>
    </row>
    <row r="34" spans="1:6" x14ac:dyDescent="0.25">
      <c r="A34" s="15">
        <v>31</v>
      </c>
      <c r="B34" s="4"/>
      <c r="C34" s="7"/>
      <c r="D34" s="11"/>
      <c r="E34" s="11"/>
      <c r="F34" s="24">
        <f t="shared" si="0"/>
        <v>0</v>
      </c>
    </row>
    <row r="35" spans="1:6" x14ac:dyDescent="0.25">
      <c r="A35" s="15">
        <v>32</v>
      </c>
      <c r="B35" s="4"/>
      <c r="C35" s="7"/>
      <c r="D35" s="11"/>
      <c r="E35" s="11"/>
      <c r="F35" s="24">
        <f t="shared" si="0"/>
        <v>0</v>
      </c>
    </row>
    <row r="36" spans="1:6" x14ac:dyDescent="0.25">
      <c r="A36" s="15">
        <v>33</v>
      </c>
      <c r="B36" s="4"/>
      <c r="C36" s="7"/>
      <c r="D36" s="11"/>
      <c r="E36" s="11"/>
      <c r="F36" s="24">
        <f t="shared" si="0"/>
        <v>0</v>
      </c>
    </row>
    <row r="37" spans="1:6" x14ac:dyDescent="0.25">
      <c r="A37" s="15">
        <v>34</v>
      </c>
      <c r="B37" s="4"/>
      <c r="C37" s="7"/>
      <c r="D37" s="11"/>
      <c r="E37" s="11"/>
      <c r="F37" s="24">
        <f t="shared" si="0"/>
        <v>0</v>
      </c>
    </row>
    <row r="38" spans="1:6" x14ac:dyDescent="0.25">
      <c r="A38" s="15">
        <v>35</v>
      </c>
      <c r="B38" s="4"/>
      <c r="C38" s="7"/>
      <c r="D38" s="11"/>
      <c r="E38" s="11"/>
      <c r="F38" s="24">
        <f t="shared" si="0"/>
        <v>0</v>
      </c>
    </row>
    <row r="39" spans="1:6" x14ac:dyDescent="0.25">
      <c r="A39" s="15">
        <v>36</v>
      </c>
      <c r="B39" s="4"/>
      <c r="C39" s="7"/>
      <c r="D39" s="11"/>
      <c r="E39" s="11"/>
      <c r="F39" s="24">
        <f t="shared" si="0"/>
        <v>0</v>
      </c>
    </row>
    <row r="40" spans="1:6" x14ac:dyDescent="0.25">
      <c r="A40" s="15">
        <v>37</v>
      </c>
      <c r="B40" s="4"/>
      <c r="C40" s="7"/>
      <c r="D40" s="11"/>
      <c r="E40" s="11"/>
      <c r="F40" s="24">
        <f t="shared" si="0"/>
        <v>0</v>
      </c>
    </row>
    <row r="41" spans="1:6" x14ac:dyDescent="0.25">
      <c r="A41" s="15">
        <v>38</v>
      </c>
      <c r="B41" s="4"/>
      <c r="C41" s="7"/>
      <c r="D41" s="11"/>
      <c r="E41" s="11"/>
      <c r="F41" s="24">
        <f t="shared" si="0"/>
        <v>0</v>
      </c>
    </row>
    <row r="42" spans="1:6" x14ac:dyDescent="0.25">
      <c r="A42" s="15">
        <v>39</v>
      </c>
      <c r="B42" s="4"/>
      <c r="C42" s="7"/>
      <c r="D42" s="11"/>
      <c r="E42" s="11"/>
      <c r="F42" s="24">
        <f t="shared" si="0"/>
        <v>0</v>
      </c>
    </row>
    <row r="43" spans="1:6" x14ac:dyDescent="0.25">
      <c r="A43" s="15">
        <v>40</v>
      </c>
      <c r="B43" s="4"/>
      <c r="C43" s="7"/>
      <c r="D43" s="11"/>
      <c r="E43" s="11"/>
      <c r="F43" s="24">
        <f t="shared" si="0"/>
        <v>0</v>
      </c>
    </row>
    <row r="44" spans="1:6" x14ac:dyDescent="0.25">
      <c r="A44" s="15">
        <v>41</v>
      </c>
      <c r="B44" s="5"/>
      <c r="C44" s="9"/>
      <c r="D44" s="13"/>
      <c r="E44" s="13"/>
      <c r="F44" s="24">
        <f t="shared" si="0"/>
        <v>0</v>
      </c>
    </row>
    <row r="45" spans="1:6" x14ac:dyDescent="0.25">
      <c r="A45" s="15">
        <v>42</v>
      </c>
      <c r="B45" s="5"/>
      <c r="C45" s="9"/>
      <c r="D45" s="13"/>
      <c r="E45" s="13"/>
      <c r="F45" s="24">
        <f t="shared" si="0"/>
        <v>0</v>
      </c>
    </row>
    <row r="46" spans="1:6" x14ac:dyDescent="0.25">
      <c r="A46" s="15">
        <v>43</v>
      </c>
      <c r="B46" s="5"/>
      <c r="C46" s="9"/>
      <c r="D46" s="13"/>
      <c r="E46" s="13"/>
      <c r="F46" s="24">
        <f t="shared" si="0"/>
        <v>0</v>
      </c>
    </row>
    <row r="47" spans="1:6" x14ac:dyDescent="0.25">
      <c r="A47" s="15">
        <v>44</v>
      </c>
      <c r="B47" s="5"/>
      <c r="C47" s="9"/>
      <c r="D47" s="13"/>
      <c r="E47" s="13"/>
      <c r="F47" s="24">
        <f t="shared" si="0"/>
        <v>0</v>
      </c>
    </row>
    <row r="48" spans="1:6" x14ac:dyDescent="0.25">
      <c r="A48" s="15">
        <v>45</v>
      </c>
      <c r="B48" s="5"/>
      <c r="C48" s="9"/>
      <c r="D48" s="13"/>
      <c r="E48" s="13"/>
      <c r="F48" s="24">
        <f t="shared" si="0"/>
        <v>0</v>
      </c>
    </row>
    <row r="49" spans="1:6" x14ac:dyDescent="0.25">
      <c r="A49" s="15">
        <v>46</v>
      </c>
      <c r="B49" s="5"/>
      <c r="C49" s="9"/>
      <c r="D49" s="13"/>
      <c r="E49" s="13"/>
      <c r="F49" s="24">
        <f t="shared" si="0"/>
        <v>0</v>
      </c>
    </row>
    <row r="50" spans="1:6" x14ac:dyDescent="0.25">
      <c r="A50" s="15">
        <v>47</v>
      </c>
      <c r="B50" s="5"/>
      <c r="C50" s="9"/>
      <c r="D50" s="13"/>
      <c r="E50" s="13"/>
      <c r="F50" s="24">
        <f t="shared" si="0"/>
        <v>0</v>
      </c>
    </row>
    <row r="51" spans="1:6" x14ac:dyDescent="0.25">
      <c r="A51" s="15">
        <v>48</v>
      </c>
      <c r="B51" s="5"/>
      <c r="C51" s="9"/>
      <c r="D51" s="13"/>
      <c r="E51" s="13"/>
      <c r="F51" s="24">
        <f t="shared" si="0"/>
        <v>0</v>
      </c>
    </row>
    <row r="52" spans="1:6" x14ac:dyDescent="0.25">
      <c r="A52" s="15">
        <v>49</v>
      </c>
      <c r="B52" s="5"/>
      <c r="C52" s="9"/>
      <c r="D52" s="13"/>
      <c r="E52" s="13"/>
      <c r="F52" s="24">
        <f t="shared" si="0"/>
        <v>0</v>
      </c>
    </row>
    <row r="53" spans="1:6" x14ac:dyDescent="0.25">
      <c r="A53" s="15">
        <v>50</v>
      </c>
      <c r="B53" s="5"/>
      <c r="C53" s="9"/>
      <c r="D53" s="13"/>
      <c r="E53" s="13"/>
      <c r="F53" s="24">
        <f t="shared" si="0"/>
        <v>0</v>
      </c>
    </row>
  </sheetData>
  <mergeCells count="2">
    <mergeCell ref="A1:F1"/>
    <mergeCell ref="B3:D3"/>
  </mergeCells>
  <conditionalFormatting sqref="F1:F53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F53"/>
  <sheetViews>
    <sheetView workbookViewId="0">
      <selection sqref="A1:F1"/>
    </sheetView>
  </sheetViews>
  <sheetFormatPr defaultRowHeight="15" x14ac:dyDescent="0.25"/>
  <cols>
    <col min="2" max="2" width="10.85546875" customWidth="1"/>
    <col min="3" max="3" width="26.5703125" customWidth="1"/>
  </cols>
  <sheetData>
    <row r="1" spans="1:6" ht="31.5" x14ac:dyDescent="0.5">
      <c r="A1" s="390" t="s">
        <v>29</v>
      </c>
      <c r="B1" s="390"/>
      <c r="C1" s="390"/>
      <c r="D1" s="390"/>
      <c r="E1" s="390"/>
      <c r="F1" s="390"/>
    </row>
    <row r="2" spans="1:6" x14ac:dyDescent="0.25">
      <c r="A2" s="17" t="s">
        <v>0</v>
      </c>
      <c r="B2" s="18" t="s">
        <v>1</v>
      </c>
      <c r="C2" s="19" t="s">
        <v>2</v>
      </c>
      <c r="D2" s="20" t="s">
        <v>3</v>
      </c>
      <c r="E2" s="20" t="s">
        <v>4</v>
      </c>
      <c r="F2" s="20" t="s">
        <v>5</v>
      </c>
    </row>
    <row r="3" spans="1:6" x14ac:dyDescent="0.25">
      <c r="A3" s="21">
        <v>0</v>
      </c>
      <c r="B3" s="391" t="s">
        <v>20</v>
      </c>
      <c r="C3" s="391"/>
      <c r="D3" s="391"/>
      <c r="E3" s="22"/>
      <c r="F3" s="27">
        <v>248437</v>
      </c>
    </row>
    <row r="4" spans="1:6" x14ac:dyDescent="0.25">
      <c r="A4" s="15">
        <v>1</v>
      </c>
      <c r="B4" s="33">
        <v>42012</v>
      </c>
      <c r="C4" s="36" t="s">
        <v>91</v>
      </c>
      <c r="D4" s="35"/>
      <c r="E4" s="35">
        <v>200000</v>
      </c>
      <c r="F4" s="24">
        <f>+F3+D4-E4</f>
        <v>48437</v>
      </c>
    </row>
    <row r="5" spans="1:6" x14ac:dyDescent="0.25">
      <c r="A5" s="15">
        <v>2</v>
      </c>
      <c r="B5" s="33" t="s">
        <v>139</v>
      </c>
      <c r="C5" s="34" t="s">
        <v>156</v>
      </c>
      <c r="D5" s="35">
        <v>242811</v>
      </c>
      <c r="E5" s="35"/>
      <c r="F5" s="24">
        <f t="shared" ref="F5:F53" si="0">+F4+D5-E5</f>
        <v>291248</v>
      </c>
    </row>
    <row r="6" spans="1:6" x14ac:dyDescent="0.25">
      <c r="A6" s="15">
        <v>3</v>
      </c>
      <c r="B6" s="87" t="s">
        <v>285</v>
      </c>
      <c r="C6" s="88" t="s">
        <v>286</v>
      </c>
      <c r="D6" s="89"/>
      <c r="E6" s="89">
        <v>100000</v>
      </c>
      <c r="F6" s="24">
        <f t="shared" si="0"/>
        <v>191248</v>
      </c>
    </row>
    <row r="7" spans="1:6" x14ac:dyDescent="0.25">
      <c r="A7" s="15">
        <v>4</v>
      </c>
      <c r="B7" s="87" t="s">
        <v>289</v>
      </c>
      <c r="C7" s="88" t="s">
        <v>287</v>
      </c>
      <c r="D7" s="89"/>
      <c r="E7" s="89">
        <v>100000</v>
      </c>
      <c r="F7" s="24">
        <f t="shared" si="0"/>
        <v>91248</v>
      </c>
    </row>
    <row r="8" spans="1:6" x14ac:dyDescent="0.25">
      <c r="A8" s="15">
        <v>5</v>
      </c>
      <c r="B8" s="90">
        <v>42095</v>
      </c>
      <c r="C8" s="91" t="s">
        <v>288</v>
      </c>
      <c r="D8" s="92"/>
      <c r="E8" s="92">
        <v>76000</v>
      </c>
      <c r="F8" s="24">
        <f t="shared" si="0"/>
        <v>15248</v>
      </c>
    </row>
    <row r="9" spans="1:6" x14ac:dyDescent="0.25">
      <c r="A9" s="15">
        <v>6</v>
      </c>
      <c r="B9" s="90">
        <v>42068</v>
      </c>
      <c r="C9" s="91" t="s">
        <v>284</v>
      </c>
      <c r="D9" s="92">
        <v>260280</v>
      </c>
      <c r="E9" s="92"/>
      <c r="F9" s="24">
        <f t="shared" si="0"/>
        <v>275528</v>
      </c>
    </row>
    <row r="10" spans="1:6" x14ac:dyDescent="0.25">
      <c r="A10" s="15">
        <v>7</v>
      </c>
      <c r="B10" s="90" t="s">
        <v>472</v>
      </c>
      <c r="C10" s="91" t="s">
        <v>503</v>
      </c>
      <c r="D10" s="39"/>
      <c r="E10" s="39">
        <v>100000</v>
      </c>
      <c r="F10" s="24">
        <f t="shared" si="0"/>
        <v>175528</v>
      </c>
    </row>
    <row r="11" spans="1:6" x14ac:dyDescent="0.25">
      <c r="A11" s="15">
        <v>8</v>
      </c>
      <c r="B11" s="40">
        <v>42158</v>
      </c>
      <c r="C11" s="91" t="s">
        <v>504</v>
      </c>
      <c r="D11" s="42"/>
      <c r="E11" s="42">
        <v>175528</v>
      </c>
      <c r="F11" s="24">
        <f t="shared" si="0"/>
        <v>0</v>
      </c>
    </row>
    <row r="12" spans="1:6" x14ac:dyDescent="0.25">
      <c r="A12" s="15">
        <v>9</v>
      </c>
      <c r="B12" s="37"/>
      <c r="C12" s="38"/>
      <c r="D12" s="39"/>
      <c r="E12" s="39"/>
      <c r="F12" s="24">
        <f t="shared" si="0"/>
        <v>0</v>
      </c>
    </row>
    <row r="13" spans="1:6" x14ac:dyDescent="0.25">
      <c r="A13" s="15">
        <v>10</v>
      </c>
      <c r="B13" s="37"/>
      <c r="C13" s="38"/>
      <c r="D13" s="39"/>
      <c r="E13" s="39"/>
      <c r="F13" s="24">
        <f t="shared" si="0"/>
        <v>0</v>
      </c>
    </row>
    <row r="14" spans="1:6" x14ac:dyDescent="0.25">
      <c r="A14" s="15">
        <v>11</v>
      </c>
      <c r="B14" s="37"/>
      <c r="C14" s="38"/>
      <c r="D14" s="39"/>
      <c r="E14" s="39"/>
      <c r="F14" s="24">
        <f t="shared" si="0"/>
        <v>0</v>
      </c>
    </row>
    <row r="15" spans="1:6" x14ac:dyDescent="0.25">
      <c r="A15" s="15">
        <v>12</v>
      </c>
      <c r="B15" s="37"/>
      <c r="C15" s="38"/>
      <c r="D15" s="39"/>
      <c r="E15" s="39"/>
      <c r="F15" s="24">
        <f t="shared" si="0"/>
        <v>0</v>
      </c>
    </row>
    <row r="16" spans="1:6" x14ac:dyDescent="0.25">
      <c r="A16" s="15">
        <v>13</v>
      </c>
      <c r="B16" s="37"/>
      <c r="C16" s="38"/>
      <c r="D16" s="39"/>
      <c r="E16" s="39"/>
      <c r="F16" s="24">
        <f t="shared" si="0"/>
        <v>0</v>
      </c>
    </row>
    <row r="17" spans="1:6" x14ac:dyDescent="0.25">
      <c r="A17" s="15">
        <v>14</v>
      </c>
      <c r="B17" s="37"/>
      <c r="C17" s="38"/>
      <c r="D17" s="39"/>
      <c r="E17" s="39"/>
      <c r="F17" s="24">
        <f t="shared" si="0"/>
        <v>0</v>
      </c>
    </row>
    <row r="18" spans="1:6" x14ac:dyDescent="0.25">
      <c r="A18" s="15">
        <v>15</v>
      </c>
      <c r="B18" s="37"/>
      <c r="C18" s="38"/>
      <c r="D18" s="39"/>
      <c r="E18" s="39"/>
      <c r="F18" s="24">
        <f t="shared" si="0"/>
        <v>0</v>
      </c>
    </row>
    <row r="19" spans="1:6" x14ac:dyDescent="0.25">
      <c r="A19" s="15">
        <v>16</v>
      </c>
      <c r="B19" s="37"/>
      <c r="C19" s="38"/>
      <c r="D19" s="39"/>
      <c r="E19" s="39"/>
      <c r="F19" s="24">
        <f t="shared" si="0"/>
        <v>0</v>
      </c>
    </row>
    <row r="20" spans="1:6" x14ac:dyDescent="0.25">
      <c r="A20" s="15">
        <v>17</v>
      </c>
      <c r="B20" s="4"/>
      <c r="C20" s="7"/>
      <c r="D20" s="11"/>
      <c r="E20" s="11"/>
      <c r="F20" s="24">
        <f t="shared" si="0"/>
        <v>0</v>
      </c>
    </row>
    <row r="21" spans="1:6" x14ac:dyDescent="0.25">
      <c r="A21" s="15">
        <v>18</v>
      </c>
      <c r="B21" s="4"/>
      <c r="C21" s="7"/>
      <c r="D21" s="11"/>
      <c r="E21" s="11"/>
      <c r="F21" s="24">
        <f t="shared" si="0"/>
        <v>0</v>
      </c>
    </row>
    <row r="22" spans="1:6" x14ac:dyDescent="0.25">
      <c r="A22" s="15">
        <v>19</v>
      </c>
      <c r="B22" s="4"/>
      <c r="C22" s="7"/>
      <c r="D22" s="11"/>
      <c r="E22" s="11"/>
      <c r="F22" s="24">
        <f t="shared" si="0"/>
        <v>0</v>
      </c>
    </row>
    <row r="23" spans="1:6" x14ac:dyDescent="0.25">
      <c r="A23" s="15">
        <v>20</v>
      </c>
      <c r="B23" s="4"/>
      <c r="C23" s="7"/>
      <c r="D23" s="11"/>
      <c r="E23" s="11"/>
      <c r="F23" s="24">
        <f t="shared" si="0"/>
        <v>0</v>
      </c>
    </row>
    <row r="24" spans="1:6" x14ac:dyDescent="0.25">
      <c r="A24" s="15">
        <v>21</v>
      </c>
      <c r="B24" s="4"/>
      <c r="C24" s="7"/>
      <c r="D24" s="11"/>
      <c r="E24" s="11"/>
      <c r="F24" s="24">
        <f t="shared" si="0"/>
        <v>0</v>
      </c>
    </row>
    <row r="25" spans="1:6" x14ac:dyDescent="0.25">
      <c r="A25" s="15">
        <v>22</v>
      </c>
      <c r="B25" s="4"/>
      <c r="C25" s="7"/>
      <c r="D25" s="11"/>
      <c r="E25" s="11"/>
      <c r="F25" s="24">
        <f t="shared" si="0"/>
        <v>0</v>
      </c>
    </row>
    <row r="26" spans="1:6" x14ac:dyDescent="0.25">
      <c r="A26" s="15">
        <v>23</v>
      </c>
      <c r="B26" s="4"/>
      <c r="C26" s="7"/>
      <c r="D26" s="11"/>
      <c r="E26" s="11"/>
      <c r="F26" s="24">
        <f t="shared" si="0"/>
        <v>0</v>
      </c>
    </row>
    <row r="27" spans="1:6" x14ac:dyDescent="0.25">
      <c r="A27" s="15">
        <v>24</v>
      </c>
      <c r="B27" s="4"/>
      <c r="C27" s="7"/>
      <c r="D27" s="11"/>
      <c r="E27" s="11"/>
      <c r="F27" s="24">
        <f t="shared" si="0"/>
        <v>0</v>
      </c>
    </row>
    <row r="28" spans="1:6" x14ac:dyDescent="0.25">
      <c r="A28" s="15">
        <v>25</v>
      </c>
      <c r="B28" s="4"/>
      <c r="C28" s="7"/>
      <c r="D28" s="11"/>
      <c r="E28" s="11"/>
      <c r="F28" s="24">
        <f t="shared" si="0"/>
        <v>0</v>
      </c>
    </row>
    <row r="29" spans="1:6" x14ac:dyDescent="0.25">
      <c r="A29" s="15">
        <v>26</v>
      </c>
      <c r="B29" s="4"/>
      <c r="C29" s="7"/>
      <c r="D29" s="11"/>
      <c r="E29" s="11"/>
      <c r="F29" s="24">
        <f t="shared" si="0"/>
        <v>0</v>
      </c>
    </row>
    <row r="30" spans="1:6" x14ac:dyDescent="0.25">
      <c r="A30" s="15">
        <v>27</v>
      </c>
      <c r="B30" s="4"/>
      <c r="C30" s="7"/>
      <c r="D30" s="11"/>
      <c r="E30" s="11"/>
      <c r="F30" s="24">
        <f t="shared" si="0"/>
        <v>0</v>
      </c>
    </row>
    <row r="31" spans="1:6" x14ac:dyDescent="0.25">
      <c r="A31" s="15">
        <v>28</v>
      </c>
      <c r="B31" s="4"/>
      <c r="C31" s="7"/>
      <c r="D31" s="11"/>
      <c r="E31" s="11"/>
      <c r="F31" s="24">
        <f t="shared" si="0"/>
        <v>0</v>
      </c>
    </row>
    <row r="32" spans="1:6" x14ac:dyDescent="0.25">
      <c r="A32" s="15">
        <v>29</v>
      </c>
      <c r="B32" s="4"/>
      <c r="C32" s="7"/>
      <c r="D32" s="11"/>
      <c r="E32" s="11"/>
      <c r="F32" s="24">
        <f t="shared" si="0"/>
        <v>0</v>
      </c>
    </row>
    <row r="33" spans="1:6" x14ac:dyDescent="0.25">
      <c r="A33" s="15">
        <v>30</v>
      </c>
      <c r="B33" s="4"/>
      <c r="C33" s="7"/>
      <c r="D33" s="11"/>
      <c r="E33" s="11"/>
      <c r="F33" s="24">
        <f t="shared" si="0"/>
        <v>0</v>
      </c>
    </row>
    <row r="34" spans="1:6" x14ac:dyDescent="0.25">
      <c r="A34" s="15">
        <v>31</v>
      </c>
      <c r="B34" s="4"/>
      <c r="C34" s="7"/>
      <c r="D34" s="11"/>
      <c r="E34" s="11"/>
      <c r="F34" s="24">
        <f t="shared" si="0"/>
        <v>0</v>
      </c>
    </row>
    <row r="35" spans="1:6" x14ac:dyDescent="0.25">
      <c r="A35" s="15">
        <v>32</v>
      </c>
      <c r="B35" s="4"/>
      <c r="C35" s="7"/>
      <c r="D35" s="11"/>
      <c r="E35" s="11"/>
      <c r="F35" s="24">
        <f t="shared" si="0"/>
        <v>0</v>
      </c>
    </row>
    <row r="36" spans="1:6" x14ac:dyDescent="0.25">
      <c r="A36" s="15">
        <v>33</v>
      </c>
      <c r="B36" s="4"/>
      <c r="C36" s="7"/>
      <c r="D36" s="11"/>
      <c r="E36" s="11"/>
      <c r="F36" s="24">
        <f t="shared" si="0"/>
        <v>0</v>
      </c>
    </row>
    <row r="37" spans="1:6" x14ac:dyDescent="0.25">
      <c r="A37" s="15">
        <v>34</v>
      </c>
      <c r="B37" s="4"/>
      <c r="C37" s="7"/>
      <c r="D37" s="11"/>
      <c r="E37" s="11"/>
      <c r="F37" s="24">
        <f t="shared" si="0"/>
        <v>0</v>
      </c>
    </row>
    <row r="38" spans="1:6" x14ac:dyDescent="0.25">
      <c r="A38" s="15">
        <v>35</v>
      </c>
      <c r="B38" s="4"/>
      <c r="C38" s="7"/>
      <c r="D38" s="11"/>
      <c r="E38" s="11"/>
      <c r="F38" s="24">
        <f t="shared" si="0"/>
        <v>0</v>
      </c>
    </row>
    <row r="39" spans="1:6" x14ac:dyDescent="0.25">
      <c r="A39" s="15">
        <v>36</v>
      </c>
      <c r="B39" s="4"/>
      <c r="C39" s="7"/>
      <c r="D39" s="11"/>
      <c r="E39" s="11"/>
      <c r="F39" s="24">
        <f t="shared" si="0"/>
        <v>0</v>
      </c>
    </row>
    <row r="40" spans="1:6" x14ac:dyDescent="0.25">
      <c r="A40" s="15">
        <v>37</v>
      </c>
      <c r="B40" s="4"/>
      <c r="C40" s="7"/>
      <c r="D40" s="11"/>
      <c r="E40" s="11"/>
      <c r="F40" s="24">
        <f t="shared" si="0"/>
        <v>0</v>
      </c>
    </row>
    <row r="41" spans="1:6" x14ac:dyDescent="0.25">
      <c r="A41" s="15">
        <v>38</v>
      </c>
      <c r="B41" s="4"/>
      <c r="C41" s="7"/>
      <c r="D41" s="11"/>
      <c r="E41" s="11"/>
      <c r="F41" s="24">
        <f t="shared" si="0"/>
        <v>0</v>
      </c>
    </row>
    <row r="42" spans="1:6" x14ac:dyDescent="0.25">
      <c r="A42" s="15">
        <v>39</v>
      </c>
      <c r="B42" s="4"/>
      <c r="C42" s="7"/>
      <c r="D42" s="11"/>
      <c r="E42" s="11"/>
      <c r="F42" s="24">
        <f t="shared" si="0"/>
        <v>0</v>
      </c>
    </row>
    <row r="43" spans="1:6" x14ac:dyDescent="0.25">
      <c r="A43" s="15">
        <v>40</v>
      </c>
      <c r="B43" s="4"/>
      <c r="C43" s="7"/>
      <c r="D43" s="11"/>
      <c r="E43" s="11"/>
      <c r="F43" s="24">
        <f t="shared" si="0"/>
        <v>0</v>
      </c>
    </row>
    <row r="44" spans="1:6" x14ac:dyDescent="0.25">
      <c r="A44" s="15">
        <v>41</v>
      </c>
      <c r="B44" s="5"/>
      <c r="C44" s="9"/>
      <c r="D44" s="13"/>
      <c r="E44" s="13"/>
      <c r="F44" s="24">
        <f t="shared" si="0"/>
        <v>0</v>
      </c>
    </row>
    <row r="45" spans="1:6" x14ac:dyDescent="0.25">
      <c r="A45" s="15">
        <v>42</v>
      </c>
      <c r="B45" s="5"/>
      <c r="C45" s="9"/>
      <c r="D45" s="13"/>
      <c r="E45" s="13"/>
      <c r="F45" s="24">
        <f t="shared" si="0"/>
        <v>0</v>
      </c>
    </row>
    <row r="46" spans="1:6" x14ac:dyDescent="0.25">
      <c r="A46" s="15">
        <v>43</v>
      </c>
      <c r="B46" s="5"/>
      <c r="C46" s="9"/>
      <c r="D46" s="13"/>
      <c r="E46" s="13"/>
      <c r="F46" s="24">
        <f t="shared" si="0"/>
        <v>0</v>
      </c>
    </row>
    <row r="47" spans="1:6" x14ac:dyDescent="0.25">
      <c r="A47" s="15">
        <v>44</v>
      </c>
      <c r="B47" s="5"/>
      <c r="C47" s="9"/>
      <c r="D47" s="13"/>
      <c r="E47" s="13"/>
      <c r="F47" s="24">
        <f t="shared" si="0"/>
        <v>0</v>
      </c>
    </row>
    <row r="48" spans="1:6" x14ac:dyDescent="0.25">
      <c r="A48" s="15">
        <v>45</v>
      </c>
      <c r="B48" s="5"/>
      <c r="C48" s="9"/>
      <c r="D48" s="13"/>
      <c r="E48" s="13"/>
      <c r="F48" s="24">
        <f t="shared" si="0"/>
        <v>0</v>
      </c>
    </row>
    <row r="49" spans="1:6" x14ac:dyDescent="0.25">
      <c r="A49" s="15">
        <v>46</v>
      </c>
      <c r="B49" s="5"/>
      <c r="C49" s="9"/>
      <c r="D49" s="13"/>
      <c r="E49" s="13"/>
      <c r="F49" s="24">
        <f t="shared" si="0"/>
        <v>0</v>
      </c>
    </row>
    <row r="50" spans="1:6" x14ac:dyDescent="0.25">
      <c r="A50" s="15">
        <v>47</v>
      </c>
      <c r="B50" s="5"/>
      <c r="C50" s="9"/>
      <c r="D50" s="13"/>
      <c r="E50" s="13"/>
      <c r="F50" s="24">
        <f t="shared" si="0"/>
        <v>0</v>
      </c>
    </row>
    <row r="51" spans="1:6" x14ac:dyDescent="0.25">
      <c r="A51" s="15">
        <v>48</v>
      </c>
      <c r="B51" s="5"/>
      <c r="C51" s="9"/>
      <c r="D51" s="13"/>
      <c r="E51" s="13"/>
      <c r="F51" s="24">
        <f t="shared" si="0"/>
        <v>0</v>
      </c>
    </row>
    <row r="52" spans="1:6" x14ac:dyDescent="0.25">
      <c r="A52" s="15">
        <v>49</v>
      </c>
      <c r="B52" s="5"/>
      <c r="C52" s="9"/>
      <c r="D52" s="13"/>
      <c r="E52" s="13"/>
      <c r="F52" s="24">
        <f t="shared" si="0"/>
        <v>0</v>
      </c>
    </row>
    <row r="53" spans="1:6" x14ac:dyDescent="0.25">
      <c r="A53" s="15">
        <v>50</v>
      </c>
      <c r="B53" s="5"/>
      <c r="C53" s="9"/>
      <c r="D53" s="13"/>
      <c r="E53" s="13"/>
      <c r="F53" s="24">
        <f t="shared" si="0"/>
        <v>0</v>
      </c>
    </row>
  </sheetData>
  <mergeCells count="2">
    <mergeCell ref="A1:F1"/>
    <mergeCell ref="B3:D3"/>
  </mergeCells>
  <conditionalFormatting sqref="F1:F53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M500"/>
  <sheetViews>
    <sheetView topLeftCell="A12" workbookViewId="0">
      <selection activeCell="C24" sqref="C24"/>
    </sheetView>
  </sheetViews>
  <sheetFormatPr defaultRowHeight="15" x14ac:dyDescent="0.25"/>
  <cols>
    <col min="2" max="2" width="10.42578125" customWidth="1"/>
    <col min="3" max="3" width="34.7109375" customWidth="1"/>
  </cols>
  <sheetData>
    <row r="1" spans="1:8" x14ac:dyDescent="0.25">
      <c r="A1" s="396" t="s">
        <v>36</v>
      </c>
      <c r="B1" s="396"/>
      <c r="C1" s="396"/>
      <c r="D1" s="396"/>
      <c r="E1" s="396"/>
      <c r="F1" s="396"/>
    </row>
    <row r="2" spans="1:8" x14ac:dyDescent="0.25">
      <c r="A2" s="396"/>
      <c r="B2" s="396"/>
      <c r="C2" s="396"/>
      <c r="D2" s="396"/>
      <c r="E2" s="396"/>
      <c r="F2" s="396"/>
    </row>
    <row r="3" spans="1:8" x14ac:dyDescent="0.25">
      <c r="A3" s="51" t="s">
        <v>37</v>
      </c>
      <c r="B3" s="50" t="s">
        <v>1</v>
      </c>
      <c r="C3" s="50" t="s">
        <v>2</v>
      </c>
      <c r="D3" s="48" t="s">
        <v>3</v>
      </c>
      <c r="E3" s="50" t="s">
        <v>4</v>
      </c>
      <c r="F3" s="50" t="s">
        <v>5</v>
      </c>
    </row>
    <row r="4" spans="1:8" x14ac:dyDescent="0.25">
      <c r="A4" s="49"/>
      <c r="B4" s="397" t="s">
        <v>20</v>
      </c>
      <c r="C4" s="398"/>
      <c r="D4" s="399"/>
      <c r="E4" s="49"/>
      <c r="F4" s="49">
        <v>-14284</v>
      </c>
    </row>
    <row r="5" spans="1:8" x14ac:dyDescent="0.25">
      <c r="A5" s="1">
        <v>1</v>
      </c>
      <c r="B5" s="70" t="s">
        <v>111</v>
      </c>
      <c r="C5" t="s">
        <v>112</v>
      </c>
      <c r="D5" s="1"/>
      <c r="E5" s="1">
        <v>6316</v>
      </c>
      <c r="F5" s="49">
        <f>+F4+D5-E5</f>
        <v>-20600</v>
      </c>
    </row>
    <row r="6" spans="1:8" x14ac:dyDescent="0.25">
      <c r="A6" s="1">
        <v>2</v>
      </c>
      <c r="B6" s="71" t="s">
        <v>97</v>
      </c>
      <c r="C6" s="1" t="s">
        <v>152</v>
      </c>
      <c r="D6" s="1"/>
      <c r="E6" s="1">
        <v>12959</v>
      </c>
      <c r="F6" s="49">
        <f t="shared" ref="F6:F69" si="0">+F5+D6-E6</f>
        <v>-33559</v>
      </c>
    </row>
    <row r="7" spans="1:8" x14ac:dyDescent="0.25">
      <c r="A7" s="1">
        <v>3</v>
      </c>
      <c r="B7" s="70">
        <v>42279</v>
      </c>
      <c r="C7" s="1" t="s">
        <v>246</v>
      </c>
      <c r="D7" s="1"/>
      <c r="E7" s="1">
        <v>5804</v>
      </c>
      <c r="F7" s="49">
        <f t="shared" si="0"/>
        <v>-39363</v>
      </c>
    </row>
    <row r="8" spans="1:8" x14ac:dyDescent="0.25">
      <c r="A8" s="1">
        <v>4</v>
      </c>
      <c r="B8" s="71" t="s">
        <v>244</v>
      </c>
      <c r="C8" s="1" t="s">
        <v>245</v>
      </c>
      <c r="D8" s="1"/>
      <c r="E8" s="1">
        <v>16784</v>
      </c>
      <c r="F8" s="49">
        <f t="shared" si="0"/>
        <v>-56147</v>
      </c>
    </row>
    <row r="9" spans="1:8" x14ac:dyDescent="0.25">
      <c r="A9" s="1">
        <v>5</v>
      </c>
      <c r="B9" s="70" t="s">
        <v>241</v>
      </c>
      <c r="C9" s="1" t="s">
        <v>247</v>
      </c>
      <c r="D9" s="1">
        <v>54579</v>
      </c>
      <c r="E9" s="1"/>
      <c r="F9" s="49">
        <f t="shared" si="0"/>
        <v>-1568</v>
      </c>
      <c r="H9" s="86"/>
    </row>
    <row r="10" spans="1:8" x14ac:dyDescent="0.25">
      <c r="A10" s="1">
        <v>6</v>
      </c>
      <c r="B10" s="71" t="s">
        <v>241</v>
      </c>
      <c r="C10" s="1" t="s">
        <v>104</v>
      </c>
      <c r="D10" s="1">
        <v>1568</v>
      </c>
      <c r="E10" s="1"/>
      <c r="F10" s="49">
        <f t="shared" si="0"/>
        <v>0</v>
      </c>
    </row>
    <row r="11" spans="1:8" x14ac:dyDescent="0.25">
      <c r="A11" s="1">
        <v>7</v>
      </c>
      <c r="B11" s="70" t="s">
        <v>258</v>
      </c>
      <c r="C11" s="3" t="s">
        <v>259</v>
      </c>
      <c r="D11" s="1"/>
      <c r="E11" s="1">
        <v>4878</v>
      </c>
      <c r="F11" s="49">
        <f t="shared" si="0"/>
        <v>-4878</v>
      </c>
    </row>
    <row r="12" spans="1:8" x14ac:dyDescent="0.25">
      <c r="A12" s="1">
        <v>8</v>
      </c>
      <c r="B12" s="71" t="s">
        <v>164</v>
      </c>
      <c r="C12" s="3" t="s">
        <v>266</v>
      </c>
      <c r="D12" s="1"/>
      <c r="E12" s="1">
        <v>350</v>
      </c>
      <c r="F12" s="49">
        <f t="shared" si="0"/>
        <v>-5228</v>
      </c>
      <c r="G12" s="103"/>
    </row>
    <row r="13" spans="1:8" x14ac:dyDescent="0.25">
      <c r="A13" s="1">
        <v>9</v>
      </c>
      <c r="B13" s="71" t="s">
        <v>291</v>
      </c>
      <c r="C13" s="3" t="s">
        <v>313</v>
      </c>
      <c r="D13" s="1"/>
      <c r="E13" s="1">
        <v>631</v>
      </c>
      <c r="F13" s="49">
        <f t="shared" si="0"/>
        <v>-5859</v>
      </c>
    </row>
    <row r="14" spans="1:8" x14ac:dyDescent="0.25">
      <c r="A14" s="1">
        <v>10</v>
      </c>
      <c r="B14" s="71" t="s">
        <v>285</v>
      </c>
      <c r="C14" s="3" t="s">
        <v>467</v>
      </c>
      <c r="D14" s="1"/>
      <c r="E14" s="1">
        <v>4021</v>
      </c>
      <c r="F14" s="49">
        <f t="shared" si="0"/>
        <v>-9880</v>
      </c>
    </row>
    <row r="15" spans="1:8" x14ac:dyDescent="0.25">
      <c r="A15" s="1">
        <v>11</v>
      </c>
      <c r="B15" s="70" t="s">
        <v>332</v>
      </c>
      <c r="C15" s="3" t="s">
        <v>348</v>
      </c>
      <c r="D15" s="1"/>
      <c r="E15" s="1">
        <v>6175</v>
      </c>
      <c r="F15" s="49">
        <f t="shared" si="0"/>
        <v>-16055</v>
      </c>
    </row>
    <row r="16" spans="1:8" x14ac:dyDescent="0.25">
      <c r="A16" s="1">
        <v>12</v>
      </c>
      <c r="B16" s="70">
        <v>42160</v>
      </c>
      <c r="C16" s="3" t="s">
        <v>471</v>
      </c>
      <c r="D16" s="1"/>
      <c r="E16" s="1">
        <v>1625</v>
      </c>
      <c r="F16" s="49">
        <f t="shared" si="0"/>
        <v>-17680</v>
      </c>
    </row>
    <row r="17" spans="1:11" x14ac:dyDescent="0.25">
      <c r="A17" s="1">
        <v>13</v>
      </c>
      <c r="B17" s="118" t="s">
        <v>468</v>
      </c>
      <c r="C17" s="3" t="s">
        <v>469</v>
      </c>
      <c r="D17" s="1"/>
      <c r="E17" s="1">
        <v>13636</v>
      </c>
      <c r="F17" s="49">
        <f t="shared" si="0"/>
        <v>-31316</v>
      </c>
    </row>
    <row r="18" spans="1:11" x14ac:dyDescent="0.25">
      <c r="A18" s="1">
        <v>14</v>
      </c>
      <c r="B18" s="119">
        <v>42343</v>
      </c>
      <c r="C18" s="3" t="s">
        <v>470</v>
      </c>
      <c r="D18" s="1"/>
      <c r="E18" s="1">
        <v>962</v>
      </c>
      <c r="F18" s="49">
        <f t="shared" si="0"/>
        <v>-32278</v>
      </c>
    </row>
    <row r="19" spans="1:11" x14ac:dyDescent="0.25">
      <c r="A19" s="1">
        <v>15</v>
      </c>
      <c r="B19" s="118" t="s">
        <v>472</v>
      </c>
      <c r="C19" s="3" t="s">
        <v>473</v>
      </c>
      <c r="D19" s="1"/>
      <c r="E19" s="1">
        <v>1054</v>
      </c>
      <c r="F19" s="49">
        <f t="shared" si="0"/>
        <v>-33332</v>
      </c>
      <c r="H19" s="86"/>
    </row>
    <row r="20" spans="1:11" x14ac:dyDescent="0.25">
      <c r="A20" s="1">
        <v>16</v>
      </c>
      <c r="B20" s="118" t="s">
        <v>319</v>
      </c>
      <c r="C20" s="3" t="s">
        <v>474</v>
      </c>
      <c r="D20" s="1"/>
      <c r="E20" s="1">
        <v>9622</v>
      </c>
      <c r="F20" s="49">
        <f t="shared" si="0"/>
        <v>-42954</v>
      </c>
    </row>
    <row r="21" spans="1:11" x14ac:dyDescent="0.25">
      <c r="A21" s="1">
        <v>17</v>
      </c>
      <c r="B21" s="118" t="s">
        <v>320</v>
      </c>
      <c r="C21" s="3" t="s">
        <v>479</v>
      </c>
      <c r="D21" s="1"/>
      <c r="E21" s="1">
        <v>22024</v>
      </c>
      <c r="F21" s="49">
        <f t="shared" si="0"/>
        <v>-64978</v>
      </c>
    </row>
    <row r="22" spans="1:11" x14ac:dyDescent="0.25">
      <c r="A22" s="1">
        <v>18</v>
      </c>
      <c r="B22" s="118" t="s">
        <v>321</v>
      </c>
      <c r="C22" s="3" t="s">
        <v>475</v>
      </c>
      <c r="D22" s="1"/>
      <c r="E22" s="1">
        <v>13615</v>
      </c>
      <c r="F22" s="49">
        <f t="shared" si="0"/>
        <v>-78593</v>
      </c>
    </row>
    <row r="23" spans="1:11" x14ac:dyDescent="0.25">
      <c r="A23" s="1">
        <v>19</v>
      </c>
      <c r="B23" s="118" t="s">
        <v>476</v>
      </c>
      <c r="C23" s="3" t="s">
        <v>477</v>
      </c>
      <c r="D23" s="1"/>
      <c r="E23" s="1">
        <v>5771</v>
      </c>
      <c r="F23" s="49">
        <f t="shared" si="0"/>
        <v>-84364</v>
      </c>
    </row>
    <row r="24" spans="1:11" x14ac:dyDescent="0.25">
      <c r="A24" s="1">
        <v>20</v>
      </c>
      <c r="B24" s="119">
        <v>42010</v>
      </c>
      <c r="C24" s="3" t="s">
        <v>478</v>
      </c>
      <c r="D24" s="1"/>
      <c r="E24" s="1">
        <v>10790</v>
      </c>
      <c r="F24" s="49">
        <f t="shared" si="0"/>
        <v>-95154</v>
      </c>
    </row>
    <row r="25" spans="1:11" x14ac:dyDescent="0.25">
      <c r="A25" s="1">
        <v>21</v>
      </c>
      <c r="B25" s="119">
        <v>42161</v>
      </c>
      <c r="C25" s="1" t="s">
        <v>593</v>
      </c>
      <c r="D25" s="1"/>
      <c r="E25" s="1">
        <v>8053</v>
      </c>
      <c r="F25" s="49">
        <f t="shared" si="0"/>
        <v>-103207</v>
      </c>
    </row>
    <row r="26" spans="1:11" x14ac:dyDescent="0.25">
      <c r="A26" s="1">
        <v>22</v>
      </c>
      <c r="B26" s="119">
        <v>42222</v>
      </c>
      <c r="C26" s="1" t="s">
        <v>573</v>
      </c>
      <c r="D26" s="1"/>
      <c r="E26" s="1">
        <v>36991</v>
      </c>
      <c r="F26" s="49">
        <f t="shared" si="0"/>
        <v>-140198</v>
      </c>
    </row>
    <row r="27" spans="1:11" x14ac:dyDescent="0.25">
      <c r="A27" s="1">
        <v>23</v>
      </c>
      <c r="B27" s="119">
        <v>42314</v>
      </c>
      <c r="C27" s="1" t="s">
        <v>574</v>
      </c>
      <c r="D27" s="1"/>
      <c r="E27" s="1">
        <v>10212</v>
      </c>
      <c r="F27" s="49">
        <f t="shared" si="0"/>
        <v>-150410</v>
      </c>
      <c r="H27" s="86"/>
    </row>
    <row r="28" spans="1:11" x14ac:dyDescent="0.25">
      <c r="A28" s="1">
        <v>24</v>
      </c>
      <c r="B28" s="119">
        <v>42344</v>
      </c>
      <c r="C28" s="1" t="s">
        <v>575</v>
      </c>
      <c r="D28" s="1">
        <v>100000</v>
      </c>
      <c r="E28" s="1"/>
      <c r="F28" s="49">
        <f t="shared" si="0"/>
        <v>-50410</v>
      </c>
    </row>
    <row r="29" spans="1:11" x14ac:dyDescent="0.25">
      <c r="A29" s="1">
        <v>25</v>
      </c>
      <c r="B29" s="118" t="s">
        <v>551</v>
      </c>
      <c r="C29" s="1" t="s">
        <v>576</v>
      </c>
      <c r="D29" s="1"/>
      <c r="E29" s="1">
        <v>24237</v>
      </c>
      <c r="F29" s="49">
        <f t="shared" si="0"/>
        <v>-74647</v>
      </c>
    </row>
    <row r="30" spans="1:11" x14ac:dyDescent="0.25">
      <c r="A30" s="1">
        <v>26</v>
      </c>
      <c r="B30" s="118" t="s">
        <v>572</v>
      </c>
      <c r="C30" s="1" t="s">
        <v>577</v>
      </c>
      <c r="D30" s="1"/>
      <c r="E30" s="1">
        <v>8844</v>
      </c>
      <c r="F30" s="49">
        <f t="shared" si="0"/>
        <v>-83491</v>
      </c>
    </row>
    <row r="31" spans="1:11" x14ac:dyDescent="0.25">
      <c r="A31" s="1">
        <v>27</v>
      </c>
      <c r="B31" s="71" t="s">
        <v>599</v>
      </c>
      <c r="C31" s="1" t="s">
        <v>600</v>
      </c>
      <c r="D31" s="1"/>
      <c r="E31" s="1">
        <v>54283</v>
      </c>
      <c r="F31" s="49">
        <f t="shared" si="0"/>
        <v>-137774</v>
      </c>
      <c r="I31" s="140"/>
      <c r="J31" s="3">
        <v>3773</v>
      </c>
      <c r="K31">
        <f>+K30+I31-J31</f>
        <v>-3773</v>
      </c>
    </row>
    <row r="32" spans="1:11" x14ac:dyDescent="0.25">
      <c r="A32" s="1">
        <v>28</v>
      </c>
      <c r="B32" s="71" t="s">
        <v>601</v>
      </c>
      <c r="C32" s="1" t="s">
        <v>602</v>
      </c>
      <c r="D32" s="1"/>
      <c r="E32" s="1">
        <v>541</v>
      </c>
      <c r="F32" s="49">
        <f t="shared" si="0"/>
        <v>-138315</v>
      </c>
      <c r="I32" s="140"/>
      <c r="J32" s="3">
        <v>5024</v>
      </c>
      <c r="K32" s="86">
        <f t="shared" ref="K32:K45" si="1">+K31+I32-J32</f>
        <v>-8797</v>
      </c>
    </row>
    <row r="33" spans="1:11" x14ac:dyDescent="0.25">
      <c r="A33" s="1">
        <v>29</v>
      </c>
      <c r="B33" s="71" t="s">
        <v>596</v>
      </c>
      <c r="C33" s="1" t="s">
        <v>603</v>
      </c>
      <c r="D33" s="1"/>
      <c r="E33" s="1">
        <v>2840</v>
      </c>
      <c r="F33" s="49">
        <f t="shared" si="0"/>
        <v>-141155</v>
      </c>
      <c r="I33" s="140"/>
      <c r="J33" s="3">
        <v>7556</v>
      </c>
      <c r="K33" s="86">
        <f t="shared" si="1"/>
        <v>-16353</v>
      </c>
    </row>
    <row r="34" spans="1:11" x14ac:dyDescent="0.25">
      <c r="A34" s="1">
        <v>30</v>
      </c>
      <c r="B34" s="70">
        <v>42070</v>
      </c>
      <c r="C34" s="1" t="s">
        <v>640</v>
      </c>
      <c r="D34" s="1"/>
      <c r="E34" s="1">
        <v>18461</v>
      </c>
      <c r="F34" s="49">
        <f t="shared" si="0"/>
        <v>-159616</v>
      </c>
      <c r="I34" s="140"/>
      <c r="J34" s="3">
        <v>17792</v>
      </c>
      <c r="K34" s="86">
        <f t="shared" si="1"/>
        <v>-34145</v>
      </c>
    </row>
    <row r="35" spans="1:11" x14ac:dyDescent="0.25">
      <c r="A35" s="1">
        <v>31</v>
      </c>
      <c r="B35" s="70">
        <v>42131</v>
      </c>
      <c r="C35" s="1" t="s">
        <v>641</v>
      </c>
      <c r="D35" s="1"/>
      <c r="E35" s="1">
        <v>4268</v>
      </c>
      <c r="F35" s="49">
        <f t="shared" si="0"/>
        <v>-163884</v>
      </c>
      <c r="I35" s="140"/>
      <c r="J35" s="3">
        <v>10630</v>
      </c>
      <c r="K35" s="86">
        <f t="shared" si="1"/>
        <v>-44775</v>
      </c>
    </row>
    <row r="36" spans="1:11" x14ac:dyDescent="0.25">
      <c r="A36" s="1">
        <v>32</v>
      </c>
      <c r="B36" s="71" t="s">
        <v>684</v>
      </c>
      <c r="C36" s="84" t="s">
        <v>685</v>
      </c>
      <c r="D36" s="1">
        <v>163000</v>
      </c>
      <c r="E36" s="141"/>
      <c r="F36" s="49">
        <v>0</v>
      </c>
      <c r="I36" s="140"/>
      <c r="J36" s="3">
        <v>16776</v>
      </c>
      <c r="K36" s="86">
        <f t="shared" si="1"/>
        <v>-61551</v>
      </c>
    </row>
    <row r="37" spans="1:11" x14ac:dyDescent="0.25">
      <c r="A37" s="1">
        <v>33</v>
      </c>
      <c r="B37" s="71" t="s">
        <v>215</v>
      </c>
      <c r="C37" s="96" t="s">
        <v>705</v>
      </c>
      <c r="D37" s="1"/>
      <c r="E37" s="3">
        <v>3773</v>
      </c>
      <c r="F37" s="49">
        <f t="shared" si="0"/>
        <v>-3773</v>
      </c>
      <c r="I37" s="140"/>
      <c r="J37" s="3">
        <v>21093</v>
      </c>
      <c r="K37" s="86">
        <f t="shared" si="1"/>
        <v>-82644</v>
      </c>
    </row>
    <row r="38" spans="1:11" x14ac:dyDescent="0.25">
      <c r="A38" s="1">
        <v>34</v>
      </c>
      <c r="B38" s="70">
        <v>42163</v>
      </c>
      <c r="C38" s="96" t="s">
        <v>782</v>
      </c>
      <c r="D38" s="1"/>
      <c r="E38" s="3">
        <v>5024</v>
      </c>
      <c r="F38" s="49">
        <f t="shared" si="0"/>
        <v>-8797</v>
      </c>
      <c r="I38" s="140"/>
      <c r="J38" s="3">
        <v>1179</v>
      </c>
      <c r="K38" s="86">
        <f t="shared" si="1"/>
        <v>-83823</v>
      </c>
    </row>
    <row r="39" spans="1:11" x14ac:dyDescent="0.25">
      <c r="A39" s="1">
        <v>35</v>
      </c>
      <c r="B39" s="1" t="s">
        <v>823</v>
      </c>
      <c r="C39" s="96" t="s">
        <v>846</v>
      </c>
      <c r="D39" s="1"/>
      <c r="E39" s="3">
        <v>7556</v>
      </c>
      <c r="F39" s="49">
        <f t="shared" si="0"/>
        <v>-16353</v>
      </c>
      <c r="I39" s="140"/>
      <c r="J39" s="3">
        <v>15170</v>
      </c>
      <c r="K39" s="86">
        <f t="shared" si="1"/>
        <v>-98993</v>
      </c>
    </row>
    <row r="40" spans="1:11" x14ac:dyDescent="0.25">
      <c r="A40" s="1">
        <v>36</v>
      </c>
      <c r="B40" s="140" t="s">
        <v>887</v>
      </c>
      <c r="C40" s="96" t="s">
        <v>919</v>
      </c>
      <c r="D40" s="140"/>
      <c r="E40" s="3">
        <v>17792</v>
      </c>
      <c r="F40" s="49">
        <f t="shared" si="0"/>
        <v>-34145</v>
      </c>
      <c r="H40" s="86"/>
      <c r="I40" s="140">
        <v>60000</v>
      </c>
      <c r="J40" s="140"/>
      <c r="K40" s="86">
        <f t="shared" si="1"/>
        <v>-38993</v>
      </c>
    </row>
    <row r="41" spans="1:11" x14ac:dyDescent="0.25">
      <c r="A41" s="1">
        <v>37</v>
      </c>
      <c r="B41" s="53" t="s">
        <v>836</v>
      </c>
      <c r="C41" s="96" t="s">
        <v>920</v>
      </c>
      <c r="D41" s="140"/>
      <c r="E41" s="3">
        <v>10630</v>
      </c>
      <c r="F41" s="49">
        <f t="shared" si="0"/>
        <v>-44775</v>
      </c>
      <c r="I41" s="140"/>
      <c r="J41" s="140">
        <v>580</v>
      </c>
      <c r="K41" s="86">
        <f t="shared" si="1"/>
        <v>-39573</v>
      </c>
    </row>
    <row r="42" spans="1:11" x14ac:dyDescent="0.25">
      <c r="A42" s="1">
        <v>38</v>
      </c>
      <c r="B42" s="53">
        <v>42194</v>
      </c>
      <c r="C42" s="96" t="s">
        <v>921</v>
      </c>
      <c r="D42" s="140"/>
      <c r="E42" s="3">
        <v>16776</v>
      </c>
      <c r="F42" s="49">
        <f t="shared" si="0"/>
        <v>-61551</v>
      </c>
      <c r="I42" s="140"/>
      <c r="J42" s="140"/>
      <c r="K42" s="86">
        <f t="shared" si="1"/>
        <v>-39573</v>
      </c>
    </row>
    <row r="43" spans="1:11" x14ac:dyDescent="0.25">
      <c r="A43" s="1">
        <v>39</v>
      </c>
      <c r="B43" s="53">
        <v>42256</v>
      </c>
      <c r="C43" s="96" t="s">
        <v>884</v>
      </c>
      <c r="D43" s="140"/>
      <c r="E43" s="3">
        <v>21093</v>
      </c>
      <c r="F43" s="49">
        <f t="shared" si="0"/>
        <v>-82644</v>
      </c>
      <c r="I43" s="140"/>
      <c r="J43" s="140">
        <v>6859</v>
      </c>
      <c r="K43" s="86">
        <f t="shared" si="1"/>
        <v>-46432</v>
      </c>
    </row>
    <row r="44" spans="1:11" x14ac:dyDescent="0.25">
      <c r="A44" s="1">
        <v>40</v>
      </c>
      <c r="B44" s="140" t="s">
        <v>836</v>
      </c>
      <c r="C44" s="96" t="s">
        <v>922</v>
      </c>
      <c r="D44" s="140"/>
      <c r="E44" s="3">
        <v>1179</v>
      </c>
      <c r="F44" s="49">
        <f t="shared" si="0"/>
        <v>-83823</v>
      </c>
      <c r="I44" s="140"/>
      <c r="J44" s="140">
        <v>1706</v>
      </c>
      <c r="K44" s="86">
        <f t="shared" si="1"/>
        <v>-48138</v>
      </c>
    </row>
    <row r="45" spans="1:11" x14ac:dyDescent="0.25">
      <c r="A45" s="1">
        <v>41</v>
      </c>
      <c r="B45" s="53">
        <v>42317</v>
      </c>
      <c r="C45" s="96" t="s">
        <v>924</v>
      </c>
      <c r="D45" s="140"/>
      <c r="E45" s="3">
        <v>15170</v>
      </c>
      <c r="F45" s="49">
        <f t="shared" si="0"/>
        <v>-98993</v>
      </c>
      <c r="I45" s="140"/>
      <c r="J45" s="140">
        <v>9507</v>
      </c>
      <c r="K45" s="86">
        <f t="shared" si="1"/>
        <v>-57645</v>
      </c>
    </row>
    <row r="46" spans="1:11" x14ac:dyDescent="0.25">
      <c r="A46" s="1">
        <v>42</v>
      </c>
      <c r="B46" s="53" t="s">
        <v>901</v>
      </c>
      <c r="C46" s="3" t="s">
        <v>923</v>
      </c>
      <c r="D46" s="140"/>
      <c r="E46" s="140">
        <v>16232</v>
      </c>
      <c r="F46" s="49">
        <f t="shared" si="0"/>
        <v>-115225</v>
      </c>
    </row>
    <row r="47" spans="1:11" x14ac:dyDescent="0.25">
      <c r="A47" s="1">
        <v>43</v>
      </c>
      <c r="B47" s="140" t="s">
        <v>954</v>
      </c>
      <c r="C47" s="48" t="s">
        <v>1107</v>
      </c>
      <c r="D47" s="140"/>
      <c r="E47" s="140">
        <v>580</v>
      </c>
      <c r="F47" s="49">
        <f t="shared" si="0"/>
        <v>-115805</v>
      </c>
    </row>
    <row r="48" spans="1:11" x14ac:dyDescent="0.25">
      <c r="A48" s="1">
        <v>44</v>
      </c>
      <c r="B48" s="140" t="s">
        <v>932</v>
      </c>
      <c r="C48" s="96" t="s">
        <v>933</v>
      </c>
      <c r="D48" s="140">
        <v>60000</v>
      </c>
      <c r="E48" s="140"/>
      <c r="F48" s="49">
        <f t="shared" si="0"/>
        <v>-55805</v>
      </c>
      <c r="J48" s="86"/>
    </row>
    <row r="49" spans="1:13" x14ac:dyDescent="0.25">
      <c r="A49" s="1">
        <v>45</v>
      </c>
      <c r="B49" s="53">
        <v>42317</v>
      </c>
      <c r="C49" s="96" t="s">
        <v>1010</v>
      </c>
      <c r="D49" s="140"/>
      <c r="E49" s="140">
        <v>6859</v>
      </c>
      <c r="F49" s="49">
        <f t="shared" si="0"/>
        <v>-62664</v>
      </c>
      <c r="J49" s="86">
        <v>17237</v>
      </c>
      <c r="M49">
        <v>-17237</v>
      </c>
    </row>
    <row r="50" spans="1:13" x14ac:dyDescent="0.25">
      <c r="A50" s="1">
        <v>46</v>
      </c>
      <c r="B50" s="140" t="s">
        <v>1011</v>
      </c>
      <c r="C50" s="96" t="s">
        <v>1012</v>
      </c>
      <c r="D50" s="140"/>
      <c r="E50" s="140">
        <v>1706</v>
      </c>
      <c r="F50" s="49">
        <f t="shared" si="0"/>
        <v>-64370</v>
      </c>
      <c r="I50">
        <v>1279</v>
      </c>
      <c r="J50" s="86">
        <f t="shared" ref="J50:J76" si="2">+I50+J49-H50</f>
        <v>18516</v>
      </c>
      <c r="K50" s="86"/>
      <c r="L50" s="86">
        <v>1279</v>
      </c>
      <c r="M50">
        <f>+M49+K50-L50</f>
        <v>-18516</v>
      </c>
    </row>
    <row r="51" spans="1:13" x14ac:dyDescent="0.25">
      <c r="A51" s="1">
        <v>47</v>
      </c>
      <c r="B51" s="140" t="s">
        <v>1013</v>
      </c>
      <c r="C51" s="96" t="s">
        <v>1014</v>
      </c>
      <c r="D51" s="140"/>
      <c r="E51" s="140">
        <v>9507</v>
      </c>
      <c r="F51" s="49">
        <f t="shared" si="0"/>
        <v>-73877</v>
      </c>
      <c r="I51">
        <v>21093</v>
      </c>
      <c r="J51" s="86">
        <f t="shared" si="2"/>
        <v>39609</v>
      </c>
      <c r="K51" s="86"/>
      <c r="L51" s="86">
        <v>21093</v>
      </c>
      <c r="M51" s="86">
        <f t="shared" ref="M51:M80" si="3">+M50+K51-L51</f>
        <v>-39609</v>
      </c>
    </row>
    <row r="52" spans="1:13" x14ac:dyDescent="0.25">
      <c r="A52" s="1">
        <v>48</v>
      </c>
      <c r="B52" s="140" t="s">
        <v>997</v>
      </c>
      <c r="C52" s="3" t="s">
        <v>1108</v>
      </c>
      <c r="D52" s="1"/>
      <c r="E52" s="1">
        <v>3848</v>
      </c>
      <c r="F52" s="49">
        <f t="shared" si="0"/>
        <v>-77725</v>
      </c>
      <c r="I52">
        <v>10630</v>
      </c>
      <c r="J52" s="86">
        <f t="shared" si="2"/>
        <v>50239</v>
      </c>
      <c r="K52" s="86"/>
      <c r="L52" s="86">
        <v>10630</v>
      </c>
      <c r="M52" s="86">
        <f t="shared" si="3"/>
        <v>-50239</v>
      </c>
    </row>
    <row r="53" spans="1:13" x14ac:dyDescent="0.25">
      <c r="A53" s="1">
        <v>49</v>
      </c>
      <c r="B53" s="140" t="s">
        <v>1028</v>
      </c>
      <c r="C53" s="3" t="s">
        <v>1109</v>
      </c>
      <c r="D53" s="1">
        <v>50000</v>
      </c>
      <c r="E53" s="1"/>
      <c r="F53" s="49">
        <f t="shared" si="0"/>
        <v>-27725</v>
      </c>
      <c r="I53">
        <v>16776</v>
      </c>
      <c r="J53" s="86">
        <f t="shared" si="2"/>
        <v>67015</v>
      </c>
      <c r="K53" s="86"/>
      <c r="L53" s="86">
        <v>16776</v>
      </c>
      <c r="M53" s="86">
        <f t="shared" si="3"/>
        <v>-67015</v>
      </c>
    </row>
    <row r="54" spans="1:13" x14ac:dyDescent="0.25">
      <c r="A54" s="1">
        <v>50</v>
      </c>
      <c r="B54" s="140" t="s">
        <v>1033</v>
      </c>
      <c r="C54" s="3" t="s">
        <v>1110</v>
      </c>
      <c r="D54" s="1"/>
      <c r="E54" s="1">
        <v>15504</v>
      </c>
      <c r="F54" s="49">
        <f t="shared" si="0"/>
        <v>-43229</v>
      </c>
      <c r="I54">
        <v>15170</v>
      </c>
      <c r="J54" s="86">
        <f t="shared" si="2"/>
        <v>82185</v>
      </c>
      <c r="K54" s="86"/>
      <c r="L54" s="86">
        <v>15170</v>
      </c>
      <c r="M54" s="86">
        <f t="shared" si="3"/>
        <v>-82185</v>
      </c>
    </row>
    <row r="55" spans="1:13" x14ac:dyDescent="0.25">
      <c r="A55" s="1">
        <v>51</v>
      </c>
      <c r="B55" s="53">
        <v>42105</v>
      </c>
      <c r="C55" s="3" t="s">
        <v>1111</v>
      </c>
      <c r="D55" s="1"/>
      <c r="E55" s="1">
        <v>2499</v>
      </c>
      <c r="F55" s="49">
        <f t="shared" si="0"/>
        <v>-45728</v>
      </c>
      <c r="I55">
        <v>17792</v>
      </c>
      <c r="J55" s="86">
        <f t="shared" si="2"/>
        <v>99977</v>
      </c>
      <c r="K55" s="86"/>
      <c r="L55" s="86">
        <v>17792</v>
      </c>
      <c r="M55" s="86">
        <f t="shared" si="3"/>
        <v>-99977</v>
      </c>
    </row>
    <row r="56" spans="1:13" x14ac:dyDescent="0.25">
      <c r="A56" s="1">
        <v>52</v>
      </c>
      <c r="B56" s="53">
        <v>42196</v>
      </c>
      <c r="C56" s="3" t="s">
        <v>1112</v>
      </c>
      <c r="D56" s="1"/>
      <c r="E56" s="1">
        <v>19105</v>
      </c>
      <c r="F56" s="49">
        <f t="shared" si="0"/>
        <v>-64833</v>
      </c>
      <c r="I56">
        <v>6859</v>
      </c>
      <c r="J56" s="86">
        <f t="shared" si="2"/>
        <v>106836</v>
      </c>
      <c r="K56" s="86"/>
      <c r="L56" s="86">
        <v>6859</v>
      </c>
      <c r="M56" s="86">
        <f t="shared" si="3"/>
        <v>-106836</v>
      </c>
    </row>
    <row r="57" spans="1:13" x14ac:dyDescent="0.25">
      <c r="A57" s="1">
        <v>53</v>
      </c>
      <c r="B57" s="53">
        <v>42258</v>
      </c>
      <c r="C57" s="3" t="s">
        <v>1113</v>
      </c>
      <c r="D57" s="1"/>
      <c r="E57" s="1">
        <v>8537</v>
      </c>
      <c r="F57" s="49">
        <f t="shared" si="0"/>
        <v>-73370</v>
      </c>
      <c r="I57">
        <v>1706</v>
      </c>
      <c r="J57" s="86">
        <f t="shared" si="2"/>
        <v>108542</v>
      </c>
      <c r="K57" s="86"/>
      <c r="L57" s="86">
        <v>1706</v>
      </c>
      <c r="M57" s="86">
        <f t="shared" si="3"/>
        <v>-108542</v>
      </c>
    </row>
    <row r="58" spans="1:13" x14ac:dyDescent="0.25">
      <c r="A58" s="1">
        <v>54</v>
      </c>
      <c r="B58" s="53">
        <v>42349</v>
      </c>
      <c r="C58" s="3" t="s">
        <v>1114</v>
      </c>
      <c r="D58" s="1"/>
      <c r="E58" s="1">
        <v>6646</v>
      </c>
      <c r="F58" s="49">
        <f t="shared" si="0"/>
        <v>-80016</v>
      </c>
      <c r="I58">
        <v>9507</v>
      </c>
      <c r="J58" s="86">
        <f t="shared" si="2"/>
        <v>118049</v>
      </c>
      <c r="K58" s="86"/>
      <c r="L58" s="86">
        <v>9507</v>
      </c>
      <c r="M58" s="86">
        <f t="shared" si="3"/>
        <v>-118049</v>
      </c>
    </row>
    <row r="59" spans="1:13" x14ac:dyDescent="0.25">
      <c r="A59" s="1">
        <v>55</v>
      </c>
      <c r="B59" s="140" t="s">
        <v>1115</v>
      </c>
      <c r="C59" s="3" t="s">
        <v>1116</v>
      </c>
      <c r="D59" s="1"/>
      <c r="E59" s="1">
        <v>16343</v>
      </c>
      <c r="F59" s="49">
        <f t="shared" si="0"/>
        <v>-96359</v>
      </c>
      <c r="H59">
        <v>60000</v>
      </c>
      <c r="J59" s="86">
        <f t="shared" si="2"/>
        <v>58049</v>
      </c>
      <c r="K59" s="86">
        <v>884</v>
      </c>
      <c r="L59" s="86"/>
      <c r="M59" s="86">
        <f t="shared" si="3"/>
        <v>-117165</v>
      </c>
    </row>
    <row r="60" spans="1:13" x14ac:dyDescent="0.25">
      <c r="A60" s="1">
        <v>56</v>
      </c>
      <c r="B60" s="140" t="s">
        <v>1096</v>
      </c>
      <c r="C60" s="3" t="s">
        <v>1117</v>
      </c>
      <c r="D60" s="1"/>
      <c r="E60" s="1">
        <v>5481</v>
      </c>
      <c r="F60" s="49">
        <f t="shared" si="0"/>
        <v>-101840</v>
      </c>
      <c r="H60">
        <v>884</v>
      </c>
      <c r="J60" s="86">
        <f t="shared" si="2"/>
        <v>57165</v>
      </c>
      <c r="K60" s="86">
        <v>60000</v>
      </c>
      <c r="L60" s="86"/>
      <c r="M60" s="86">
        <f t="shared" si="3"/>
        <v>-57165</v>
      </c>
    </row>
    <row r="61" spans="1:13" x14ac:dyDescent="0.25">
      <c r="A61" s="1">
        <v>57</v>
      </c>
      <c r="B61" s="140" t="s">
        <v>1093</v>
      </c>
      <c r="C61" s="3" t="s">
        <v>1118</v>
      </c>
      <c r="D61" s="1"/>
      <c r="E61" s="1">
        <v>16407</v>
      </c>
      <c r="F61" s="49">
        <f t="shared" si="0"/>
        <v>-118247</v>
      </c>
      <c r="H61">
        <v>100</v>
      </c>
      <c r="J61" s="86">
        <f t="shared" si="2"/>
        <v>57065</v>
      </c>
      <c r="K61" s="86">
        <v>100</v>
      </c>
      <c r="L61" s="86"/>
      <c r="M61" s="86">
        <f t="shared" si="3"/>
        <v>-57065</v>
      </c>
    </row>
    <row r="62" spans="1:13" x14ac:dyDescent="0.25">
      <c r="A62" s="1">
        <v>58</v>
      </c>
      <c r="B62" s="140" t="s">
        <v>1119</v>
      </c>
      <c r="C62" s="3" t="s">
        <v>1120</v>
      </c>
      <c r="D62" s="1"/>
      <c r="E62" s="1">
        <v>606</v>
      </c>
      <c r="F62" s="49">
        <f t="shared" si="0"/>
        <v>-118853</v>
      </c>
      <c r="I62">
        <v>16323</v>
      </c>
      <c r="J62" s="86">
        <f t="shared" si="2"/>
        <v>73388</v>
      </c>
      <c r="K62" s="86"/>
      <c r="L62" s="86">
        <v>16232</v>
      </c>
      <c r="M62" s="86">
        <f t="shared" si="3"/>
        <v>-73297</v>
      </c>
    </row>
    <row r="63" spans="1:13" x14ac:dyDescent="0.25">
      <c r="A63" s="1">
        <v>59</v>
      </c>
      <c r="B63" s="140" t="s">
        <v>1121</v>
      </c>
      <c r="C63" s="3" t="s">
        <v>1122</v>
      </c>
      <c r="D63" s="1"/>
      <c r="E63" s="1">
        <v>4721</v>
      </c>
      <c r="F63" s="49">
        <f t="shared" si="0"/>
        <v>-123574</v>
      </c>
      <c r="I63">
        <v>3848</v>
      </c>
      <c r="J63" s="86">
        <f t="shared" si="2"/>
        <v>77236</v>
      </c>
      <c r="K63" s="86"/>
      <c r="L63" s="86">
        <v>3848</v>
      </c>
      <c r="M63" s="86">
        <f t="shared" si="3"/>
        <v>-77145</v>
      </c>
    </row>
    <row r="64" spans="1:13" x14ac:dyDescent="0.25">
      <c r="A64" s="1">
        <v>60</v>
      </c>
      <c r="B64" s="140" t="s">
        <v>1123</v>
      </c>
      <c r="C64" s="140" t="s">
        <v>1124</v>
      </c>
      <c r="D64" s="1"/>
      <c r="E64" s="140">
        <v>30051</v>
      </c>
      <c r="F64" s="49">
        <f t="shared" si="0"/>
        <v>-153625</v>
      </c>
      <c r="H64">
        <v>50000</v>
      </c>
      <c r="J64" s="86">
        <f t="shared" si="2"/>
        <v>27236</v>
      </c>
      <c r="K64" s="86">
        <v>50000</v>
      </c>
      <c r="L64" s="86"/>
      <c r="M64" s="86">
        <f t="shared" si="3"/>
        <v>-27145</v>
      </c>
    </row>
    <row r="65" spans="1:13" x14ac:dyDescent="0.25">
      <c r="A65" s="140">
        <v>61</v>
      </c>
      <c r="B65" s="140" t="s">
        <v>1137</v>
      </c>
      <c r="C65" s="140" t="s">
        <v>1154</v>
      </c>
      <c r="D65" s="1"/>
      <c r="E65" s="140">
        <v>5063</v>
      </c>
      <c r="F65" s="49">
        <f t="shared" si="0"/>
        <v>-158688</v>
      </c>
      <c r="I65">
        <v>15504</v>
      </c>
      <c r="J65" s="86">
        <f t="shared" si="2"/>
        <v>42740</v>
      </c>
      <c r="K65" s="86"/>
      <c r="L65" s="86">
        <v>15504</v>
      </c>
      <c r="M65" s="86">
        <f t="shared" si="3"/>
        <v>-42649</v>
      </c>
    </row>
    <row r="66" spans="1:13" x14ac:dyDescent="0.25">
      <c r="A66" s="140">
        <v>62</v>
      </c>
      <c r="B66" s="53">
        <v>42136</v>
      </c>
      <c r="C66" s="140" t="s">
        <v>1155</v>
      </c>
      <c r="D66" s="1"/>
      <c r="E66" s="140">
        <v>13532</v>
      </c>
      <c r="F66" s="49">
        <f t="shared" si="0"/>
        <v>-172220</v>
      </c>
      <c r="I66">
        <v>2499</v>
      </c>
      <c r="J66" s="86">
        <f t="shared" si="2"/>
        <v>45239</v>
      </c>
      <c r="K66" s="86"/>
      <c r="L66" s="86">
        <v>2499</v>
      </c>
      <c r="M66" s="86">
        <f t="shared" si="3"/>
        <v>-45148</v>
      </c>
    </row>
    <row r="67" spans="1:13" x14ac:dyDescent="0.25">
      <c r="A67" s="140">
        <v>63</v>
      </c>
      <c r="B67" s="140" t="s">
        <v>1126</v>
      </c>
      <c r="C67" s="140" t="s">
        <v>1201</v>
      </c>
      <c r="D67" s="1"/>
      <c r="E67" s="1">
        <v>16046</v>
      </c>
      <c r="F67" s="49">
        <f t="shared" si="0"/>
        <v>-188266</v>
      </c>
      <c r="I67">
        <v>19105</v>
      </c>
      <c r="J67" s="86">
        <f t="shared" si="2"/>
        <v>64344</v>
      </c>
      <c r="K67" s="86"/>
      <c r="L67" s="86">
        <v>19105</v>
      </c>
      <c r="M67" s="86">
        <f t="shared" si="3"/>
        <v>-64253</v>
      </c>
    </row>
    <row r="68" spans="1:13" x14ac:dyDescent="0.25">
      <c r="A68" s="140">
        <v>64</v>
      </c>
      <c r="B68" s="53">
        <v>42228</v>
      </c>
      <c r="C68" s="140" t="s">
        <v>1202</v>
      </c>
      <c r="D68" s="1"/>
      <c r="E68" s="1">
        <v>17771</v>
      </c>
      <c r="F68" s="49">
        <f t="shared" si="0"/>
        <v>-206037</v>
      </c>
      <c r="I68">
        <v>8537</v>
      </c>
      <c r="J68" s="86">
        <f t="shared" si="2"/>
        <v>72881</v>
      </c>
      <c r="K68" s="86"/>
      <c r="L68" s="86">
        <v>8537</v>
      </c>
      <c r="M68" s="86">
        <f t="shared" si="3"/>
        <v>-72790</v>
      </c>
    </row>
    <row r="69" spans="1:13" x14ac:dyDescent="0.25">
      <c r="A69" s="140">
        <v>65</v>
      </c>
      <c r="B69" s="53">
        <v>42228</v>
      </c>
      <c r="C69" s="140" t="s">
        <v>1203</v>
      </c>
      <c r="D69" s="1"/>
      <c r="E69" s="1">
        <v>1196</v>
      </c>
      <c r="F69" s="49">
        <f t="shared" si="0"/>
        <v>-207233</v>
      </c>
      <c r="I69">
        <v>6646</v>
      </c>
      <c r="J69" s="86">
        <f t="shared" si="2"/>
        <v>79527</v>
      </c>
      <c r="K69" s="86"/>
      <c r="L69" s="86">
        <v>6646</v>
      </c>
      <c r="M69" s="86">
        <f t="shared" si="3"/>
        <v>-79436</v>
      </c>
    </row>
    <row r="70" spans="1:13" x14ac:dyDescent="0.25">
      <c r="A70" s="140">
        <v>66</v>
      </c>
      <c r="B70" s="53">
        <v>42259</v>
      </c>
      <c r="C70" s="140" t="s">
        <v>1204</v>
      </c>
      <c r="D70" s="1">
        <v>200000</v>
      </c>
      <c r="E70" s="1"/>
      <c r="F70" s="49">
        <f t="shared" ref="F70:F133" si="4">+F69+D70-E70</f>
        <v>-7233</v>
      </c>
      <c r="I70">
        <v>16343</v>
      </c>
      <c r="J70" s="86">
        <f t="shared" si="2"/>
        <v>95870</v>
      </c>
      <c r="K70" s="86"/>
      <c r="L70" s="86">
        <v>16343</v>
      </c>
      <c r="M70" s="86">
        <f t="shared" si="3"/>
        <v>-95779</v>
      </c>
    </row>
    <row r="71" spans="1:13" x14ac:dyDescent="0.25">
      <c r="A71" s="140">
        <v>67</v>
      </c>
      <c r="B71" s="156">
        <v>42350</v>
      </c>
      <c r="C71" s="3" t="s">
        <v>1206</v>
      </c>
      <c r="D71" s="3"/>
      <c r="E71" s="1">
        <v>17780</v>
      </c>
      <c r="F71" s="49">
        <f t="shared" si="4"/>
        <v>-25013</v>
      </c>
      <c r="I71">
        <v>5481</v>
      </c>
      <c r="J71" s="86">
        <f t="shared" si="2"/>
        <v>101351</v>
      </c>
      <c r="K71" s="86"/>
      <c r="L71" s="86">
        <v>5481</v>
      </c>
      <c r="M71" s="86">
        <f t="shared" si="3"/>
        <v>-101260</v>
      </c>
    </row>
    <row r="72" spans="1:13" x14ac:dyDescent="0.25">
      <c r="A72" s="140">
        <v>68</v>
      </c>
      <c r="B72" s="3" t="s">
        <v>1638</v>
      </c>
      <c r="C72" s="3" t="s">
        <v>1639</v>
      </c>
      <c r="D72" s="3"/>
      <c r="E72" s="1">
        <v>1150</v>
      </c>
      <c r="F72" s="49">
        <f t="shared" si="4"/>
        <v>-26163</v>
      </c>
      <c r="I72">
        <v>16407</v>
      </c>
      <c r="J72" s="86">
        <f t="shared" si="2"/>
        <v>117758</v>
      </c>
      <c r="K72" s="86"/>
      <c r="L72" s="86">
        <v>16407</v>
      </c>
      <c r="M72" s="86">
        <f t="shared" si="3"/>
        <v>-117667</v>
      </c>
    </row>
    <row r="73" spans="1:13" x14ac:dyDescent="0.25">
      <c r="A73" s="140">
        <v>69</v>
      </c>
      <c r="B73" s="156">
        <v>42491</v>
      </c>
      <c r="C73" s="3" t="s">
        <v>1640</v>
      </c>
      <c r="D73" s="3"/>
      <c r="E73" s="140">
        <v>3675</v>
      </c>
      <c r="F73" s="49">
        <f t="shared" si="4"/>
        <v>-29838</v>
      </c>
      <c r="I73">
        <v>606</v>
      </c>
      <c r="J73" s="86">
        <f t="shared" si="2"/>
        <v>118364</v>
      </c>
      <c r="K73" s="86"/>
      <c r="L73" s="86">
        <v>606</v>
      </c>
      <c r="M73" s="86">
        <f t="shared" si="3"/>
        <v>-118273</v>
      </c>
    </row>
    <row r="74" spans="1:13" x14ac:dyDescent="0.25">
      <c r="A74" s="140">
        <v>70</v>
      </c>
      <c r="B74" s="3" t="s">
        <v>1214</v>
      </c>
      <c r="C74" s="3" t="s">
        <v>1267</v>
      </c>
      <c r="D74" s="3"/>
      <c r="E74" s="140">
        <v>11887</v>
      </c>
      <c r="F74" s="49">
        <f t="shared" si="4"/>
        <v>-41725</v>
      </c>
      <c r="I74">
        <v>4721</v>
      </c>
      <c r="J74" s="86">
        <f t="shared" si="2"/>
        <v>123085</v>
      </c>
      <c r="K74" s="86"/>
      <c r="L74" s="86">
        <v>4721</v>
      </c>
      <c r="M74" s="86">
        <f t="shared" si="3"/>
        <v>-122994</v>
      </c>
    </row>
    <row r="75" spans="1:13" x14ac:dyDescent="0.25">
      <c r="A75" s="140">
        <v>71</v>
      </c>
      <c r="B75" s="3" t="s">
        <v>1216</v>
      </c>
      <c r="C75" s="3" t="s">
        <v>1637</v>
      </c>
      <c r="D75" s="3"/>
      <c r="E75" s="140">
        <v>2634</v>
      </c>
      <c r="F75" s="49">
        <f t="shared" si="4"/>
        <v>-44359</v>
      </c>
      <c r="I75">
        <v>580</v>
      </c>
      <c r="J75" s="86">
        <f t="shared" si="2"/>
        <v>123665</v>
      </c>
      <c r="K75" s="86"/>
      <c r="L75" s="86">
        <v>580</v>
      </c>
      <c r="M75" s="86">
        <f t="shared" si="3"/>
        <v>-123574</v>
      </c>
    </row>
    <row r="76" spans="1:13" x14ac:dyDescent="0.25">
      <c r="A76" s="140">
        <v>72</v>
      </c>
      <c r="B76" s="3" t="s">
        <v>1229</v>
      </c>
      <c r="C76" s="3" t="s">
        <v>1268</v>
      </c>
      <c r="D76" s="3"/>
      <c r="E76" s="140">
        <v>13187</v>
      </c>
      <c r="F76" s="49">
        <f t="shared" si="4"/>
        <v>-57546</v>
      </c>
      <c r="J76" s="86">
        <f t="shared" si="2"/>
        <v>123665</v>
      </c>
      <c r="M76" s="86">
        <f t="shared" si="3"/>
        <v>-123574</v>
      </c>
    </row>
    <row r="77" spans="1:13" x14ac:dyDescent="0.25">
      <c r="A77" s="140">
        <v>73</v>
      </c>
      <c r="B77" s="3" t="s">
        <v>1266</v>
      </c>
      <c r="C77" s="3" t="s">
        <v>1269</v>
      </c>
      <c r="D77" s="3"/>
      <c r="E77" s="140">
        <v>30485</v>
      </c>
      <c r="F77" s="49">
        <f t="shared" si="4"/>
        <v>-88031</v>
      </c>
      <c r="M77" s="86">
        <f t="shared" si="3"/>
        <v>-123574</v>
      </c>
    </row>
    <row r="78" spans="1:13" x14ac:dyDescent="0.25">
      <c r="A78" s="140">
        <v>74</v>
      </c>
      <c r="B78" s="156">
        <v>42461</v>
      </c>
      <c r="C78" s="3" t="s">
        <v>1360</v>
      </c>
      <c r="D78" s="3"/>
      <c r="E78" s="140">
        <v>8190</v>
      </c>
      <c r="F78" s="49">
        <f t="shared" si="4"/>
        <v>-96221</v>
      </c>
      <c r="M78" s="86">
        <f t="shared" si="3"/>
        <v>-123574</v>
      </c>
    </row>
    <row r="79" spans="1:13" x14ac:dyDescent="0.25">
      <c r="A79" s="140">
        <v>75</v>
      </c>
      <c r="B79" s="156">
        <v>42217</v>
      </c>
      <c r="C79" s="3" t="s">
        <v>1362</v>
      </c>
      <c r="D79" s="3"/>
      <c r="E79" s="140">
        <v>7216</v>
      </c>
      <c r="F79" s="49">
        <f t="shared" si="4"/>
        <v>-103437</v>
      </c>
      <c r="M79" s="86">
        <f t="shared" si="3"/>
        <v>-123574</v>
      </c>
    </row>
    <row r="80" spans="1:13" x14ac:dyDescent="0.25">
      <c r="A80" s="140">
        <v>76</v>
      </c>
      <c r="B80" s="156">
        <v>42644</v>
      </c>
      <c r="C80" s="3" t="s">
        <v>1361</v>
      </c>
      <c r="D80" s="3"/>
      <c r="E80" s="140">
        <v>7738</v>
      </c>
      <c r="F80" s="49">
        <f t="shared" si="4"/>
        <v>-111175</v>
      </c>
      <c r="M80" s="86">
        <f t="shared" si="3"/>
        <v>-123574</v>
      </c>
    </row>
    <row r="81" spans="1:6" x14ac:dyDescent="0.25">
      <c r="A81" s="140">
        <v>77</v>
      </c>
      <c r="B81" s="3" t="s">
        <v>1331</v>
      </c>
      <c r="C81" s="3" t="s">
        <v>1363</v>
      </c>
      <c r="D81" s="3"/>
      <c r="E81" s="140">
        <v>11381</v>
      </c>
      <c r="F81" s="49">
        <f t="shared" si="4"/>
        <v>-122556</v>
      </c>
    </row>
    <row r="82" spans="1:6" x14ac:dyDescent="0.25">
      <c r="A82" s="140">
        <v>78</v>
      </c>
      <c r="B82" s="3" t="s">
        <v>1331</v>
      </c>
      <c r="C82" s="3" t="s">
        <v>1364</v>
      </c>
      <c r="D82" s="3"/>
      <c r="E82" s="140">
        <v>76595</v>
      </c>
      <c r="F82" s="49">
        <f t="shared" si="4"/>
        <v>-199151</v>
      </c>
    </row>
    <row r="83" spans="1:6" x14ac:dyDescent="0.25">
      <c r="A83" s="140">
        <v>79</v>
      </c>
      <c r="B83" s="3" t="s">
        <v>1365</v>
      </c>
      <c r="C83" s="3" t="s">
        <v>1366</v>
      </c>
      <c r="D83" s="3"/>
      <c r="E83" s="140">
        <v>16184</v>
      </c>
      <c r="F83" s="49">
        <f t="shared" si="4"/>
        <v>-215335</v>
      </c>
    </row>
    <row r="84" spans="1:6" x14ac:dyDescent="0.25">
      <c r="A84" s="140">
        <v>80</v>
      </c>
      <c r="B84" s="3"/>
      <c r="C84" s="3" t="s">
        <v>1636</v>
      </c>
      <c r="D84" s="3"/>
      <c r="E84" s="140">
        <v>8222</v>
      </c>
      <c r="F84" s="49">
        <f t="shared" si="4"/>
        <v>-223557</v>
      </c>
    </row>
    <row r="85" spans="1:6" x14ac:dyDescent="0.25">
      <c r="A85" s="140">
        <v>81</v>
      </c>
      <c r="B85" s="156">
        <v>42402</v>
      </c>
      <c r="C85" s="3" t="s">
        <v>1204</v>
      </c>
      <c r="D85" s="3">
        <v>200000</v>
      </c>
      <c r="E85" s="140"/>
      <c r="F85" s="49">
        <f t="shared" si="4"/>
        <v>-23557</v>
      </c>
    </row>
    <row r="86" spans="1:6" x14ac:dyDescent="0.25">
      <c r="A86" s="140">
        <v>82</v>
      </c>
      <c r="B86" s="3" t="s">
        <v>1380</v>
      </c>
      <c r="C86" s="3" t="s">
        <v>1576</v>
      </c>
      <c r="D86" s="3"/>
      <c r="E86" s="140">
        <v>9142</v>
      </c>
      <c r="F86" s="49">
        <f t="shared" si="4"/>
        <v>-32699</v>
      </c>
    </row>
    <row r="87" spans="1:6" x14ac:dyDescent="0.25">
      <c r="A87" s="140">
        <v>83</v>
      </c>
      <c r="B87" s="3" t="s">
        <v>1368</v>
      </c>
      <c r="C87" s="3" t="s">
        <v>1635</v>
      </c>
      <c r="D87" s="3"/>
      <c r="E87" s="140">
        <v>1394</v>
      </c>
      <c r="F87" s="49">
        <f t="shared" si="4"/>
        <v>-34093</v>
      </c>
    </row>
    <row r="88" spans="1:6" x14ac:dyDescent="0.25">
      <c r="A88" s="140">
        <v>84</v>
      </c>
      <c r="B88" s="156">
        <v>42523</v>
      </c>
      <c r="C88" s="3" t="s">
        <v>1577</v>
      </c>
      <c r="D88" s="3"/>
      <c r="E88" s="140">
        <v>34064</v>
      </c>
      <c r="F88" s="49">
        <f t="shared" si="4"/>
        <v>-68157</v>
      </c>
    </row>
    <row r="89" spans="1:6" x14ac:dyDescent="0.25">
      <c r="A89" s="140">
        <v>85</v>
      </c>
      <c r="B89" s="3" t="s">
        <v>1474</v>
      </c>
      <c r="C89" s="3" t="s">
        <v>1641</v>
      </c>
      <c r="D89" s="3"/>
      <c r="E89" s="140">
        <v>2762</v>
      </c>
      <c r="F89" s="49">
        <f t="shared" si="4"/>
        <v>-70919</v>
      </c>
    </row>
    <row r="90" spans="1:6" x14ac:dyDescent="0.25">
      <c r="A90" s="140">
        <v>86</v>
      </c>
      <c r="B90" s="3" t="s">
        <v>1470</v>
      </c>
      <c r="C90" s="3" t="s">
        <v>1578</v>
      </c>
      <c r="D90" s="3"/>
      <c r="E90" s="140">
        <v>10454</v>
      </c>
      <c r="F90" s="49">
        <f t="shared" si="4"/>
        <v>-81373</v>
      </c>
    </row>
    <row r="91" spans="1:6" x14ac:dyDescent="0.25">
      <c r="A91" s="140">
        <v>87</v>
      </c>
      <c r="B91" s="3" t="s">
        <v>1474</v>
      </c>
      <c r="C91" s="3" t="s">
        <v>1642</v>
      </c>
      <c r="D91" s="3"/>
      <c r="E91" s="140">
        <v>1072</v>
      </c>
      <c r="F91" s="49">
        <f t="shared" si="4"/>
        <v>-82445</v>
      </c>
    </row>
    <row r="92" spans="1:6" x14ac:dyDescent="0.25">
      <c r="A92" s="140">
        <v>88</v>
      </c>
      <c r="B92" s="3" t="s">
        <v>1480</v>
      </c>
      <c r="C92" s="3" t="s">
        <v>1579</v>
      </c>
      <c r="D92" s="3"/>
      <c r="E92" s="140">
        <v>4849</v>
      </c>
      <c r="F92" s="49">
        <f t="shared" si="4"/>
        <v>-87294</v>
      </c>
    </row>
    <row r="93" spans="1:6" x14ac:dyDescent="0.25">
      <c r="A93" s="140">
        <v>89</v>
      </c>
      <c r="B93" s="3" t="s">
        <v>1478</v>
      </c>
      <c r="C93" s="3" t="s">
        <v>1580</v>
      </c>
      <c r="D93" s="3"/>
      <c r="E93" s="140">
        <v>34248</v>
      </c>
      <c r="F93" s="49">
        <f t="shared" si="4"/>
        <v>-121542</v>
      </c>
    </row>
    <row r="94" spans="1:6" x14ac:dyDescent="0.25">
      <c r="A94" s="140">
        <v>90</v>
      </c>
      <c r="B94" s="3" t="s">
        <v>1484</v>
      </c>
      <c r="C94" s="3" t="s">
        <v>1581</v>
      </c>
      <c r="D94" s="3"/>
      <c r="E94" s="140">
        <v>14693</v>
      </c>
      <c r="F94" s="49">
        <f t="shared" si="4"/>
        <v>-136235</v>
      </c>
    </row>
    <row r="95" spans="1:6" x14ac:dyDescent="0.25">
      <c r="A95" s="140">
        <v>91</v>
      </c>
      <c r="B95" s="3" t="s">
        <v>1507</v>
      </c>
      <c r="C95" s="3" t="s">
        <v>1582</v>
      </c>
      <c r="D95" s="3"/>
      <c r="E95" s="140">
        <v>7650</v>
      </c>
      <c r="F95" s="49">
        <f t="shared" si="4"/>
        <v>-143885</v>
      </c>
    </row>
    <row r="96" spans="1:6" x14ac:dyDescent="0.25">
      <c r="A96" s="140">
        <v>92</v>
      </c>
      <c r="B96" s="156">
        <v>42463</v>
      </c>
      <c r="C96" s="3" t="s">
        <v>1583</v>
      </c>
      <c r="D96" s="3"/>
      <c r="E96" s="140">
        <v>5130</v>
      </c>
      <c r="F96" s="49">
        <f t="shared" si="4"/>
        <v>-149015</v>
      </c>
    </row>
    <row r="97" spans="1:6" x14ac:dyDescent="0.25">
      <c r="A97" s="140">
        <v>93</v>
      </c>
      <c r="B97" s="156">
        <v>42493</v>
      </c>
      <c r="C97" s="3" t="s">
        <v>1584</v>
      </c>
      <c r="D97" s="3"/>
      <c r="E97" s="140">
        <v>15545</v>
      </c>
      <c r="F97" s="49">
        <f t="shared" si="4"/>
        <v>-164560</v>
      </c>
    </row>
    <row r="98" spans="1:6" x14ac:dyDescent="0.25">
      <c r="A98" s="140">
        <v>94</v>
      </c>
      <c r="B98" s="156">
        <v>42524</v>
      </c>
      <c r="C98" s="3" t="s">
        <v>1592</v>
      </c>
      <c r="D98" s="3"/>
      <c r="E98" s="140">
        <v>9142</v>
      </c>
      <c r="F98" s="49">
        <f t="shared" si="4"/>
        <v>-173702</v>
      </c>
    </row>
    <row r="99" spans="1:6" x14ac:dyDescent="0.25">
      <c r="A99" s="140">
        <v>95</v>
      </c>
      <c r="B99" s="156">
        <v>42616</v>
      </c>
      <c r="C99" s="3" t="s">
        <v>1593</v>
      </c>
      <c r="D99" s="3"/>
      <c r="E99" s="140">
        <v>2925</v>
      </c>
      <c r="F99" s="49">
        <f t="shared" si="4"/>
        <v>-176627</v>
      </c>
    </row>
    <row r="100" spans="1:6" x14ac:dyDescent="0.25">
      <c r="A100" s="140">
        <v>96</v>
      </c>
      <c r="B100" s="156">
        <v>42646</v>
      </c>
      <c r="C100" s="3" t="s">
        <v>1594</v>
      </c>
      <c r="D100" s="3"/>
      <c r="E100" s="140">
        <v>10325</v>
      </c>
      <c r="F100" s="49">
        <f t="shared" si="4"/>
        <v>-186952</v>
      </c>
    </row>
    <row r="101" spans="1:6" x14ac:dyDescent="0.25">
      <c r="A101" s="140">
        <v>97</v>
      </c>
      <c r="B101" s="156">
        <v>42677</v>
      </c>
      <c r="C101" s="3" t="s">
        <v>1595</v>
      </c>
      <c r="D101" s="3"/>
      <c r="E101" s="140">
        <v>13700</v>
      </c>
      <c r="F101" s="49">
        <f t="shared" si="4"/>
        <v>-200652</v>
      </c>
    </row>
    <row r="102" spans="1:6" x14ac:dyDescent="0.25">
      <c r="A102" s="140">
        <v>98</v>
      </c>
      <c r="B102" s="156">
        <v>42677</v>
      </c>
      <c r="C102" s="3" t="s">
        <v>1596</v>
      </c>
      <c r="D102" s="3"/>
      <c r="E102" s="140">
        <v>7148</v>
      </c>
      <c r="F102" s="49">
        <f t="shared" si="4"/>
        <v>-207800</v>
      </c>
    </row>
    <row r="103" spans="1:6" x14ac:dyDescent="0.25">
      <c r="A103" s="140">
        <v>99</v>
      </c>
      <c r="B103" s="3" t="s">
        <v>1590</v>
      </c>
      <c r="C103" s="3" t="s">
        <v>1597</v>
      </c>
      <c r="D103" s="3"/>
      <c r="E103" s="140">
        <v>1761</v>
      </c>
      <c r="F103" s="49">
        <f t="shared" si="4"/>
        <v>-209561</v>
      </c>
    </row>
    <row r="104" spans="1:6" x14ac:dyDescent="0.25">
      <c r="A104" s="140">
        <v>100</v>
      </c>
      <c r="B104" s="3" t="s">
        <v>1598</v>
      </c>
      <c r="C104" s="3" t="s">
        <v>1599</v>
      </c>
      <c r="D104" s="3"/>
      <c r="E104" s="140">
        <v>9871</v>
      </c>
      <c r="F104" s="49">
        <f t="shared" si="4"/>
        <v>-219432</v>
      </c>
    </row>
    <row r="105" spans="1:6" x14ac:dyDescent="0.25">
      <c r="A105" s="140">
        <v>101</v>
      </c>
      <c r="B105" s="3" t="s">
        <v>1600</v>
      </c>
      <c r="C105" s="3" t="s">
        <v>1601</v>
      </c>
      <c r="D105" s="3"/>
      <c r="E105" s="140">
        <v>1924</v>
      </c>
      <c r="F105" s="49">
        <f t="shared" si="4"/>
        <v>-221356</v>
      </c>
    </row>
    <row r="106" spans="1:6" x14ac:dyDescent="0.25">
      <c r="A106" s="140">
        <v>102</v>
      </c>
      <c r="B106" s="140" t="s">
        <v>1643</v>
      </c>
      <c r="C106" s="140" t="s">
        <v>1644</v>
      </c>
      <c r="D106" s="140"/>
      <c r="E106" s="140">
        <v>19106</v>
      </c>
      <c r="F106" s="49">
        <f t="shared" si="4"/>
        <v>-240462</v>
      </c>
    </row>
    <row r="107" spans="1:6" x14ac:dyDescent="0.25">
      <c r="A107" s="140">
        <v>103</v>
      </c>
      <c r="B107" s="140" t="s">
        <v>1643</v>
      </c>
      <c r="C107" s="140" t="s">
        <v>1645</v>
      </c>
      <c r="D107" s="140"/>
      <c r="E107" s="140">
        <v>23937</v>
      </c>
      <c r="F107" s="49">
        <f t="shared" si="4"/>
        <v>-264399</v>
      </c>
    </row>
    <row r="108" spans="1:6" x14ac:dyDescent="0.25">
      <c r="A108" s="140">
        <v>104</v>
      </c>
      <c r="B108" s="140" t="s">
        <v>1572</v>
      </c>
      <c r="C108" s="140" t="s">
        <v>1646</v>
      </c>
      <c r="D108" s="140"/>
      <c r="E108" s="140">
        <v>5232</v>
      </c>
      <c r="F108" s="49">
        <f t="shared" si="4"/>
        <v>-269631</v>
      </c>
    </row>
    <row r="109" spans="1:6" x14ac:dyDescent="0.25">
      <c r="A109" s="140">
        <v>105</v>
      </c>
      <c r="B109" s="140" t="s">
        <v>1660</v>
      </c>
      <c r="C109" s="140" t="s">
        <v>1661</v>
      </c>
      <c r="D109" s="140"/>
      <c r="E109" s="140">
        <v>12410</v>
      </c>
      <c r="F109" s="49">
        <f t="shared" si="4"/>
        <v>-282041</v>
      </c>
    </row>
    <row r="110" spans="1:6" x14ac:dyDescent="0.25">
      <c r="A110" s="140">
        <v>106</v>
      </c>
      <c r="B110" s="140" t="s">
        <v>1662</v>
      </c>
      <c r="C110" s="140" t="s">
        <v>1663</v>
      </c>
      <c r="D110" s="140"/>
      <c r="E110" s="140">
        <v>7078</v>
      </c>
      <c r="F110" s="49">
        <f t="shared" si="4"/>
        <v>-289119</v>
      </c>
    </row>
    <row r="111" spans="1:6" x14ac:dyDescent="0.25">
      <c r="A111" s="140">
        <v>107</v>
      </c>
      <c r="B111" s="140" t="s">
        <v>1678</v>
      </c>
      <c r="C111" s="140" t="s">
        <v>1729</v>
      </c>
      <c r="D111" s="140"/>
      <c r="E111" s="140">
        <v>3425</v>
      </c>
      <c r="F111" s="49">
        <f t="shared" si="4"/>
        <v>-292544</v>
      </c>
    </row>
    <row r="112" spans="1:6" x14ac:dyDescent="0.25">
      <c r="A112" s="140">
        <v>108</v>
      </c>
      <c r="B112" s="53">
        <v>42433</v>
      </c>
      <c r="C112" s="140" t="s">
        <v>1730</v>
      </c>
      <c r="D112" s="140"/>
      <c r="E112" s="140">
        <v>11446</v>
      </c>
      <c r="F112" s="49">
        <f t="shared" si="4"/>
        <v>-303990</v>
      </c>
    </row>
    <row r="113" spans="1:11" x14ac:dyDescent="0.25">
      <c r="A113" s="140">
        <v>109</v>
      </c>
      <c r="B113" s="53">
        <v>42586</v>
      </c>
      <c r="C113" s="140" t="s">
        <v>1731</v>
      </c>
      <c r="D113" s="140"/>
      <c r="E113" s="140">
        <v>5724</v>
      </c>
      <c r="F113" s="49">
        <f t="shared" si="4"/>
        <v>-309714</v>
      </c>
    </row>
    <row r="114" spans="1:11" x14ac:dyDescent="0.25">
      <c r="A114" s="140">
        <v>110</v>
      </c>
      <c r="B114" s="53">
        <v>42617</v>
      </c>
      <c r="C114" s="140" t="s">
        <v>1733</v>
      </c>
      <c r="D114" s="140"/>
      <c r="E114" s="140">
        <v>17460</v>
      </c>
      <c r="F114" s="49">
        <f t="shared" si="4"/>
        <v>-327174</v>
      </c>
    </row>
    <row r="115" spans="1:11" x14ac:dyDescent="0.25">
      <c r="A115" s="140">
        <v>111</v>
      </c>
      <c r="B115" s="140" t="s">
        <v>1732</v>
      </c>
      <c r="C115" s="140" t="s">
        <v>1734</v>
      </c>
      <c r="D115" s="140"/>
      <c r="E115" s="140">
        <v>6093</v>
      </c>
      <c r="F115" s="49">
        <f t="shared" si="4"/>
        <v>-333267</v>
      </c>
    </row>
    <row r="116" spans="1:11" x14ac:dyDescent="0.25">
      <c r="A116" s="140">
        <v>112</v>
      </c>
      <c r="B116" s="140" t="s">
        <v>1735</v>
      </c>
      <c r="C116" s="140" t="s">
        <v>1736</v>
      </c>
      <c r="D116" s="140"/>
      <c r="E116" s="140">
        <v>1126</v>
      </c>
      <c r="F116" s="49">
        <f t="shared" si="4"/>
        <v>-334393</v>
      </c>
    </row>
    <row r="117" spans="1:11" x14ac:dyDescent="0.25">
      <c r="A117" s="162">
        <v>113</v>
      </c>
      <c r="B117" s="165">
        <v>42471</v>
      </c>
      <c r="C117" s="162" t="s">
        <v>1839</v>
      </c>
      <c r="D117" s="162">
        <v>150000</v>
      </c>
      <c r="E117" s="162"/>
      <c r="F117" s="162">
        <f t="shared" si="4"/>
        <v>-184393</v>
      </c>
    </row>
    <row r="118" spans="1:11" x14ac:dyDescent="0.25">
      <c r="A118" s="140">
        <v>114</v>
      </c>
      <c r="B118" s="53">
        <v>42505</v>
      </c>
      <c r="C118" s="140" t="s">
        <v>1918</v>
      </c>
      <c r="D118" s="140"/>
      <c r="E118" s="140">
        <v>1202</v>
      </c>
      <c r="F118" s="49">
        <f t="shared" si="4"/>
        <v>-185595</v>
      </c>
    </row>
    <row r="119" spans="1:11" x14ac:dyDescent="0.25">
      <c r="A119" s="140">
        <v>115</v>
      </c>
      <c r="B119" s="53">
        <v>42506</v>
      </c>
      <c r="C119" s="140" t="s">
        <v>1919</v>
      </c>
      <c r="D119" s="140"/>
      <c r="E119" s="140">
        <v>4056</v>
      </c>
      <c r="F119" s="49">
        <f t="shared" si="4"/>
        <v>-189651</v>
      </c>
    </row>
    <row r="120" spans="1:11" x14ac:dyDescent="0.25">
      <c r="A120" s="140">
        <v>116</v>
      </c>
      <c r="B120" s="53">
        <v>42500</v>
      </c>
      <c r="C120" s="140" t="s">
        <v>1920</v>
      </c>
      <c r="D120" s="140"/>
      <c r="E120" s="140">
        <v>1828</v>
      </c>
      <c r="F120" s="49">
        <f t="shared" si="4"/>
        <v>-191479</v>
      </c>
    </row>
    <row r="121" spans="1:11" x14ac:dyDescent="0.25">
      <c r="A121" s="140">
        <v>117</v>
      </c>
      <c r="B121" s="53">
        <v>42505</v>
      </c>
      <c r="C121" s="140" t="s">
        <v>1921</v>
      </c>
      <c r="D121" s="140"/>
      <c r="E121" s="140">
        <v>5393</v>
      </c>
      <c r="F121" s="49">
        <f t="shared" si="4"/>
        <v>-196872</v>
      </c>
      <c r="J121" t="s">
        <v>2007</v>
      </c>
    </row>
    <row r="122" spans="1:11" x14ac:dyDescent="0.25">
      <c r="A122" s="140">
        <v>118</v>
      </c>
      <c r="B122" s="53">
        <v>42502</v>
      </c>
      <c r="C122" s="140" t="s">
        <v>1922</v>
      </c>
      <c r="D122" s="140"/>
      <c r="E122" s="140">
        <v>16484</v>
      </c>
      <c r="F122" s="49">
        <f t="shared" si="4"/>
        <v>-213356</v>
      </c>
      <c r="J122" t="s">
        <v>2008</v>
      </c>
    </row>
    <row r="123" spans="1:11" x14ac:dyDescent="0.25">
      <c r="A123" s="140">
        <v>119</v>
      </c>
      <c r="B123" s="53">
        <v>42504</v>
      </c>
      <c r="C123" s="140" t="s">
        <v>2006</v>
      </c>
      <c r="D123" s="140"/>
      <c r="E123" s="140">
        <v>10901</v>
      </c>
      <c r="F123" s="49">
        <f t="shared" si="4"/>
        <v>-224257</v>
      </c>
      <c r="K123" s="245"/>
    </row>
    <row r="124" spans="1:11" x14ac:dyDescent="0.25">
      <c r="A124" s="140">
        <v>120</v>
      </c>
      <c r="B124" s="53">
        <v>42509</v>
      </c>
      <c r="C124" s="140" t="s">
        <v>1923</v>
      </c>
      <c r="D124" s="140"/>
      <c r="E124" s="140">
        <v>3087</v>
      </c>
      <c r="F124" s="49">
        <f t="shared" si="4"/>
        <v>-227344</v>
      </c>
      <c r="K124" s="245"/>
    </row>
    <row r="125" spans="1:11" x14ac:dyDescent="0.25">
      <c r="A125" s="140">
        <v>121</v>
      </c>
      <c r="B125" s="53">
        <v>42509</v>
      </c>
      <c r="C125" s="140" t="s">
        <v>1924</v>
      </c>
      <c r="D125" s="140"/>
      <c r="E125" s="140">
        <v>13068</v>
      </c>
      <c r="F125" s="49">
        <f t="shared" si="4"/>
        <v>-240412</v>
      </c>
      <c r="K125" s="245"/>
    </row>
    <row r="126" spans="1:11" x14ac:dyDescent="0.25">
      <c r="A126" s="140">
        <v>122</v>
      </c>
      <c r="B126" s="53">
        <v>42516</v>
      </c>
      <c r="C126" s="140" t="s">
        <v>1967</v>
      </c>
      <c r="D126" s="140"/>
      <c r="E126" s="140">
        <v>19436</v>
      </c>
      <c r="F126" s="49">
        <f t="shared" si="4"/>
        <v>-259848</v>
      </c>
      <c r="K126" s="245"/>
    </row>
    <row r="127" spans="1:11" x14ac:dyDescent="0.25">
      <c r="A127" s="140">
        <v>123</v>
      </c>
      <c r="B127" s="53">
        <v>42507</v>
      </c>
      <c r="C127" s="140" t="s">
        <v>1968</v>
      </c>
      <c r="D127" s="140"/>
      <c r="E127" s="140">
        <v>6873</v>
      </c>
      <c r="F127" s="49">
        <f t="shared" si="4"/>
        <v>-266721</v>
      </c>
    </row>
    <row r="128" spans="1:11" x14ac:dyDescent="0.25">
      <c r="A128" s="140">
        <v>124</v>
      </c>
      <c r="B128" s="53">
        <v>42493</v>
      </c>
      <c r="C128" s="140" t="s">
        <v>2009</v>
      </c>
      <c r="D128" s="140"/>
      <c r="E128" s="140">
        <v>11133</v>
      </c>
      <c r="F128" s="49">
        <f t="shared" si="4"/>
        <v>-277854</v>
      </c>
    </row>
    <row r="129" spans="1:6" x14ac:dyDescent="0.25">
      <c r="A129" s="140">
        <v>125</v>
      </c>
      <c r="B129" s="53">
        <v>42494</v>
      </c>
      <c r="C129" s="140" t="s">
        <v>2010</v>
      </c>
      <c r="D129" s="140"/>
      <c r="E129" s="140">
        <v>3006</v>
      </c>
      <c r="F129" s="49">
        <f t="shared" si="4"/>
        <v>-280860</v>
      </c>
    </row>
    <row r="130" spans="1:6" x14ac:dyDescent="0.25">
      <c r="A130" s="140">
        <v>126</v>
      </c>
      <c r="B130" s="53">
        <v>42490</v>
      </c>
      <c r="C130" s="140" t="s">
        <v>2015</v>
      </c>
      <c r="D130" s="140"/>
      <c r="E130" s="140">
        <v>5266</v>
      </c>
      <c r="F130" s="49">
        <f t="shared" si="4"/>
        <v>-286126</v>
      </c>
    </row>
    <row r="131" spans="1:6" x14ac:dyDescent="0.25">
      <c r="A131" s="140">
        <v>127</v>
      </c>
      <c r="B131" s="53">
        <v>42475</v>
      </c>
      <c r="C131" s="140" t="s">
        <v>2016</v>
      </c>
      <c r="D131" s="140"/>
      <c r="E131" s="140">
        <v>10698</v>
      </c>
      <c r="F131" s="49">
        <f t="shared" si="4"/>
        <v>-296824</v>
      </c>
    </row>
    <row r="132" spans="1:6" x14ac:dyDescent="0.25">
      <c r="A132" s="140">
        <v>128</v>
      </c>
      <c r="B132" s="53">
        <v>42487</v>
      </c>
      <c r="C132" s="140" t="s">
        <v>2017</v>
      </c>
      <c r="D132" s="140"/>
      <c r="E132" s="140">
        <v>1090</v>
      </c>
      <c r="F132" s="49">
        <f t="shared" si="4"/>
        <v>-297914</v>
      </c>
    </row>
    <row r="133" spans="1:6" x14ac:dyDescent="0.25">
      <c r="A133" s="140">
        <v>129</v>
      </c>
      <c r="B133" s="53"/>
      <c r="C133" s="140"/>
      <c r="D133" s="140"/>
      <c r="E133" s="140"/>
      <c r="F133" s="49">
        <f t="shared" si="4"/>
        <v>-297914</v>
      </c>
    </row>
    <row r="134" spans="1:6" x14ac:dyDescent="0.25">
      <c r="A134" s="140">
        <v>130</v>
      </c>
      <c r="B134" s="140"/>
      <c r="C134" s="140"/>
      <c r="D134" s="140"/>
      <c r="E134" s="140"/>
      <c r="F134" s="49">
        <f t="shared" ref="F134:F197" si="5">+F133+D134-E134</f>
        <v>-297914</v>
      </c>
    </row>
    <row r="135" spans="1:6" x14ac:dyDescent="0.25">
      <c r="A135" s="140">
        <v>131</v>
      </c>
      <c r="B135" s="140"/>
      <c r="C135" s="140"/>
      <c r="D135" s="140"/>
      <c r="E135" s="140"/>
      <c r="F135" s="49">
        <f t="shared" si="5"/>
        <v>-297914</v>
      </c>
    </row>
    <row r="136" spans="1:6" x14ac:dyDescent="0.25">
      <c r="A136" s="140">
        <v>132</v>
      </c>
      <c r="B136" s="140"/>
      <c r="C136" s="140"/>
      <c r="D136" s="140"/>
      <c r="E136" s="140"/>
      <c r="F136" s="49">
        <f t="shared" si="5"/>
        <v>-297914</v>
      </c>
    </row>
    <row r="137" spans="1:6" x14ac:dyDescent="0.25">
      <c r="A137" s="140">
        <v>133</v>
      </c>
      <c r="B137" s="140"/>
      <c r="C137" s="140"/>
      <c r="D137" s="140"/>
      <c r="E137" s="140"/>
      <c r="F137" s="49">
        <f t="shared" si="5"/>
        <v>-297914</v>
      </c>
    </row>
    <row r="138" spans="1:6" x14ac:dyDescent="0.25">
      <c r="A138" s="140">
        <v>134</v>
      </c>
      <c r="B138" s="140"/>
      <c r="C138" s="140"/>
      <c r="D138" s="140"/>
      <c r="E138" s="140"/>
      <c r="F138" s="49">
        <f t="shared" si="5"/>
        <v>-297914</v>
      </c>
    </row>
    <row r="139" spans="1:6" x14ac:dyDescent="0.25">
      <c r="A139" s="140">
        <v>135</v>
      </c>
      <c r="B139" s="140"/>
      <c r="C139" s="140"/>
      <c r="D139" s="140"/>
      <c r="E139" s="140"/>
      <c r="F139" s="49">
        <f t="shared" si="5"/>
        <v>-297914</v>
      </c>
    </row>
    <row r="140" spans="1:6" x14ac:dyDescent="0.25">
      <c r="A140" s="140">
        <v>136</v>
      </c>
      <c r="B140" s="140"/>
      <c r="C140" s="140"/>
      <c r="D140" s="140"/>
      <c r="E140" s="140"/>
      <c r="F140" s="49">
        <f t="shared" si="5"/>
        <v>-297914</v>
      </c>
    </row>
    <row r="141" spans="1:6" x14ac:dyDescent="0.25">
      <c r="A141" s="140">
        <v>137</v>
      </c>
      <c r="B141" s="140"/>
      <c r="C141" s="140"/>
      <c r="D141" s="140"/>
      <c r="E141" s="140"/>
      <c r="F141" s="49">
        <f t="shared" si="5"/>
        <v>-297914</v>
      </c>
    </row>
    <row r="142" spans="1:6" x14ac:dyDescent="0.25">
      <c r="A142" s="140">
        <v>138</v>
      </c>
      <c r="B142" s="140"/>
      <c r="C142" s="140"/>
      <c r="D142" s="140"/>
      <c r="E142" s="140"/>
      <c r="F142" s="49">
        <f t="shared" si="5"/>
        <v>-297914</v>
      </c>
    </row>
    <row r="143" spans="1:6" x14ac:dyDescent="0.25">
      <c r="A143" s="140">
        <v>139</v>
      </c>
      <c r="B143" s="140"/>
      <c r="C143" s="140"/>
      <c r="D143" s="140"/>
      <c r="E143" s="140"/>
      <c r="F143" s="49">
        <f t="shared" si="5"/>
        <v>-297914</v>
      </c>
    </row>
    <row r="144" spans="1:6" x14ac:dyDescent="0.25">
      <c r="A144" s="140">
        <v>140</v>
      </c>
      <c r="B144" s="140"/>
      <c r="C144" s="140"/>
      <c r="D144" s="140"/>
      <c r="E144" s="140"/>
      <c r="F144" s="49">
        <f t="shared" si="5"/>
        <v>-297914</v>
      </c>
    </row>
    <row r="145" spans="1:6" x14ac:dyDescent="0.25">
      <c r="A145" s="140">
        <v>141</v>
      </c>
      <c r="B145" s="140"/>
      <c r="C145" s="140"/>
      <c r="D145" s="140"/>
      <c r="E145" s="140"/>
      <c r="F145" s="49">
        <f t="shared" si="5"/>
        <v>-297914</v>
      </c>
    </row>
    <row r="146" spans="1:6" x14ac:dyDescent="0.25">
      <c r="A146" s="140">
        <v>142</v>
      </c>
      <c r="B146" s="140"/>
      <c r="C146" s="140"/>
      <c r="D146" s="140"/>
      <c r="E146" s="140"/>
      <c r="F146" s="49">
        <f t="shared" si="5"/>
        <v>-297914</v>
      </c>
    </row>
    <row r="147" spans="1:6" x14ac:dyDescent="0.25">
      <c r="A147" s="140">
        <v>143</v>
      </c>
      <c r="B147" s="140"/>
      <c r="C147" s="140"/>
      <c r="D147" s="140"/>
      <c r="E147" s="140"/>
      <c r="F147" s="49">
        <f t="shared" si="5"/>
        <v>-297914</v>
      </c>
    </row>
    <row r="148" spans="1:6" x14ac:dyDescent="0.25">
      <c r="A148" s="140">
        <v>144</v>
      </c>
      <c r="B148" s="140"/>
      <c r="C148" s="140"/>
      <c r="D148" s="140"/>
      <c r="E148" s="140"/>
      <c r="F148" s="49">
        <f t="shared" si="5"/>
        <v>-297914</v>
      </c>
    </row>
    <row r="149" spans="1:6" x14ac:dyDescent="0.25">
      <c r="A149" s="140">
        <v>145</v>
      </c>
      <c r="B149" s="140"/>
      <c r="C149" s="140"/>
      <c r="D149" s="140"/>
      <c r="E149" s="140"/>
      <c r="F149" s="49">
        <f t="shared" si="5"/>
        <v>-297914</v>
      </c>
    </row>
    <row r="150" spans="1:6" x14ac:dyDescent="0.25">
      <c r="A150" s="140">
        <v>146</v>
      </c>
      <c r="B150" s="140"/>
      <c r="C150" s="140"/>
      <c r="D150" s="140"/>
      <c r="E150" s="140"/>
      <c r="F150" s="49">
        <f t="shared" si="5"/>
        <v>-297914</v>
      </c>
    </row>
    <row r="151" spans="1:6" x14ac:dyDescent="0.25">
      <c r="A151" s="140">
        <v>147</v>
      </c>
      <c r="B151" s="140"/>
      <c r="C151" s="140"/>
      <c r="D151" s="140"/>
      <c r="E151" s="140"/>
      <c r="F151" s="49">
        <f t="shared" si="5"/>
        <v>-297914</v>
      </c>
    </row>
    <row r="152" spans="1:6" x14ac:dyDescent="0.25">
      <c r="A152" s="140">
        <v>148</v>
      </c>
      <c r="B152" s="140"/>
      <c r="C152" s="140"/>
      <c r="D152" s="140"/>
      <c r="E152" s="140"/>
      <c r="F152" s="49">
        <f t="shared" si="5"/>
        <v>-297914</v>
      </c>
    </row>
    <row r="153" spans="1:6" x14ac:dyDescent="0.25">
      <c r="A153" s="140">
        <v>149</v>
      </c>
      <c r="B153" s="140"/>
      <c r="C153" s="140"/>
      <c r="D153" s="140"/>
      <c r="E153" s="140"/>
      <c r="F153" s="49">
        <f t="shared" si="5"/>
        <v>-297914</v>
      </c>
    </row>
    <row r="154" spans="1:6" x14ac:dyDescent="0.25">
      <c r="A154" s="140">
        <v>150</v>
      </c>
      <c r="B154" s="140"/>
      <c r="C154" s="140"/>
      <c r="D154" s="140"/>
      <c r="E154" s="140"/>
      <c r="F154" s="49">
        <f t="shared" si="5"/>
        <v>-297914</v>
      </c>
    </row>
    <row r="155" spans="1:6" x14ac:dyDescent="0.25">
      <c r="A155" s="140">
        <v>151</v>
      </c>
      <c r="B155" s="140"/>
      <c r="C155" s="140"/>
      <c r="D155" s="140"/>
      <c r="E155" s="140"/>
      <c r="F155" s="49">
        <f t="shared" si="5"/>
        <v>-297914</v>
      </c>
    </row>
    <row r="156" spans="1:6" x14ac:dyDescent="0.25">
      <c r="A156" s="140">
        <v>152</v>
      </c>
      <c r="B156" s="140"/>
      <c r="C156" s="140"/>
      <c r="D156" s="140"/>
      <c r="E156" s="140"/>
      <c r="F156" s="49">
        <f t="shared" si="5"/>
        <v>-297914</v>
      </c>
    </row>
    <row r="157" spans="1:6" x14ac:dyDescent="0.25">
      <c r="A157" s="140">
        <v>153</v>
      </c>
      <c r="B157" s="140"/>
      <c r="C157" s="140"/>
      <c r="D157" s="140"/>
      <c r="E157" s="140"/>
      <c r="F157" s="49">
        <f t="shared" si="5"/>
        <v>-297914</v>
      </c>
    </row>
    <row r="158" spans="1:6" x14ac:dyDescent="0.25">
      <c r="A158" s="140">
        <v>154</v>
      </c>
      <c r="B158" s="140"/>
      <c r="C158" s="140"/>
      <c r="D158" s="140"/>
      <c r="E158" s="140"/>
      <c r="F158" s="49">
        <f t="shared" si="5"/>
        <v>-297914</v>
      </c>
    </row>
    <row r="159" spans="1:6" x14ac:dyDescent="0.25">
      <c r="A159" s="140">
        <v>155</v>
      </c>
      <c r="B159" s="140"/>
      <c r="C159" s="140"/>
      <c r="D159" s="140"/>
      <c r="E159" s="140"/>
      <c r="F159" s="49">
        <f t="shared" si="5"/>
        <v>-297914</v>
      </c>
    </row>
    <row r="160" spans="1:6" x14ac:dyDescent="0.25">
      <c r="A160" s="140">
        <v>156</v>
      </c>
      <c r="B160" s="140"/>
      <c r="C160" s="140"/>
      <c r="D160" s="140"/>
      <c r="E160" s="140"/>
      <c r="F160" s="49">
        <f t="shared" si="5"/>
        <v>-297914</v>
      </c>
    </row>
    <row r="161" spans="1:6" x14ac:dyDescent="0.25">
      <c r="A161" s="140">
        <v>157</v>
      </c>
      <c r="B161" s="140"/>
      <c r="C161" s="140"/>
      <c r="D161" s="140"/>
      <c r="E161" s="140"/>
      <c r="F161" s="49">
        <f t="shared" si="5"/>
        <v>-297914</v>
      </c>
    </row>
    <row r="162" spans="1:6" x14ac:dyDescent="0.25">
      <c r="A162" s="140">
        <v>158</v>
      </c>
      <c r="B162" s="140"/>
      <c r="C162" s="140"/>
      <c r="D162" s="140"/>
      <c r="E162" s="140"/>
      <c r="F162" s="49">
        <f t="shared" si="5"/>
        <v>-297914</v>
      </c>
    </row>
    <row r="163" spans="1:6" x14ac:dyDescent="0.25">
      <c r="A163" s="140">
        <v>159</v>
      </c>
      <c r="B163" s="140"/>
      <c r="C163" s="140"/>
      <c r="D163" s="140"/>
      <c r="E163" s="140"/>
      <c r="F163" s="49">
        <f t="shared" si="5"/>
        <v>-297914</v>
      </c>
    </row>
    <row r="164" spans="1:6" x14ac:dyDescent="0.25">
      <c r="A164" s="140">
        <v>160</v>
      </c>
      <c r="B164" s="140"/>
      <c r="C164" s="140"/>
      <c r="D164" s="140"/>
      <c r="E164" s="140"/>
      <c r="F164" s="49">
        <f t="shared" si="5"/>
        <v>-297914</v>
      </c>
    </row>
    <row r="165" spans="1:6" x14ac:dyDescent="0.25">
      <c r="A165" s="140">
        <v>161</v>
      </c>
      <c r="B165" s="140"/>
      <c r="C165" s="140"/>
      <c r="D165" s="140"/>
      <c r="E165" s="140"/>
      <c r="F165" s="49">
        <f t="shared" si="5"/>
        <v>-297914</v>
      </c>
    </row>
    <row r="166" spans="1:6" x14ac:dyDescent="0.25">
      <c r="A166" s="140">
        <v>162</v>
      </c>
      <c r="B166" s="140"/>
      <c r="C166" s="140"/>
      <c r="D166" s="140"/>
      <c r="E166" s="140"/>
      <c r="F166" s="49">
        <f t="shared" si="5"/>
        <v>-297914</v>
      </c>
    </row>
    <row r="167" spans="1:6" x14ac:dyDescent="0.25">
      <c r="A167" s="140">
        <v>163</v>
      </c>
      <c r="B167" s="140"/>
      <c r="C167" s="140"/>
      <c r="D167" s="140"/>
      <c r="E167" s="140"/>
      <c r="F167" s="49">
        <f t="shared" si="5"/>
        <v>-297914</v>
      </c>
    </row>
    <row r="168" spans="1:6" x14ac:dyDescent="0.25">
      <c r="A168" s="140">
        <v>164</v>
      </c>
      <c r="B168" s="140"/>
      <c r="C168" s="140"/>
      <c r="D168" s="140"/>
      <c r="E168" s="140"/>
      <c r="F168" s="49">
        <f t="shared" si="5"/>
        <v>-297914</v>
      </c>
    </row>
    <row r="169" spans="1:6" x14ac:dyDescent="0.25">
      <c r="A169" s="140">
        <v>165</v>
      </c>
      <c r="B169" s="140"/>
      <c r="C169" s="140"/>
      <c r="D169" s="140"/>
      <c r="E169" s="140"/>
      <c r="F169" s="49">
        <f t="shared" si="5"/>
        <v>-297914</v>
      </c>
    </row>
    <row r="170" spans="1:6" x14ac:dyDescent="0.25">
      <c r="A170" s="140">
        <v>166</v>
      </c>
      <c r="B170" s="140"/>
      <c r="C170" s="140"/>
      <c r="D170" s="140"/>
      <c r="E170" s="140"/>
      <c r="F170" s="49">
        <f t="shared" si="5"/>
        <v>-297914</v>
      </c>
    </row>
    <row r="171" spans="1:6" x14ac:dyDescent="0.25">
      <c r="A171" s="140">
        <v>167</v>
      </c>
      <c r="B171" s="140"/>
      <c r="C171" s="140"/>
      <c r="D171" s="140"/>
      <c r="E171" s="140"/>
      <c r="F171" s="49">
        <f t="shared" si="5"/>
        <v>-297914</v>
      </c>
    </row>
    <row r="172" spans="1:6" x14ac:dyDescent="0.25">
      <c r="A172" s="140">
        <v>168</v>
      </c>
      <c r="B172" s="140"/>
      <c r="C172" s="140"/>
      <c r="D172" s="140"/>
      <c r="E172" s="140"/>
      <c r="F172" s="49">
        <f t="shared" si="5"/>
        <v>-297914</v>
      </c>
    </row>
    <row r="173" spans="1:6" x14ac:dyDescent="0.25">
      <c r="A173" s="140">
        <v>169</v>
      </c>
      <c r="B173" s="140"/>
      <c r="C173" s="140"/>
      <c r="D173" s="140"/>
      <c r="E173" s="140"/>
      <c r="F173" s="49">
        <f t="shared" si="5"/>
        <v>-297914</v>
      </c>
    </row>
    <row r="174" spans="1:6" x14ac:dyDescent="0.25">
      <c r="A174" s="140">
        <v>170</v>
      </c>
      <c r="B174" s="140"/>
      <c r="C174" s="140"/>
      <c r="D174" s="140"/>
      <c r="E174" s="140"/>
      <c r="F174" s="49">
        <f t="shared" si="5"/>
        <v>-297914</v>
      </c>
    </row>
    <row r="175" spans="1:6" x14ac:dyDescent="0.25">
      <c r="A175" s="140">
        <v>171</v>
      </c>
      <c r="B175" s="140"/>
      <c r="C175" s="140"/>
      <c r="D175" s="140"/>
      <c r="E175" s="140"/>
      <c r="F175" s="49">
        <f t="shared" si="5"/>
        <v>-297914</v>
      </c>
    </row>
    <row r="176" spans="1:6" x14ac:dyDescent="0.25">
      <c r="A176" s="140">
        <v>172</v>
      </c>
      <c r="B176" s="140"/>
      <c r="C176" s="140"/>
      <c r="D176" s="140"/>
      <c r="E176" s="140"/>
      <c r="F176" s="49">
        <f t="shared" si="5"/>
        <v>-297914</v>
      </c>
    </row>
    <row r="177" spans="1:6" x14ac:dyDescent="0.25">
      <c r="A177" s="140">
        <v>173</v>
      </c>
      <c r="B177" s="140"/>
      <c r="C177" s="140"/>
      <c r="D177" s="140"/>
      <c r="E177" s="140"/>
      <c r="F177" s="49">
        <f t="shared" si="5"/>
        <v>-297914</v>
      </c>
    </row>
    <row r="178" spans="1:6" x14ac:dyDescent="0.25">
      <c r="A178" s="140">
        <v>174</v>
      </c>
      <c r="B178" s="140"/>
      <c r="C178" s="140"/>
      <c r="D178" s="140"/>
      <c r="E178" s="140"/>
      <c r="F178" s="49">
        <f t="shared" si="5"/>
        <v>-297914</v>
      </c>
    </row>
    <row r="179" spans="1:6" x14ac:dyDescent="0.25">
      <c r="A179" s="140">
        <v>175</v>
      </c>
      <c r="B179" s="140"/>
      <c r="C179" s="140"/>
      <c r="D179" s="140"/>
      <c r="E179" s="140"/>
      <c r="F179" s="49">
        <f t="shared" si="5"/>
        <v>-297914</v>
      </c>
    </row>
    <row r="180" spans="1:6" x14ac:dyDescent="0.25">
      <c r="A180" s="140">
        <v>176</v>
      </c>
      <c r="B180" s="140"/>
      <c r="C180" s="140"/>
      <c r="D180" s="140"/>
      <c r="E180" s="140"/>
      <c r="F180" s="49">
        <f t="shared" si="5"/>
        <v>-297914</v>
      </c>
    </row>
    <row r="181" spans="1:6" x14ac:dyDescent="0.25">
      <c r="A181" s="140">
        <v>177</v>
      </c>
      <c r="B181" s="140"/>
      <c r="C181" s="140"/>
      <c r="D181" s="140"/>
      <c r="E181" s="140"/>
      <c r="F181" s="49">
        <f t="shared" si="5"/>
        <v>-297914</v>
      </c>
    </row>
    <row r="182" spans="1:6" x14ac:dyDescent="0.25">
      <c r="A182" s="140">
        <v>178</v>
      </c>
      <c r="B182" s="140"/>
      <c r="C182" s="140"/>
      <c r="D182" s="140"/>
      <c r="E182" s="140"/>
      <c r="F182" s="49">
        <f t="shared" si="5"/>
        <v>-297914</v>
      </c>
    </row>
    <row r="183" spans="1:6" x14ac:dyDescent="0.25">
      <c r="A183" s="140">
        <v>179</v>
      </c>
      <c r="B183" s="140"/>
      <c r="C183" s="140"/>
      <c r="D183" s="140"/>
      <c r="E183" s="140"/>
      <c r="F183" s="49">
        <f t="shared" si="5"/>
        <v>-297914</v>
      </c>
    </row>
    <row r="184" spans="1:6" x14ac:dyDescent="0.25">
      <c r="A184" s="140">
        <v>180</v>
      </c>
      <c r="B184" s="140"/>
      <c r="C184" s="140"/>
      <c r="D184" s="140"/>
      <c r="E184" s="140"/>
      <c r="F184" s="49">
        <f t="shared" si="5"/>
        <v>-297914</v>
      </c>
    </row>
    <row r="185" spans="1:6" x14ac:dyDescent="0.25">
      <c r="A185" s="140">
        <v>181</v>
      </c>
      <c r="B185" s="140"/>
      <c r="C185" s="140"/>
      <c r="D185" s="140"/>
      <c r="E185" s="140"/>
      <c r="F185" s="49">
        <f t="shared" si="5"/>
        <v>-297914</v>
      </c>
    </row>
    <row r="186" spans="1:6" x14ac:dyDescent="0.25">
      <c r="A186" s="140">
        <v>182</v>
      </c>
      <c r="B186" s="140"/>
      <c r="C186" s="140"/>
      <c r="D186" s="140"/>
      <c r="E186" s="140"/>
      <c r="F186" s="49">
        <f t="shared" si="5"/>
        <v>-297914</v>
      </c>
    </row>
    <row r="187" spans="1:6" x14ac:dyDescent="0.25">
      <c r="A187" s="140">
        <v>183</v>
      </c>
      <c r="B187" s="140"/>
      <c r="C187" s="140"/>
      <c r="D187" s="140"/>
      <c r="E187" s="140"/>
      <c r="F187" s="49">
        <f t="shared" si="5"/>
        <v>-297914</v>
      </c>
    </row>
    <row r="188" spans="1:6" x14ac:dyDescent="0.25">
      <c r="A188" s="140">
        <v>184</v>
      </c>
      <c r="B188" s="140"/>
      <c r="C188" s="140"/>
      <c r="D188" s="140"/>
      <c r="E188" s="140"/>
      <c r="F188" s="49">
        <f t="shared" si="5"/>
        <v>-297914</v>
      </c>
    </row>
    <row r="189" spans="1:6" x14ac:dyDescent="0.25">
      <c r="A189" s="140">
        <v>185</v>
      </c>
      <c r="B189" s="140"/>
      <c r="C189" s="140"/>
      <c r="D189" s="140"/>
      <c r="E189" s="140"/>
      <c r="F189" s="49">
        <f t="shared" si="5"/>
        <v>-297914</v>
      </c>
    </row>
    <row r="190" spans="1:6" x14ac:dyDescent="0.25">
      <c r="A190" s="140">
        <v>186</v>
      </c>
      <c r="B190" s="140"/>
      <c r="C190" s="140"/>
      <c r="D190" s="140"/>
      <c r="E190" s="140"/>
      <c r="F190" s="49">
        <f t="shared" si="5"/>
        <v>-297914</v>
      </c>
    </row>
    <row r="191" spans="1:6" x14ac:dyDescent="0.25">
      <c r="A191" s="140">
        <v>187</v>
      </c>
      <c r="B191" s="140"/>
      <c r="C191" s="140"/>
      <c r="D191" s="140"/>
      <c r="E191" s="140"/>
      <c r="F191" s="49">
        <f t="shared" si="5"/>
        <v>-297914</v>
      </c>
    </row>
    <row r="192" spans="1:6" x14ac:dyDescent="0.25">
      <c r="A192" s="140">
        <v>188</v>
      </c>
      <c r="B192" s="140"/>
      <c r="C192" s="140"/>
      <c r="D192" s="140"/>
      <c r="E192" s="140"/>
      <c r="F192" s="49">
        <f t="shared" si="5"/>
        <v>-297914</v>
      </c>
    </row>
    <row r="193" spans="1:6" x14ac:dyDescent="0.25">
      <c r="A193" s="140">
        <v>189</v>
      </c>
      <c r="B193" s="140"/>
      <c r="C193" s="140"/>
      <c r="D193" s="140"/>
      <c r="E193" s="140"/>
      <c r="F193" s="49">
        <f t="shared" si="5"/>
        <v>-297914</v>
      </c>
    </row>
    <row r="194" spans="1:6" x14ac:dyDescent="0.25">
      <c r="A194" s="140">
        <v>190</v>
      </c>
      <c r="B194" s="140"/>
      <c r="C194" s="140"/>
      <c r="D194" s="140"/>
      <c r="E194" s="140"/>
      <c r="F194" s="49">
        <f t="shared" si="5"/>
        <v>-297914</v>
      </c>
    </row>
    <row r="195" spans="1:6" x14ac:dyDescent="0.25">
      <c r="A195" s="140">
        <v>191</v>
      </c>
      <c r="B195" s="140"/>
      <c r="C195" s="140"/>
      <c r="D195" s="140"/>
      <c r="E195" s="140"/>
      <c r="F195" s="49">
        <f t="shared" si="5"/>
        <v>-297914</v>
      </c>
    </row>
    <row r="196" spans="1:6" x14ac:dyDescent="0.25">
      <c r="A196" s="140">
        <v>192</v>
      </c>
      <c r="B196" s="140"/>
      <c r="C196" s="140"/>
      <c r="D196" s="140"/>
      <c r="E196" s="140"/>
      <c r="F196" s="49">
        <f t="shared" si="5"/>
        <v>-297914</v>
      </c>
    </row>
    <row r="197" spans="1:6" x14ac:dyDescent="0.25">
      <c r="A197" s="140">
        <v>193</v>
      </c>
      <c r="B197" s="140"/>
      <c r="C197" s="140"/>
      <c r="D197" s="140"/>
      <c r="E197" s="140"/>
      <c r="F197" s="49">
        <f t="shared" si="5"/>
        <v>-297914</v>
      </c>
    </row>
    <row r="198" spans="1:6" x14ac:dyDescent="0.25">
      <c r="A198" s="140">
        <v>194</v>
      </c>
      <c r="B198" s="140"/>
      <c r="C198" s="140"/>
      <c r="D198" s="140"/>
      <c r="E198" s="140"/>
      <c r="F198" s="49">
        <f t="shared" ref="F198:F261" si="6">+F197+D198-E198</f>
        <v>-297914</v>
      </c>
    </row>
    <row r="199" spans="1:6" x14ac:dyDescent="0.25">
      <c r="A199" s="140">
        <v>195</v>
      </c>
      <c r="B199" s="140"/>
      <c r="C199" s="140"/>
      <c r="D199" s="140"/>
      <c r="E199" s="140"/>
      <c r="F199" s="49">
        <f t="shared" si="6"/>
        <v>-297914</v>
      </c>
    </row>
    <row r="200" spans="1:6" x14ac:dyDescent="0.25">
      <c r="A200" s="140">
        <v>196</v>
      </c>
      <c r="B200" s="140"/>
      <c r="C200" s="140"/>
      <c r="D200" s="140"/>
      <c r="E200" s="140"/>
      <c r="F200" s="49">
        <f t="shared" si="6"/>
        <v>-297914</v>
      </c>
    </row>
    <row r="201" spans="1:6" x14ac:dyDescent="0.25">
      <c r="A201" s="140">
        <v>197</v>
      </c>
      <c r="B201" s="140"/>
      <c r="C201" s="140"/>
      <c r="D201" s="140"/>
      <c r="E201" s="140"/>
      <c r="F201" s="49">
        <f t="shared" si="6"/>
        <v>-297914</v>
      </c>
    </row>
    <row r="202" spans="1:6" x14ac:dyDescent="0.25">
      <c r="A202" s="140">
        <v>198</v>
      </c>
      <c r="B202" s="140"/>
      <c r="C202" s="140"/>
      <c r="D202" s="140"/>
      <c r="E202" s="140"/>
      <c r="F202" s="49">
        <f t="shared" si="6"/>
        <v>-297914</v>
      </c>
    </row>
    <row r="203" spans="1:6" x14ac:dyDescent="0.25">
      <c r="A203" s="140">
        <v>199</v>
      </c>
      <c r="B203" s="140"/>
      <c r="C203" s="140"/>
      <c r="D203" s="140"/>
      <c r="E203" s="140"/>
      <c r="F203" s="49">
        <f t="shared" si="6"/>
        <v>-297914</v>
      </c>
    </row>
    <row r="204" spans="1:6" x14ac:dyDescent="0.25">
      <c r="A204" s="140">
        <v>200</v>
      </c>
      <c r="B204" s="140"/>
      <c r="C204" s="140"/>
      <c r="D204" s="140"/>
      <c r="E204" s="140"/>
      <c r="F204" s="49">
        <f t="shared" si="6"/>
        <v>-297914</v>
      </c>
    </row>
    <row r="205" spans="1:6" x14ac:dyDescent="0.25">
      <c r="A205" s="140">
        <v>201</v>
      </c>
      <c r="B205" s="140"/>
      <c r="C205" s="140"/>
      <c r="D205" s="140"/>
      <c r="E205" s="140"/>
      <c r="F205" s="49">
        <f t="shared" si="6"/>
        <v>-297914</v>
      </c>
    </row>
    <row r="206" spans="1:6" x14ac:dyDescent="0.25">
      <c r="A206" s="140">
        <v>202</v>
      </c>
      <c r="B206" s="140"/>
      <c r="C206" s="140"/>
      <c r="D206" s="140"/>
      <c r="E206" s="140"/>
      <c r="F206" s="49">
        <f t="shared" si="6"/>
        <v>-297914</v>
      </c>
    </row>
    <row r="207" spans="1:6" x14ac:dyDescent="0.25">
      <c r="A207" s="140">
        <v>203</v>
      </c>
      <c r="B207" s="140"/>
      <c r="C207" s="140"/>
      <c r="D207" s="140"/>
      <c r="E207" s="140"/>
      <c r="F207" s="49">
        <f t="shared" si="6"/>
        <v>-297914</v>
      </c>
    </row>
    <row r="208" spans="1:6" x14ac:dyDescent="0.25">
      <c r="A208" s="140">
        <v>204</v>
      </c>
      <c r="B208" s="140"/>
      <c r="C208" s="140"/>
      <c r="D208" s="140"/>
      <c r="E208" s="140"/>
      <c r="F208" s="49">
        <f t="shared" si="6"/>
        <v>-297914</v>
      </c>
    </row>
    <row r="209" spans="1:6" x14ac:dyDescent="0.25">
      <c r="A209" s="140">
        <v>205</v>
      </c>
      <c r="B209" s="140"/>
      <c r="C209" s="140"/>
      <c r="D209" s="140"/>
      <c r="E209" s="140"/>
      <c r="F209" s="49">
        <f t="shared" si="6"/>
        <v>-297914</v>
      </c>
    </row>
    <row r="210" spans="1:6" x14ac:dyDescent="0.25">
      <c r="A210" s="140">
        <v>206</v>
      </c>
      <c r="B210" s="140"/>
      <c r="C210" s="140"/>
      <c r="D210" s="140"/>
      <c r="E210" s="140"/>
      <c r="F210" s="49">
        <f t="shared" si="6"/>
        <v>-297914</v>
      </c>
    </row>
    <row r="211" spans="1:6" x14ac:dyDescent="0.25">
      <c r="A211" s="140">
        <v>207</v>
      </c>
      <c r="B211" s="140"/>
      <c r="C211" s="140"/>
      <c r="D211" s="140"/>
      <c r="E211" s="140"/>
      <c r="F211" s="49">
        <f t="shared" si="6"/>
        <v>-297914</v>
      </c>
    </row>
    <row r="212" spans="1:6" x14ac:dyDescent="0.25">
      <c r="A212" s="140">
        <v>208</v>
      </c>
      <c r="B212" s="140"/>
      <c r="C212" s="140"/>
      <c r="D212" s="140"/>
      <c r="E212" s="140"/>
      <c r="F212" s="49">
        <f t="shared" si="6"/>
        <v>-297914</v>
      </c>
    </row>
    <row r="213" spans="1:6" x14ac:dyDescent="0.25">
      <c r="A213" s="140">
        <v>209</v>
      </c>
      <c r="B213" s="140"/>
      <c r="C213" s="140"/>
      <c r="D213" s="140"/>
      <c r="E213" s="140"/>
      <c r="F213" s="49">
        <f t="shared" si="6"/>
        <v>-297914</v>
      </c>
    </row>
    <row r="214" spans="1:6" x14ac:dyDescent="0.25">
      <c r="A214" s="140">
        <v>210</v>
      </c>
      <c r="B214" s="140"/>
      <c r="C214" s="140"/>
      <c r="D214" s="140"/>
      <c r="E214" s="140"/>
      <c r="F214" s="49">
        <f t="shared" si="6"/>
        <v>-297914</v>
      </c>
    </row>
    <row r="215" spans="1:6" x14ac:dyDescent="0.25">
      <c r="A215" s="140">
        <v>211</v>
      </c>
      <c r="B215" s="140"/>
      <c r="C215" s="140"/>
      <c r="D215" s="140"/>
      <c r="E215" s="140"/>
      <c r="F215" s="49">
        <f t="shared" si="6"/>
        <v>-297914</v>
      </c>
    </row>
    <row r="216" spans="1:6" x14ac:dyDescent="0.25">
      <c r="A216" s="140">
        <v>212</v>
      </c>
      <c r="B216" s="140"/>
      <c r="C216" s="140"/>
      <c r="D216" s="140"/>
      <c r="E216" s="140"/>
      <c r="F216" s="49">
        <f t="shared" si="6"/>
        <v>-297914</v>
      </c>
    </row>
    <row r="217" spans="1:6" x14ac:dyDescent="0.25">
      <c r="A217" s="140">
        <v>213</v>
      </c>
      <c r="B217" s="140"/>
      <c r="C217" s="140"/>
      <c r="D217" s="140"/>
      <c r="E217" s="140"/>
      <c r="F217" s="49">
        <f t="shared" si="6"/>
        <v>-297914</v>
      </c>
    </row>
    <row r="218" spans="1:6" x14ac:dyDescent="0.25">
      <c r="A218" s="140">
        <v>214</v>
      </c>
      <c r="B218" s="140"/>
      <c r="C218" s="140"/>
      <c r="D218" s="140"/>
      <c r="E218" s="140"/>
      <c r="F218" s="49">
        <f t="shared" si="6"/>
        <v>-297914</v>
      </c>
    </row>
    <row r="219" spans="1:6" x14ac:dyDescent="0.25">
      <c r="A219" s="140">
        <v>215</v>
      </c>
      <c r="B219" s="140"/>
      <c r="C219" s="140"/>
      <c r="D219" s="140"/>
      <c r="E219" s="140"/>
      <c r="F219" s="49">
        <f t="shared" si="6"/>
        <v>-297914</v>
      </c>
    </row>
    <row r="220" spans="1:6" x14ac:dyDescent="0.25">
      <c r="A220" s="140">
        <v>216</v>
      </c>
      <c r="B220" s="140"/>
      <c r="C220" s="140"/>
      <c r="D220" s="140"/>
      <c r="E220" s="140"/>
      <c r="F220" s="49">
        <f t="shared" si="6"/>
        <v>-297914</v>
      </c>
    </row>
    <row r="221" spans="1:6" x14ac:dyDescent="0.25">
      <c r="A221" s="140">
        <v>217</v>
      </c>
      <c r="B221" s="140"/>
      <c r="C221" s="140"/>
      <c r="D221" s="140"/>
      <c r="E221" s="140"/>
      <c r="F221" s="49">
        <f t="shared" si="6"/>
        <v>-297914</v>
      </c>
    </row>
    <row r="222" spans="1:6" x14ac:dyDescent="0.25">
      <c r="A222" s="140">
        <v>218</v>
      </c>
      <c r="B222" s="140"/>
      <c r="C222" s="140"/>
      <c r="D222" s="140"/>
      <c r="E222" s="140"/>
      <c r="F222" s="49">
        <f t="shared" si="6"/>
        <v>-297914</v>
      </c>
    </row>
    <row r="223" spans="1:6" x14ac:dyDescent="0.25">
      <c r="A223" s="140">
        <v>219</v>
      </c>
      <c r="B223" s="140"/>
      <c r="C223" s="140"/>
      <c r="D223" s="140"/>
      <c r="E223" s="140"/>
      <c r="F223" s="49">
        <f t="shared" si="6"/>
        <v>-297914</v>
      </c>
    </row>
    <row r="224" spans="1:6" x14ac:dyDescent="0.25">
      <c r="A224" s="140">
        <v>220</v>
      </c>
      <c r="B224" s="140"/>
      <c r="C224" s="140"/>
      <c r="D224" s="140"/>
      <c r="E224" s="140"/>
      <c r="F224" s="49">
        <f t="shared" si="6"/>
        <v>-297914</v>
      </c>
    </row>
    <row r="225" spans="1:6" x14ac:dyDescent="0.25">
      <c r="A225" s="140">
        <v>221</v>
      </c>
      <c r="B225" s="140"/>
      <c r="C225" s="140"/>
      <c r="D225" s="140"/>
      <c r="E225" s="140"/>
      <c r="F225" s="49">
        <f t="shared" si="6"/>
        <v>-297914</v>
      </c>
    </row>
    <row r="226" spans="1:6" x14ac:dyDescent="0.25">
      <c r="A226" s="140">
        <v>222</v>
      </c>
      <c r="B226" s="140"/>
      <c r="C226" s="140"/>
      <c r="D226" s="140"/>
      <c r="E226" s="140"/>
      <c r="F226" s="49">
        <f t="shared" si="6"/>
        <v>-297914</v>
      </c>
    </row>
    <row r="227" spans="1:6" x14ac:dyDescent="0.25">
      <c r="A227" s="140">
        <v>223</v>
      </c>
      <c r="B227" s="140"/>
      <c r="C227" s="140"/>
      <c r="D227" s="140"/>
      <c r="E227" s="140"/>
      <c r="F227" s="49">
        <f t="shared" si="6"/>
        <v>-297914</v>
      </c>
    </row>
    <row r="228" spans="1:6" x14ac:dyDescent="0.25">
      <c r="A228" s="140">
        <v>224</v>
      </c>
      <c r="B228" s="140"/>
      <c r="C228" s="140"/>
      <c r="D228" s="140"/>
      <c r="E228" s="140"/>
      <c r="F228" s="49">
        <f t="shared" si="6"/>
        <v>-297914</v>
      </c>
    </row>
    <row r="229" spans="1:6" x14ac:dyDescent="0.25">
      <c r="A229" s="140">
        <v>225</v>
      </c>
      <c r="B229" s="140"/>
      <c r="C229" s="140"/>
      <c r="D229" s="140"/>
      <c r="E229" s="140"/>
      <c r="F229" s="49">
        <f t="shared" si="6"/>
        <v>-297914</v>
      </c>
    </row>
    <row r="230" spans="1:6" x14ac:dyDescent="0.25">
      <c r="A230" s="140">
        <v>226</v>
      </c>
      <c r="B230" s="140"/>
      <c r="C230" s="140"/>
      <c r="D230" s="140"/>
      <c r="E230" s="140"/>
      <c r="F230" s="49">
        <f t="shared" si="6"/>
        <v>-297914</v>
      </c>
    </row>
    <row r="231" spans="1:6" x14ac:dyDescent="0.25">
      <c r="A231" s="140">
        <v>227</v>
      </c>
      <c r="B231" s="140"/>
      <c r="C231" s="140"/>
      <c r="D231" s="140"/>
      <c r="E231" s="140"/>
      <c r="F231" s="49">
        <f t="shared" si="6"/>
        <v>-297914</v>
      </c>
    </row>
    <row r="232" spans="1:6" x14ac:dyDescent="0.25">
      <c r="A232" s="140">
        <v>228</v>
      </c>
      <c r="B232" s="140"/>
      <c r="C232" s="140"/>
      <c r="D232" s="140"/>
      <c r="E232" s="140"/>
      <c r="F232" s="49">
        <f t="shared" si="6"/>
        <v>-297914</v>
      </c>
    </row>
    <row r="233" spans="1:6" x14ac:dyDescent="0.25">
      <c r="A233" s="140">
        <v>229</v>
      </c>
      <c r="B233" s="140"/>
      <c r="C233" s="140"/>
      <c r="D233" s="140"/>
      <c r="E233" s="140"/>
      <c r="F233" s="49">
        <f t="shared" si="6"/>
        <v>-297914</v>
      </c>
    </row>
    <row r="234" spans="1:6" x14ac:dyDescent="0.25">
      <c r="A234" s="140">
        <v>230</v>
      </c>
      <c r="B234" s="140"/>
      <c r="C234" s="140"/>
      <c r="D234" s="140"/>
      <c r="E234" s="140"/>
      <c r="F234" s="49">
        <f t="shared" si="6"/>
        <v>-297914</v>
      </c>
    </row>
    <row r="235" spans="1:6" x14ac:dyDescent="0.25">
      <c r="A235" s="140">
        <v>231</v>
      </c>
      <c r="B235" s="140"/>
      <c r="C235" s="140"/>
      <c r="D235" s="140"/>
      <c r="E235" s="140"/>
      <c r="F235" s="49">
        <f t="shared" si="6"/>
        <v>-297914</v>
      </c>
    </row>
    <row r="236" spans="1:6" x14ac:dyDescent="0.25">
      <c r="A236" s="140">
        <v>232</v>
      </c>
      <c r="B236" s="140"/>
      <c r="C236" s="140"/>
      <c r="D236" s="140"/>
      <c r="E236" s="140"/>
      <c r="F236" s="49">
        <f t="shared" si="6"/>
        <v>-297914</v>
      </c>
    </row>
    <row r="237" spans="1:6" x14ac:dyDescent="0.25">
      <c r="A237" s="140">
        <v>233</v>
      </c>
      <c r="B237" s="140"/>
      <c r="C237" s="140"/>
      <c r="D237" s="140"/>
      <c r="E237" s="140"/>
      <c r="F237" s="49">
        <f t="shared" si="6"/>
        <v>-297914</v>
      </c>
    </row>
    <row r="238" spans="1:6" x14ac:dyDescent="0.25">
      <c r="A238" s="140">
        <v>234</v>
      </c>
      <c r="B238" s="140"/>
      <c r="C238" s="140"/>
      <c r="D238" s="140"/>
      <c r="E238" s="140"/>
      <c r="F238" s="49">
        <f t="shared" si="6"/>
        <v>-297914</v>
      </c>
    </row>
    <row r="239" spans="1:6" x14ac:dyDescent="0.25">
      <c r="A239" s="140">
        <v>235</v>
      </c>
      <c r="B239" s="140"/>
      <c r="C239" s="140"/>
      <c r="D239" s="140"/>
      <c r="E239" s="140"/>
      <c r="F239" s="49">
        <f t="shared" si="6"/>
        <v>-297914</v>
      </c>
    </row>
    <row r="240" spans="1:6" x14ac:dyDescent="0.25">
      <c r="A240" s="140">
        <v>236</v>
      </c>
      <c r="B240" s="140"/>
      <c r="C240" s="140"/>
      <c r="D240" s="140"/>
      <c r="E240" s="140"/>
      <c r="F240" s="49">
        <f t="shared" si="6"/>
        <v>-297914</v>
      </c>
    </row>
    <row r="241" spans="1:6" x14ac:dyDescent="0.25">
      <c r="A241" s="140">
        <v>237</v>
      </c>
      <c r="B241" s="140"/>
      <c r="C241" s="140"/>
      <c r="D241" s="140"/>
      <c r="E241" s="140"/>
      <c r="F241" s="49">
        <f t="shared" si="6"/>
        <v>-297914</v>
      </c>
    </row>
    <row r="242" spans="1:6" x14ac:dyDescent="0.25">
      <c r="A242" s="140">
        <v>238</v>
      </c>
      <c r="B242" s="140"/>
      <c r="C242" s="140"/>
      <c r="D242" s="140"/>
      <c r="E242" s="140"/>
      <c r="F242" s="49">
        <f t="shared" si="6"/>
        <v>-297914</v>
      </c>
    </row>
    <row r="243" spans="1:6" x14ac:dyDescent="0.25">
      <c r="A243" s="140">
        <v>239</v>
      </c>
      <c r="B243" s="140"/>
      <c r="C243" s="140"/>
      <c r="D243" s="140"/>
      <c r="E243" s="140"/>
      <c r="F243" s="49">
        <f t="shared" si="6"/>
        <v>-297914</v>
      </c>
    </row>
    <row r="244" spans="1:6" x14ac:dyDescent="0.25">
      <c r="A244" s="140">
        <v>240</v>
      </c>
      <c r="B244" s="140"/>
      <c r="C244" s="140"/>
      <c r="D244" s="140"/>
      <c r="E244" s="140"/>
      <c r="F244" s="49">
        <f t="shared" si="6"/>
        <v>-297914</v>
      </c>
    </row>
    <row r="245" spans="1:6" x14ac:dyDescent="0.25">
      <c r="A245" s="140">
        <v>241</v>
      </c>
      <c r="B245" s="140"/>
      <c r="C245" s="140"/>
      <c r="D245" s="140"/>
      <c r="E245" s="140"/>
      <c r="F245" s="49">
        <f t="shared" si="6"/>
        <v>-297914</v>
      </c>
    </row>
    <row r="246" spans="1:6" x14ac:dyDescent="0.25">
      <c r="A246" s="140">
        <v>242</v>
      </c>
      <c r="B246" s="140"/>
      <c r="C246" s="140"/>
      <c r="D246" s="140"/>
      <c r="E246" s="140"/>
      <c r="F246" s="49">
        <f t="shared" si="6"/>
        <v>-297914</v>
      </c>
    </row>
    <row r="247" spans="1:6" x14ac:dyDescent="0.25">
      <c r="A247" s="140">
        <v>243</v>
      </c>
      <c r="B247" s="140"/>
      <c r="C247" s="140"/>
      <c r="D247" s="140"/>
      <c r="E247" s="140"/>
      <c r="F247" s="49">
        <f t="shared" si="6"/>
        <v>-297914</v>
      </c>
    </row>
    <row r="248" spans="1:6" x14ac:dyDescent="0.25">
      <c r="A248" s="140">
        <v>244</v>
      </c>
      <c r="B248" s="140"/>
      <c r="C248" s="140"/>
      <c r="D248" s="140"/>
      <c r="E248" s="140"/>
      <c r="F248" s="49">
        <f t="shared" si="6"/>
        <v>-297914</v>
      </c>
    </row>
    <row r="249" spans="1:6" x14ac:dyDescent="0.25">
      <c r="A249" s="140">
        <v>245</v>
      </c>
      <c r="B249" s="140"/>
      <c r="C249" s="140"/>
      <c r="D249" s="140"/>
      <c r="E249" s="140"/>
      <c r="F249" s="49">
        <f t="shared" si="6"/>
        <v>-297914</v>
      </c>
    </row>
    <row r="250" spans="1:6" x14ac:dyDescent="0.25">
      <c r="A250" s="140">
        <v>246</v>
      </c>
      <c r="B250" s="140"/>
      <c r="C250" s="140"/>
      <c r="D250" s="140"/>
      <c r="E250" s="140"/>
      <c r="F250" s="49">
        <f t="shared" si="6"/>
        <v>-297914</v>
      </c>
    </row>
    <row r="251" spans="1:6" x14ac:dyDescent="0.25">
      <c r="A251" s="140">
        <v>247</v>
      </c>
      <c r="B251" s="140"/>
      <c r="C251" s="140"/>
      <c r="D251" s="140"/>
      <c r="E251" s="140"/>
      <c r="F251" s="49">
        <f t="shared" si="6"/>
        <v>-297914</v>
      </c>
    </row>
    <row r="252" spans="1:6" x14ac:dyDescent="0.25">
      <c r="A252" s="140">
        <v>248</v>
      </c>
      <c r="B252" s="140"/>
      <c r="C252" s="140"/>
      <c r="D252" s="140"/>
      <c r="E252" s="140"/>
      <c r="F252" s="49">
        <f t="shared" si="6"/>
        <v>-297914</v>
      </c>
    </row>
    <row r="253" spans="1:6" x14ac:dyDescent="0.25">
      <c r="A253" s="140">
        <v>249</v>
      </c>
      <c r="B253" s="140"/>
      <c r="C253" s="140"/>
      <c r="D253" s="140"/>
      <c r="E253" s="140"/>
      <c r="F253" s="49">
        <f t="shared" si="6"/>
        <v>-297914</v>
      </c>
    </row>
    <row r="254" spans="1:6" x14ac:dyDescent="0.25">
      <c r="A254" s="140">
        <v>250</v>
      </c>
      <c r="B254" s="140"/>
      <c r="C254" s="140"/>
      <c r="D254" s="140"/>
      <c r="E254" s="140"/>
      <c r="F254" s="49">
        <f t="shared" si="6"/>
        <v>-297914</v>
      </c>
    </row>
    <row r="255" spans="1:6" x14ac:dyDescent="0.25">
      <c r="A255" s="140">
        <v>251</v>
      </c>
      <c r="B255" s="140"/>
      <c r="C255" s="140"/>
      <c r="D255" s="140"/>
      <c r="E255" s="140"/>
      <c r="F255" s="49">
        <f t="shared" si="6"/>
        <v>-297914</v>
      </c>
    </row>
    <row r="256" spans="1:6" x14ac:dyDescent="0.25">
      <c r="A256" s="140">
        <v>252</v>
      </c>
      <c r="B256" s="140"/>
      <c r="C256" s="140"/>
      <c r="D256" s="140"/>
      <c r="E256" s="140"/>
      <c r="F256" s="49">
        <f t="shared" si="6"/>
        <v>-297914</v>
      </c>
    </row>
    <row r="257" spans="1:6" x14ac:dyDescent="0.25">
      <c r="A257" s="140">
        <v>253</v>
      </c>
      <c r="B257" s="140"/>
      <c r="C257" s="140"/>
      <c r="D257" s="140"/>
      <c r="E257" s="140"/>
      <c r="F257" s="49">
        <f t="shared" si="6"/>
        <v>-297914</v>
      </c>
    </row>
    <row r="258" spans="1:6" x14ac:dyDescent="0.25">
      <c r="A258" s="140">
        <v>254</v>
      </c>
      <c r="B258" s="140"/>
      <c r="C258" s="140"/>
      <c r="D258" s="140"/>
      <c r="E258" s="140"/>
      <c r="F258" s="49">
        <f t="shared" si="6"/>
        <v>-297914</v>
      </c>
    </row>
    <row r="259" spans="1:6" x14ac:dyDescent="0.25">
      <c r="A259" s="140">
        <v>255</v>
      </c>
      <c r="B259" s="140"/>
      <c r="C259" s="140"/>
      <c r="D259" s="140"/>
      <c r="E259" s="140"/>
      <c r="F259" s="49">
        <f t="shared" si="6"/>
        <v>-297914</v>
      </c>
    </row>
    <row r="260" spans="1:6" x14ac:dyDescent="0.25">
      <c r="A260" s="140">
        <v>256</v>
      </c>
      <c r="B260" s="140"/>
      <c r="C260" s="140"/>
      <c r="D260" s="140"/>
      <c r="E260" s="140"/>
      <c r="F260" s="49">
        <f t="shared" si="6"/>
        <v>-297914</v>
      </c>
    </row>
    <row r="261" spans="1:6" x14ac:dyDescent="0.25">
      <c r="A261" s="140">
        <v>257</v>
      </c>
      <c r="B261" s="140"/>
      <c r="C261" s="140"/>
      <c r="D261" s="140"/>
      <c r="E261" s="140"/>
      <c r="F261" s="49">
        <f t="shared" si="6"/>
        <v>-297914</v>
      </c>
    </row>
    <row r="262" spans="1:6" x14ac:dyDescent="0.25">
      <c r="A262" s="140">
        <v>258</v>
      </c>
      <c r="B262" s="140"/>
      <c r="C262" s="140"/>
      <c r="D262" s="140"/>
      <c r="E262" s="140"/>
      <c r="F262" s="49">
        <f t="shared" ref="F262:F325" si="7">+F261+D262-E262</f>
        <v>-297914</v>
      </c>
    </row>
    <row r="263" spans="1:6" x14ac:dyDescent="0.25">
      <c r="A263" s="140">
        <v>259</v>
      </c>
      <c r="B263" s="140"/>
      <c r="C263" s="140"/>
      <c r="D263" s="140"/>
      <c r="E263" s="140"/>
      <c r="F263" s="49">
        <f t="shared" si="7"/>
        <v>-297914</v>
      </c>
    </row>
    <row r="264" spans="1:6" x14ac:dyDescent="0.25">
      <c r="A264" s="140">
        <v>260</v>
      </c>
      <c r="B264" s="140"/>
      <c r="C264" s="140"/>
      <c r="D264" s="140"/>
      <c r="E264" s="140"/>
      <c r="F264" s="49">
        <f t="shared" si="7"/>
        <v>-297914</v>
      </c>
    </row>
    <row r="265" spans="1:6" x14ac:dyDescent="0.25">
      <c r="A265" s="140">
        <v>261</v>
      </c>
      <c r="B265" s="140"/>
      <c r="C265" s="140"/>
      <c r="D265" s="140"/>
      <c r="E265" s="140"/>
      <c r="F265" s="49">
        <f t="shared" si="7"/>
        <v>-297914</v>
      </c>
    </row>
    <row r="266" spans="1:6" x14ac:dyDescent="0.25">
      <c r="A266" s="140">
        <v>262</v>
      </c>
      <c r="B266" s="140"/>
      <c r="C266" s="140"/>
      <c r="D266" s="140"/>
      <c r="E266" s="140"/>
      <c r="F266" s="49">
        <f t="shared" si="7"/>
        <v>-297914</v>
      </c>
    </row>
    <row r="267" spans="1:6" x14ac:dyDescent="0.25">
      <c r="A267" s="140">
        <v>263</v>
      </c>
      <c r="B267" s="140"/>
      <c r="C267" s="140"/>
      <c r="D267" s="140"/>
      <c r="E267" s="140"/>
      <c r="F267" s="49">
        <f t="shared" si="7"/>
        <v>-297914</v>
      </c>
    </row>
    <row r="268" spans="1:6" x14ac:dyDescent="0.25">
      <c r="A268" s="140">
        <v>264</v>
      </c>
      <c r="B268" s="140"/>
      <c r="C268" s="140"/>
      <c r="D268" s="140"/>
      <c r="E268" s="140"/>
      <c r="F268" s="49">
        <f t="shared" si="7"/>
        <v>-297914</v>
      </c>
    </row>
    <row r="269" spans="1:6" x14ac:dyDescent="0.25">
      <c r="A269" s="140">
        <v>265</v>
      </c>
      <c r="B269" s="140"/>
      <c r="C269" s="140"/>
      <c r="D269" s="140"/>
      <c r="E269" s="140"/>
      <c r="F269" s="49">
        <f t="shared" si="7"/>
        <v>-297914</v>
      </c>
    </row>
    <row r="270" spans="1:6" x14ac:dyDescent="0.25">
      <c r="A270" s="140">
        <v>266</v>
      </c>
      <c r="B270" s="140"/>
      <c r="C270" s="140"/>
      <c r="D270" s="140"/>
      <c r="E270" s="140"/>
      <c r="F270" s="49">
        <f t="shared" si="7"/>
        <v>-297914</v>
      </c>
    </row>
    <row r="271" spans="1:6" x14ac:dyDescent="0.25">
      <c r="A271" s="140">
        <v>267</v>
      </c>
      <c r="B271" s="140"/>
      <c r="C271" s="140"/>
      <c r="D271" s="140"/>
      <c r="E271" s="140"/>
      <c r="F271" s="49">
        <f t="shared" si="7"/>
        <v>-297914</v>
      </c>
    </row>
    <row r="272" spans="1:6" x14ac:dyDescent="0.25">
      <c r="A272" s="140">
        <v>268</v>
      </c>
      <c r="B272" s="140"/>
      <c r="C272" s="140"/>
      <c r="D272" s="140"/>
      <c r="E272" s="140"/>
      <c r="F272" s="49">
        <f t="shared" si="7"/>
        <v>-297914</v>
      </c>
    </row>
    <row r="273" spans="1:6" x14ac:dyDescent="0.25">
      <c r="A273" s="140">
        <v>269</v>
      </c>
      <c r="B273" s="140"/>
      <c r="C273" s="140"/>
      <c r="D273" s="140"/>
      <c r="E273" s="140"/>
      <c r="F273" s="49">
        <f t="shared" si="7"/>
        <v>-297914</v>
      </c>
    </row>
    <row r="274" spans="1:6" x14ac:dyDescent="0.25">
      <c r="A274" s="140">
        <v>270</v>
      </c>
      <c r="B274" s="140"/>
      <c r="C274" s="140"/>
      <c r="D274" s="140"/>
      <c r="E274" s="140"/>
      <c r="F274" s="49">
        <f t="shared" si="7"/>
        <v>-297914</v>
      </c>
    </row>
    <row r="275" spans="1:6" x14ac:dyDescent="0.25">
      <c r="A275" s="140">
        <v>271</v>
      </c>
      <c r="B275" s="140"/>
      <c r="C275" s="140"/>
      <c r="D275" s="140"/>
      <c r="E275" s="140"/>
      <c r="F275" s="49">
        <f t="shared" si="7"/>
        <v>-297914</v>
      </c>
    </row>
    <row r="276" spans="1:6" x14ac:dyDescent="0.25">
      <c r="A276" s="140">
        <v>272</v>
      </c>
      <c r="B276" s="140"/>
      <c r="C276" s="140"/>
      <c r="D276" s="140"/>
      <c r="E276" s="140"/>
      <c r="F276" s="49">
        <f t="shared" si="7"/>
        <v>-297914</v>
      </c>
    </row>
    <row r="277" spans="1:6" x14ac:dyDescent="0.25">
      <c r="A277" s="140">
        <v>273</v>
      </c>
      <c r="B277" s="140"/>
      <c r="C277" s="140"/>
      <c r="D277" s="140"/>
      <c r="E277" s="140"/>
      <c r="F277" s="49">
        <f t="shared" si="7"/>
        <v>-297914</v>
      </c>
    </row>
    <row r="278" spans="1:6" x14ac:dyDescent="0.25">
      <c r="A278" s="140">
        <v>274</v>
      </c>
      <c r="B278" s="140"/>
      <c r="C278" s="140"/>
      <c r="D278" s="140"/>
      <c r="E278" s="140"/>
      <c r="F278" s="49">
        <f t="shared" si="7"/>
        <v>-297914</v>
      </c>
    </row>
    <row r="279" spans="1:6" x14ac:dyDescent="0.25">
      <c r="A279" s="140">
        <v>275</v>
      </c>
      <c r="B279" s="140"/>
      <c r="C279" s="140"/>
      <c r="D279" s="140"/>
      <c r="E279" s="140"/>
      <c r="F279" s="49">
        <f t="shared" si="7"/>
        <v>-297914</v>
      </c>
    </row>
    <row r="280" spans="1:6" x14ac:dyDescent="0.25">
      <c r="A280" s="140">
        <v>276</v>
      </c>
      <c r="B280" s="140"/>
      <c r="C280" s="140"/>
      <c r="D280" s="140"/>
      <c r="E280" s="140"/>
      <c r="F280" s="49">
        <f t="shared" si="7"/>
        <v>-297914</v>
      </c>
    </row>
    <row r="281" spans="1:6" x14ac:dyDescent="0.25">
      <c r="A281" s="140">
        <v>277</v>
      </c>
      <c r="B281" s="140"/>
      <c r="C281" s="140"/>
      <c r="D281" s="140"/>
      <c r="E281" s="140"/>
      <c r="F281" s="49">
        <f t="shared" si="7"/>
        <v>-297914</v>
      </c>
    </row>
    <row r="282" spans="1:6" x14ac:dyDescent="0.25">
      <c r="A282" s="140">
        <v>278</v>
      </c>
      <c r="B282" s="140"/>
      <c r="C282" s="140"/>
      <c r="D282" s="140"/>
      <c r="E282" s="140"/>
      <c r="F282" s="49">
        <f t="shared" si="7"/>
        <v>-297914</v>
      </c>
    </row>
    <row r="283" spans="1:6" x14ac:dyDescent="0.25">
      <c r="A283" s="140">
        <v>279</v>
      </c>
      <c r="B283" s="140"/>
      <c r="C283" s="140"/>
      <c r="D283" s="140"/>
      <c r="E283" s="140"/>
      <c r="F283" s="49">
        <f t="shared" si="7"/>
        <v>-297914</v>
      </c>
    </row>
    <row r="284" spans="1:6" x14ac:dyDescent="0.25">
      <c r="A284" s="140">
        <v>280</v>
      </c>
      <c r="B284" s="140"/>
      <c r="C284" s="140"/>
      <c r="D284" s="140"/>
      <c r="E284" s="140"/>
      <c r="F284" s="49">
        <f t="shared" si="7"/>
        <v>-297914</v>
      </c>
    </row>
    <row r="285" spans="1:6" x14ac:dyDescent="0.25">
      <c r="A285" s="140">
        <v>281</v>
      </c>
      <c r="B285" s="140"/>
      <c r="C285" s="140"/>
      <c r="D285" s="140"/>
      <c r="E285" s="140"/>
      <c r="F285" s="49">
        <f t="shared" si="7"/>
        <v>-297914</v>
      </c>
    </row>
    <row r="286" spans="1:6" x14ac:dyDescent="0.25">
      <c r="A286" s="140">
        <v>282</v>
      </c>
      <c r="B286" s="140"/>
      <c r="C286" s="140"/>
      <c r="D286" s="140"/>
      <c r="E286" s="140"/>
      <c r="F286" s="49">
        <f t="shared" si="7"/>
        <v>-297914</v>
      </c>
    </row>
    <row r="287" spans="1:6" x14ac:dyDescent="0.25">
      <c r="A287" s="140">
        <v>283</v>
      </c>
      <c r="B287" s="140"/>
      <c r="C287" s="140"/>
      <c r="D287" s="140"/>
      <c r="E287" s="140"/>
      <c r="F287" s="49">
        <f t="shared" si="7"/>
        <v>-297914</v>
      </c>
    </row>
    <row r="288" spans="1:6" x14ac:dyDescent="0.25">
      <c r="A288" s="140">
        <v>284</v>
      </c>
      <c r="B288" s="140"/>
      <c r="C288" s="140"/>
      <c r="D288" s="140"/>
      <c r="E288" s="140"/>
      <c r="F288" s="49">
        <f t="shared" si="7"/>
        <v>-297914</v>
      </c>
    </row>
    <row r="289" spans="1:6" x14ac:dyDescent="0.25">
      <c r="A289" s="140">
        <v>285</v>
      </c>
      <c r="B289" s="140"/>
      <c r="C289" s="140"/>
      <c r="D289" s="140"/>
      <c r="E289" s="140"/>
      <c r="F289" s="49">
        <f t="shared" si="7"/>
        <v>-297914</v>
      </c>
    </row>
    <row r="290" spans="1:6" x14ac:dyDescent="0.25">
      <c r="A290" s="140">
        <v>286</v>
      </c>
      <c r="B290" s="140"/>
      <c r="C290" s="140"/>
      <c r="D290" s="140"/>
      <c r="E290" s="140"/>
      <c r="F290" s="49">
        <f t="shared" si="7"/>
        <v>-297914</v>
      </c>
    </row>
    <row r="291" spans="1:6" x14ac:dyDescent="0.25">
      <c r="A291" s="140">
        <v>287</v>
      </c>
      <c r="B291" s="140"/>
      <c r="C291" s="140"/>
      <c r="D291" s="140"/>
      <c r="E291" s="140"/>
      <c r="F291" s="49">
        <f t="shared" si="7"/>
        <v>-297914</v>
      </c>
    </row>
    <row r="292" spans="1:6" x14ac:dyDescent="0.25">
      <c r="A292" s="140">
        <v>288</v>
      </c>
      <c r="B292" s="140"/>
      <c r="C292" s="140"/>
      <c r="D292" s="140"/>
      <c r="E292" s="140"/>
      <c r="F292" s="49">
        <f t="shared" si="7"/>
        <v>-297914</v>
      </c>
    </row>
    <row r="293" spans="1:6" x14ac:dyDescent="0.25">
      <c r="A293" s="140">
        <v>289</v>
      </c>
      <c r="B293" s="140"/>
      <c r="C293" s="140"/>
      <c r="D293" s="140"/>
      <c r="E293" s="140"/>
      <c r="F293" s="49">
        <f t="shared" si="7"/>
        <v>-297914</v>
      </c>
    </row>
    <row r="294" spans="1:6" x14ac:dyDescent="0.25">
      <c r="A294" s="140">
        <v>290</v>
      </c>
      <c r="B294" s="140"/>
      <c r="C294" s="140"/>
      <c r="D294" s="140"/>
      <c r="E294" s="140"/>
      <c r="F294" s="49">
        <f t="shared" si="7"/>
        <v>-297914</v>
      </c>
    </row>
    <row r="295" spans="1:6" x14ac:dyDescent="0.25">
      <c r="A295" s="140">
        <v>291</v>
      </c>
      <c r="B295" s="140"/>
      <c r="C295" s="140"/>
      <c r="D295" s="140"/>
      <c r="E295" s="140"/>
      <c r="F295" s="49">
        <f t="shared" si="7"/>
        <v>-297914</v>
      </c>
    </row>
    <row r="296" spans="1:6" x14ac:dyDescent="0.25">
      <c r="A296" s="140">
        <v>292</v>
      </c>
      <c r="B296" s="140"/>
      <c r="C296" s="140"/>
      <c r="D296" s="140"/>
      <c r="E296" s="140"/>
      <c r="F296" s="49">
        <f t="shared" si="7"/>
        <v>-297914</v>
      </c>
    </row>
    <row r="297" spans="1:6" x14ac:dyDescent="0.25">
      <c r="A297" s="140">
        <v>293</v>
      </c>
      <c r="B297" s="140"/>
      <c r="C297" s="140"/>
      <c r="D297" s="140"/>
      <c r="E297" s="140"/>
      <c r="F297" s="49">
        <f t="shared" si="7"/>
        <v>-297914</v>
      </c>
    </row>
    <row r="298" spans="1:6" x14ac:dyDescent="0.25">
      <c r="A298" s="140">
        <v>294</v>
      </c>
      <c r="B298" s="140"/>
      <c r="C298" s="140"/>
      <c r="D298" s="140"/>
      <c r="E298" s="140"/>
      <c r="F298" s="49">
        <f t="shared" si="7"/>
        <v>-297914</v>
      </c>
    </row>
    <row r="299" spans="1:6" x14ac:dyDescent="0.25">
      <c r="A299" s="140">
        <v>295</v>
      </c>
      <c r="B299" s="140"/>
      <c r="C299" s="140"/>
      <c r="D299" s="140"/>
      <c r="E299" s="140"/>
      <c r="F299" s="49">
        <f t="shared" si="7"/>
        <v>-297914</v>
      </c>
    </row>
    <row r="300" spans="1:6" x14ac:dyDescent="0.25">
      <c r="A300" s="140">
        <v>296</v>
      </c>
      <c r="B300" s="140"/>
      <c r="C300" s="140"/>
      <c r="D300" s="140"/>
      <c r="E300" s="140"/>
      <c r="F300" s="49">
        <f t="shared" si="7"/>
        <v>-297914</v>
      </c>
    </row>
    <row r="301" spans="1:6" x14ac:dyDescent="0.25">
      <c r="A301" s="140">
        <v>297</v>
      </c>
      <c r="B301" s="140"/>
      <c r="C301" s="140"/>
      <c r="D301" s="140"/>
      <c r="E301" s="140"/>
      <c r="F301" s="49">
        <f t="shared" si="7"/>
        <v>-297914</v>
      </c>
    </row>
    <row r="302" spans="1:6" x14ac:dyDescent="0.25">
      <c r="A302" s="140">
        <v>298</v>
      </c>
      <c r="B302" s="140"/>
      <c r="C302" s="140"/>
      <c r="D302" s="140"/>
      <c r="E302" s="140"/>
      <c r="F302" s="49">
        <f t="shared" si="7"/>
        <v>-297914</v>
      </c>
    </row>
    <row r="303" spans="1:6" x14ac:dyDescent="0.25">
      <c r="A303" s="140">
        <v>299</v>
      </c>
      <c r="B303" s="140"/>
      <c r="C303" s="140"/>
      <c r="D303" s="140"/>
      <c r="E303" s="140"/>
      <c r="F303" s="49">
        <f t="shared" si="7"/>
        <v>-297914</v>
      </c>
    </row>
    <row r="304" spans="1:6" x14ac:dyDescent="0.25">
      <c r="A304" s="140">
        <v>300</v>
      </c>
      <c r="B304" s="140"/>
      <c r="C304" s="140"/>
      <c r="D304" s="140"/>
      <c r="E304" s="140"/>
      <c r="F304" s="49">
        <f t="shared" si="7"/>
        <v>-297914</v>
      </c>
    </row>
    <row r="305" spans="1:6" x14ac:dyDescent="0.25">
      <c r="A305" s="140">
        <v>301</v>
      </c>
      <c r="B305" s="140"/>
      <c r="C305" s="140"/>
      <c r="D305" s="140"/>
      <c r="E305" s="140"/>
      <c r="F305" s="49">
        <f t="shared" si="7"/>
        <v>-297914</v>
      </c>
    </row>
    <row r="306" spans="1:6" x14ac:dyDescent="0.25">
      <c r="A306" s="140">
        <v>302</v>
      </c>
      <c r="B306" s="140"/>
      <c r="C306" s="140"/>
      <c r="D306" s="140"/>
      <c r="E306" s="140"/>
      <c r="F306" s="49">
        <f t="shared" si="7"/>
        <v>-297914</v>
      </c>
    </row>
    <row r="307" spans="1:6" x14ac:dyDescent="0.25">
      <c r="A307" s="140">
        <v>303</v>
      </c>
      <c r="B307" s="140"/>
      <c r="C307" s="140"/>
      <c r="D307" s="140"/>
      <c r="E307" s="140"/>
      <c r="F307" s="49">
        <f t="shared" si="7"/>
        <v>-297914</v>
      </c>
    </row>
    <row r="308" spans="1:6" x14ac:dyDescent="0.25">
      <c r="A308" s="140">
        <v>304</v>
      </c>
      <c r="B308" s="140"/>
      <c r="C308" s="140"/>
      <c r="D308" s="140"/>
      <c r="E308" s="140"/>
      <c r="F308" s="49">
        <f t="shared" si="7"/>
        <v>-297914</v>
      </c>
    </row>
    <row r="309" spans="1:6" x14ac:dyDescent="0.25">
      <c r="A309" s="140">
        <v>305</v>
      </c>
      <c r="B309" s="140"/>
      <c r="C309" s="140"/>
      <c r="D309" s="140"/>
      <c r="E309" s="140"/>
      <c r="F309" s="49">
        <f t="shared" si="7"/>
        <v>-297914</v>
      </c>
    </row>
    <row r="310" spans="1:6" x14ac:dyDescent="0.25">
      <c r="A310" s="140">
        <v>306</v>
      </c>
      <c r="B310" s="140"/>
      <c r="C310" s="140"/>
      <c r="D310" s="140"/>
      <c r="E310" s="140"/>
      <c r="F310" s="49">
        <f t="shared" si="7"/>
        <v>-297914</v>
      </c>
    </row>
    <row r="311" spans="1:6" x14ac:dyDescent="0.25">
      <c r="A311" s="140">
        <v>307</v>
      </c>
      <c r="B311" s="140"/>
      <c r="C311" s="140"/>
      <c r="D311" s="140"/>
      <c r="E311" s="140"/>
      <c r="F311" s="49">
        <f t="shared" si="7"/>
        <v>-297914</v>
      </c>
    </row>
    <row r="312" spans="1:6" x14ac:dyDescent="0.25">
      <c r="A312" s="140">
        <v>308</v>
      </c>
      <c r="B312" s="140"/>
      <c r="C312" s="140"/>
      <c r="D312" s="140"/>
      <c r="E312" s="140"/>
      <c r="F312" s="49">
        <f t="shared" si="7"/>
        <v>-297914</v>
      </c>
    </row>
    <row r="313" spans="1:6" x14ac:dyDescent="0.25">
      <c r="A313" s="140">
        <v>309</v>
      </c>
      <c r="B313" s="140"/>
      <c r="C313" s="140"/>
      <c r="D313" s="140"/>
      <c r="E313" s="140"/>
      <c r="F313" s="49">
        <f t="shared" si="7"/>
        <v>-297914</v>
      </c>
    </row>
    <row r="314" spans="1:6" x14ac:dyDescent="0.25">
      <c r="A314" s="140">
        <v>310</v>
      </c>
      <c r="B314" s="140"/>
      <c r="C314" s="140"/>
      <c r="D314" s="140"/>
      <c r="E314" s="140"/>
      <c r="F314" s="49">
        <f t="shared" si="7"/>
        <v>-297914</v>
      </c>
    </row>
    <row r="315" spans="1:6" x14ac:dyDescent="0.25">
      <c r="A315" s="140">
        <v>311</v>
      </c>
      <c r="B315" s="140"/>
      <c r="C315" s="140"/>
      <c r="D315" s="140"/>
      <c r="E315" s="140"/>
      <c r="F315" s="49">
        <f t="shared" si="7"/>
        <v>-297914</v>
      </c>
    </row>
    <row r="316" spans="1:6" x14ac:dyDescent="0.25">
      <c r="A316" s="140">
        <v>312</v>
      </c>
      <c r="B316" s="140"/>
      <c r="C316" s="140"/>
      <c r="D316" s="140"/>
      <c r="E316" s="140"/>
      <c r="F316" s="49">
        <f t="shared" si="7"/>
        <v>-297914</v>
      </c>
    </row>
    <row r="317" spans="1:6" x14ac:dyDescent="0.25">
      <c r="A317" s="140">
        <v>313</v>
      </c>
      <c r="B317" s="140"/>
      <c r="C317" s="140"/>
      <c r="D317" s="140"/>
      <c r="E317" s="140"/>
      <c r="F317" s="49">
        <f t="shared" si="7"/>
        <v>-297914</v>
      </c>
    </row>
    <row r="318" spans="1:6" x14ac:dyDescent="0.25">
      <c r="A318" s="140">
        <v>314</v>
      </c>
      <c r="B318" s="140"/>
      <c r="C318" s="140"/>
      <c r="D318" s="140"/>
      <c r="E318" s="140"/>
      <c r="F318" s="49">
        <f t="shared" si="7"/>
        <v>-297914</v>
      </c>
    </row>
    <row r="319" spans="1:6" x14ac:dyDescent="0.25">
      <c r="A319" s="140">
        <v>315</v>
      </c>
      <c r="B319" s="140"/>
      <c r="C319" s="140"/>
      <c r="D319" s="140"/>
      <c r="E319" s="140"/>
      <c r="F319" s="49">
        <f t="shared" si="7"/>
        <v>-297914</v>
      </c>
    </row>
    <row r="320" spans="1:6" x14ac:dyDescent="0.25">
      <c r="A320" s="140">
        <v>316</v>
      </c>
      <c r="B320" s="140"/>
      <c r="C320" s="140"/>
      <c r="D320" s="140"/>
      <c r="E320" s="140"/>
      <c r="F320" s="49">
        <f t="shared" si="7"/>
        <v>-297914</v>
      </c>
    </row>
    <row r="321" spans="1:6" x14ac:dyDescent="0.25">
      <c r="A321" s="140">
        <v>317</v>
      </c>
      <c r="B321" s="140"/>
      <c r="C321" s="140"/>
      <c r="D321" s="140"/>
      <c r="E321" s="140"/>
      <c r="F321" s="49">
        <f t="shared" si="7"/>
        <v>-297914</v>
      </c>
    </row>
    <row r="322" spans="1:6" x14ac:dyDescent="0.25">
      <c r="A322" s="140">
        <v>318</v>
      </c>
      <c r="B322" s="140"/>
      <c r="C322" s="140"/>
      <c r="D322" s="140"/>
      <c r="E322" s="140"/>
      <c r="F322" s="49">
        <f t="shared" si="7"/>
        <v>-297914</v>
      </c>
    </row>
    <row r="323" spans="1:6" x14ac:dyDescent="0.25">
      <c r="A323" s="140">
        <v>319</v>
      </c>
      <c r="B323" s="140"/>
      <c r="C323" s="140"/>
      <c r="D323" s="140"/>
      <c r="E323" s="140"/>
      <c r="F323" s="49">
        <f t="shared" si="7"/>
        <v>-297914</v>
      </c>
    </row>
    <row r="324" spans="1:6" x14ac:dyDescent="0.25">
      <c r="A324" s="140">
        <v>320</v>
      </c>
      <c r="B324" s="140"/>
      <c r="C324" s="140"/>
      <c r="D324" s="140"/>
      <c r="E324" s="140"/>
      <c r="F324" s="49">
        <f t="shared" si="7"/>
        <v>-297914</v>
      </c>
    </row>
    <row r="325" spans="1:6" x14ac:dyDescent="0.25">
      <c r="A325" s="140">
        <v>321</v>
      </c>
      <c r="B325" s="140"/>
      <c r="C325" s="140"/>
      <c r="D325" s="140"/>
      <c r="E325" s="140"/>
      <c r="F325" s="49">
        <f t="shared" si="7"/>
        <v>-297914</v>
      </c>
    </row>
    <row r="326" spans="1:6" x14ac:dyDescent="0.25">
      <c r="A326" s="140">
        <v>322</v>
      </c>
      <c r="B326" s="140"/>
      <c r="C326" s="140"/>
      <c r="D326" s="140"/>
      <c r="E326" s="140"/>
      <c r="F326" s="49">
        <f t="shared" ref="F326:F389" si="8">+F325+D326-E326</f>
        <v>-297914</v>
      </c>
    </row>
    <row r="327" spans="1:6" x14ac:dyDescent="0.25">
      <c r="A327" s="140">
        <v>323</v>
      </c>
      <c r="B327" s="140"/>
      <c r="C327" s="140"/>
      <c r="D327" s="140"/>
      <c r="E327" s="140"/>
      <c r="F327" s="49">
        <f t="shared" si="8"/>
        <v>-297914</v>
      </c>
    </row>
    <row r="328" spans="1:6" x14ac:dyDescent="0.25">
      <c r="A328" s="140">
        <v>324</v>
      </c>
      <c r="B328" s="140"/>
      <c r="C328" s="140"/>
      <c r="D328" s="140"/>
      <c r="E328" s="140"/>
      <c r="F328" s="49">
        <f t="shared" si="8"/>
        <v>-297914</v>
      </c>
    </row>
    <row r="329" spans="1:6" x14ac:dyDescent="0.25">
      <c r="A329" s="140">
        <v>325</v>
      </c>
      <c r="B329" s="140"/>
      <c r="C329" s="140"/>
      <c r="D329" s="140"/>
      <c r="E329" s="140"/>
      <c r="F329" s="49">
        <f t="shared" si="8"/>
        <v>-297914</v>
      </c>
    </row>
    <row r="330" spans="1:6" x14ac:dyDescent="0.25">
      <c r="A330" s="140">
        <v>326</v>
      </c>
      <c r="B330" s="140"/>
      <c r="C330" s="140"/>
      <c r="D330" s="140"/>
      <c r="E330" s="140"/>
      <c r="F330" s="49">
        <f t="shared" si="8"/>
        <v>-297914</v>
      </c>
    </row>
    <row r="331" spans="1:6" x14ac:dyDescent="0.25">
      <c r="A331" s="140">
        <v>327</v>
      </c>
      <c r="B331" s="140"/>
      <c r="C331" s="140"/>
      <c r="D331" s="140"/>
      <c r="E331" s="140"/>
      <c r="F331" s="49">
        <f t="shared" si="8"/>
        <v>-297914</v>
      </c>
    </row>
    <row r="332" spans="1:6" x14ac:dyDescent="0.25">
      <c r="A332" s="140">
        <v>328</v>
      </c>
      <c r="B332" s="140"/>
      <c r="C332" s="140"/>
      <c r="D332" s="140"/>
      <c r="E332" s="140"/>
      <c r="F332" s="49">
        <f t="shared" si="8"/>
        <v>-297914</v>
      </c>
    </row>
    <row r="333" spans="1:6" x14ac:dyDescent="0.25">
      <c r="A333" s="140">
        <v>329</v>
      </c>
      <c r="B333" s="140"/>
      <c r="C333" s="140"/>
      <c r="D333" s="140"/>
      <c r="E333" s="140"/>
      <c r="F333" s="49">
        <f t="shared" si="8"/>
        <v>-297914</v>
      </c>
    </row>
    <row r="334" spans="1:6" x14ac:dyDescent="0.25">
      <c r="A334" s="140">
        <v>330</v>
      </c>
      <c r="B334" s="140"/>
      <c r="C334" s="140"/>
      <c r="D334" s="140"/>
      <c r="E334" s="140"/>
      <c r="F334" s="49">
        <f t="shared" si="8"/>
        <v>-297914</v>
      </c>
    </row>
    <row r="335" spans="1:6" x14ac:dyDescent="0.25">
      <c r="A335" s="140">
        <v>331</v>
      </c>
      <c r="B335" s="140"/>
      <c r="C335" s="140"/>
      <c r="D335" s="140"/>
      <c r="E335" s="140"/>
      <c r="F335" s="49">
        <f t="shared" si="8"/>
        <v>-297914</v>
      </c>
    </row>
    <row r="336" spans="1:6" x14ac:dyDescent="0.25">
      <c r="A336" s="140">
        <v>332</v>
      </c>
      <c r="B336" s="140"/>
      <c r="C336" s="140"/>
      <c r="D336" s="140"/>
      <c r="E336" s="140"/>
      <c r="F336" s="49">
        <f t="shared" si="8"/>
        <v>-297914</v>
      </c>
    </row>
    <row r="337" spans="1:6" x14ac:dyDescent="0.25">
      <c r="A337" s="140">
        <v>333</v>
      </c>
      <c r="B337" s="140"/>
      <c r="C337" s="140"/>
      <c r="D337" s="140"/>
      <c r="E337" s="140"/>
      <c r="F337" s="49">
        <f t="shared" si="8"/>
        <v>-297914</v>
      </c>
    </row>
    <row r="338" spans="1:6" x14ac:dyDescent="0.25">
      <c r="A338" s="140">
        <v>334</v>
      </c>
      <c r="B338" s="140"/>
      <c r="C338" s="140"/>
      <c r="D338" s="140"/>
      <c r="E338" s="140"/>
      <c r="F338" s="49">
        <f t="shared" si="8"/>
        <v>-297914</v>
      </c>
    </row>
    <row r="339" spans="1:6" x14ac:dyDescent="0.25">
      <c r="A339" s="140">
        <v>335</v>
      </c>
      <c r="B339" s="140"/>
      <c r="C339" s="140"/>
      <c r="D339" s="140"/>
      <c r="E339" s="140"/>
      <c r="F339" s="49">
        <f t="shared" si="8"/>
        <v>-297914</v>
      </c>
    </row>
    <row r="340" spans="1:6" x14ac:dyDescent="0.25">
      <c r="A340" s="140">
        <v>336</v>
      </c>
      <c r="B340" s="140"/>
      <c r="C340" s="140"/>
      <c r="D340" s="140"/>
      <c r="E340" s="140"/>
      <c r="F340" s="49">
        <f t="shared" si="8"/>
        <v>-297914</v>
      </c>
    </row>
    <row r="341" spans="1:6" x14ac:dyDescent="0.25">
      <c r="A341" s="140">
        <v>337</v>
      </c>
      <c r="B341" s="140"/>
      <c r="C341" s="140"/>
      <c r="D341" s="140"/>
      <c r="E341" s="140"/>
      <c r="F341" s="49">
        <f t="shared" si="8"/>
        <v>-297914</v>
      </c>
    </row>
    <row r="342" spans="1:6" x14ac:dyDescent="0.25">
      <c r="A342" s="140">
        <v>338</v>
      </c>
      <c r="B342" s="140"/>
      <c r="C342" s="140"/>
      <c r="D342" s="140"/>
      <c r="E342" s="140"/>
      <c r="F342" s="49">
        <f t="shared" si="8"/>
        <v>-297914</v>
      </c>
    </row>
    <row r="343" spans="1:6" x14ac:dyDescent="0.25">
      <c r="A343" s="140">
        <v>339</v>
      </c>
      <c r="B343" s="140"/>
      <c r="C343" s="140"/>
      <c r="D343" s="140"/>
      <c r="E343" s="140"/>
      <c r="F343" s="49">
        <f t="shared" si="8"/>
        <v>-297914</v>
      </c>
    </row>
    <row r="344" spans="1:6" x14ac:dyDescent="0.25">
      <c r="A344" s="140">
        <v>340</v>
      </c>
      <c r="B344" s="140"/>
      <c r="C344" s="140"/>
      <c r="D344" s="140"/>
      <c r="E344" s="140"/>
      <c r="F344" s="49">
        <f t="shared" si="8"/>
        <v>-297914</v>
      </c>
    </row>
    <row r="345" spans="1:6" x14ac:dyDescent="0.25">
      <c r="A345" s="140">
        <v>341</v>
      </c>
      <c r="B345" s="140"/>
      <c r="C345" s="140"/>
      <c r="D345" s="140"/>
      <c r="E345" s="140"/>
      <c r="F345" s="49">
        <f t="shared" si="8"/>
        <v>-297914</v>
      </c>
    </row>
    <row r="346" spans="1:6" x14ac:dyDescent="0.25">
      <c r="A346" s="140">
        <v>342</v>
      </c>
      <c r="B346" s="140"/>
      <c r="C346" s="140"/>
      <c r="D346" s="140"/>
      <c r="E346" s="140"/>
      <c r="F346" s="49">
        <f t="shared" si="8"/>
        <v>-297914</v>
      </c>
    </row>
    <row r="347" spans="1:6" x14ac:dyDescent="0.25">
      <c r="A347" s="140">
        <v>343</v>
      </c>
      <c r="B347" s="140"/>
      <c r="C347" s="140"/>
      <c r="D347" s="140"/>
      <c r="E347" s="140"/>
      <c r="F347" s="49">
        <f t="shared" si="8"/>
        <v>-297914</v>
      </c>
    </row>
    <row r="348" spans="1:6" x14ac:dyDescent="0.25">
      <c r="A348" s="140">
        <v>344</v>
      </c>
      <c r="B348" s="140"/>
      <c r="C348" s="140"/>
      <c r="D348" s="140"/>
      <c r="E348" s="140"/>
      <c r="F348" s="49">
        <f t="shared" si="8"/>
        <v>-297914</v>
      </c>
    </row>
    <row r="349" spans="1:6" x14ac:dyDescent="0.25">
      <c r="A349" s="140">
        <v>345</v>
      </c>
      <c r="B349" s="140"/>
      <c r="C349" s="140"/>
      <c r="D349" s="140"/>
      <c r="E349" s="140"/>
      <c r="F349" s="49">
        <f t="shared" si="8"/>
        <v>-297914</v>
      </c>
    </row>
    <row r="350" spans="1:6" x14ac:dyDescent="0.25">
      <c r="A350" s="140">
        <v>346</v>
      </c>
      <c r="B350" s="140"/>
      <c r="C350" s="140"/>
      <c r="D350" s="140"/>
      <c r="E350" s="140"/>
      <c r="F350" s="49">
        <f t="shared" si="8"/>
        <v>-297914</v>
      </c>
    </row>
    <row r="351" spans="1:6" x14ac:dyDescent="0.25">
      <c r="A351" s="140">
        <v>347</v>
      </c>
      <c r="B351" s="140"/>
      <c r="C351" s="140"/>
      <c r="D351" s="140"/>
      <c r="E351" s="140"/>
      <c r="F351" s="49">
        <f t="shared" si="8"/>
        <v>-297914</v>
      </c>
    </row>
    <row r="352" spans="1:6" x14ac:dyDescent="0.25">
      <c r="A352" s="140">
        <v>348</v>
      </c>
      <c r="B352" s="140"/>
      <c r="C352" s="140"/>
      <c r="D352" s="140"/>
      <c r="E352" s="140"/>
      <c r="F352" s="49">
        <f t="shared" si="8"/>
        <v>-297914</v>
      </c>
    </row>
    <row r="353" spans="1:6" x14ac:dyDescent="0.25">
      <c r="A353" s="140">
        <v>349</v>
      </c>
      <c r="B353" s="140"/>
      <c r="C353" s="140"/>
      <c r="D353" s="140"/>
      <c r="E353" s="140"/>
      <c r="F353" s="49">
        <f t="shared" si="8"/>
        <v>-297914</v>
      </c>
    </row>
    <row r="354" spans="1:6" x14ac:dyDescent="0.25">
      <c r="A354" s="140">
        <v>350</v>
      </c>
      <c r="B354" s="140"/>
      <c r="C354" s="140"/>
      <c r="D354" s="140"/>
      <c r="E354" s="140"/>
      <c r="F354" s="49">
        <f t="shared" si="8"/>
        <v>-297914</v>
      </c>
    </row>
    <row r="355" spans="1:6" x14ac:dyDescent="0.25">
      <c r="A355" s="140">
        <v>351</v>
      </c>
      <c r="B355" s="140"/>
      <c r="C355" s="140"/>
      <c r="D355" s="140"/>
      <c r="E355" s="140"/>
      <c r="F355" s="49">
        <f t="shared" si="8"/>
        <v>-297914</v>
      </c>
    </row>
    <row r="356" spans="1:6" x14ac:dyDescent="0.25">
      <c r="A356" s="140">
        <v>352</v>
      </c>
      <c r="B356" s="140"/>
      <c r="C356" s="140"/>
      <c r="D356" s="140"/>
      <c r="E356" s="140"/>
      <c r="F356" s="49">
        <f t="shared" si="8"/>
        <v>-297914</v>
      </c>
    </row>
    <row r="357" spans="1:6" x14ac:dyDescent="0.25">
      <c r="A357" s="140">
        <v>353</v>
      </c>
      <c r="B357" s="140"/>
      <c r="C357" s="140"/>
      <c r="D357" s="140"/>
      <c r="E357" s="140"/>
      <c r="F357" s="49">
        <f t="shared" si="8"/>
        <v>-297914</v>
      </c>
    </row>
    <row r="358" spans="1:6" x14ac:dyDescent="0.25">
      <c r="A358" s="140">
        <v>354</v>
      </c>
      <c r="B358" s="140"/>
      <c r="C358" s="140"/>
      <c r="D358" s="140"/>
      <c r="E358" s="140"/>
      <c r="F358" s="49">
        <f t="shared" si="8"/>
        <v>-297914</v>
      </c>
    </row>
    <row r="359" spans="1:6" x14ac:dyDescent="0.25">
      <c r="A359" s="140">
        <v>355</v>
      </c>
      <c r="B359" s="140"/>
      <c r="C359" s="140"/>
      <c r="D359" s="140"/>
      <c r="E359" s="140"/>
      <c r="F359" s="49">
        <f t="shared" si="8"/>
        <v>-297914</v>
      </c>
    </row>
    <row r="360" spans="1:6" x14ac:dyDescent="0.25">
      <c r="A360" s="140">
        <v>356</v>
      </c>
      <c r="B360" s="140"/>
      <c r="C360" s="140"/>
      <c r="D360" s="140"/>
      <c r="E360" s="140"/>
      <c r="F360" s="49">
        <f t="shared" si="8"/>
        <v>-297914</v>
      </c>
    </row>
    <row r="361" spans="1:6" x14ac:dyDescent="0.25">
      <c r="A361" s="140">
        <v>357</v>
      </c>
      <c r="B361" s="140"/>
      <c r="C361" s="140"/>
      <c r="D361" s="140"/>
      <c r="E361" s="140"/>
      <c r="F361" s="49">
        <f t="shared" si="8"/>
        <v>-297914</v>
      </c>
    </row>
    <row r="362" spans="1:6" x14ac:dyDescent="0.25">
      <c r="A362" s="140">
        <v>358</v>
      </c>
      <c r="B362" s="140"/>
      <c r="C362" s="140"/>
      <c r="D362" s="140"/>
      <c r="E362" s="140"/>
      <c r="F362" s="49">
        <f t="shared" si="8"/>
        <v>-297914</v>
      </c>
    </row>
    <row r="363" spans="1:6" x14ac:dyDescent="0.25">
      <c r="A363" s="140">
        <v>359</v>
      </c>
      <c r="B363" s="140"/>
      <c r="C363" s="140"/>
      <c r="D363" s="140"/>
      <c r="E363" s="140"/>
      <c r="F363" s="49">
        <f t="shared" si="8"/>
        <v>-297914</v>
      </c>
    </row>
    <row r="364" spans="1:6" x14ac:dyDescent="0.25">
      <c r="A364" s="140">
        <v>360</v>
      </c>
      <c r="B364" s="140"/>
      <c r="C364" s="140"/>
      <c r="D364" s="140"/>
      <c r="E364" s="140"/>
      <c r="F364" s="49">
        <f t="shared" si="8"/>
        <v>-297914</v>
      </c>
    </row>
    <row r="365" spans="1:6" x14ac:dyDescent="0.25">
      <c r="A365" s="140">
        <v>361</v>
      </c>
      <c r="B365" s="140"/>
      <c r="C365" s="140"/>
      <c r="D365" s="140"/>
      <c r="E365" s="140"/>
      <c r="F365" s="49">
        <f t="shared" si="8"/>
        <v>-297914</v>
      </c>
    </row>
    <row r="366" spans="1:6" x14ac:dyDescent="0.25">
      <c r="A366" s="140">
        <v>362</v>
      </c>
      <c r="B366" s="140"/>
      <c r="C366" s="140"/>
      <c r="D366" s="140"/>
      <c r="E366" s="140"/>
      <c r="F366" s="49">
        <f t="shared" si="8"/>
        <v>-297914</v>
      </c>
    </row>
    <row r="367" spans="1:6" x14ac:dyDescent="0.25">
      <c r="A367" s="140">
        <v>363</v>
      </c>
      <c r="B367" s="140"/>
      <c r="C367" s="140"/>
      <c r="D367" s="140"/>
      <c r="E367" s="140"/>
      <c r="F367" s="49">
        <f t="shared" si="8"/>
        <v>-297914</v>
      </c>
    </row>
    <row r="368" spans="1:6" x14ac:dyDescent="0.25">
      <c r="A368" s="140">
        <v>364</v>
      </c>
      <c r="B368" s="140"/>
      <c r="C368" s="140"/>
      <c r="D368" s="140"/>
      <c r="E368" s="140"/>
      <c r="F368" s="49">
        <f t="shared" si="8"/>
        <v>-297914</v>
      </c>
    </row>
    <row r="369" spans="1:6" x14ac:dyDescent="0.25">
      <c r="A369" s="140">
        <v>365</v>
      </c>
      <c r="B369" s="140"/>
      <c r="C369" s="140"/>
      <c r="D369" s="140"/>
      <c r="E369" s="140"/>
      <c r="F369" s="49">
        <f t="shared" si="8"/>
        <v>-297914</v>
      </c>
    </row>
    <row r="370" spans="1:6" x14ac:dyDescent="0.25">
      <c r="A370" s="140">
        <v>366</v>
      </c>
      <c r="B370" s="140"/>
      <c r="C370" s="140"/>
      <c r="D370" s="140"/>
      <c r="E370" s="140"/>
      <c r="F370" s="49">
        <f t="shared" si="8"/>
        <v>-297914</v>
      </c>
    </row>
    <row r="371" spans="1:6" x14ac:dyDescent="0.25">
      <c r="A371" s="140">
        <v>367</v>
      </c>
      <c r="B371" s="140"/>
      <c r="C371" s="140"/>
      <c r="D371" s="140"/>
      <c r="E371" s="140"/>
      <c r="F371" s="49">
        <f t="shared" si="8"/>
        <v>-297914</v>
      </c>
    </row>
    <row r="372" spans="1:6" x14ac:dyDescent="0.25">
      <c r="A372" s="140">
        <v>368</v>
      </c>
      <c r="B372" s="140"/>
      <c r="C372" s="140"/>
      <c r="D372" s="140"/>
      <c r="E372" s="140"/>
      <c r="F372" s="49">
        <f t="shared" si="8"/>
        <v>-297914</v>
      </c>
    </row>
    <row r="373" spans="1:6" x14ac:dyDescent="0.25">
      <c r="A373" s="140">
        <v>369</v>
      </c>
      <c r="B373" s="140"/>
      <c r="C373" s="140"/>
      <c r="D373" s="140"/>
      <c r="E373" s="140"/>
      <c r="F373" s="49">
        <f t="shared" si="8"/>
        <v>-297914</v>
      </c>
    </row>
    <row r="374" spans="1:6" x14ac:dyDescent="0.25">
      <c r="A374" s="140">
        <v>370</v>
      </c>
      <c r="B374" s="140"/>
      <c r="C374" s="140"/>
      <c r="D374" s="140"/>
      <c r="E374" s="140"/>
      <c r="F374" s="49">
        <f t="shared" si="8"/>
        <v>-297914</v>
      </c>
    </row>
    <row r="375" spans="1:6" x14ac:dyDescent="0.25">
      <c r="A375" s="140">
        <v>371</v>
      </c>
      <c r="B375" s="140"/>
      <c r="C375" s="140"/>
      <c r="D375" s="140"/>
      <c r="E375" s="140"/>
      <c r="F375" s="49">
        <f t="shared" si="8"/>
        <v>-297914</v>
      </c>
    </row>
    <row r="376" spans="1:6" x14ac:dyDescent="0.25">
      <c r="A376" s="140">
        <v>372</v>
      </c>
      <c r="B376" s="140"/>
      <c r="C376" s="140"/>
      <c r="D376" s="140"/>
      <c r="E376" s="140"/>
      <c r="F376" s="49">
        <f t="shared" si="8"/>
        <v>-297914</v>
      </c>
    </row>
    <row r="377" spans="1:6" x14ac:dyDescent="0.25">
      <c r="A377" s="140">
        <v>373</v>
      </c>
      <c r="B377" s="140"/>
      <c r="C377" s="140"/>
      <c r="D377" s="140"/>
      <c r="E377" s="140"/>
      <c r="F377" s="49">
        <f t="shared" si="8"/>
        <v>-297914</v>
      </c>
    </row>
    <row r="378" spans="1:6" x14ac:dyDescent="0.25">
      <c r="A378" s="140">
        <v>374</v>
      </c>
      <c r="B378" s="140"/>
      <c r="C378" s="140"/>
      <c r="D378" s="140"/>
      <c r="E378" s="140"/>
      <c r="F378" s="49">
        <f t="shared" si="8"/>
        <v>-297914</v>
      </c>
    </row>
    <row r="379" spans="1:6" x14ac:dyDescent="0.25">
      <c r="A379" s="140">
        <v>375</v>
      </c>
      <c r="B379" s="140"/>
      <c r="C379" s="140"/>
      <c r="D379" s="140"/>
      <c r="E379" s="140"/>
      <c r="F379" s="49">
        <f t="shared" si="8"/>
        <v>-297914</v>
      </c>
    </row>
    <row r="380" spans="1:6" x14ac:dyDescent="0.25">
      <c r="A380" s="140">
        <v>376</v>
      </c>
      <c r="B380" s="140"/>
      <c r="C380" s="140"/>
      <c r="D380" s="140"/>
      <c r="E380" s="140"/>
      <c r="F380" s="49">
        <f t="shared" si="8"/>
        <v>-297914</v>
      </c>
    </row>
    <row r="381" spans="1:6" x14ac:dyDescent="0.25">
      <c r="A381" s="140">
        <v>377</v>
      </c>
      <c r="B381" s="140"/>
      <c r="C381" s="140"/>
      <c r="D381" s="140"/>
      <c r="E381" s="140"/>
      <c r="F381" s="49">
        <f t="shared" si="8"/>
        <v>-297914</v>
      </c>
    </row>
    <row r="382" spans="1:6" x14ac:dyDescent="0.25">
      <c r="A382" s="140">
        <v>378</v>
      </c>
      <c r="B382" s="140"/>
      <c r="C382" s="140"/>
      <c r="D382" s="140"/>
      <c r="E382" s="140"/>
      <c r="F382" s="49">
        <f t="shared" si="8"/>
        <v>-297914</v>
      </c>
    </row>
    <row r="383" spans="1:6" x14ac:dyDescent="0.25">
      <c r="A383" s="140">
        <v>379</v>
      </c>
      <c r="B383" s="140"/>
      <c r="C383" s="140"/>
      <c r="D383" s="140"/>
      <c r="E383" s="140"/>
      <c r="F383" s="49">
        <f t="shared" si="8"/>
        <v>-297914</v>
      </c>
    </row>
    <row r="384" spans="1:6" x14ac:dyDescent="0.25">
      <c r="A384" s="140">
        <v>380</v>
      </c>
      <c r="B384" s="140"/>
      <c r="C384" s="140"/>
      <c r="D384" s="140"/>
      <c r="E384" s="140"/>
      <c r="F384" s="49">
        <f t="shared" si="8"/>
        <v>-297914</v>
      </c>
    </row>
    <row r="385" spans="1:6" x14ac:dyDescent="0.25">
      <c r="A385" s="140">
        <v>381</v>
      </c>
      <c r="B385" s="140"/>
      <c r="C385" s="140"/>
      <c r="D385" s="140"/>
      <c r="E385" s="140"/>
      <c r="F385" s="49">
        <f t="shared" si="8"/>
        <v>-297914</v>
      </c>
    </row>
    <row r="386" spans="1:6" x14ac:dyDescent="0.25">
      <c r="A386" s="140">
        <v>382</v>
      </c>
      <c r="B386" s="140"/>
      <c r="C386" s="140"/>
      <c r="D386" s="140"/>
      <c r="E386" s="140"/>
      <c r="F386" s="49">
        <f t="shared" si="8"/>
        <v>-297914</v>
      </c>
    </row>
    <row r="387" spans="1:6" x14ac:dyDescent="0.25">
      <c r="A387" s="140">
        <v>383</v>
      </c>
      <c r="B387" s="140"/>
      <c r="C387" s="140"/>
      <c r="D387" s="140"/>
      <c r="E387" s="140"/>
      <c r="F387" s="49">
        <f t="shared" si="8"/>
        <v>-297914</v>
      </c>
    </row>
    <row r="388" spans="1:6" x14ac:dyDescent="0.25">
      <c r="A388" s="140">
        <v>384</v>
      </c>
      <c r="B388" s="140"/>
      <c r="C388" s="140"/>
      <c r="D388" s="140"/>
      <c r="E388" s="140"/>
      <c r="F388" s="49">
        <f t="shared" si="8"/>
        <v>-297914</v>
      </c>
    </row>
    <row r="389" spans="1:6" x14ac:dyDescent="0.25">
      <c r="A389" s="140">
        <v>385</v>
      </c>
      <c r="B389" s="140"/>
      <c r="C389" s="140"/>
      <c r="D389" s="140"/>
      <c r="E389" s="140"/>
      <c r="F389" s="49">
        <f t="shared" si="8"/>
        <v>-297914</v>
      </c>
    </row>
    <row r="390" spans="1:6" x14ac:dyDescent="0.25">
      <c r="A390" s="140">
        <v>386</v>
      </c>
      <c r="B390" s="140"/>
      <c r="C390" s="140"/>
      <c r="D390" s="140"/>
      <c r="E390" s="140"/>
      <c r="F390" s="49">
        <f t="shared" ref="F390:F453" si="9">+F389+D390-E390</f>
        <v>-297914</v>
      </c>
    </row>
    <row r="391" spans="1:6" x14ac:dyDescent="0.25">
      <c r="A391" s="140">
        <v>387</v>
      </c>
      <c r="B391" s="140"/>
      <c r="C391" s="140"/>
      <c r="D391" s="140"/>
      <c r="E391" s="140"/>
      <c r="F391" s="49">
        <f t="shared" si="9"/>
        <v>-297914</v>
      </c>
    </row>
    <row r="392" spans="1:6" x14ac:dyDescent="0.25">
      <c r="A392" s="140">
        <v>388</v>
      </c>
      <c r="B392" s="140"/>
      <c r="C392" s="140"/>
      <c r="D392" s="140"/>
      <c r="E392" s="140"/>
      <c r="F392" s="49">
        <f t="shared" si="9"/>
        <v>-297914</v>
      </c>
    </row>
    <row r="393" spans="1:6" x14ac:dyDescent="0.25">
      <c r="A393" s="140">
        <v>389</v>
      </c>
      <c r="B393" s="140"/>
      <c r="C393" s="140"/>
      <c r="D393" s="140"/>
      <c r="E393" s="140"/>
      <c r="F393" s="49">
        <f t="shared" si="9"/>
        <v>-297914</v>
      </c>
    </row>
    <row r="394" spans="1:6" x14ac:dyDescent="0.25">
      <c r="A394" s="140">
        <v>390</v>
      </c>
      <c r="B394" s="140"/>
      <c r="C394" s="140"/>
      <c r="D394" s="140"/>
      <c r="E394" s="140"/>
      <c r="F394" s="49">
        <f t="shared" si="9"/>
        <v>-297914</v>
      </c>
    </row>
    <row r="395" spans="1:6" x14ac:dyDescent="0.25">
      <c r="A395" s="140">
        <v>391</v>
      </c>
      <c r="B395" s="140"/>
      <c r="C395" s="140"/>
      <c r="D395" s="140"/>
      <c r="E395" s="140"/>
      <c r="F395" s="49">
        <f t="shared" si="9"/>
        <v>-297914</v>
      </c>
    </row>
    <row r="396" spans="1:6" x14ac:dyDescent="0.25">
      <c r="A396" s="140">
        <v>392</v>
      </c>
      <c r="B396" s="140"/>
      <c r="C396" s="140"/>
      <c r="D396" s="140"/>
      <c r="E396" s="140"/>
      <c r="F396" s="49">
        <f t="shared" si="9"/>
        <v>-297914</v>
      </c>
    </row>
    <row r="397" spans="1:6" x14ac:dyDescent="0.25">
      <c r="A397" s="140">
        <v>393</v>
      </c>
      <c r="B397" s="140"/>
      <c r="C397" s="140"/>
      <c r="D397" s="140"/>
      <c r="E397" s="140"/>
      <c r="F397" s="49">
        <f t="shared" si="9"/>
        <v>-297914</v>
      </c>
    </row>
    <row r="398" spans="1:6" x14ac:dyDescent="0.25">
      <c r="A398" s="140">
        <v>394</v>
      </c>
      <c r="B398" s="140"/>
      <c r="C398" s="140"/>
      <c r="D398" s="140"/>
      <c r="E398" s="140"/>
      <c r="F398" s="49">
        <f t="shared" si="9"/>
        <v>-297914</v>
      </c>
    </row>
    <row r="399" spans="1:6" x14ac:dyDescent="0.25">
      <c r="A399" s="140">
        <v>395</v>
      </c>
      <c r="B399" s="140"/>
      <c r="C399" s="140"/>
      <c r="D399" s="140"/>
      <c r="E399" s="140"/>
      <c r="F399" s="49">
        <f t="shared" si="9"/>
        <v>-297914</v>
      </c>
    </row>
    <row r="400" spans="1:6" x14ac:dyDescent="0.25">
      <c r="A400" s="140">
        <v>396</v>
      </c>
      <c r="B400" s="140"/>
      <c r="C400" s="140"/>
      <c r="D400" s="140"/>
      <c r="E400" s="140"/>
      <c r="F400" s="49">
        <f t="shared" si="9"/>
        <v>-297914</v>
      </c>
    </row>
    <row r="401" spans="1:6" x14ac:dyDescent="0.25">
      <c r="A401" s="140">
        <v>397</v>
      </c>
      <c r="B401" s="140"/>
      <c r="C401" s="140"/>
      <c r="D401" s="140"/>
      <c r="E401" s="140"/>
      <c r="F401" s="49">
        <f t="shared" si="9"/>
        <v>-297914</v>
      </c>
    </row>
    <row r="402" spans="1:6" x14ac:dyDescent="0.25">
      <c r="A402" s="140">
        <v>398</v>
      </c>
      <c r="B402" s="140"/>
      <c r="C402" s="140"/>
      <c r="D402" s="140"/>
      <c r="E402" s="140"/>
      <c r="F402" s="49">
        <f t="shared" si="9"/>
        <v>-297914</v>
      </c>
    </row>
    <row r="403" spans="1:6" x14ac:dyDescent="0.25">
      <c r="A403" s="140">
        <v>399</v>
      </c>
      <c r="B403" s="140"/>
      <c r="C403" s="140"/>
      <c r="D403" s="140"/>
      <c r="E403" s="140"/>
      <c r="F403" s="49">
        <f t="shared" si="9"/>
        <v>-297914</v>
      </c>
    </row>
    <row r="404" spans="1:6" x14ac:dyDescent="0.25">
      <c r="A404" s="140">
        <v>400</v>
      </c>
      <c r="B404" s="140"/>
      <c r="C404" s="140"/>
      <c r="D404" s="140"/>
      <c r="E404" s="140"/>
      <c r="F404" s="49">
        <f t="shared" si="9"/>
        <v>-297914</v>
      </c>
    </row>
    <row r="405" spans="1:6" x14ac:dyDescent="0.25">
      <c r="A405" s="140">
        <v>401</v>
      </c>
      <c r="B405" s="140"/>
      <c r="C405" s="140"/>
      <c r="D405" s="140"/>
      <c r="E405" s="140"/>
      <c r="F405" s="49">
        <f t="shared" si="9"/>
        <v>-297914</v>
      </c>
    </row>
    <row r="406" spans="1:6" x14ac:dyDescent="0.25">
      <c r="A406" s="140">
        <v>402</v>
      </c>
      <c r="B406" s="140"/>
      <c r="C406" s="140"/>
      <c r="D406" s="140"/>
      <c r="E406" s="140"/>
      <c r="F406" s="49">
        <f t="shared" si="9"/>
        <v>-297914</v>
      </c>
    </row>
    <row r="407" spans="1:6" x14ac:dyDescent="0.25">
      <c r="A407" s="140">
        <v>403</v>
      </c>
      <c r="B407" s="140"/>
      <c r="C407" s="140"/>
      <c r="D407" s="140"/>
      <c r="E407" s="140"/>
      <c r="F407" s="49">
        <f t="shared" si="9"/>
        <v>-297914</v>
      </c>
    </row>
    <row r="408" spans="1:6" x14ac:dyDescent="0.25">
      <c r="A408" s="140">
        <v>404</v>
      </c>
      <c r="B408" s="140"/>
      <c r="C408" s="140"/>
      <c r="D408" s="140"/>
      <c r="E408" s="140"/>
      <c r="F408" s="49">
        <f t="shared" si="9"/>
        <v>-297914</v>
      </c>
    </row>
    <row r="409" spans="1:6" x14ac:dyDescent="0.25">
      <c r="A409" s="140">
        <v>405</v>
      </c>
      <c r="B409" s="140"/>
      <c r="C409" s="140"/>
      <c r="D409" s="140"/>
      <c r="E409" s="140"/>
      <c r="F409" s="49">
        <f t="shared" si="9"/>
        <v>-297914</v>
      </c>
    </row>
    <row r="410" spans="1:6" x14ac:dyDescent="0.25">
      <c r="A410" s="140">
        <v>406</v>
      </c>
      <c r="B410" s="140"/>
      <c r="C410" s="140"/>
      <c r="D410" s="140"/>
      <c r="E410" s="140"/>
      <c r="F410" s="49">
        <f t="shared" si="9"/>
        <v>-297914</v>
      </c>
    </row>
    <row r="411" spans="1:6" x14ac:dyDescent="0.25">
      <c r="A411" s="140">
        <v>407</v>
      </c>
      <c r="B411" s="140"/>
      <c r="C411" s="140"/>
      <c r="D411" s="140"/>
      <c r="E411" s="140"/>
      <c r="F411" s="49">
        <f t="shared" si="9"/>
        <v>-297914</v>
      </c>
    </row>
    <row r="412" spans="1:6" x14ac:dyDescent="0.25">
      <c r="A412" s="140">
        <v>408</v>
      </c>
      <c r="B412" s="140"/>
      <c r="C412" s="140"/>
      <c r="D412" s="140"/>
      <c r="E412" s="140"/>
      <c r="F412" s="49">
        <f t="shared" si="9"/>
        <v>-297914</v>
      </c>
    </row>
    <row r="413" spans="1:6" x14ac:dyDescent="0.25">
      <c r="A413" s="140">
        <v>409</v>
      </c>
      <c r="B413" s="140"/>
      <c r="C413" s="140"/>
      <c r="D413" s="140"/>
      <c r="E413" s="140"/>
      <c r="F413" s="49">
        <f t="shared" si="9"/>
        <v>-297914</v>
      </c>
    </row>
    <row r="414" spans="1:6" x14ac:dyDescent="0.25">
      <c r="A414" s="140">
        <v>410</v>
      </c>
      <c r="B414" s="140"/>
      <c r="C414" s="140"/>
      <c r="D414" s="140"/>
      <c r="E414" s="140"/>
      <c r="F414" s="49">
        <f t="shared" si="9"/>
        <v>-297914</v>
      </c>
    </row>
    <row r="415" spans="1:6" x14ac:dyDescent="0.25">
      <c r="A415" s="140">
        <v>411</v>
      </c>
      <c r="B415" s="140"/>
      <c r="C415" s="140"/>
      <c r="D415" s="140"/>
      <c r="E415" s="140"/>
      <c r="F415" s="49">
        <f t="shared" si="9"/>
        <v>-297914</v>
      </c>
    </row>
    <row r="416" spans="1:6" x14ac:dyDescent="0.25">
      <c r="A416" s="140">
        <v>412</v>
      </c>
      <c r="B416" s="140"/>
      <c r="C416" s="140"/>
      <c r="D416" s="140"/>
      <c r="E416" s="140"/>
      <c r="F416" s="49">
        <f t="shared" si="9"/>
        <v>-297914</v>
      </c>
    </row>
    <row r="417" spans="1:6" x14ac:dyDescent="0.25">
      <c r="A417" s="140">
        <v>413</v>
      </c>
      <c r="B417" s="140"/>
      <c r="C417" s="140"/>
      <c r="D417" s="140"/>
      <c r="E417" s="140"/>
      <c r="F417" s="49">
        <f t="shared" si="9"/>
        <v>-297914</v>
      </c>
    </row>
    <row r="418" spans="1:6" x14ac:dyDescent="0.25">
      <c r="A418" s="140">
        <v>414</v>
      </c>
      <c r="B418" s="140"/>
      <c r="C418" s="140"/>
      <c r="D418" s="140"/>
      <c r="E418" s="140"/>
      <c r="F418" s="49">
        <f t="shared" si="9"/>
        <v>-297914</v>
      </c>
    </row>
    <row r="419" spans="1:6" x14ac:dyDescent="0.25">
      <c r="A419" s="140">
        <v>415</v>
      </c>
      <c r="B419" s="140"/>
      <c r="C419" s="140"/>
      <c r="D419" s="140"/>
      <c r="E419" s="140"/>
      <c r="F419" s="49">
        <f t="shared" si="9"/>
        <v>-297914</v>
      </c>
    </row>
    <row r="420" spans="1:6" x14ac:dyDescent="0.25">
      <c r="A420" s="140">
        <v>416</v>
      </c>
      <c r="B420" s="140"/>
      <c r="C420" s="140"/>
      <c r="D420" s="140"/>
      <c r="E420" s="140"/>
      <c r="F420" s="49">
        <f t="shared" si="9"/>
        <v>-297914</v>
      </c>
    </row>
    <row r="421" spans="1:6" x14ac:dyDescent="0.25">
      <c r="A421" s="140">
        <v>417</v>
      </c>
      <c r="B421" s="140"/>
      <c r="C421" s="140"/>
      <c r="D421" s="140"/>
      <c r="E421" s="140"/>
      <c r="F421" s="49">
        <f t="shared" si="9"/>
        <v>-297914</v>
      </c>
    </row>
    <row r="422" spans="1:6" x14ac:dyDescent="0.25">
      <c r="A422" s="140">
        <v>418</v>
      </c>
      <c r="B422" s="140"/>
      <c r="C422" s="140"/>
      <c r="D422" s="140"/>
      <c r="E422" s="140"/>
      <c r="F422" s="49">
        <f t="shared" si="9"/>
        <v>-297914</v>
      </c>
    </row>
    <row r="423" spans="1:6" x14ac:dyDescent="0.25">
      <c r="A423" s="140">
        <v>419</v>
      </c>
      <c r="B423" s="140"/>
      <c r="C423" s="140"/>
      <c r="D423" s="140"/>
      <c r="E423" s="140"/>
      <c r="F423" s="49">
        <f t="shared" si="9"/>
        <v>-297914</v>
      </c>
    </row>
    <row r="424" spans="1:6" x14ac:dyDescent="0.25">
      <c r="A424" s="140">
        <v>420</v>
      </c>
      <c r="B424" s="140"/>
      <c r="C424" s="140"/>
      <c r="D424" s="140"/>
      <c r="E424" s="140"/>
      <c r="F424" s="49">
        <f t="shared" si="9"/>
        <v>-297914</v>
      </c>
    </row>
    <row r="425" spans="1:6" x14ac:dyDescent="0.25">
      <c r="A425" s="140">
        <v>421</v>
      </c>
      <c r="B425" s="140"/>
      <c r="C425" s="140"/>
      <c r="D425" s="140"/>
      <c r="E425" s="140"/>
      <c r="F425" s="49">
        <f t="shared" si="9"/>
        <v>-297914</v>
      </c>
    </row>
    <row r="426" spans="1:6" x14ac:dyDescent="0.25">
      <c r="A426" s="140">
        <v>422</v>
      </c>
      <c r="B426" s="140"/>
      <c r="C426" s="140"/>
      <c r="D426" s="140"/>
      <c r="E426" s="140"/>
      <c r="F426" s="49">
        <f t="shared" si="9"/>
        <v>-297914</v>
      </c>
    </row>
    <row r="427" spans="1:6" x14ac:dyDescent="0.25">
      <c r="A427" s="140">
        <v>423</v>
      </c>
      <c r="B427" s="140"/>
      <c r="C427" s="140"/>
      <c r="D427" s="140"/>
      <c r="E427" s="140"/>
      <c r="F427" s="49">
        <f t="shared" si="9"/>
        <v>-297914</v>
      </c>
    </row>
    <row r="428" spans="1:6" x14ac:dyDescent="0.25">
      <c r="A428" s="140">
        <v>424</v>
      </c>
      <c r="B428" s="140"/>
      <c r="C428" s="140"/>
      <c r="D428" s="140"/>
      <c r="E428" s="140"/>
      <c r="F428" s="49">
        <f t="shared" si="9"/>
        <v>-297914</v>
      </c>
    </row>
    <row r="429" spans="1:6" x14ac:dyDescent="0.25">
      <c r="A429" s="140">
        <v>425</v>
      </c>
      <c r="B429" s="140"/>
      <c r="C429" s="140"/>
      <c r="D429" s="140"/>
      <c r="E429" s="140"/>
      <c r="F429" s="49">
        <f t="shared" si="9"/>
        <v>-297914</v>
      </c>
    </row>
    <row r="430" spans="1:6" x14ac:dyDescent="0.25">
      <c r="A430" s="140">
        <v>426</v>
      </c>
      <c r="B430" s="140"/>
      <c r="C430" s="140"/>
      <c r="D430" s="140"/>
      <c r="E430" s="140"/>
      <c r="F430" s="49">
        <f t="shared" si="9"/>
        <v>-297914</v>
      </c>
    </row>
    <row r="431" spans="1:6" x14ac:dyDescent="0.25">
      <c r="A431" s="140">
        <v>427</v>
      </c>
      <c r="B431" s="140"/>
      <c r="C431" s="140"/>
      <c r="D431" s="140"/>
      <c r="E431" s="140"/>
      <c r="F431" s="49">
        <f t="shared" si="9"/>
        <v>-297914</v>
      </c>
    </row>
    <row r="432" spans="1:6" x14ac:dyDescent="0.25">
      <c r="A432" s="140">
        <v>428</v>
      </c>
      <c r="B432" s="140"/>
      <c r="C432" s="140"/>
      <c r="D432" s="140"/>
      <c r="E432" s="140"/>
      <c r="F432" s="49">
        <f t="shared" si="9"/>
        <v>-297914</v>
      </c>
    </row>
    <row r="433" spans="1:6" x14ac:dyDescent="0.25">
      <c r="A433" s="140">
        <v>429</v>
      </c>
      <c r="B433" s="140"/>
      <c r="C433" s="140"/>
      <c r="D433" s="140"/>
      <c r="E433" s="140"/>
      <c r="F433" s="49">
        <f t="shared" si="9"/>
        <v>-297914</v>
      </c>
    </row>
    <row r="434" spans="1:6" x14ac:dyDescent="0.25">
      <c r="A434" s="140">
        <v>430</v>
      </c>
      <c r="B434" s="140"/>
      <c r="C434" s="140"/>
      <c r="D434" s="140"/>
      <c r="E434" s="140"/>
      <c r="F434" s="49">
        <f t="shared" si="9"/>
        <v>-297914</v>
      </c>
    </row>
    <row r="435" spans="1:6" x14ac:dyDescent="0.25">
      <c r="A435" s="140">
        <v>431</v>
      </c>
      <c r="B435" s="140"/>
      <c r="C435" s="140"/>
      <c r="D435" s="140"/>
      <c r="E435" s="140"/>
      <c r="F435" s="49">
        <f t="shared" si="9"/>
        <v>-297914</v>
      </c>
    </row>
    <row r="436" spans="1:6" x14ac:dyDescent="0.25">
      <c r="A436" s="140">
        <v>432</v>
      </c>
      <c r="B436" s="140"/>
      <c r="C436" s="140"/>
      <c r="D436" s="140"/>
      <c r="E436" s="140"/>
      <c r="F436" s="49">
        <f t="shared" si="9"/>
        <v>-297914</v>
      </c>
    </row>
    <row r="437" spans="1:6" x14ac:dyDescent="0.25">
      <c r="A437" s="140">
        <v>433</v>
      </c>
      <c r="B437" s="140"/>
      <c r="C437" s="140"/>
      <c r="D437" s="140"/>
      <c r="E437" s="140"/>
      <c r="F437" s="49">
        <f t="shared" si="9"/>
        <v>-297914</v>
      </c>
    </row>
    <row r="438" spans="1:6" x14ac:dyDescent="0.25">
      <c r="A438" s="140">
        <v>434</v>
      </c>
      <c r="B438" s="140"/>
      <c r="C438" s="140"/>
      <c r="D438" s="140"/>
      <c r="E438" s="140"/>
      <c r="F438" s="49">
        <f t="shared" si="9"/>
        <v>-297914</v>
      </c>
    </row>
    <row r="439" spans="1:6" x14ac:dyDescent="0.25">
      <c r="A439" s="140">
        <v>435</v>
      </c>
      <c r="B439" s="140"/>
      <c r="C439" s="140"/>
      <c r="D439" s="140"/>
      <c r="E439" s="140"/>
      <c r="F439" s="49">
        <f t="shared" si="9"/>
        <v>-297914</v>
      </c>
    </row>
    <row r="440" spans="1:6" x14ac:dyDescent="0.25">
      <c r="A440" s="140">
        <v>436</v>
      </c>
      <c r="B440" s="140"/>
      <c r="C440" s="140"/>
      <c r="D440" s="140"/>
      <c r="E440" s="140"/>
      <c r="F440" s="49">
        <f t="shared" si="9"/>
        <v>-297914</v>
      </c>
    </row>
    <row r="441" spans="1:6" x14ac:dyDescent="0.25">
      <c r="A441" s="140">
        <v>437</v>
      </c>
      <c r="B441" s="140"/>
      <c r="C441" s="140"/>
      <c r="D441" s="140"/>
      <c r="E441" s="140"/>
      <c r="F441" s="49">
        <f t="shared" si="9"/>
        <v>-297914</v>
      </c>
    </row>
    <row r="442" spans="1:6" x14ac:dyDescent="0.25">
      <c r="A442" s="140">
        <v>438</v>
      </c>
      <c r="B442" s="140"/>
      <c r="C442" s="140"/>
      <c r="D442" s="140"/>
      <c r="E442" s="140"/>
      <c r="F442" s="49">
        <f t="shared" si="9"/>
        <v>-297914</v>
      </c>
    </row>
    <row r="443" spans="1:6" x14ac:dyDescent="0.25">
      <c r="A443" s="140">
        <v>439</v>
      </c>
      <c r="B443" s="140"/>
      <c r="C443" s="140"/>
      <c r="D443" s="140"/>
      <c r="E443" s="140"/>
      <c r="F443" s="49">
        <f t="shared" si="9"/>
        <v>-297914</v>
      </c>
    </row>
    <row r="444" spans="1:6" x14ac:dyDescent="0.25">
      <c r="A444" s="140">
        <v>440</v>
      </c>
      <c r="B444" s="140"/>
      <c r="C444" s="140"/>
      <c r="D444" s="140"/>
      <c r="E444" s="140"/>
      <c r="F444" s="49">
        <f t="shared" si="9"/>
        <v>-297914</v>
      </c>
    </row>
    <row r="445" spans="1:6" x14ac:dyDescent="0.25">
      <c r="A445" s="140">
        <v>441</v>
      </c>
      <c r="B445" s="140"/>
      <c r="C445" s="140"/>
      <c r="D445" s="140"/>
      <c r="E445" s="140"/>
      <c r="F445" s="49">
        <f t="shared" si="9"/>
        <v>-297914</v>
      </c>
    </row>
    <row r="446" spans="1:6" x14ac:dyDescent="0.25">
      <c r="A446" s="140">
        <v>442</v>
      </c>
      <c r="B446" s="140"/>
      <c r="C446" s="140"/>
      <c r="D446" s="140"/>
      <c r="E446" s="140"/>
      <c r="F446" s="49">
        <f t="shared" si="9"/>
        <v>-297914</v>
      </c>
    </row>
    <row r="447" spans="1:6" x14ac:dyDescent="0.25">
      <c r="A447" s="140">
        <v>443</v>
      </c>
      <c r="B447" s="140"/>
      <c r="C447" s="140"/>
      <c r="D447" s="140"/>
      <c r="E447" s="140"/>
      <c r="F447" s="49">
        <f t="shared" si="9"/>
        <v>-297914</v>
      </c>
    </row>
    <row r="448" spans="1:6" x14ac:dyDescent="0.25">
      <c r="A448" s="140">
        <v>444</v>
      </c>
      <c r="B448" s="140"/>
      <c r="C448" s="140"/>
      <c r="D448" s="140"/>
      <c r="E448" s="140"/>
      <c r="F448" s="49">
        <f t="shared" si="9"/>
        <v>-297914</v>
      </c>
    </row>
    <row r="449" spans="1:6" x14ac:dyDescent="0.25">
      <c r="A449" s="140">
        <v>445</v>
      </c>
      <c r="B449" s="140"/>
      <c r="C449" s="140"/>
      <c r="D449" s="140"/>
      <c r="E449" s="140"/>
      <c r="F449" s="49">
        <f t="shared" si="9"/>
        <v>-297914</v>
      </c>
    </row>
    <row r="450" spans="1:6" x14ac:dyDescent="0.25">
      <c r="A450" s="140">
        <v>446</v>
      </c>
      <c r="B450" s="140"/>
      <c r="C450" s="140"/>
      <c r="D450" s="140"/>
      <c r="E450" s="140"/>
      <c r="F450" s="49">
        <f t="shared" si="9"/>
        <v>-297914</v>
      </c>
    </row>
    <row r="451" spans="1:6" x14ac:dyDescent="0.25">
      <c r="A451" s="140">
        <v>447</v>
      </c>
      <c r="B451" s="140"/>
      <c r="C451" s="140"/>
      <c r="D451" s="140"/>
      <c r="E451" s="140"/>
      <c r="F451" s="49">
        <f t="shared" si="9"/>
        <v>-297914</v>
      </c>
    </row>
    <row r="452" spans="1:6" x14ac:dyDescent="0.25">
      <c r="A452" s="140">
        <v>448</v>
      </c>
      <c r="B452" s="140"/>
      <c r="C452" s="140"/>
      <c r="D452" s="140"/>
      <c r="E452" s="140"/>
      <c r="F452" s="49">
        <f t="shared" si="9"/>
        <v>-297914</v>
      </c>
    </row>
    <row r="453" spans="1:6" x14ac:dyDescent="0.25">
      <c r="A453" s="140">
        <v>449</v>
      </c>
      <c r="B453" s="140"/>
      <c r="C453" s="140"/>
      <c r="D453" s="140"/>
      <c r="E453" s="140"/>
      <c r="F453" s="49">
        <f t="shared" si="9"/>
        <v>-297914</v>
      </c>
    </row>
    <row r="454" spans="1:6" x14ac:dyDescent="0.25">
      <c r="A454" s="140">
        <v>450</v>
      </c>
      <c r="B454" s="140"/>
      <c r="C454" s="140"/>
      <c r="D454" s="140"/>
      <c r="E454" s="140"/>
      <c r="F454" s="49">
        <f t="shared" ref="F454:F500" si="10">+F453+D454-E454</f>
        <v>-297914</v>
      </c>
    </row>
    <row r="455" spans="1:6" x14ac:dyDescent="0.25">
      <c r="A455" s="140">
        <v>451</v>
      </c>
      <c r="B455" s="140"/>
      <c r="C455" s="140"/>
      <c r="D455" s="140"/>
      <c r="E455" s="140"/>
      <c r="F455" s="49">
        <f t="shared" si="10"/>
        <v>-297914</v>
      </c>
    </row>
    <row r="456" spans="1:6" x14ac:dyDescent="0.25">
      <c r="A456" s="140">
        <v>452</v>
      </c>
      <c r="B456" s="140"/>
      <c r="C456" s="140"/>
      <c r="D456" s="140"/>
      <c r="E456" s="140"/>
      <c r="F456" s="49">
        <f t="shared" si="10"/>
        <v>-297914</v>
      </c>
    </row>
    <row r="457" spans="1:6" x14ac:dyDescent="0.25">
      <c r="A457" s="140">
        <v>453</v>
      </c>
      <c r="B457" s="140"/>
      <c r="C457" s="140"/>
      <c r="D457" s="140"/>
      <c r="E457" s="140"/>
      <c r="F457" s="49">
        <f t="shared" si="10"/>
        <v>-297914</v>
      </c>
    </row>
    <row r="458" spans="1:6" x14ac:dyDescent="0.25">
      <c r="A458" s="140">
        <v>454</v>
      </c>
      <c r="B458" s="140"/>
      <c r="C458" s="140"/>
      <c r="D458" s="140"/>
      <c r="E458" s="140"/>
      <c r="F458" s="49">
        <f t="shared" si="10"/>
        <v>-297914</v>
      </c>
    </row>
    <row r="459" spans="1:6" x14ac:dyDescent="0.25">
      <c r="A459" s="140">
        <v>455</v>
      </c>
      <c r="B459" s="140"/>
      <c r="C459" s="140"/>
      <c r="D459" s="140"/>
      <c r="E459" s="140"/>
      <c r="F459" s="49">
        <f t="shared" si="10"/>
        <v>-297914</v>
      </c>
    </row>
    <row r="460" spans="1:6" x14ac:dyDescent="0.25">
      <c r="A460" s="140">
        <v>456</v>
      </c>
      <c r="B460" s="140"/>
      <c r="C460" s="140"/>
      <c r="D460" s="140"/>
      <c r="E460" s="140"/>
      <c r="F460" s="49">
        <f t="shared" si="10"/>
        <v>-297914</v>
      </c>
    </row>
    <row r="461" spans="1:6" x14ac:dyDescent="0.25">
      <c r="A461" s="140">
        <v>457</v>
      </c>
      <c r="B461" s="140"/>
      <c r="C461" s="140"/>
      <c r="D461" s="140"/>
      <c r="E461" s="140"/>
      <c r="F461" s="49">
        <f t="shared" si="10"/>
        <v>-297914</v>
      </c>
    </row>
    <row r="462" spans="1:6" x14ac:dyDescent="0.25">
      <c r="A462" s="140">
        <v>458</v>
      </c>
      <c r="B462" s="140"/>
      <c r="C462" s="140"/>
      <c r="D462" s="140"/>
      <c r="E462" s="140"/>
      <c r="F462" s="49">
        <f t="shared" si="10"/>
        <v>-297914</v>
      </c>
    </row>
    <row r="463" spans="1:6" x14ac:dyDescent="0.25">
      <c r="A463" s="140">
        <v>459</v>
      </c>
      <c r="B463" s="140"/>
      <c r="C463" s="140"/>
      <c r="D463" s="140"/>
      <c r="E463" s="140"/>
      <c r="F463" s="49">
        <f t="shared" si="10"/>
        <v>-297914</v>
      </c>
    </row>
    <row r="464" spans="1:6" x14ac:dyDescent="0.25">
      <c r="A464" s="140">
        <v>460</v>
      </c>
      <c r="B464" s="140"/>
      <c r="C464" s="140"/>
      <c r="D464" s="140"/>
      <c r="E464" s="140"/>
      <c r="F464" s="49">
        <f t="shared" si="10"/>
        <v>-297914</v>
      </c>
    </row>
    <row r="465" spans="1:6" x14ac:dyDescent="0.25">
      <c r="A465" s="140">
        <v>461</v>
      </c>
      <c r="B465" s="140"/>
      <c r="C465" s="140"/>
      <c r="D465" s="140"/>
      <c r="E465" s="140"/>
      <c r="F465" s="49">
        <f t="shared" si="10"/>
        <v>-297914</v>
      </c>
    </row>
    <row r="466" spans="1:6" x14ac:dyDescent="0.25">
      <c r="A466" s="140">
        <v>462</v>
      </c>
      <c r="B466" s="140"/>
      <c r="C466" s="140"/>
      <c r="D466" s="140"/>
      <c r="E466" s="140"/>
      <c r="F466" s="49">
        <f t="shared" si="10"/>
        <v>-297914</v>
      </c>
    </row>
    <row r="467" spans="1:6" x14ac:dyDescent="0.25">
      <c r="A467" s="140">
        <v>463</v>
      </c>
      <c r="B467" s="140"/>
      <c r="C467" s="140"/>
      <c r="D467" s="140"/>
      <c r="E467" s="140"/>
      <c r="F467" s="49">
        <f t="shared" si="10"/>
        <v>-297914</v>
      </c>
    </row>
    <row r="468" spans="1:6" x14ac:dyDescent="0.25">
      <c r="A468" s="140">
        <v>464</v>
      </c>
      <c r="B468" s="140"/>
      <c r="C468" s="140"/>
      <c r="D468" s="140"/>
      <c r="E468" s="140"/>
      <c r="F468" s="49">
        <f t="shared" si="10"/>
        <v>-297914</v>
      </c>
    </row>
    <row r="469" spans="1:6" x14ac:dyDescent="0.25">
      <c r="A469" s="140">
        <v>465</v>
      </c>
      <c r="B469" s="140"/>
      <c r="C469" s="140"/>
      <c r="D469" s="140"/>
      <c r="E469" s="140"/>
      <c r="F469" s="49">
        <f t="shared" si="10"/>
        <v>-297914</v>
      </c>
    </row>
    <row r="470" spans="1:6" x14ac:dyDescent="0.25">
      <c r="A470" s="140">
        <v>466</v>
      </c>
      <c r="B470" s="140"/>
      <c r="C470" s="140"/>
      <c r="D470" s="140"/>
      <c r="E470" s="140"/>
      <c r="F470" s="49">
        <f t="shared" si="10"/>
        <v>-297914</v>
      </c>
    </row>
    <row r="471" spans="1:6" x14ac:dyDescent="0.25">
      <c r="A471" s="140">
        <v>467</v>
      </c>
      <c r="B471" s="140"/>
      <c r="C471" s="140"/>
      <c r="D471" s="140"/>
      <c r="E471" s="140"/>
      <c r="F471" s="49">
        <f t="shared" si="10"/>
        <v>-297914</v>
      </c>
    </row>
    <row r="472" spans="1:6" x14ac:dyDescent="0.25">
      <c r="A472" s="140">
        <v>468</v>
      </c>
      <c r="B472" s="140"/>
      <c r="C472" s="140"/>
      <c r="D472" s="140"/>
      <c r="E472" s="140"/>
      <c r="F472" s="49">
        <f t="shared" si="10"/>
        <v>-297914</v>
      </c>
    </row>
    <row r="473" spans="1:6" x14ac:dyDescent="0.25">
      <c r="A473" s="140">
        <v>469</v>
      </c>
      <c r="B473" s="140"/>
      <c r="C473" s="140"/>
      <c r="D473" s="140"/>
      <c r="E473" s="140"/>
      <c r="F473" s="49">
        <f t="shared" si="10"/>
        <v>-297914</v>
      </c>
    </row>
    <row r="474" spans="1:6" x14ac:dyDescent="0.25">
      <c r="A474" s="140">
        <v>470</v>
      </c>
      <c r="B474" s="140"/>
      <c r="C474" s="140"/>
      <c r="D474" s="140"/>
      <c r="E474" s="140"/>
      <c r="F474" s="49">
        <f t="shared" si="10"/>
        <v>-297914</v>
      </c>
    </row>
    <row r="475" spans="1:6" x14ac:dyDescent="0.25">
      <c r="A475" s="140">
        <v>471</v>
      </c>
      <c r="B475" s="140"/>
      <c r="C475" s="140"/>
      <c r="D475" s="140"/>
      <c r="E475" s="140"/>
      <c r="F475" s="49">
        <f t="shared" si="10"/>
        <v>-297914</v>
      </c>
    </row>
    <row r="476" spans="1:6" x14ac:dyDescent="0.25">
      <c r="A476" s="140">
        <v>472</v>
      </c>
      <c r="B476" s="140"/>
      <c r="C476" s="140"/>
      <c r="D476" s="140"/>
      <c r="E476" s="140"/>
      <c r="F476" s="49">
        <f t="shared" si="10"/>
        <v>-297914</v>
      </c>
    </row>
    <row r="477" spans="1:6" x14ac:dyDescent="0.25">
      <c r="A477" s="140">
        <v>473</v>
      </c>
      <c r="B477" s="140"/>
      <c r="C477" s="140"/>
      <c r="D477" s="140"/>
      <c r="E477" s="140"/>
      <c r="F477" s="49">
        <f t="shared" si="10"/>
        <v>-297914</v>
      </c>
    </row>
    <row r="478" spans="1:6" x14ac:dyDescent="0.25">
      <c r="A478" s="140">
        <v>474</v>
      </c>
      <c r="B478" s="140"/>
      <c r="C478" s="140"/>
      <c r="D478" s="140"/>
      <c r="E478" s="140"/>
      <c r="F478" s="49">
        <f t="shared" si="10"/>
        <v>-297914</v>
      </c>
    </row>
    <row r="479" spans="1:6" x14ac:dyDescent="0.25">
      <c r="A479" s="140">
        <v>475</v>
      </c>
      <c r="B479" s="140"/>
      <c r="C479" s="140"/>
      <c r="D479" s="140"/>
      <c r="E479" s="140"/>
      <c r="F479" s="49">
        <f t="shared" si="10"/>
        <v>-297914</v>
      </c>
    </row>
    <row r="480" spans="1:6" x14ac:dyDescent="0.25">
      <c r="A480" s="140">
        <v>476</v>
      </c>
      <c r="B480" s="140"/>
      <c r="C480" s="140"/>
      <c r="D480" s="140"/>
      <c r="E480" s="140"/>
      <c r="F480" s="49">
        <f t="shared" si="10"/>
        <v>-297914</v>
      </c>
    </row>
    <row r="481" spans="1:6" x14ac:dyDescent="0.25">
      <c r="A481" s="140">
        <v>477</v>
      </c>
      <c r="B481" s="140"/>
      <c r="C481" s="140"/>
      <c r="D481" s="140"/>
      <c r="E481" s="140"/>
      <c r="F481" s="49">
        <f t="shared" si="10"/>
        <v>-297914</v>
      </c>
    </row>
    <row r="482" spans="1:6" x14ac:dyDescent="0.25">
      <c r="A482" s="140">
        <v>478</v>
      </c>
      <c r="B482" s="140"/>
      <c r="C482" s="140"/>
      <c r="D482" s="140"/>
      <c r="E482" s="140"/>
      <c r="F482" s="49">
        <f t="shared" si="10"/>
        <v>-297914</v>
      </c>
    </row>
    <row r="483" spans="1:6" x14ac:dyDescent="0.25">
      <c r="A483" s="140">
        <v>479</v>
      </c>
      <c r="B483" s="140"/>
      <c r="C483" s="140"/>
      <c r="D483" s="140"/>
      <c r="E483" s="140"/>
      <c r="F483" s="49">
        <f t="shared" si="10"/>
        <v>-297914</v>
      </c>
    </row>
    <row r="484" spans="1:6" x14ac:dyDescent="0.25">
      <c r="A484" s="140">
        <v>480</v>
      </c>
      <c r="B484" s="140"/>
      <c r="C484" s="140"/>
      <c r="D484" s="140"/>
      <c r="E484" s="140"/>
      <c r="F484" s="49">
        <f t="shared" si="10"/>
        <v>-297914</v>
      </c>
    </row>
    <row r="485" spans="1:6" x14ac:dyDescent="0.25">
      <c r="A485" s="140">
        <v>481</v>
      </c>
      <c r="B485" s="140"/>
      <c r="C485" s="140"/>
      <c r="D485" s="140"/>
      <c r="E485" s="140"/>
      <c r="F485" s="49">
        <f t="shared" si="10"/>
        <v>-297914</v>
      </c>
    </row>
    <row r="486" spans="1:6" x14ac:dyDescent="0.25">
      <c r="A486" s="140">
        <v>482</v>
      </c>
      <c r="B486" s="140"/>
      <c r="C486" s="140"/>
      <c r="D486" s="140"/>
      <c r="E486" s="140"/>
      <c r="F486" s="49">
        <f t="shared" si="10"/>
        <v>-297914</v>
      </c>
    </row>
    <row r="487" spans="1:6" x14ac:dyDescent="0.25">
      <c r="A487" s="140">
        <v>483</v>
      </c>
      <c r="B487" s="140"/>
      <c r="C487" s="140"/>
      <c r="D487" s="140"/>
      <c r="E487" s="140"/>
      <c r="F487" s="49">
        <f t="shared" si="10"/>
        <v>-297914</v>
      </c>
    </row>
    <row r="488" spans="1:6" x14ac:dyDescent="0.25">
      <c r="A488" s="140">
        <v>484</v>
      </c>
      <c r="B488" s="140"/>
      <c r="C488" s="140"/>
      <c r="D488" s="140"/>
      <c r="E488" s="140"/>
      <c r="F488" s="49">
        <f t="shared" si="10"/>
        <v>-297914</v>
      </c>
    </row>
    <row r="489" spans="1:6" x14ac:dyDescent="0.25">
      <c r="A489" s="140">
        <v>485</v>
      </c>
      <c r="B489" s="140"/>
      <c r="C489" s="140"/>
      <c r="D489" s="140"/>
      <c r="E489" s="140"/>
      <c r="F489" s="49">
        <f t="shared" si="10"/>
        <v>-297914</v>
      </c>
    </row>
    <row r="490" spans="1:6" x14ac:dyDescent="0.25">
      <c r="A490" s="140">
        <v>486</v>
      </c>
      <c r="B490" s="140"/>
      <c r="C490" s="140"/>
      <c r="D490" s="140"/>
      <c r="E490" s="140"/>
      <c r="F490" s="49">
        <f t="shared" si="10"/>
        <v>-297914</v>
      </c>
    </row>
    <row r="491" spans="1:6" x14ac:dyDescent="0.25">
      <c r="A491" s="140">
        <v>487</v>
      </c>
      <c r="B491" s="140"/>
      <c r="C491" s="140"/>
      <c r="D491" s="140"/>
      <c r="E491" s="140"/>
      <c r="F491" s="49">
        <f t="shared" si="10"/>
        <v>-297914</v>
      </c>
    </row>
    <row r="492" spans="1:6" x14ac:dyDescent="0.25">
      <c r="A492" s="140">
        <v>488</v>
      </c>
      <c r="B492" s="140"/>
      <c r="C492" s="140"/>
      <c r="D492" s="140"/>
      <c r="E492" s="140"/>
      <c r="F492" s="49">
        <f t="shared" si="10"/>
        <v>-297914</v>
      </c>
    </row>
    <row r="493" spans="1:6" x14ac:dyDescent="0.25">
      <c r="A493" s="140">
        <v>489</v>
      </c>
      <c r="B493" s="140"/>
      <c r="C493" s="140"/>
      <c r="D493" s="140"/>
      <c r="E493" s="140"/>
      <c r="F493" s="49">
        <f t="shared" si="10"/>
        <v>-297914</v>
      </c>
    </row>
    <row r="494" spans="1:6" x14ac:dyDescent="0.25">
      <c r="A494" s="140">
        <v>490</v>
      </c>
      <c r="B494" s="140"/>
      <c r="C494" s="140"/>
      <c r="D494" s="140"/>
      <c r="E494" s="140"/>
      <c r="F494" s="49">
        <f t="shared" si="10"/>
        <v>-297914</v>
      </c>
    </row>
    <row r="495" spans="1:6" x14ac:dyDescent="0.25">
      <c r="A495" s="140">
        <v>491</v>
      </c>
      <c r="B495" s="140"/>
      <c r="C495" s="140"/>
      <c r="D495" s="140"/>
      <c r="E495" s="140"/>
      <c r="F495" s="49">
        <f t="shared" si="10"/>
        <v>-297914</v>
      </c>
    </row>
    <row r="496" spans="1:6" x14ac:dyDescent="0.25">
      <c r="A496" s="140">
        <v>492</v>
      </c>
      <c r="B496" s="140"/>
      <c r="C496" s="140"/>
      <c r="D496" s="140"/>
      <c r="E496" s="140"/>
      <c r="F496" s="49">
        <f t="shared" si="10"/>
        <v>-297914</v>
      </c>
    </row>
    <row r="497" spans="1:6" x14ac:dyDescent="0.25">
      <c r="A497" s="140">
        <v>493</v>
      </c>
      <c r="B497" s="140"/>
      <c r="C497" s="140"/>
      <c r="D497" s="140"/>
      <c r="E497" s="140"/>
      <c r="F497" s="49">
        <f t="shared" si="10"/>
        <v>-297914</v>
      </c>
    </row>
    <row r="498" spans="1:6" x14ac:dyDescent="0.25">
      <c r="A498" s="140">
        <v>494</v>
      </c>
      <c r="B498" s="140"/>
      <c r="C498" s="140"/>
      <c r="D498" s="140"/>
      <c r="E498" s="140"/>
      <c r="F498" s="49">
        <f t="shared" si="10"/>
        <v>-297914</v>
      </c>
    </row>
    <row r="499" spans="1:6" x14ac:dyDescent="0.25">
      <c r="A499" s="140">
        <v>495</v>
      </c>
      <c r="B499" s="140"/>
      <c r="C499" s="140"/>
      <c r="D499" s="140"/>
      <c r="E499" s="140"/>
      <c r="F499" s="49">
        <f t="shared" si="10"/>
        <v>-297914</v>
      </c>
    </row>
    <row r="500" spans="1:6" x14ac:dyDescent="0.25">
      <c r="A500" s="140">
        <v>496</v>
      </c>
      <c r="B500" s="140"/>
      <c r="C500" s="140"/>
      <c r="D500" s="140"/>
      <c r="E500" s="140"/>
      <c r="F500" s="49">
        <f t="shared" si="10"/>
        <v>-297914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F488"/>
  <sheetViews>
    <sheetView workbookViewId="0">
      <selection sqref="A1:F2"/>
    </sheetView>
  </sheetViews>
  <sheetFormatPr defaultRowHeight="15" x14ac:dyDescent="0.25"/>
  <cols>
    <col min="2" max="2" width="10.140625" customWidth="1"/>
    <col min="3" max="3" width="25.140625" customWidth="1"/>
  </cols>
  <sheetData>
    <row r="1" spans="1:6" x14ac:dyDescent="0.25">
      <c r="A1" s="400" t="s">
        <v>1387</v>
      </c>
      <c r="B1" s="401"/>
      <c r="C1" s="401"/>
      <c r="D1" s="401"/>
      <c r="E1" s="401"/>
      <c r="F1" s="402"/>
    </row>
    <row r="2" spans="1:6" x14ac:dyDescent="0.25">
      <c r="A2" s="403"/>
      <c r="B2" s="404"/>
      <c r="C2" s="404"/>
      <c r="D2" s="404"/>
      <c r="E2" s="404"/>
      <c r="F2" s="405"/>
    </row>
    <row r="3" spans="1:6" x14ac:dyDescent="0.25">
      <c r="A3" s="52" t="s">
        <v>38</v>
      </c>
      <c r="B3" s="48" t="s">
        <v>1</v>
      </c>
      <c r="C3" s="50" t="s">
        <v>2</v>
      </c>
      <c r="D3" s="50" t="s">
        <v>3</v>
      </c>
      <c r="E3" s="50" t="s">
        <v>39</v>
      </c>
      <c r="F3" s="50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/>
    </row>
    <row r="5" spans="1:6" x14ac:dyDescent="0.25">
      <c r="A5" s="1">
        <v>1</v>
      </c>
      <c r="B5" s="54" t="s">
        <v>1069</v>
      </c>
      <c r="C5" s="1" t="s">
        <v>1388</v>
      </c>
      <c r="D5" s="1">
        <v>67986</v>
      </c>
      <c r="E5" s="1"/>
      <c r="F5" s="1">
        <f>+F4+D5-E5</f>
        <v>67986</v>
      </c>
    </row>
    <row r="6" spans="1:6" x14ac:dyDescent="0.25">
      <c r="A6" s="1">
        <v>2</v>
      </c>
      <c r="B6" s="53">
        <v>42492</v>
      </c>
      <c r="C6" s="1" t="s">
        <v>1427</v>
      </c>
      <c r="D6" s="1"/>
      <c r="E6" s="1">
        <v>67986</v>
      </c>
      <c r="F6" s="140">
        <f t="shared" ref="F6:F69" si="0">+F5+D6-E6</f>
        <v>0</v>
      </c>
    </row>
    <row r="7" spans="1:6" x14ac:dyDescent="0.25">
      <c r="A7" s="1">
        <v>3</v>
      </c>
      <c r="B7" s="1"/>
      <c r="C7" s="1"/>
      <c r="D7" s="1"/>
      <c r="E7" s="1"/>
      <c r="F7" s="140">
        <f t="shared" si="0"/>
        <v>0</v>
      </c>
    </row>
    <row r="8" spans="1:6" x14ac:dyDescent="0.25">
      <c r="A8" s="1">
        <v>4</v>
      </c>
      <c r="B8" s="53"/>
      <c r="C8" s="1"/>
      <c r="D8" s="1"/>
      <c r="E8" s="1"/>
      <c r="F8" s="140">
        <f t="shared" si="0"/>
        <v>0</v>
      </c>
    </row>
    <row r="9" spans="1:6" x14ac:dyDescent="0.25">
      <c r="A9" s="1">
        <v>5</v>
      </c>
      <c r="B9" s="1"/>
      <c r="C9" s="1"/>
      <c r="D9" s="1"/>
      <c r="E9" s="1"/>
      <c r="F9" s="140">
        <f t="shared" si="0"/>
        <v>0</v>
      </c>
    </row>
    <row r="10" spans="1:6" x14ac:dyDescent="0.25">
      <c r="A10" s="1">
        <v>6</v>
      </c>
      <c r="B10" s="54"/>
      <c r="C10" s="1"/>
      <c r="D10" s="1"/>
      <c r="E10" s="1"/>
      <c r="F10" s="140">
        <f t="shared" si="0"/>
        <v>0</v>
      </c>
    </row>
    <row r="11" spans="1:6" x14ac:dyDescent="0.25">
      <c r="A11" s="1">
        <v>7</v>
      </c>
      <c r="B11" s="54"/>
      <c r="C11" s="1"/>
      <c r="D11" s="1"/>
      <c r="E11" s="1"/>
      <c r="F11" s="140">
        <f t="shared" si="0"/>
        <v>0</v>
      </c>
    </row>
    <row r="12" spans="1:6" x14ac:dyDescent="0.25">
      <c r="A12" s="1">
        <v>8</v>
      </c>
      <c r="B12" s="1"/>
      <c r="C12" s="1"/>
      <c r="D12" s="1"/>
      <c r="E12" s="1"/>
      <c r="F12" s="140">
        <f t="shared" si="0"/>
        <v>0</v>
      </c>
    </row>
    <row r="13" spans="1:6" x14ac:dyDescent="0.25">
      <c r="A13" s="1">
        <v>9</v>
      </c>
      <c r="B13" s="54"/>
      <c r="C13" s="1"/>
      <c r="D13" s="1"/>
      <c r="E13" s="1"/>
      <c r="F13" s="140">
        <f t="shared" si="0"/>
        <v>0</v>
      </c>
    </row>
    <row r="14" spans="1:6" x14ac:dyDescent="0.25">
      <c r="A14" s="1">
        <v>10</v>
      </c>
      <c r="B14" s="54"/>
      <c r="C14" s="1"/>
      <c r="D14" s="1"/>
      <c r="E14" s="1"/>
      <c r="F14" s="140">
        <f t="shared" si="0"/>
        <v>0</v>
      </c>
    </row>
    <row r="15" spans="1:6" x14ac:dyDescent="0.25">
      <c r="A15" s="1">
        <v>11</v>
      </c>
      <c r="B15" s="54"/>
      <c r="C15" s="1"/>
      <c r="D15" s="1"/>
      <c r="E15" s="1"/>
      <c r="F15" s="140">
        <f t="shared" si="0"/>
        <v>0</v>
      </c>
    </row>
    <row r="16" spans="1:6" x14ac:dyDescent="0.25">
      <c r="A16" s="1">
        <v>12</v>
      </c>
      <c r="B16" s="53"/>
      <c r="C16" s="1"/>
      <c r="D16" s="1"/>
      <c r="E16" s="1"/>
      <c r="F16" s="140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140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140">
        <f t="shared" si="0"/>
        <v>0</v>
      </c>
    </row>
    <row r="19" spans="1:6" x14ac:dyDescent="0.25">
      <c r="A19" s="1">
        <v>15</v>
      </c>
      <c r="B19" s="53"/>
      <c r="C19" s="1"/>
      <c r="D19" s="1"/>
      <c r="E19" s="1"/>
      <c r="F19" s="140">
        <f t="shared" si="0"/>
        <v>0</v>
      </c>
    </row>
    <row r="20" spans="1:6" x14ac:dyDescent="0.25">
      <c r="A20" s="1">
        <v>16</v>
      </c>
      <c r="B20" s="53"/>
      <c r="C20" s="1"/>
      <c r="D20" s="1"/>
      <c r="E20" s="1"/>
      <c r="F20" s="140">
        <f t="shared" si="0"/>
        <v>0</v>
      </c>
    </row>
    <row r="21" spans="1:6" x14ac:dyDescent="0.25">
      <c r="A21" s="1">
        <v>17</v>
      </c>
      <c r="B21" s="53"/>
      <c r="C21" s="1"/>
      <c r="D21" s="1"/>
      <c r="E21" s="1"/>
      <c r="F21" s="140">
        <f t="shared" si="0"/>
        <v>0</v>
      </c>
    </row>
    <row r="22" spans="1:6" x14ac:dyDescent="0.25">
      <c r="A22" s="1">
        <v>18</v>
      </c>
      <c r="B22" s="53"/>
      <c r="C22" s="1"/>
      <c r="D22" s="1"/>
      <c r="E22" s="1"/>
      <c r="F22" s="140">
        <f t="shared" si="0"/>
        <v>0</v>
      </c>
    </row>
    <row r="23" spans="1:6" ht="15" customHeight="1" x14ac:dyDescent="0.5">
      <c r="A23" s="153"/>
      <c r="B23" s="153"/>
      <c r="C23" s="153"/>
      <c r="D23" s="153"/>
      <c r="E23" s="153"/>
      <c r="F23" s="140">
        <f t="shared" si="0"/>
        <v>0</v>
      </c>
    </row>
    <row r="24" spans="1:6" ht="15" customHeight="1" x14ac:dyDescent="0.5">
      <c r="A24" s="153"/>
      <c r="B24" s="153"/>
      <c r="C24" s="153"/>
      <c r="D24" s="153"/>
      <c r="E24" s="153"/>
      <c r="F24" s="140">
        <f t="shared" si="0"/>
        <v>0</v>
      </c>
    </row>
    <row r="25" spans="1:6" x14ac:dyDescent="0.25">
      <c r="A25" s="1">
        <v>21</v>
      </c>
      <c r="B25" s="140"/>
      <c r="C25" s="140"/>
      <c r="D25" s="1"/>
      <c r="E25" s="1"/>
      <c r="F25" s="140">
        <f t="shared" si="0"/>
        <v>0</v>
      </c>
    </row>
    <row r="26" spans="1:6" x14ac:dyDescent="0.25">
      <c r="A26" s="1">
        <v>22</v>
      </c>
      <c r="B26" s="1"/>
      <c r="C26" s="140"/>
      <c r="D26" s="1"/>
      <c r="E26" s="1"/>
      <c r="F26" s="140">
        <f t="shared" si="0"/>
        <v>0</v>
      </c>
    </row>
    <row r="27" spans="1:6" x14ac:dyDescent="0.25">
      <c r="A27" s="1">
        <v>23</v>
      </c>
      <c r="B27" s="140"/>
      <c r="C27" s="140"/>
      <c r="D27" s="1"/>
      <c r="E27" s="1"/>
      <c r="F27" s="140">
        <f t="shared" si="0"/>
        <v>0</v>
      </c>
    </row>
    <row r="28" spans="1:6" x14ac:dyDescent="0.25">
      <c r="A28" s="1">
        <v>24</v>
      </c>
      <c r="B28" s="140"/>
      <c r="C28" s="140"/>
      <c r="D28" s="1"/>
      <c r="E28" s="1"/>
      <c r="F28" s="140">
        <f t="shared" si="0"/>
        <v>0</v>
      </c>
    </row>
    <row r="29" spans="1:6" x14ac:dyDescent="0.25">
      <c r="A29" s="1">
        <v>25</v>
      </c>
      <c r="B29" s="140"/>
      <c r="C29" s="140"/>
      <c r="D29" s="1"/>
      <c r="E29" s="1"/>
      <c r="F29" s="140">
        <f t="shared" si="0"/>
        <v>0</v>
      </c>
    </row>
    <row r="30" spans="1:6" x14ac:dyDescent="0.25">
      <c r="A30" s="1">
        <v>26</v>
      </c>
      <c r="B30" s="53"/>
      <c r="C30" s="140"/>
      <c r="D30" s="1"/>
      <c r="E30" s="1"/>
      <c r="F30" s="140">
        <f t="shared" si="0"/>
        <v>0</v>
      </c>
    </row>
    <row r="31" spans="1:6" x14ac:dyDescent="0.25">
      <c r="A31" s="1">
        <v>27</v>
      </c>
      <c r="B31" s="1"/>
      <c r="C31" s="1"/>
      <c r="D31" s="1"/>
      <c r="E31" s="1"/>
      <c r="F31" s="140">
        <f t="shared" si="0"/>
        <v>0</v>
      </c>
    </row>
    <row r="32" spans="1:6" x14ac:dyDescent="0.25">
      <c r="A32" s="1">
        <v>28</v>
      </c>
      <c r="B32" s="1"/>
      <c r="C32" s="1"/>
      <c r="D32" s="1"/>
      <c r="E32" s="1"/>
      <c r="F32" s="140">
        <f t="shared" si="0"/>
        <v>0</v>
      </c>
    </row>
    <row r="33" spans="1:6" x14ac:dyDescent="0.25">
      <c r="A33" s="1">
        <v>29</v>
      </c>
      <c r="B33" s="1"/>
      <c r="C33" s="1"/>
      <c r="D33" s="1"/>
      <c r="E33" s="1"/>
      <c r="F33" s="140">
        <f t="shared" si="0"/>
        <v>0</v>
      </c>
    </row>
    <row r="34" spans="1:6" x14ac:dyDescent="0.25">
      <c r="A34" s="1">
        <v>30</v>
      </c>
      <c r="B34" s="1"/>
      <c r="C34" s="1"/>
      <c r="D34" s="1"/>
      <c r="E34" s="1"/>
      <c r="F34" s="140">
        <f t="shared" si="0"/>
        <v>0</v>
      </c>
    </row>
    <row r="35" spans="1:6" x14ac:dyDescent="0.25">
      <c r="A35" s="1">
        <v>31</v>
      </c>
      <c r="B35" s="1"/>
      <c r="C35" s="1"/>
      <c r="D35" s="1"/>
      <c r="E35" s="1"/>
      <c r="F35" s="140">
        <f t="shared" si="0"/>
        <v>0</v>
      </c>
    </row>
    <row r="36" spans="1:6" x14ac:dyDescent="0.25">
      <c r="A36" s="1">
        <v>32</v>
      </c>
      <c r="B36" s="1"/>
      <c r="C36" s="1"/>
      <c r="D36" s="1"/>
      <c r="E36" s="1"/>
      <c r="F36" s="140">
        <f t="shared" si="0"/>
        <v>0</v>
      </c>
    </row>
    <row r="37" spans="1:6" x14ac:dyDescent="0.25">
      <c r="A37" s="1">
        <v>33</v>
      </c>
      <c r="B37" s="1"/>
      <c r="C37" s="1"/>
      <c r="D37" s="1"/>
      <c r="E37" s="1"/>
      <c r="F37" s="140">
        <f t="shared" si="0"/>
        <v>0</v>
      </c>
    </row>
    <row r="38" spans="1:6" x14ac:dyDescent="0.25">
      <c r="A38" s="1">
        <v>34</v>
      </c>
      <c r="B38" s="1"/>
      <c r="C38" s="1"/>
      <c r="D38" s="1"/>
      <c r="E38" s="1"/>
      <c r="F38" s="140">
        <f t="shared" si="0"/>
        <v>0</v>
      </c>
    </row>
    <row r="39" spans="1:6" x14ac:dyDescent="0.25">
      <c r="A39" s="1">
        <v>35</v>
      </c>
      <c r="B39" s="1"/>
      <c r="C39" s="1"/>
      <c r="D39" s="1"/>
      <c r="E39" s="1"/>
      <c r="F39" s="140">
        <f t="shared" si="0"/>
        <v>0</v>
      </c>
    </row>
    <row r="40" spans="1:6" x14ac:dyDescent="0.25">
      <c r="A40" s="1">
        <v>36</v>
      </c>
      <c r="B40" s="1"/>
      <c r="C40" s="1"/>
      <c r="D40" s="1"/>
      <c r="E40" s="1"/>
      <c r="F40" s="140">
        <f t="shared" si="0"/>
        <v>0</v>
      </c>
    </row>
    <row r="41" spans="1:6" x14ac:dyDescent="0.25">
      <c r="A41" s="1">
        <v>37</v>
      </c>
      <c r="B41" s="1"/>
      <c r="C41" s="1"/>
      <c r="D41" s="1"/>
      <c r="E41" s="1"/>
      <c r="F41" s="140">
        <f t="shared" si="0"/>
        <v>0</v>
      </c>
    </row>
    <row r="42" spans="1:6" x14ac:dyDescent="0.25">
      <c r="A42" s="1">
        <v>38</v>
      </c>
      <c r="B42" s="1"/>
      <c r="C42" s="1"/>
      <c r="D42" s="1"/>
      <c r="E42" s="1"/>
      <c r="F42" s="140">
        <f t="shared" si="0"/>
        <v>0</v>
      </c>
    </row>
    <row r="43" spans="1:6" x14ac:dyDescent="0.25">
      <c r="A43" s="1">
        <v>39</v>
      </c>
      <c r="B43" s="1"/>
      <c r="C43" s="1"/>
      <c r="D43" s="1"/>
      <c r="E43" s="1"/>
      <c r="F43" s="140">
        <f t="shared" si="0"/>
        <v>0</v>
      </c>
    </row>
    <row r="44" spans="1:6" x14ac:dyDescent="0.25">
      <c r="A44" s="1">
        <v>40</v>
      </c>
      <c r="B44" s="1"/>
      <c r="C44" s="1"/>
      <c r="D44" s="1"/>
      <c r="E44" s="1"/>
      <c r="F44" s="140">
        <f t="shared" si="0"/>
        <v>0</v>
      </c>
    </row>
    <row r="45" spans="1:6" x14ac:dyDescent="0.25">
      <c r="A45" s="1">
        <v>41</v>
      </c>
      <c r="B45" s="1"/>
      <c r="C45" s="1"/>
      <c r="D45" s="1"/>
      <c r="E45" s="1"/>
      <c r="F45" s="140">
        <f t="shared" si="0"/>
        <v>0</v>
      </c>
    </row>
    <row r="46" spans="1:6" x14ac:dyDescent="0.25">
      <c r="A46" s="1">
        <v>42</v>
      </c>
      <c r="B46" s="1"/>
      <c r="C46" s="1"/>
      <c r="D46" s="1"/>
      <c r="E46" s="1"/>
      <c r="F46" s="140">
        <f t="shared" si="0"/>
        <v>0</v>
      </c>
    </row>
    <row r="47" spans="1:6" x14ac:dyDescent="0.25">
      <c r="A47" s="1">
        <v>43</v>
      </c>
      <c r="B47" s="1"/>
      <c r="C47" s="1"/>
      <c r="D47" s="1"/>
      <c r="E47" s="1"/>
      <c r="F47" s="140">
        <f t="shared" si="0"/>
        <v>0</v>
      </c>
    </row>
    <row r="48" spans="1:6" x14ac:dyDescent="0.25">
      <c r="A48" s="1">
        <v>44</v>
      </c>
      <c r="B48" s="1"/>
      <c r="C48" s="1"/>
      <c r="D48" s="1"/>
      <c r="E48" s="1"/>
      <c r="F48" s="140">
        <f t="shared" si="0"/>
        <v>0</v>
      </c>
    </row>
    <row r="49" spans="1:6" x14ac:dyDescent="0.25">
      <c r="A49" s="1">
        <v>45</v>
      </c>
      <c r="B49" s="1"/>
      <c r="C49" s="1"/>
      <c r="D49" s="1"/>
      <c r="E49" s="1"/>
      <c r="F49" s="140">
        <f t="shared" si="0"/>
        <v>0</v>
      </c>
    </row>
    <row r="50" spans="1:6" x14ac:dyDescent="0.25">
      <c r="A50" s="1">
        <v>46</v>
      </c>
      <c r="B50" s="1"/>
      <c r="C50" s="1"/>
      <c r="D50" s="1"/>
      <c r="E50" s="1"/>
      <c r="F50" s="140">
        <f t="shared" si="0"/>
        <v>0</v>
      </c>
    </row>
    <row r="51" spans="1:6" x14ac:dyDescent="0.25">
      <c r="A51" s="1">
        <v>47</v>
      </c>
      <c r="B51" s="1"/>
      <c r="C51" s="1"/>
      <c r="D51" s="1"/>
      <c r="E51" s="1"/>
      <c r="F51" s="140">
        <f t="shared" si="0"/>
        <v>0</v>
      </c>
    </row>
    <row r="52" spans="1:6" x14ac:dyDescent="0.25">
      <c r="A52" s="1">
        <v>48</v>
      </c>
      <c r="B52" s="1"/>
      <c r="C52" s="1"/>
      <c r="D52" s="1"/>
      <c r="E52" s="1"/>
      <c r="F52" s="140">
        <f t="shared" si="0"/>
        <v>0</v>
      </c>
    </row>
    <row r="53" spans="1:6" x14ac:dyDescent="0.25">
      <c r="A53" s="1">
        <v>49</v>
      </c>
      <c r="B53" s="1"/>
      <c r="C53" s="1"/>
      <c r="D53" s="1"/>
      <c r="E53" s="1"/>
      <c r="F53" s="140">
        <f t="shared" si="0"/>
        <v>0</v>
      </c>
    </row>
    <row r="54" spans="1:6" x14ac:dyDescent="0.25">
      <c r="A54" s="1">
        <v>50</v>
      </c>
      <c r="B54" s="1"/>
      <c r="C54" s="1"/>
      <c r="D54" s="1"/>
      <c r="E54" s="1"/>
      <c r="F54" s="140">
        <f t="shared" si="0"/>
        <v>0</v>
      </c>
    </row>
    <row r="55" spans="1:6" x14ac:dyDescent="0.25">
      <c r="A55" s="1"/>
      <c r="B55" s="1"/>
      <c r="C55" s="1"/>
      <c r="D55" s="1"/>
      <c r="E55" s="1"/>
      <c r="F55" s="140">
        <f t="shared" si="0"/>
        <v>0</v>
      </c>
    </row>
    <row r="56" spans="1:6" x14ac:dyDescent="0.25">
      <c r="A56" s="1"/>
      <c r="B56" s="1"/>
      <c r="C56" s="1"/>
      <c r="D56" s="1"/>
      <c r="E56" s="1"/>
      <c r="F56" s="140">
        <f t="shared" si="0"/>
        <v>0</v>
      </c>
    </row>
    <row r="57" spans="1:6" x14ac:dyDescent="0.25">
      <c r="A57" s="1"/>
      <c r="B57" s="1"/>
      <c r="C57" s="1"/>
      <c r="D57" s="1"/>
      <c r="E57" s="1"/>
      <c r="F57" s="140">
        <f t="shared" si="0"/>
        <v>0</v>
      </c>
    </row>
    <row r="58" spans="1:6" x14ac:dyDescent="0.25">
      <c r="A58" s="1"/>
      <c r="B58" s="1"/>
      <c r="C58" s="1"/>
      <c r="D58" s="1"/>
      <c r="E58" s="1"/>
      <c r="F58" s="140">
        <f t="shared" si="0"/>
        <v>0</v>
      </c>
    </row>
    <row r="59" spans="1:6" x14ac:dyDescent="0.25">
      <c r="A59" s="1"/>
      <c r="B59" s="1"/>
      <c r="C59" s="1"/>
      <c r="D59" s="1"/>
      <c r="E59" s="1"/>
      <c r="F59" s="140">
        <f t="shared" si="0"/>
        <v>0</v>
      </c>
    </row>
    <row r="60" spans="1:6" x14ac:dyDescent="0.25">
      <c r="A60" s="1"/>
      <c r="B60" s="1"/>
      <c r="C60" s="1"/>
      <c r="D60" s="1"/>
      <c r="E60" s="1"/>
      <c r="F60" s="140">
        <f t="shared" si="0"/>
        <v>0</v>
      </c>
    </row>
    <row r="61" spans="1:6" x14ac:dyDescent="0.25">
      <c r="A61" s="1"/>
      <c r="B61" s="1"/>
      <c r="C61" s="1"/>
      <c r="D61" s="1"/>
      <c r="E61" s="1"/>
      <c r="F61" s="140">
        <f t="shared" si="0"/>
        <v>0</v>
      </c>
    </row>
    <row r="62" spans="1:6" x14ac:dyDescent="0.25">
      <c r="A62" s="1"/>
      <c r="B62" s="1"/>
      <c r="C62" s="1"/>
      <c r="D62" s="1"/>
      <c r="E62" s="1"/>
      <c r="F62" s="140">
        <f t="shared" si="0"/>
        <v>0</v>
      </c>
    </row>
    <row r="63" spans="1:6" x14ac:dyDescent="0.25">
      <c r="A63" s="1"/>
      <c r="B63" s="1"/>
      <c r="C63" s="1"/>
      <c r="D63" s="1"/>
      <c r="E63" s="1"/>
      <c r="F63" s="140">
        <f t="shared" si="0"/>
        <v>0</v>
      </c>
    </row>
    <row r="64" spans="1:6" x14ac:dyDescent="0.25">
      <c r="A64" s="1"/>
      <c r="B64" s="1"/>
      <c r="C64" s="1"/>
      <c r="D64" s="1"/>
      <c r="E64" s="1"/>
      <c r="F64" s="140">
        <f t="shared" si="0"/>
        <v>0</v>
      </c>
    </row>
    <row r="65" spans="1:6" x14ac:dyDescent="0.25">
      <c r="A65" s="1"/>
      <c r="B65" s="1"/>
      <c r="C65" s="1"/>
      <c r="D65" s="1"/>
      <c r="E65" s="1"/>
      <c r="F65" s="140">
        <f t="shared" si="0"/>
        <v>0</v>
      </c>
    </row>
    <row r="66" spans="1:6" x14ac:dyDescent="0.25">
      <c r="A66" s="1"/>
      <c r="B66" s="1"/>
      <c r="C66" s="1"/>
      <c r="D66" s="1"/>
      <c r="E66" s="1"/>
      <c r="F66" s="140">
        <f t="shared" si="0"/>
        <v>0</v>
      </c>
    </row>
    <row r="67" spans="1:6" x14ac:dyDescent="0.25">
      <c r="A67" s="1"/>
      <c r="B67" s="1"/>
      <c r="C67" s="1"/>
      <c r="D67" s="1"/>
      <c r="E67" s="1"/>
      <c r="F67" s="140">
        <f t="shared" si="0"/>
        <v>0</v>
      </c>
    </row>
    <row r="68" spans="1:6" x14ac:dyDescent="0.25">
      <c r="A68" s="1"/>
      <c r="B68" s="1"/>
      <c r="C68" s="1"/>
      <c r="D68" s="1"/>
      <c r="E68" s="1"/>
      <c r="F68" s="140">
        <f t="shared" si="0"/>
        <v>0</v>
      </c>
    </row>
    <row r="69" spans="1:6" x14ac:dyDescent="0.25">
      <c r="A69" s="1"/>
      <c r="B69" s="1"/>
      <c r="C69" s="1"/>
      <c r="D69" s="1"/>
      <c r="E69" s="1"/>
      <c r="F69" s="140">
        <f t="shared" si="0"/>
        <v>0</v>
      </c>
    </row>
    <row r="70" spans="1:6" x14ac:dyDescent="0.25">
      <c r="A70" s="1"/>
      <c r="B70" s="1"/>
      <c r="C70" s="1"/>
      <c r="D70" s="1"/>
      <c r="E70" s="1"/>
      <c r="F70" s="140">
        <f t="shared" ref="F70:F133" si="1">+F69+D70-E70</f>
        <v>0</v>
      </c>
    </row>
    <row r="71" spans="1:6" x14ac:dyDescent="0.25">
      <c r="A71" s="1"/>
      <c r="B71" s="1"/>
      <c r="C71" s="1"/>
      <c r="D71" s="1"/>
      <c r="E71" s="1"/>
      <c r="F71" s="140">
        <f t="shared" si="1"/>
        <v>0</v>
      </c>
    </row>
    <row r="72" spans="1:6" x14ac:dyDescent="0.25">
      <c r="A72" s="1"/>
      <c r="B72" s="1"/>
      <c r="C72" s="1"/>
      <c r="D72" s="1"/>
      <c r="E72" s="1"/>
      <c r="F72" s="140">
        <f t="shared" si="1"/>
        <v>0</v>
      </c>
    </row>
    <row r="73" spans="1:6" x14ac:dyDescent="0.25">
      <c r="A73" s="1"/>
      <c r="B73" s="1"/>
      <c r="C73" s="1"/>
      <c r="D73" s="1"/>
      <c r="E73" s="1"/>
      <c r="F73" s="140">
        <f t="shared" si="1"/>
        <v>0</v>
      </c>
    </row>
    <row r="74" spans="1:6" x14ac:dyDescent="0.25">
      <c r="A74" s="1"/>
      <c r="B74" s="1"/>
      <c r="C74" s="1"/>
      <c r="D74" s="1"/>
      <c r="E74" s="1"/>
      <c r="F74" s="140">
        <f t="shared" si="1"/>
        <v>0</v>
      </c>
    </row>
    <row r="75" spans="1:6" x14ac:dyDescent="0.25">
      <c r="A75" s="1"/>
      <c r="B75" s="1"/>
      <c r="C75" s="1"/>
      <c r="D75" s="1"/>
      <c r="E75" s="1"/>
      <c r="F75" s="140">
        <f t="shared" si="1"/>
        <v>0</v>
      </c>
    </row>
    <row r="76" spans="1:6" x14ac:dyDescent="0.25">
      <c r="A76" s="1"/>
      <c r="B76" s="1"/>
      <c r="C76" s="1"/>
      <c r="D76" s="1"/>
      <c r="E76" s="1"/>
      <c r="F76" s="140">
        <f t="shared" si="1"/>
        <v>0</v>
      </c>
    </row>
    <row r="77" spans="1:6" x14ac:dyDescent="0.25">
      <c r="A77" s="1"/>
      <c r="B77" s="1"/>
      <c r="C77" s="1"/>
      <c r="D77" s="1"/>
      <c r="E77" s="1"/>
      <c r="F77" s="140">
        <f t="shared" si="1"/>
        <v>0</v>
      </c>
    </row>
    <row r="78" spans="1:6" x14ac:dyDescent="0.25">
      <c r="A78" s="1"/>
      <c r="B78" s="1"/>
      <c r="C78" s="1"/>
      <c r="D78" s="1"/>
      <c r="E78" s="1"/>
      <c r="F78" s="140">
        <f t="shared" si="1"/>
        <v>0</v>
      </c>
    </row>
    <row r="79" spans="1:6" x14ac:dyDescent="0.25">
      <c r="A79" s="1"/>
      <c r="B79" s="1"/>
      <c r="C79" s="1"/>
      <c r="D79" s="1"/>
      <c r="E79" s="1"/>
      <c r="F79" s="140">
        <f t="shared" si="1"/>
        <v>0</v>
      </c>
    </row>
    <row r="80" spans="1:6" x14ac:dyDescent="0.25">
      <c r="A80" s="1"/>
      <c r="B80" s="1"/>
      <c r="C80" s="1"/>
      <c r="D80" s="1"/>
      <c r="E80" s="1"/>
      <c r="F80" s="140">
        <f t="shared" si="1"/>
        <v>0</v>
      </c>
    </row>
    <row r="81" spans="1:6" x14ac:dyDescent="0.25">
      <c r="A81" s="1"/>
      <c r="B81" s="1"/>
      <c r="C81" s="1"/>
      <c r="D81" s="1"/>
      <c r="E81" s="1"/>
      <c r="F81" s="140">
        <f t="shared" si="1"/>
        <v>0</v>
      </c>
    </row>
    <row r="82" spans="1:6" x14ac:dyDescent="0.25">
      <c r="A82" s="1"/>
      <c r="B82" s="1"/>
      <c r="C82" s="1"/>
      <c r="D82" s="1"/>
      <c r="E82" s="1"/>
      <c r="F82" s="140">
        <f t="shared" si="1"/>
        <v>0</v>
      </c>
    </row>
    <row r="83" spans="1:6" x14ac:dyDescent="0.25">
      <c r="A83" s="1"/>
      <c r="B83" s="1"/>
      <c r="C83" s="1"/>
      <c r="D83" s="1"/>
      <c r="E83" s="1"/>
      <c r="F83" s="140">
        <f t="shared" si="1"/>
        <v>0</v>
      </c>
    </row>
    <row r="84" spans="1:6" x14ac:dyDescent="0.25">
      <c r="A84" s="1"/>
      <c r="B84" s="1"/>
      <c r="C84" s="1"/>
      <c r="D84" s="1"/>
      <c r="E84" s="1"/>
      <c r="F84" s="140">
        <f t="shared" si="1"/>
        <v>0</v>
      </c>
    </row>
    <row r="85" spans="1:6" x14ac:dyDescent="0.25">
      <c r="A85" s="1"/>
      <c r="B85" s="1"/>
      <c r="C85" s="1"/>
      <c r="D85" s="1"/>
      <c r="E85" s="1"/>
      <c r="F85" s="140">
        <f t="shared" si="1"/>
        <v>0</v>
      </c>
    </row>
    <row r="86" spans="1:6" x14ac:dyDescent="0.25">
      <c r="A86" s="1"/>
      <c r="B86" s="1"/>
      <c r="C86" s="1"/>
      <c r="D86" s="1"/>
      <c r="E86" s="1"/>
      <c r="F86" s="140">
        <f t="shared" si="1"/>
        <v>0</v>
      </c>
    </row>
    <row r="87" spans="1:6" x14ac:dyDescent="0.25">
      <c r="A87" s="1"/>
      <c r="B87" s="1"/>
      <c r="C87" s="1"/>
      <c r="D87" s="1"/>
      <c r="E87" s="1"/>
      <c r="F87" s="140">
        <f t="shared" si="1"/>
        <v>0</v>
      </c>
    </row>
    <row r="88" spans="1:6" x14ac:dyDescent="0.25">
      <c r="A88" s="1"/>
      <c r="B88" s="1"/>
      <c r="C88" s="1"/>
      <c r="D88" s="1"/>
      <c r="E88" s="1"/>
      <c r="F88" s="140">
        <f t="shared" si="1"/>
        <v>0</v>
      </c>
    </row>
    <row r="89" spans="1:6" x14ac:dyDescent="0.25">
      <c r="A89" s="1"/>
      <c r="B89" s="1"/>
      <c r="C89" s="1"/>
      <c r="D89" s="1"/>
      <c r="E89" s="1"/>
      <c r="F89" s="140">
        <f t="shared" si="1"/>
        <v>0</v>
      </c>
    </row>
    <row r="90" spans="1:6" x14ac:dyDescent="0.25">
      <c r="A90" s="1"/>
      <c r="B90" s="1"/>
      <c r="C90" s="1"/>
      <c r="D90" s="1"/>
      <c r="E90" s="1"/>
      <c r="F90" s="140">
        <f t="shared" si="1"/>
        <v>0</v>
      </c>
    </row>
    <row r="91" spans="1:6" x14ac:dyDescent="0.25">
      <c r="A91" s="1"/>
      <c r="B91" s="1"/>
      <c r="C91" s="1"/>
      <c r="D91" s="1"/>
      <c r="E91" s="1"/>
      <c r="F91" s="140">
        <f t="shared" si="1"/>
        <v>0</v>
      </c>
    </row>
    <row r="92" spans="1:6" x14ac:dyDescent="0.25">
      <c r="A92" s="1"/>
      <c r="B92" s="1"/>
      <c r="C92" s="1"/>
      <c r="D92" s="1"/>
      <c r="E92" s="1"/>
      <c r="F92" s="140">
        <f t="shared" si="1"/>
        <v>0</v>
      </c>
    </row>
    <row r="93" spans="1:6" x14ac:dyDescent="0.25">
      <c r="A93" s="1"/>
      <c r="B93" s="1"/>
      <c r="C93" s="1"/>
      <c r="D93" s="1"/>
      <c r="E93" s="1"/>
      <c r="F93" s="140">
        <f t="shared" si="1"/>
        <v>0</v>
      </c>
    </row>
    <row r="94" spans="1:6" x14ac:dyDescent="0.25">
      <c r="A94" s="1"/>
      <c r="B94" s="1"/>
      <c r="C94" s="1"/>
      <c r="D94" s="1"/>
      <c r="E94" s="1"/>
      <c r="F94" s="140">
        <f t="shared" si="1"/>
        <v>0</v>
      </c>
    </row>
    <row r="95" spans="1:6" x14ac:dyDescent="0.25">
      <c r="A95" s="1"/>
      <c r="B95" s="1"/>
      <c r="C95" s="1"/>
      <c r="D95" s="1"/>
      <c r="E95" s="1"/>
      <c r="F95" s="140">
        <f t="shared" si="1"/>
        <v>0</v>
      </c>
    </row>
    <row r="96" spans="1:6" x14ac:dyDescent="0.25">
      <c r="A96" s="1"/>
      <c r="B96" s="1"/>
      <c r="C96" s="1"/>
      <c r="D96" s="1"/>
      <c r="E96" s="1"/>
      <c r="F96" s="140">
        <f t="shared" si="1"/>
        <v>0</v>
      </c>
    </row>
    <row r="97" spans="1:6" x14ac:dyDescent="0.25">
      <c r="A97" s="1"/>
      <c r="B97" s="1"/>
      <c r="C97" s="1"/>
      <c r="D97" s="1"/>
      <c r="E97" s="1"/>
      <c r="F97" s="140">
        <f t="shared" si="1"/>
        <v>0</v>
      </c>
    </row>
    <row r="98" spans="1:6" x14ac:dyDescent="0.25">
      <c r="A98" s="1"/>
      <c r="B98" s="1"/>
      <c r="C98" s="1"/>
      <c r="D98" s="1"/>
      <c r="E98" s="1"/>
      <c r="F98" s="140">
        <f t="shared" si="1"/>
        <v>0</v>
      </c>
    </row>
    <row r="99" spans="1:6" x14ac:dyDescent="0.25">
      <c r="A99" s="1"/>
      <c r="B99" s="1"/>
      <c r="C99" s="1"/>
      <c r="D99" s="1"/>
      <c r="E99" s="1"/>
      <c r="F99" s="140">
        <f t="shared" si="1"/>
        <v>0</v>
      </c>
    </row>
    <row r="100" spans="1:6" x14ac:dyDescent="0.25">
      <c r="A100" s="1"/>
      <c r="B100" s="1"/>
      <c r="C100" s="1"/>
      <c r="D100" s="1"/>
      <c r="E100" s="1"/>
      <c r="F100" s="140">
        <f t="shared" si="1"/>
        <v>0</v>
      </c>
    </row>
    <row r="101" spans="1:6" x14ac:dyDescent="0.25">
      <c r="F101" s="140">
        <f t="shared" si="1"/>
        <v>0</v>
      </c>
    </row>
    <row r="102" spans="1:6" x14ac:dyDescent="0.25">
      <c r="F102" s="140">
        <f t="shared" si="1"/>
        <v>0</v>
      </c>
    </row>
    <row r="103" spans="1:6" x14ac:dyDescent="0.25">
      <c r="F103" s="140">
        <f t="shared" si="1"/>
        <v>0</v>
      </c>
    </row>
    <row r="104" spans="1:6" x14ac:dyDescent="0.25">
      <c r="F104" s="140">
        <f t="shared" si="1"/>
        <v>0</v>
      </c>
    </row>
    <row r="105" spans="1:6" x14ac:dyDescent="0.25">
      <c r="F105" s="140">
        <f t="shared" si="1"/>
        <v>0</v>
      </c>
    </row>
    <row r="106" spans="1:6" x14ac:dyDescent="0.25">
      <c r="F106" s="140">
        <f t="shared" si="1"/>
        <v>0</v>
      </c>
    </row>
    <row r="107" spans="1:6" x14ac:dyDescent="0.25">
      <c r="F107" s="140">
        <f t="shared" si="1"/>
        <v>0</v>
      </c>
    </row>
    <row r="108" spans="1:6" x14ac:dyDescent="0.25">
      <c r="F108" s="140">
        <f t="shared" si="1"/>
        <v>0</v>
      </c>
    </row>
    <row r="109" spans="1:6" x14ac:dyDescent="0.25">
      <c r="F109" s="140">
        <f t="shared" si="1"/>
        <v>0</v>
      </c>
    </row>
    <row r="110" spans="1:6" x14ac:dyDescent="0.25">
      <c r="F110" s="140">
        <f t="shared" si="1"/>
        <v>0</v>
      </c>
    </row>
    <row r="111" spans="1:6" x14ac:dyDescent="0.25">
      <c r="F111" s="140">
        <f t="shared" si="1"/>
        <v>0</v>
      </c>
    </row>
    <row r="112" spans="1:6" x14ac:dyDescent="0.25">
      <c r="F112" s="140">
        <f t="shared" si="1"/>
        <v>0</v>
      </c>
    </row>
    <row r="113" spans="6:6" x14ac:dyDescent="0.25">
      <c r="F113" s="140">
        <f t="shared" si="1"/>
        <v>0</v>
      </c>
    </row>
    <row r="114" spans="6:6" x14ac:dyDescent="0.25">
      <c r="F114" s="140">
        <f t="shared" si="1"/>
        <v>0</v>
      </c>
    </row>
    <row r="115" spans="6:6" x14ac:dyDescent="0.25">
      <c r="F115" s="140">
        <f t="shared" si="1"/>
        <v>0</v>
      </c>
    </row>
    <row r="116" spans="6:6" x14ac:dyDescent="0.25">
      <c r="F116" s="140">
        <f t="shared" si="1"/>
        <v>0</v>
      </c>
    </row>
    <row r="117" spans="6:6" x14ac:dyDescent="0.25">
      <c r="F117" s="140">
        <f t="shared" si="1"/>
        <v>0</v>
      </c>
    </row>
    <row r="118" spans="6:6" x14ac:dyDescent="0.25">
      <c r="F118" s="140">
        <f t="shared" si="1"/>
        <v>0</v>
      </c>
    </row>
    <row r="119" spans="6:6" x14ac:dyDescent="0.25">
      <c r="F119" s="140">
        <f t="shared" si="1"/>
        <v>0</v>
      </c>
    </row>
    <row r="120" spans="6:6" x14ac:dyDescent="0.25">
      <c r="F120" s="140">
        <f t="shared" si="1"/>
        <v>0</v>
      </c>
    </row>
    <row r="121" spans="6:6" x14ac:dyDescent="0.25">
      <c r="F121" s="140">
        <f t="shared" si="1"/>
        <v>0</v>
      </c>
    </row>
    <row r="122" spans="6:6" x14ac:dyDescent="0.25">
      <c r="F122" s="140">
        <f t="shared" si="1"/>
        <v>0</v>
      </c>
    </row>
    <row r="123" spans="6:6" x14ac:dyDescent="0.25">
      <c r="F123" s="140">
        <f t="shared" si="1"/>
        <v>0</v>
      </c>
    </row>
    <row r="124" spans="6:6" x14ac:dyDescent="0.25">
      <c r="F124" s="140">
        <f t="shared" si="1"/>
        <v>0</v>
      </c>
    </row>
    <row r="125" spans="6:6" x14ac:dyDescent="0.25">
      <c r="F125" s="140">
        <f t="shared" si="1"/>
        <v>0</v>
      </c>
    </row>
    <row r="126" spans="6:6" x14ac:dyDescent="0.25">
      <c r="F126" s="140">
        <f t="shared" si="1"/>
        <v>0</v>
      </c>
    </row>
    <row r="127" spans="6:6" x14ac:dyDescent="0.25">
      <c r="F127" s="140">
        <f t="shared" si="1"/>
        <v>0</v>
      </c>
    </row>
    <row r="128" spans="6:6" x14ac:dyDescent="0.25">
      <c r="F128" s="140">
        <f t="shared" si="1"/>
        <v>0</v>
      </c>
    </row>
    <row r="129" spans="6:6" x14ac:dyDescent="0.25">
      <c r="F129" s="140">
        <f t="shared" si="1"/>
        <v>0</v>
      </c>
    </row>
    <row r="130" spans="6:6" x14ac:dyDescent="0.25">
      <c r="F130" s="140">
        <f t="shared" si="1"/>
        <v>0</v>
      </c>
    </row>
    <row r="131" spans="6:6" x14ac:dyDescent="0.25">
      <c r="F131" s="140">
        <f t="shared" si="1"/>
        <v>0</v>
      </c>
    </row>
    <row r="132" spans="6:6" x14ac:dyDescent="0.25">
      <c r="F132" s="140">
        <f t="shared" si="1"/>
        <v>0</v>
      </c>
    </row>
    <row r="133" spans="6:6" x14ac:dyDescent="0.25">
      <c r="F133" s="140">
        <f t="shared" si="1"/>
        <v>0</v>
      </c>
    </row>
    <row r="134" spans="6:6" x14ac:dyDescent="0.25">
      <c r="F134" s="140">
        <f t="shared" ref="F134:F197" si="2">+F133+D134-E134</f>
        <v>0</v>
      </c>
    </row>
    <row r="135" spans="6:6" x14ac:dyDescent="0.25">
      <c r="F135" s="140">
        <f t="shared" si="2"/>
        <v>0</v>
      </c>
    </row>
    <row r="136" spans="6:6" x14ac:dyDescent="0.25">
      <c r="F136" s="140">
        <f t="shared" si="2"/>
        <v>0</v>
      </c>
    </row>
    <row r="137" spans="6:6" x14ac:dyDescent="0.25">
      <c r="F137" s="140">
        <f t="shared" si="2"/>
        <v>0</v>
      </c>
    </row>
    <row r="138" spans="6:6" x14ac:dyDescent="0.25">
      <c r="F138" s="140">
        <f t="shared" si="2"/>
        <v>0</v>
      </c>
    </row>
    <row r="139" spans="6:6" x14ac:dyDescent="0.25">
      <c r="F139" s="140">
        <f t="shared" si="2"/>
        <v>0</v>
      </c>
    </row>
    <row r="140" spans="6:6" x14ac:dyDescent="0.25">
      <c r="F140" s="140">
        <f t="shared" si="2"/>
        <v>0</v>
      </c>
    </row>
    <row r="141" spans="6:6" x14ac:dyDescent="0.25">
      <c r="F141" s="140">
        <f t="shared" si="2"/>
        <v>0</v>
      </c>
    </row>
    <row r="142" spans="6:6" x14ac:dyDescent="0.25">
      <c r="F142" s="140">
        <f t="shared" si="2"/>
        <v>0</v>
      </c>
    </row>
    <row r="143" spans="6:6" x14ac:dyDescent="0.25">
      <c r="F143" s="140">
        <f t="shared" si="2"/>
        <v>0</v>
      </c>
    </row>
    <row r="144" spans="6:6" x14ac:dyDescent="0.25">
      <c r="F144" s="140">
        <f t="shared" si="2"/>
        <v>0</v>
      </c>
    </row>
    <row r="145" spans="6:6" x14ac:dyDescent="0.25">
      <c r="F145" s="140">
        <f t="shared" si="2"/>
        <v>0</v>
      </c>
    </row>
    <row r="146" spans="6:6" x14ac:dyDescent="0.25">
      <c r="F146" s="140">
        <f t="shared" si="2"/>
        <v>0</v>
      </c>
    </row>
    <row r="147" spans="6:6" x14ac:dyDescent="0.25">
      <c r="F147" s="140">
        <f t="shared" si="2"/>
        <v>0</v>
      </c>
    </row>
    <row r="148" spans="6:6" x14ac:dyDescent="0.25">
      <c r="F148" s="140">
        <f t="shared" si="2"/>
        <v>0</v>
      </c>
    </row>
    <row r="149" spans="6:6" x14ac:dyDescent="0.25">
      <c r="F149" s="140">
        <f t="shared" si="2"/>
        <v>0</v>
      </c>
    </row>
    <row r="150" spans="6:6" x14ac:dyDescent="0.25">
      <c r="F150" s="140">
        <f t="shared" si="2"/>
        <v>0</v>
      </c>
    </row>
    <row r="151" spans="6:6" x14ac:dyDescent="0.25">
      <c r="F151" s="140">
        <f t="shared" si="2"/>
        <v>0</v>
      </c>
    </row>
    <row r="152" spans="6:6" x14ac:dyDescent="0.25">
      <c r="F152" s="140">
        <f t="shared" si="2"/>
        <v>0</v>
      </c>
    </row>
    <row r="153" spans="6:6" x14ac:dyDescent="0.25">
      <c r="F153" s="140">
        <f t="shared" si="2"/>
        <v>0</v>
      </c>
    </row>
    <row r="154" spans="6:6" x14ac:dyDescent="0.25">
      <c r="F154" s="140">
        <f t="shared" si="2"/>
        <v>0</v>
      </c>
    </row>
    <row r="155" spans="6:6" x14ac:dyDescent="0.25">
      <c r="F155" s="140">
        <f t="shared" si="2"/>
        <v>0</v>
      </c>
    </row>
    <row r="156" spans="6:6" x14ac:dyDescent="0.25">
      <c r="F156" s="140">
        <f t="shared" si="2"/>
        <v>0</v>
      </c>
    </row>
    <row r="157" spans="6:6" x14ac:dyDescent="0.25">
      <c r="F157" s="140">
        <f t="shared" si="2"/>
        <v>0</v>
      </c>
    </row>
    <row r="158" spans="6:6" x14ac:dyDescent="0.25">
      <c r="F158" s="140">
        <f t="shared" si="2"/>
        <v>0</v>
      </c>
    </row>
    <row r="159" spans="6:6" x14ac:dyDescent="0.25">
      <c r="F159" s="140">
        <f t="shared" si="2"/>
        <v>0</v>
      </c>
    </row>
    <row r="160" spans="6:6" x14ac:dyDescent="0.25">
      <c r="F160" s="140">
        <f t="shared" si="2"/>
        <v>0</v>
      </c>
    </row>
    <row r="161" spans="6:6" x14ac:dyDescent="0.25">
      <c r="F161" s="140">
        <f t="shared" si="2"/>
        <v>0</v>
      </c>
    </row>
    <row r="162" spans="6:6" x14ac:dyDescent="0.25">
      <c r="F162" s="140">
        <f t="shared" si="2"/>
        <v>0</v>
      </c>
    </row>
    <row r="163" spans="6:6" x14ac:dyDescent="0.25">
      <c r="F163" s="140">
        <f t="shared" si="2"/>
        <v>0</v>
      </c>
    </row>
    <row r="164" spans="6:6" x14ac:dyDescent="0.25">
      <c r="F164" s="140">
        <f t="shared" si="2"/>
        <v>0</v>
      </c>
    </row>
    <row r="165" spans="6:6" x14ac:dyDescent="0.25">
      <c r="F165" s="140">
        <f t="shared" si="2"/>
        <v>0</v>
      </c>
    </row>
    <row r="166" spans="6:6" x14ac:dyDescent="0.25">
      <c r="F166" s="140">
        <f t="shared" si="2"/>
        <v>0</v>
      </c>
    </row>
    <row r="167" spans="6:6" x14ac:dyDescent="0.25">
      <c r="F167" s="140">
        <f t="shared" si="2"/>
        <v>0</v>
      </c>
    </row>
    <row r="168" spans="6:6" x14ac:dyDescent="0.25">
      <c r="F168" s="140">
        <f t="shared" si="2"/>
        <v>0</v>
      </c>
    </row>
    <row r="169" spans="6:6" x14ac:dyDescent="0.25">
      <c r="F169" s="140">
        <f t="shared" si="2"/>
        <v>0</v>
      </c>
    </row>
    <row r="170" spans="6:6" x14ac:dyDescent="0.25">
      <c r="F170" s="140">
        <f t="shared" si="2"/>
        <v>0</v>
      </c>
    </row>
    <row r="171" spans="6:6" x14ac:dyDescent="0.25">
      <c r="F171" s="140">
        <f t="shared" si="2"/>
        <v>0</v>
      </c>
    </row>
    <row r="172" spans="6:6" x14ac:dyDescent="0.25">
      <c r="F172" s="140">
        <f t="shared" si="2"/>
        <v>0</v>
      </c>
    </row>
    <row r="173" spans="6:6" x14ac:dyDescent="0.25">
      <c r="F173" s="140">
        <f t="shared" si="2"/>
        <v>0</v>
      </c>
    </row>
    <row r="174" spans="6:6" x14ac:dyDescent="0.25">
      <c r="F174" s="140">
        <f t="shared" si="2"/>
        <v>0</v>
      </c>
    </row>
    <row r="175" spans="6:6" x14ac:dyDescent="0.25">
      <c r="F175" s="140">
        <f t="shared" si="2"/>
        <v>0</v>
      </c>
    </row>
    <row r="176" spans="6:6" x14ac:dyDescent="0.25">
      <c r="F176" s="140">
        <f t="shared" si="2"/>
        <v>0</v>
      </c>
    </row>
    <row r="177" spans="6:6" x14ac:dyDescent="0.25">
      <c r="F177" s="140">
        <f t="shared" si="2"/>
        <v>0</v>
      </c>
    </row>
    <row r="178" spans="6:6" x14ac:dyDescent="0.25">
      <c r="F178" s="140">
        <f t="shared" si="2"/>
        <v>0</v>
      </c>
    </row>
    <row r="179" spans="6:6" x14ac:dyDescent="0.25">
      <c r="F179" s="140">
        <f t="shared" si="2"/>
        <v>0</v>
      </c>
    </row>
    <row r="180" spans="6:6" x14ac:dyDescent="0.25">
      <c r="F180" s="140">
        <f t="shared" si="2"/>
        <v>0</v>
      </c>
    </row>
    <row r="181" spans="6:6" x14ac:dyDescent="0.25">
      <c r="F181" s="140">
        <f t="shared" si="2"/>
        <v>0</v>
      </c>
    </row>
    <row r="182" spans="6:6" x14ac:dyDescent="0.25">
      <c r="F182" s="140">
        <f t="shared" si="2"/>
        <v>0</v>
      </c>
    </row>
    <row r="183" spans="6:6" x14ac:dyDescent="0.25">
      <c r="F183" s="140">
        <f t="shared" si="2"/>
        <v>0</v>
      </c>
    </row>
    <row r="184" spans="6:6" x14ac:dyDescent="0.25">
      <c r="F184" s="140">
        <f t="shared" si="2"/>
        <v>0</v>
      </c>
    </row>
    <row r="185" spans="6:6" x14ac:dyDescent="0.25">
      <c r="F185" s="140">
        <f t="shared" si="2"/>
        <v>0</v>
      </c>
    </row>
    <row r="186" spans="6:6" x14ac:dyDescent="0.25">
      <c r="F186" s="140">
        <f t="shared" si="2"/>
        <v>0</v>
      </c>
    </row>
    <row r="187" spans="6:6" x14ac:dyDescent="0.25">
      <c r="F187" s="140">
        <f t="shared" si="2"/>
        <v>0</v>
      </c>
    </row>
    <row r="188" spans="6:6" x14ac:dyDescent="0.25">
      <c r="F188" s="140">
        <f t="shared" si="2"/>
        <v>0</v>
      </c>
    </row>
    <row r="189" spans="6:6" x14ac:dyDescent="0.25">
      <c r="F189" s="140">
        <f t="shared" si="2"/>
        <v>0</v>
      </c>
    </row>
    <row r="190" spans="6:6" x14ac:dyDescent="0.25">
      <c r="F190" s="140">
        <f t="shared" si="2"/>
        <v>0</v>
      </c>
    </row>
    <row r="191" spans="6:6" x14ac:dyDescent="0.25">
      <c r="F191" s="140">
        <f t="shared" si="2"/>
        <v>0</v>
      </c>
    </row>
    <row r="192" spans="6:6" x14ac:dyDescent="0.25">
      <c r="F192" s="140">
        <f t="shared" si="2"/>
        <v>0</v>
      </c>
    </row>
    <row r="193" spans="6:6" x14ac:dyDescent="0.25">
      <c r="F193" s="140">
        <f t="shared" si="2"/>
        <v>0</v>
      </c>
    </row>
    <row r="194" spans="6:6" x14ac:dyDescent="0.25">
      <c r="F194" s="140">
        <f t="shared" si="2"/>
        <v>0</v>
      </c>
    </row>
    <row r="195" spans="6:6" x14ac:dyDescent="0.25">
      <c r="F195" s="140">
        <f t="shared" si="2"/>
        <v>0</v>
      </c>
    </row>
    <row r="196" spans="6:6" x14ac:dyDescent="0.25">
      <c r="F196" s="140">
        <f t="shared" si="2"/>
        <v>0</v>
      </c>
    </row>
    <row r="197" spans="6:6" x14ac:dyDescent="0.25">
      <c r="F197" s="140">
        <f t="shared" si="2"/>
        <v>0</v>
      </c>
    </row>
    <row r="198" spans="6:6" x14ac:dyDescent="0.25">
      <c r="F198" s="140">
        <f t="shared" ref="F198:F261" si="3">+F197+D198-E198</f>
        <v>0</v>
      </c>
    </row>
    <row r="199" spans="6:6" x14ac:dyDescent="0.25">
      <c r="F199" s="140">
        <f t="shared" si="3"/>
        <v>0</v>
      </c>
    </row>
    <row r="200" spans="6:6" x14ac:dyDescent="0.25">
      <c r="F200" s="140">
        <f t="shared" si="3"/>
        <v>0</v>
      </c>
    </row>
    <row r="201" spans="6:6" x14ac:dyDescent="0.25">
      <c r="F201" s="140">
        <f t="shared" si="3"/>
        <v>0</v>
      </c>
    </row>
    <row r="202" spans="6:6" x14ac:dyDescent="0.25">
      <c r="F202" s="140">
        <f t="shared" si="3"/>
        <v>0</v>
      </c>
    </row>
    <row r="203" spans="6:6" x14ac:dyDescent="0.25">
      <c r="F203" s="140">
        <f t="shared" si="3"/>
        <v>0</v>
      </c>
    </row>
    <row r="204" spans="6:6" x14ac:dyDescent="0.25">
      <c r="F204" s="140">
        <f t="shared" si="3"/>
        <v>0</v>
      </c>
    </row>
    <row r="205" spans="6:6" x14ac:dyDescent="0.25">
      <c r="F205" s="140">
        <f t="shared" si="3"/>
        <v>0</v>
      </c>
    </row>
    <row r="206" spans="6:6" x14ac:dyDescent="0.25">
      <c r="F206" s="140">
        <f t="shared" si="3"/>
        <v>0</v>
      </c>
    </row>
    <row r="207" spans="6:6" x14ac:dyDescent="0.25">
      <c r="F207" s="140">
        <f t="shared" si="3"/>
        <v>0</v>
      </c>
    </row>
    <row r="208" spans="6:6" x14ac:dyDescent="0.25">
      <c r="F208" s="140">
        <f t="shared" si="3"/>
        <v>0</v>
      </c>
    </row>
    <row r="209" spans="6:6" x14ac:dyDescent="0.25">
      <c r="F209" s="140">
        <f t="shared" si="3"/>
        <v>0</v>
      </c>
    </row>
    <row r="210" spans="6:6" x14ac:dyDescent="0.25">
      <c r="F210" s="140">
        <f t="shared" si="3"/>
        <v>0</v>
      </c>
    </row>
    <row r="211" spans="6:6" x14ac:dyDescent="0.25">
      <c r="F211" s="140">
        <f t="shared" si="3"/>
        <v>0</v>
      </c>
    </row>
    <row r="212" spans="6:6" x14ac:dyDescent="0.25">
      <c r="F212" s="140">
        <f t="shared" si="3"/>
        <v>0</v>
      </c>
    </row>
    <row r="213" spans="6:6" x14ac:dyDescent="0.25">
      <c r="F213" s="140">
        <f t="shared" si="3"/>
        <v>0</v>
      </c>
    </row>
    <row r="214" spans="6:6" x14ac:dyDescent="0.25">
      <c r="F214" s="140">
        <f t="shared" si="3"/>
        <v>0</v>
      </c>
    </row>
    <row r="215" spans="6:6" x14ac:dyDescent="0.25">
      <c r="F215" s="140">
        <f t="shared" si="3"/>
        <v>0</v>
      </c>
    </row>
    <row r="216" spans="6:6" x14ac:dyDescent="0.25">
      <c r="F216" s="140">
        <f t="shared" si="3"/>
        <v>0</v>
      </c>
    </row>
    <row r="217" spans="6:6" x14ac:dyDescent="0.25">
      <c r="F217" s="140">
        <f t="shared" si="3"/>
        <v>0</v>
      </c>
    </row>
    <row r="218" spans="6:6" x14ac:dyDescent="0.25">
      <c r="F218" s="140">
        <f t="shared" si="3"/>
        <v>0</v>
      </c>
    </row>
    <row r="219" spans="6:6" x14ac:dyDescent="0.25">
      <c r="F219" s="140">
        <f t="shared" si="3"/>
        <v>0</v>
      </c>
    </row>
    <row r="220" spans="6:6" x14ac:dyDescent="0.25">
      <c r="F220" s="140">
        <f t="shared" si="3"/>
        <v>0</v>
      </c>
    </row>
    <row r="221" spans="6:6" x14ac:dyDescent="0.25">
      <c r="F221" s="140">
        <f t="shared" si="3"/>
        <v>0</v>
      </c>
    </row>
    <row r="222" spans="6:6" x14ac:dyDescent="0.25">
      <c r="F222" s="140">
        <f t="shared" si="3"/>
        <v>0</v>
      </c>
    </row>
    <row r="223" spans="6:6" x14ac:dyDescent="0.25">
      <c r="F223" s="140">
        <f t="shared" si="3"/>
        <v>0</v>
      </c>
    </row>
    <row r="224" spans="6:6" x14ac:dyDescent="0.25">
      <c r="F224" s="140">
        <f t="shared" si="3"/>
        <v>0</v>
      </c>
    </row>
    <row r="225" spans="6:6" x14ac:dyDescent="0.25">
      <c r="F225" s="140">
        <f t="shared" si="3"/>
        <v>0</v>
      </c>
    </row>
    <row r="226" spans="6:6" x14ac:dyDescent="0.25">
      <c r="F226" s="140">
        <f t="shared" si="3"/>
        <v>0</v>
      </c>
    </row>
    <row r="227" spans="6:6" x14ac:dyDescent="0.25">
      <c r="F227" s="140">
        <f t="shared" si="3"/>
        <v>0</v>
      </c>
    </row>
    <row r="228" spans="6:6" x14ac:dyDescent="0.25">
      <c r="F228" s="140">
        <f t="shared" si="3"/>
        <v>0</v>
      </c>
    </row>
    <row r="229" spans="6:6" x14ac:dyDescent="0.25">
      <c r="F229" s="140">
        <f t="shared" si="3"/>
        <v>0</v>
      </c>
    </row>
    <row r="230" spans="6:6" x14ac:dyDescent="0.25">
      <c r="F230" s="140">
        <f t="shared" si="3"/>
        <v>0</v>
      </c>
    </row>
    <row r="231" spans="6:6" x14ac:dyDescent="0.25">
      <c r="F231" s="140">
        <f t="shared" si="3"/>
        <v>0</v>
      </c>
    </row>
    <row r="232" spans="6:6" x14ac:dyDescent="0.25">
      <c r="F232" s="140">
        <f t="shared" si="3"/>
        <v>0</v>
      </c>
    </row>
    <row r="233" spans="6:6" x14ac:dyDescent="0.25">
      <c r="F233" s="140">
        <f t="shared" si="3"/>
        <v>0</v>
      </c>
    </row>
    <row r="234" spans="6:6" x14ac:dyDescent="0.25">
      <c r="F234" s="140">
        <f t="shared" si="3"/>
        <v>0</v>
      </c>
    </row>
    <row r="235" spans="6:6" x14ac:dyDescent="0.25">
      <c r="F235" s="140">
        <f t="shared" si="3"/>
        <v>0</v>
      </c>
    </row>
    <row r="236" spans="6:6" x14ac:dyDescent="0.25">
      <c r="F236" s="140">
        <f t="shared" si="3"/>
        <v>0</v>
      </c>
    </row>
    <row r="237" spans="6:6" x14ac:dyDescent="0.25">
      <c r="F237" s="140">
        <f t="shared" si="3"/>
        <v>0</v>
      </c>
    </row>
    <row r="238" spans="6:6" x14ac:dyDescent="0.25">
      <c r="F238" s="140">
        <f t="shared" si="3"/>
        <v>0</v>
      </c>
    </row>
    <row r="239" spans="6:6" x14ac:dyDescent="0.25">
      <c r="F239" s="140">
        <f t="shared" si="3"/>
        <v>0</v>
      </c>
    </row>
    <row r="240" spans="6:6" x14ac:dyDescent="0.25">
      <c r="F240" s="140">
        <f t="shared" si="3"/>
        <v>0</v>
      </c>
    </row>
    <row r="241" spans="6:6" x14ac:dyDescent="0.25">
      <c r="F241" s="140">
        <f t="shared" si="3"/>
        <v>0</v>
      </c>
    </row>
    <row r="242" spans="6:6" x14ac:dyDescent="0.25">
      <c r="F242" s="140">
        <f t="shared" si="3"/>
        <v>0</v>
      </c>
    </row>
    <row r="243" spans="6:6" x14ac:dyDescent="0.25">
      <c r="F243" s="140">
        <f t="shared" si="3"/>
        <v>0</v>
      </c>
    </row>
    <row r="244" spans="6:6" x14ac:dyDescent="0.25">
      <c r="F244" s="140">
        <f t="shared" si="3"/>
        <v>0</v>
      </c>
    </row>
    <row r="245" spans="6:6" x14ac:dyDescent="0.25">
      <c r="F245" s="140">
        <f t="shared" si="3"/>
        <v>0</v>
      </c>
    </row>
    <row r="246" spans="6:6" x14ac:dyDescent="0.25">
      <c r="F246" s="140">
        <f t="shared" si="3"/>
        <v>0</v>
      </c>
    </row>
    <row r="247" spans="6:6" x14ac:dyDescent="0.25">
      <c r="F247" s="140">
        <f t="shared" si="3"/>
        <v>0</v>
      </c>
    </row>
    <row r="248" spans="6:6" x14ac:dyDescent="0.25">
      <c r="F248" s="140">
        <f t="shared" si="3"/>
        <v>0</v>
      </c>
    </row>
    <row r="249" spans="6:6" x14ac:dyDescent="0.25">
      <c r="F249" s="140">
        <f t="shared" si="3"/>
        <v>0</v>
      </c>
    </row>
    <row r="250" spans="6:6" x14ac:dyDescent="0.25">
      <c r="F250" s="140">
        <f t="shared" si="3"/>
        <v>0</v>
      </c>
    </row>
    <row r="251" spans="6:6" x14ac:dyDescent="0.25">
      <c r="F251" s="140">
        <f t="shared" si="3"/>
        <v>0</v>
      </c>
    </row>
    <row r="252" spans="6:6" x14ac:dyDescent="0.25">
      <c r="F252" s="140">
        <f t="shared" si="3"/>
        <v>0</v>
      </c>
    </row>
    <row r="253" spans="6:6" x14ac:dyDescent="0.25">
      <c r="F253" s="140">
        <f t="shared" si="3"/>
        <v>0</v>
      </c>
    </row>
    <row r="254" spans="6:6" x14ac:dyDescent="0.25">
      <c r="F254" s="140">
        <f t="shared" si="3"/>
        <v>0</v>
      </c>
    </row>
    <row r="255" spans="6:6" x14ac:dyDescent="0.25">
      <c r="F255" s="140">
        <f t="shared" si="3"/>
        <v>0</v>
      </c>
    </row>
    <row r="256" spans="6:6" x14ac:dyDescent="0.25">
      <c r="F256" s="140">
        <f t="shared" si="3"/>
        <v>0</v>
      </c>
    </row>
    <row r="257" spans="6:6" x14ac:dyDescent="0.25">
      <c r="F257" s="140">
        <f t="shared" si="3"/>
        <v>0</v>
      </c>
    </row>
    <row r="258" spans="6:6" x14ac:dyDescent="0.25">
      <c r="F258" s="140">
        <f t="shared" si="3"/>
        <v>0</v>
      </c>
    </row>
    <row r="259" spans="6:6" x14ac:dyDescent="0.25">
      <c r="F259" s="140">
        <f t="shared" si="3"/>
        <v>0</v>
      </c>
    </row>
    <row r="260" spans="6:6" x14ac:dyDescent="0.25">
      <c r="F260" s="140">
        <f t="shared" si="3"/>
        <v>0</v>
      </c>
    </row>
    <row r="261" spans="6:6" x14ac:dyDescent="0.25">
      <c r="F261" s="140">
        <f t="shared" si="3"/>
        <v>0</v>
      </c>
    </row>
    <row r="262" spans="6:6" x14ac:dyDescent="0.25">
      <c r="F262" s="140">
        <f t="shared" ref="F262:F325" si="4">+F261+D262-E262</f>
        <v>0</v>
      </c>
    </row>
    <row r="263" spans="6:6" x14ac:dyDescent="0.25">
      <c r="F263" s="140">
        <f t="shared" si="4"/>
        <v>0</v>
      </c>
    </row>
    <row r="264" spans="6:6" x14ac:dyDescent="0.25">
      <c r="F264" s="140">
        <f t="shared" si="4"/>
        <v>0</v>
      </c>
    </row>
    <row r="265" spans="6:6" x14ac:dyDescent="0.25">
      <c r="F265" s="140">
        <f t="shared" si="4"/>
        <v>0</v>
      </c>
    </row>
    <row r="266" spans="6:6" x14ac:dyDescent="0.25">
      <c r="F266" s="140">
        <f t="shared" si="4"/>
        <v>0</v>
      </c>
    </row>
    <row r="267" spans="6:6" x14ac:dyDescent="0.25">
      <c r="F267" s="140">
        <f t="shared" si="4"/>
        <v>0</v>
      </c>
    </row>
    <row r="268" spans="6:6" x14ac:dyDescent="0.25">
      <c r="F268" s="140">
        <f t="shared" si="4"/>
        <v>0</v>
      </c>
    </row>
    <row r="269" spans="6:6" x14ac:dyDescent="0.25">
      <c r="F269" s="140">
        <f t="shared" si="4"/>
        <v>0</v>
      </c>
    </row>
    <row r="270" spans="6:6" x14ac:dyDescent="0.25">
      <c r="F270" s="140">
        <f t="shared" si="4"/>
        <v>0</v>
      </c>
    </row>
    <row r="271" spans="6:6" x14ac:dyDescent="0.25">
      <c r="F271" s="140">
        <f t="shared" si="4"/>
        <v>0</v>
      </c>
    </row>
    <row r="272" spans="6:6" x14ac:dyDescent="0.25">
      <c r="F272" s="140">
        <f t="shared" si="4"/>
        <v>0</v>
      </c>
    </row>
    <row r="273" spans="6:6" x14ac:dyDescent="0.25">
      <c r="F273" s="140">
        <f t="shared" si="4"/>
        <v>0</v>
      </c>
    </row>
    <row r="274" spans="6:6" x14ac:dyDescent="0.25">
      <c r="F274" s="140">
        <f t="shared" si="4"/>
        <v>0</v>
      </c>
    </row>
    <row r="275" spans="6:6" x14ac:dyDescent="0.25">
      <c r="F275" s="140">
        <f t="shared" si="4"/>
        <v>0</v>
      </c>
    </row>
    <row r="276" spans="6:6" x14ac:dyDescent="0.25">
      <c r="F276" s="140">
        <f t="shared" si="4"/>
        <v>0</v>
      </c>
    </row>
    <row r="277" spans="6:6" x14ac:dyDescent="0.25">
      <c r="F277" s="140">
        <f t="shared" si="4"/>
        <v>0</v>
      </c>
    </row>
    <row r="278" spans="6:6" x14ac:dyDescent="0.25">
      <c r="F278" s="140">
        <f t="shared" si="4"/>
        <v>0</v>
      </c>
    </row>
    <row r="279" spans="6:6" x14ac:dyDescent="0.25">
      <c r="F279" s="140">
        <f t="shared" si="4"/>
        <v>0</v>
      </c>
    </row>
    <row r="280" spans="6:6" x14ac:dyDescent="0.25">
      <c r="F280" s="140">
        <f t="shared" si="4"/>
        <v>0</v>
      </c>
    </row>
    <row r="281" spans="6:6" x14ac:dyDescent="0.25">
      <c r="F281" s="140">
        <f t="shared" si="4"/>
        <v>0</v>
      </c>
    </row>
    <row r="282" spans="6:6" x14ac:dyDescent="0.25">
      <c r="F282" s="140">
        <f t="shared" si="4"/>
        <v>0</v>
      </c>
    </row>
    <row r="283" spans="6:6" x14ac:dyDescent="0.25">
      <c r="F283" s="140">
        <f t="shared" si="4"/>
        <v>0</v>
      </c>
    </row>
    <row r="284" spans="6:6" x14ac:dyDescent="0.25">
      <c r="F284" s="140">
        <f t="shared" si="4"/>
        <v>0</v>
      </c>
    </row>
    <row r="285" spans="6:6" x14ac:dyDescent="0.25">
      <c r="F285" s="140">
        <f t="shared" si="4"/>
        <v>0</v>
      </c>
    </row>
    <row r="286" spans="6:6" x14ac:dyDescent="0.25">
      <c r="F286" s="140">
        <f t="shared" si="4"/>
        <v>0</v>
      </c>
    </row>
    <row r="287" spans="6:6" x14ac:dyDescent="0.25">
      <c r="F287" s="140">
        <f t="shared" si="4"/>
        <v>0</v>
      </c>
    </row>
    <row r="288" spans="6:6" x14ac:dyDescent="0.25">
      <c r="F288" s="140">
        <f t="shared" si="4"/>
        <v>0</v>
      </c>
    </row>
    <row r="289" spans="6:6" x14ac:dyDescent="0.25">
      <c r="F289" s="140">
        <f t="shared" si="4"/>
        <v>0</v>
      </c>
    </row>
    <row r="290" spans="6:6" x14ac:dyDescent="0.25">
      <c r="F290" s="140">
        <f t="shared" si="4"/>
        <v>0</v>
      </c>
    </row>
    <row r="291" spans="6:6" x14ac:dyDescent="0.25">
      <c r="F291" s="140">
        <f t="shared" si="4"/>
        <v>0</v>
      </c>
    </row>
    <row r="292" spans="6:6" x14ac:dyDescent="0.25">
      <c r="F292" s="140">
        <f t="shared" si="4"/>
        <v>0</v>
      </c>
    </row>
    <row r="293" spans="6:6" x14ac:dyDescent="0.25">
      <c r="F293" s="140">
        <f t="shared" si="4"/>
        <v>0</v>
      </c>
    </row>
    <row r="294" spans="6:6" x14ac:dyDescent="0.25">
      <c r="F294" s="140">
        <f t="shared" si="4"/>
        <v>0</v>
      </c>
    </row>
    <row r="295" spans="6:6" x14ac:dyDescent="0.25">
      <c r="F295" s="140">
        <f t="shared" si="4"/>
        <v>0</v>
      </c>
    </row>
    <row r="296" spans="6:6" x14ac:dyDescent="0.25">
      <c r="F296" s="140">
        <f t="shared" si="4"/>
        <v>0</v>
      </c>
    </row>
    <row r="297" spans="6:6" x14ac:dyDescent="0.25">
      <c r="F297" s="140">
        <f t="shared" si="4"/>
        <v>0</v>
      </c>
    </row>
    <row r="298" spans="6:6" x14ac:dyDescent="0.25">
      <c r="F298" s="140">
        <f t="shared" si="4"/>
        <v>0</v>
      </c>
    </row>
    <row r="299" spans="6:6" x14ac:dyDescent="0.25">
      <c r="F299" s="140">
        <f t="shared" si="4"/>
        <v>0</v>
      </c>
    </row>
    <row r="300" spans="6:6" x14ac:dyDescent="0.25">
      <c r="F300" s="140">
        <f t="shared" si="4"/>
        <v>0</v>
      </c>
    </row>
    <row r="301" spans="6:6" x14ac:dyDescent="0.25">
      <c r="F301" s="140">
        <f t="shared" si="4"/>
        <v>0</v>
      </c>
    </row>
    <row r="302" spans="6:6" x14ac:dyDescent="0.25">
      <c r="F302" s="140">
        <f t="shared" si="4"/>
        <v>0</v>
      </c>
    </row>
    <row r="303" spans="6:6" x14ac:dyDescent="0.25">
      <c r="F303" s="140">
        <f t="shared" si="4"/>
        <v>0</v>
      </c>
    </row>
    <row r="304" spans="6:6" x14ac:dyDescent="0.25">
      <c r="F304" s="140">
        <f t="shared" si="4"/>
        <v>0</v>
      </c>
    </row>
    <row r="305" spans="6:6" x14ac:dyDescent="0.25">
      <c r="F305" s="140">
        <f t="shared" si="4"/>
        <v>0</v>
      </c>
    </row>
    <row r="306" spans="6:6" x14ac:dyDescent="0.25">
      <c r="F306" s="140">
        <f t="shared" si="4"/>
        <v>0</v>
      </c>
    </row>
    <row r="307" spans="6:6" x14ac:dyDescent="0.25">
      <c r="F307" s="140">
        <f t="shared" si="4"/>
        <v>0</v>
      </c>
    </row>
    <row r="308" spans="6:6" x14ac:dyDescent="0.25">
      <c r="F308" s="140">
        <f t="shared" si="4"/>
        <v>0</v>
      </c>
    </row>
    <row r="309" spans="6:6" x14ac:dyDescent="0.25">
      <c r="F309" s="140">
        <f t="shared" si="4"/>
        <v>0</v>
      </c>
    </row>
    <row r="310" spans="6:6" x14ac:dyDescent="0.25">
      <c r="F310" s="140">
        <f t="shared" si="4"/>
        <v>0</v>
      </c>
    </row>
    <row r="311" spans="6:6" x14ac:dyDescent="0.25">
      <c r="F311" s="140">
        <f t="shared" si="4"/>
        <v>0</v>
      </c>
    </row>
    <row r="312" spans="6:6" x14ac:dyDescent="0.25">
      <c r="F312" s="140">
        <f t="shared" si="4"/>
        <v>0</v>
      </c>
    </row>
    <row r="313" spans="6:6" x14ac:dyDescent="0.25">
      <c r="F313" s="140">
        <f t="shared" si="4"/>
        <v>0</v>
      </c>
    </row>
    <row r="314" spans="6:6" x14ac:dyDescent="0.25">
      <c r="F314" s="140">
        <f t="shared" si="4"/>
        <v>0</v>
      </c>
    </row>
    <row r="315" spans="6:6" x14ac:dyDescent="0.25">
      <c r="F315" s="140">
        <f t="shared" si="4"/>
        <v>0</v>
      </c>
    </row>
    <row r="316" spans="6:6" x14ac:dyDescent="0.25">
      <c r="F316" s="140">
        <f t="shared" si="4"/>
        <v>0</v>
      </c>
    </row>
    <row r="317" spans="6:6" x14ac:dyDescent="0.25">
      <c r="F317" s="140">
        <f t="shared" si="4"/>
        <v>0</v>
      </c>
    </row>
    <row r="318" spans="6:6" x14ac:dyDescent="0.25">
      <c r="F318" s="140">
        <f t="shared" si="4"/>
        <v>0</v>
      </c>
    </row>
    <row r="319" spans="6:6" x14ac:dyDescent="0.25">
      <c r="F319" s="140">
        <f t="shared" si="4"/>
        <v>0</v>
      </c>
    </row>
    <row r="320" spans="6:6" x14ac:dyDescent="0.25">
      <c r="F320" s="140">
        <f t="shared" si="4"/>
        <v>0</v>
      </c>
    </row>
    <row r="321" spans="6:6" x14ac:dyDescent="0.25">
      <c r="F321" s="140">
        <f t="shared" si="4"/>
        <v>0</v>
      </c>
    </row>
    <row r="322" spans="6:6" x14ac:dyDescent="0.25">
      <c r="F322" s="140">
        <f t="shared" si="4"/>
        <v>0</v>
      </c>
    </row>
    <row r="323" spans="6:6" x14ac:dyDescent="0.25">
      <c r="F323" s="140">
        <f t="shared" si="4"/>
        <v>0</v>
      </c>
    </row>
    <row r="324" spans="6:6" x14ac:dyDescent="0.25">
      <c r="F324" s="140">
        <f t="shared" si="4"/>
        <v>0</v>
      </c>
    </row>
    <row r="325" spans="6:6" x14ac:dyDescent="0.25">
      <c r="F325" s="140">
        <f t="shared" si="4"/>
        <v>0</v>
      </c>
    </row>
    <row r="326" spans="6:6" x14ac:dyDescent="0.25">
      <c r="F326" s="140">
        <f t="shared" ref="F326:F389" si="5">+F325+D326-E326</f>
        <v>0</v>
      </c>
    </row>
    <row r="327" spans="6:6" x14ac:dyDescent="0.25">
      <c r="F327" s="140">
        <f t="shared" si="5"/>
        <v>0</v>
      </c>
    </row>
    <row r="328" spans="6:6" x14ac:dyDescent="0.25">
      <c r="F328" s="140">
        <f t="shared" si="5"/>
        <v>0</v>
      </c>
    </row>
    <row r="329" spans="6:6" x14ac:dyDescent="0.25">
      <c r="F329" s="140">
        <f t="shared" si="5"/>
        <v>0</v>
      </c>
    </row>
    <row r="330" spans="6:6" x14ac:dyDescent="0.25">
      <c r="F330" s="140">
        <f t="shared" si="5"/>
        <v>0</v>
      </c>
    </row>
    <row r="331" spans="6:6" x14ac:dyDescent="0.25">
      <c r="F331" s="140">
        <f t="shared" si="5"/>
        <v>0</v>
      </c>
    </row>
    <row r="332" spans="6:6" x14ac:dyDescent="0.25">
      <c r="F332" s="140">
        <f t="shared" si="5"/>
        <v>0</v>
      </c>
    </row>
    <row r="333" spans="6:6" x14ac:dyDescent="0.25">
      <c r="F333" s="140">
        <f t="shared" si="5"/>
        <v>0</v>
      </c>
    </row>
    <row r="334" spans="6:6" x14ac:dyDescent="0.25">
      <c r="F334" s="140">
        <f t="shared" si="5"/>
        <v>0</v>
      </c>
    </row>
    <row r="335" spans="6:6" x14ac:dyDescent="0.25">
      <c r="F335" s="140">
        <f t="shared" si="5"/>
        <v>0</v>
      </c>
    </row>
    <row r="336" spans="6:6" x14ac:dyDescent="0.25">
      <c r="F336" s="140">
        <f t="shared" si="5"/>
        <v>0</v>
      </c>
    </row>
    <row r="337" spans="6:6" x14ac:dyDescent="0.25">
      <c r="F337" s="140">
        <f t="shared" si="5"/>
        <v>0</v>
      </c>
    </row>
    <row r="338" spans="6:6" x14ac:dyDescent="0.25">
      <c r="F338" s="140">
        <f t="shared" si="5"/>
        <v>0</v>
      </c>
    </row>
    <row r="339" spans="6:6" x14ac:dyDescent="0.25">
      <c r="F339" s="140">
        <f t="shared" si="5"/>
        <v>0</v>
      </c>
    </row>
    <row r="340" spans="6:6" x14ac:dyDescent="0.25">
      <c r="F340" s="140">
        <f t="shared" si="5"/>
        <v>0</v>
      </c>
    </row>
    <row r="341" spans="6:6" x14ac:dyDescent="0.25">
      <c r="F341" s="140">
        <f t="shared" si="5"/>
        <v>0</v>
      </c>
    </row>
    <row r="342" spans="6:6" x14ac:dyDescent="0.25">
      <c r="F342" s="140">
        <f t="shared" si="5"/>
        <v>0</v>
      </c>
    </row>
    <row r="343" spans="6:6" x14ac:dyDescent="0.25">
      <c r="F343" s="140">
        <f t="shared" si="5"/>
        <v>0</v>
      </c>
    </row>
    <row r="344" spans="6:6" x14ac:dyDescent="0.25">
      <c r="F344" s="140">
        <f t="shared" si="5"/>
        <v>0</v>
      </c>
    </row>
    <row r="345" spans="6:6" x14ac:dyDescent="0.25">
      <c r="F345" s="140">
        <f t="shared" si="5"/>
        <v>0</v>
      </c>
    </row>
    <row r="346" spans="6:6" x14ac:dyDescent="0.25">
      <c r="F346" s="140">
        <f t="shared" si="5"/>
        <v>0</v>
      </c>
    </row>
    <row r="347" spans="6:6" x14ac:dyDescent="0.25">
      <c r="F347" s="140">
        <f t="shared" si="5"/>
        <v>0</v>
      </c>
    </row>
    <row r="348" spans="6:6" x14ac:dyDescent="0.25">
      <c r="F348" s="140">
        <f t="shared" si="5"/>
        <v>0</v>
      </c>
    </row>
    <row r="349" spans="6:6" x14ac:dyDescent="0.25">
      <c r="F349" s="140">
        <f t="shared" si="5"/>
        <v>0</v>
      </c>
    </row>
    <row r="350" spans="6:6" x14ac:dyDescent="0.25">
      <c r="F350" s="140">
        <f t="shared" si="5"/>
        <v>0</v>
      </c>
    </row>
    <row r="351" spans="6:6" x14ac:dyDescent="0.25">
      <c r="F351" s="140">
        <f t="shared" si="5"/>
        <v>0</v>
      </c>
    </row>
    <row r="352" spans="6:6" x14ac:dyDescent="0.25">
      <c r="F352" s="140">
        <f t="shared" si="5"/>
        <v>0</v>
      </c>
    </row>
    <row r="353" spans="6:6" x14ac:dyDescent="0.25">
      <c r="F353" s="140">
        <f t="shared" si="5"/>
        <v>0</v>
      </c>
    </row>
    <row r="354" spans="6:6" x14ac:dyDescent="0.25">
      <c r="F354" s="140">
        <f t="shared" si="5"/>
        <v>0</v>
      </c>
    </row>
    <row r="355" spans="6:6" x14ac:dyDescent="0.25">
      <c r="F355" s="140">
        <f t="shared" si="5"/>
        <v>0</v>
      </c>
    </row>
    <row r="356" spans="6:6" x14ac:dyDescent="0.25">
      <c r="F356" s="140">
        <f t="shared" si="5"/>
        <v>0</v>
      </c>
    </row>
    <row r="357" spans="6:6" x14ac:dyDescent="0.25">
      <c r="F357" s="140">
        <f t="shared" si="5"/>
        <v>0</v>
      </c>
    </row>
    <row r="358" spans="6:6" x14ac:dyDescent="0.25">
      <c r="F358" s="140">
        <f t="shared" si="5"/>
        <v>0</v>
      </c>
    </row>
    <row r="359" spans="6:6" x14ac:dyDescent="0.25">
      <c r="F359" s="140">
        <f t="shared" si="5"/>
        <v>0</v>
      </c>
    </row>
    <row r="360" spans="6:6" x14ac:dyDescent="0.25">
      <c r="F360" s="140">
        <f t="shared" si="5"/>
        <v>0</v>
      </c>
    </row>
    <row r="361" spans="6:6" x14ac:dyDescent="0.25">
      <c r="F361" s="140">
        <f t="shared" si="5"/>
        <v>0</v>
      </c>
    </row>
    <row r="362" spans="6:6" x14ac:dyDescent="0.25">
      <c r="F362" s="140">
        <f t="shared" si="5"/>
        <v>0</v>
      </c>
    </row>
    <row r="363" spans="6:6" x14ac:dyDescent="0.25">
      <c r="F363" s="140">
        <f t="shared" si="5"/>
        <v>0</v>
      </c>
    </row>
    <row r="364" spans="6:6" x14ac:dyDescent="0.25">
      <c r="F364" s="140">
        <f t="shared" si="5"/>
        <v>0</v>
      </c>
    </row>
    <row r="365" spans="6:6" x14ac:dyDescent="0.25">
      <c r="F365" s="140">
        <f t="shared" si="5"/>
        <v>0</v>
      </c>
    </row>
    <row r="366" spans="6:6" x14ac:dyDescent="0.25">
      <c r="F366" s="140">
        <f t="shared" si="5"/>
        <v>0</v>
      </c>
    </row>
    <row r="367" spans="6:6" x14ac:dyDescent="0.25">
      <c r="F367" s="140">
        <f t="shared" si="5"/>
        <v>0</v>
      </c>
    </row>
    <row r="368" spans="6:6" x14ac:dyDescent="0.25">
      <c r="F368" s="140">
        <f t="shared" si="5"/>
        <v>0</v>
      </c>
    </row>
    <row r="369" spans="6:6" x14ac:dyDescent="0.25">
      <c r="F369" s="140">
        <f t="shared" si="5"/>
        <v>0</v>
      </c>
    </row>
    <row r="370" spans="6:6" x14ac:dyDescent="0.25">
      <c r="F370" s="140">
        <f t="shared" si="5"/>
        <v>0</v>
      </c>
    </row>
    <row r="371" spans="6:6" x14ac:dyDescent="0.25">
      <c r="F371" s="140">
        <f t="shared" si="5"/>
        <v>0</v>
      </c>
    </row>
    <row r="372" spans="6:6" x14ac:dyDescent="0.25">
      <c r="F372" s="140">
        <f t="shared" si="5"/>
        <v>0</v>
      </c>
    </row>
    <row r="373" spans="6:6" x14ac:dyDescent="0.25">
      <c r="F373" s="140">
        <f t="shared" si="5"/>
        <v>0</v>
      </c>
    </row>
    <row r="374" spans="6:6" x14ac:dyDescent="0.25">
      <c r="F374" s="140">
        <f t="shared" si="5"/>
        <v>0</v>
      </c>
    </row>
    <row r="375" spans="6:6" x14ac:dyDescent="0.25">
      <c r="F375" s="140">
        <f t="shared" si="5"/>
        <v>0</v>
      </c>
    </row>
    <row r="376" spans="6:6" x14ac:dyDescent="0.25">
      <c r="F376" s="140">
        <f t="shared" si="5"/>
        <v>0</v>
      </c>
    </row>
    <row r="377" spans="6:6" x14ac:dyDescent="0.25">
      <c r="F377" s="140">
        <f t="shared" si="5"/>
        <v>0</v>
      </c>
    </row>
    <row r="378" spans="6:6" x14ac:dyDescent="0.25">
      <c r="F378" s="140">
        <f t="shared" si="5"/>
        <v>0</v>
      </c>
    </row>
    <row r="379" spans="6:6" x14ac:dyDescent="0.25">
      <c r="F379" s="140">
        <f t="shared" si="5"/>
        <v>0</v>
      </c>
    </row>
    <row r="380" spans="6:6" x14ac:dyDescent="0.25">
      <c r="F380" s="140">
        <f t="shared" si="5"/>
        <v>0</v>
      </c>
    </row>
    <row r="381" spans="6:6" x14ac:dyDescent="0.25">
      <c r="F381" s="140">
        <f t="shared" si="5"/>
        <v>0</v>
      </c>
    </row>
    <row r="382" spans="6:6" x14ac:dyDescent="0.25">
      <c r="F382" s="140">
        <f t="shared" si="5"/>
        <v>0</v>
      </c>
    </row>
    <row r="383" spans="6:6" x14ac:dyDescent="0.25">
      <c r="F383" s="140">
        <f t="shared" si="5"/>
        <v>0</v>
      </c>
    </row>
    <row r="384" spans="6:6" x14ac:dyDescent="0.25">
      <c r="F384" s="140">
        <f t="shared" si="5"/>
        <v>0</v>
      </c>
    </row>
    <row r="385" spans="6:6" x14ac:dyDescent="0.25">
      <c r="F385" s="140">
        <f t="shared" si="5"/>
        <v>0</v>
      </c>
    </row>
    <row r="386" spans="6:6" x14ac:dyDescent="0.25">
      <c r="F386" s="140">
        <f t="shared" si="5"/>
        <v>0</v>
      </c>
    </row>
    <row r="387" spans="6:6" x14ac:dyDescent="0.25">
      <c r="F387" s="140">
        <f t="shared" si="5"/>
        <v>0</v>
      </c>
    </row>
    <row r="388" spans="6:6" x14ac:dyDescent="0.25">
      <c r="F388" s="140">
        <f t="shared" si="5"/>
        <v>0</v>
      </c>
    </row>
    <row r="389" spans="6:6" x14ac:dyDescent="0.25">
      <c r="F389" s="140">
        <f t="shared" si="5"/>
        <v>0</v>
      </c>
    </row>
    <row r="390" spans="6:6" x14ac:dyDescent="0.25">
      <c r="F390" s="140">
        <f t="shared" ref="F390:F453" si="6">+F389+D390-E390</f>
        <v>0</v>
      </c>
    </row>
    <row r="391" spans="6:6" x14ac:dyDescent="0.25">
      <c r="F391" s="140">
        <f t="shared" si="6"/>
        <v>0</v>
      </c>
    </row>
    <row r="392" spans="6:6" x14ac:dyDescent="0.25">
      <c r="F392" s="140">
        <f t="shared" si="6"/>
        <v>0</v>
      </c>
    </row>
    <row r="393" spans="6:6" x14ac:dyDescent="0.25">
      <c r="F393" s="140">
        <f t="shared" si="6"/>
        <v>0</v>
      </c>
    </row>
    <row r="394" spans="6:6" x14ac:dyDescent="0.25">
      <c r="F394" s="140">
        <f t="shared" si="6"/>
        <v>0</v>
      </c>
    </row>
    <row r="395" spans="6:6" x14ac:dyDescent="0.25">
      <c r="F395" s="140">
        <f t="shared" si="6"/>
        <v>0</v>
      </c>
    </row>
    <row r="396" spans="6:6" x14ac:dyDescent="0.25">
      <c r="F396" s="140">
        <f t="shared" si="6"/>
        <v>0</v>
      </c>
    </row>
    <row r="397" spans="6:6" x14ac:dyDescent="0.25">
      <c r="F397" s="140">
        <f t="shared" si="6"/>
        <v>0</v>
      </c>
    </row>
    <row r="398" spans="6:6" x14ac:dyDescent="0.25">
      <c r="F398" s="140">
        <f t="shared" si="6"/>
        <v>0</v>
      </c>
    </row>
    <row r="399" spans="6:6" x14ac:dyDescent="0.25">
      <c r="F399" s="140">
        <f t="shared" si="6"/>
        <v>0</v>
      </c>
    </row>
    <row r="400" spans="6:6" x14ac:dyDescent="0.25">
      <c r="F400" s="140">
        <f t="shared" si="6"/>
        <v>0</v>
      </c>
    </row>
    <row r="401" spans="6:6" x14ac:dyDescent="0.25">
      <c r="F401" s="140">
        <f t="shared" si="6"/>
        <v>0</v>
      </c>
    </row>
    <row r="402" spans="6:6" x14ac:dyDescent="0.25">
      <c r="F402" s="140">
        <f t="shared" si="6"/>
        <v>0</v>
      </c>
    </row>
    <row r="403" spans="6:6" x14ac:dyDescent="0.25">
      <c r="F403" s="140">
        <f t="shared" si="6"/>
        <v>0</v>
      </c>
    </row>
    <row r="404" spans="6:6" x14ac:dyDescent="0.25">
      <c r="F404" s="140">
        <f t="shared" si="6"/>
        <v>0</v>
      </c>
    </row>
    <row r="405" spans="6:6" x14ac:dyDescent="0.25">
      <c r="F405" s="140">
        <f t="shared" si="6"/>
        <v>0</v>
      </c>
    </row>
    <row r="406" spans="6:6" x14ac:dyDescent="0.25">
      <c r="F406" s="140">
        <f t="shared" si="6"/>
        <v>0</v>
      </c>
    </row>
    <row r="407" spans="6:6" x14ac:dyDescent="0.25">
      <c r="F407" s="140">
        <f t="shared" si="6"/>
        <v>0</v>
      </c>
    </row>
    <row r="408" spans="6:6" x14ac:dyDescent="0.25">
      <c r="F408" s="140">
        <f t="shared" si="6"/>
        <v>0</v>
      </c>
    </row>
    <row r="409" spans="6:6" x14ac:dyDescent="0.25">
      <c r="F409" s="140">
        <f t="shared" si="6"/>
        <v>0</v>
      </c>
    </row>
    <row r="410" spans="6:6" x14ac:dyDescent="0.25">
      <c r="F410" s="140">
        <f t="shared" si="6"/>
        <v>0</v>
      </c>
    </row>
    <row r="411" spans="6:6" x14ac:dyDescent="0.25">
      <c r="F411" s="140">
        <f t="shared" si="6"/>
        <v>0</v>
      </c>
    </row>
    <row r="412" spans="6:6" x14ac:dyDescent="0.25">
      <c r="F412" s="140">
        <f t="shared" si="6"/>
        <v>0</v>
      </c>
    </row>
    <row r="413" spans="6:6" x14ac:dyDescent="0.25">
      <c r="F413" s="140">
        <f t="shared" si="6"/>
        <v>0</v>
      </c>
    </row>
    <row r="414" spans="6:6" x14ac:dyDescent="0.25">
      <c r="F414" s="140">
        <f t="shared" si="6"/>
        <v>0</v>
      </c>
    </row>
    <row r="415" spans="6:6" x14ac:dyDescent="0.25">
      <c r="F415" s="140">
        <f t="shared" si="6"/>
        <v>0</v>
      </c>
    </row>
    <row r="416" spans="6:6" x14ac:dyDescent="0.25">
      <c r="F416" s="140">
        <f t="shared" si="6"/>
        <v>0</v>
      </c>
    </row>
    <row r="417" spans="6:6" x14ac:dyDescent="0.25">
      <c r="F417" s="140">
        <f t="shared" si="6"/>
        <v>0</v>
      </c>
    </row>
    <row r="418" spans="6:6" x14ac:dyDescent="0.25">
      <c r="F418" s="140">
        <f t="shared" si="6"/>
        <v>0</v>
      </c>
    </row>
    <row r="419" spans="6:6" x14ac:dyDescent="0.25">
      <c r="F419" s="140">
        <f t="shared" si="6"/>
        <v>0</v>
      </c>
    </row>
    <row r="420" spans="6:6" x14ac:dyDescent="0.25">
      <c r="F420" s="140">
        <f t="shared" si="6"/>
        <v>0</v>
      </c>
    </row>
    <row r="421" spans="6:6" x14ac:dyDescent="0.25">
      <c r="F421" s="140">
        <f t="shared" si="6"/>
        <v>0</v>
      </c>
    </row>
    <row r="422" spans="6:6" x14ac:dyDescent="0.25">
      <c r="F422" s="140">
        <f t="shared" si="6"/>
        <v>0</v>
      </c>
    </row>
    <row r="423" spans="6:6" x14ac:dyDescent="0.25">
      <c r="F423" s="140">
        <f t="shared" si="6"/>
        <v>0</v>
      </c>
    </row>
    <row r="424" spans="6:6" x14ac:dyDescent="0.25">
      <c r="F424" s="140">
        <f t="shared" si="6"/>
        <v>0</v>
      </c>
    </row>
    <row r="425" spans="6:6" x14ac:dyDescent="0.25">
      <c r="F425" s="140">
        <f t="shared" si="6"/>
        <v>0</v>
      </c>
    </row>
    <row r="426" spans="6:6" x14ac:dyDescent="0.25">
      <c r="F426" s="140">
        <f t="shared" si="6"/>
        <v>0</v>
      </c>
    </row>
    <row r="427" spans="6:6" x14ac:dyDescent="0.25">
      <c r="F427" s="140">
        <f t="shared" si="6"/>
        <v>0</v>
      </c>
    </row>
    <row r="428" spans="6:6" x14ac:dyDescent="0.25">
      <c r="F428" s="140">
        <f t="shared" si="6"/>
        <v>0</v>
      </c>
    </row>
    <row r="429" spans="6:6" x14ac:dyDescent="0.25">
      <c r="F429" s="140">
        <f t="shared" si="6"/>
        <v>0</v>
      </c>
    </row>
    <row r="430" spans="6:6" x14ac:dyDescent="0.25">
      <c r="F430" s="140">
        <f t="shared" si="6"/>
        <v>0</v>
      </c>
    </row>
    <row r="431" spans="6:6" x14ac:dyDescent="0.25">
      <c r="F431" s="140">
        <f t="shared" si="6"/>
        <v>0</v>
      </c>
    </row>
    <row r="432" spans="6:6" x14ac:dyDescent="0.25">
      <c r="F432" s="140">
        <f t="shared" si="6"/>
        <v>0</v>
      </c>
    </row>
    <row r="433" spans="6:6" x14ac:dyDescent="0.25">
      <c r="F433" s="140">
        <f t="shared" si="6"/>
        <v>0</v>
      </c>
    </row>
    <row r="434" spans="6:6" x14ac:dyDescent="0.25">
      <c r="F434" s="140">
        <f t="shared" si="6"/>
        <v>0</v>
      </c>
    </row>
    <row r="435" spans="6:6" x14ac:dyDescent="0.25">
      <c r="F435" s="140">
        <f t="shared" si="6"/>
        <v>0</v>
      </c>
    </row>
    <row r="436" spans="6:6" x14ac:dyDescent="0.25">
      <c r="F436" s="140">
        <f t="shared" si="6"/>
        <v>0</v>
      </c>
    </row>
    <row r="437" spans="6:6" x14ac:dyDescent="0.25">
      <c r="F437" s="140">
        <f t="shared" si="6"/>
        <v>0</v>
      </c>
    </row>
    <row r="438" spans="6:6" x14ac:dyDescent="0.25">
      <c r="F438" s="140">
        <f t="shared" si="6"/>
        <v>0</v>
      </c>
    </row>
    <row r="439" spans="6:6" x14ac:dyDescent="0.25">
      <c r="F439" s="140">
        <f t="shared" si="6"/>
        <v>0</v>
      </c>
    </row>
    <row r="440" spans="6:6" x14ac:dyDescent="0.25">
      <c r="F440" s="140">
        <f t="shared" si="6"/>
        <v>0</v>
      </c>
    </row>
    <row r="441" spans="6:6" x14ac:dyDescent="0.25">
      <c r="F441" s="140">
        <f t="shared" si="6"/>
        <v>0</v>
      </c>
    </row>
    <row r="442" spans="6:6" x14ac:dyDescent="0.25">
      <c r="F442" s="140">
        <f t="shared" si="6"/>
        <v>0</v>
      </c>
    </row>
    <row r="443" spans="6:6" x14ac:dyDescent="0.25">
      <c r="F443" s="140">
        <f t="shared" si="6"/>
        <v>0</v>
      </c>
    </row>
    <row r="444" spans="6:6" x14ac:dyDescent="0.25">
      <c r="F444" s="140">
        <f t="shared" si="6"/>
        <v>0</v>
      </c>
    </row>
    <row r="445" spans="6:6" x14ac:dyDescent="0.25">
      <c r="F445" s="140">
        <f t="shared" si="6"/>
        <v>0</v>
      </c>
    </row>
    <row r="446" spans="6:6" x14ac:dyDescent="0.25">
      <c r="F446" s="140">
        <f t="shared" si="6"/>
        <v>0</v>
      </c>
    </row>
    <row r="447" spans="6:6" x14ac:dyDescent="0.25">
      <c r="F447" s="140">
        <f t="shared" si="6"/>
        <v>0</v>
      </c>
    </row>
    <row r="448" spans="6:6" x14ac:dyDescent="0.25">
      <c r="F448" s="140">
        <f t="shared" si="6"/>
        <v>0</v>
      </c>
    </row>
    <row r="449" spans="6:6" x14ac:dyDescent="0.25">
      <c r="F449" s="140">
        <f t="shared" si="6"/>
        <v>0</v>
      </c>
    </row>
    <row r="450" spans="6:6" x14ac:dyDescent="0.25">
      <c r="F450" s="140">
        <f t="shared" si="6"/>
        <v>0</v>
      </c>
    </row>
    <row r="451" spans="6:6" x14ac:dyDescent="0.25">
      <c r="F451" s="140">
        <f t="shared" si="6"/>
        <v>0</v>
      </c>
    </row>
    <row r="452" spans="6:6" x14ac:dyDescent="0.25">
      <c r="F452" s="140">
        <f t="shared" si="6"/>
        <v>0</v>
      </c>
    </row>
    <row r="453" spans="6:6" x14ac:dyDescent="0.25">
      <c r="F453" s="140">
        <f t="shared" si="6"/>
        <v>0</v>
      </c>
    </row>
    <row r="454" spans="6:6" x14ac:dyDescent="0.25">
      <c r="F454" s="140">
        <f t="shared" ref="F454:F488" si="7">+F453+D454-E454</f>
        <v>0</v>
      </c>
    </row>
    <row r="455" spans="6:6" x14ac:dyDescent="0.25">
      <c r="F455" s="140">
        <f t="shared" si="7"/>
        <v>0</v>
      </c>
    </row>
    <row r="456" spans="6:6" x14ac:dyDescent="0.25">
      <c r="F456" s="140">
        <f t="shared" si="7"/>
        <v>0</v>
      </c>
    </row>
    <row r="457" spans="6:6" x14ac:dyDescent="0.25">
      <c r="F457" s="140">
        <f t="shared" si="7"/>
        <v>0</v>
      </c>
    </row>
    <row r="458" spans="6:6" x14ac:dyDescent="0.25">
      <c r="F458" s="140">
        <f t="shared" si="7"/>
        <v>0</v>
      </c>
    </row>
    <row r="459" spans="6:6" x14ac:dyDescent="0.25">
      <c r="F459" s="140">
        <f t="shared" si="7"/>
        <v>0</v>
      </c>
    </row>
    <row r="460" spans="6:6" x14ac:dyDescent="0.25">
      <c r="F460" s="140">
        <f t="shared" si="7"/>
        <v>0</v>
      </c>
    </row>
    <row r="461" spans="6:6" x14ac:dyDescent="0.25">
      <c r="F461" s="140">
        <f t="shared" si="7"/>
        <v>0</v>
      </c>
    </row>
    <row r="462" spans="6:6" x14ac:dyDescent="0.25">
      <c r="F462" s="140">
        <f t="shared" si="7"/>
        <v>0</v>
      </c>
    </row>
    <row r="463" spans="6:6" x14ac:dyDescent="0.25">
      <c r="F463" s="140">
        <f t="shared" si="7"/>
        <v>0</v>
      </c>
    </row>
    <row r="464" spans="6:6" x14ac:dyDescent="0.25">
      <c r="F464" s="140">
        <f t="shared" si="7"/>
        <v>0</v>
      </c>
    </row>
    <row r="465" spans="6:6" x14ac:dyDescent="0.25">
      <c r="F465" s="140">
        <f t="shared" si="7"/>
        <v>0</v>
      </c>
    </row>
    <row r="466" spans="6:6" x14ac:dyDescent="0.25">
      <c r="F466" s="140">
        <f t="shared" si="7"/>
        <v>0</v>
      </c>
    </row>
    <row r="467" spans="6:6" x14ac:dyDescent="0.25">
      <c r="F467" s="140">
        <f t="shared" si="7"/>
        <v>0</v>
      </c>
    </row>
    <row r="468" spans="6:6" x14ac:dyDescent="0.25">
      <c r="F468" s="140">
        <f t="shared" si="7"/>
        <v>0</v>
      </c>
    </row>
    <row r="469" spans="6:6" x14ac:dyDescent="0.25">
      <c r="F469" s="140">
        <f t="shared" si="7"/>
        <v>0</v>
      </c>
    </row>
    <row r="470" spans="6:6" x14ac:dyDescent="0.25">
      <c r="F470" s="140">
        <f t="shared" si="7"/>
        <v>0</v>
      </c>
    </row>
    <row r="471" spans="6:6" x14ac:dyDescent="0.25">
      <c r="F471" s="140">
        <f t="shared" si="7"/>
        <v>0</v>
      </c>
    </row>
    <row r="472" spans="6:6" x14ac:dyDescent="0.25">
      <c r="F472" s="140">
        <f t="shared" si="7"/>
        <v>0</v>
      </c>
    </row>
    <row r="473" spans="6:6" x14ac:dyDescent="0.25">
      <c r="F473" s="140">
        <f t="shared" si="7"/>
        <v>0</v>
      </c>
    </row>
    <row r="474" spans="6:6" x14ac:dyDescent="0.25">
      <c r="F474" s="140">
        <f t="shared" si="7"/>
        <v>0</v>
      </c>
    </row>
    <row r="475" spans="6:6" x14ac:dyDescent="0.25">
      <c r="F475" s="140">
        <f t="shared" si="7"/>
        <v>0</v>
      </c>
    </row>
    <row r="476" spans="6:6" x14ac:dyDescent="0.25">
      <c r="F476" s="140">
        <f t="shared" si="7"/>
        <v>0</v>
      </c>
    </row>
    <row r="477" spans="6:6" x14ac:dyDescent="0.25">
      <c r="F477" s="140">
        <f t="shared" si="7"/>
        <v>0</v>
      </c>
    </row>
    <row r="478" spans="6:6" x14ac:dyDescent="0.25">
      <c r="F478" s="140">
        <f t="shared" si="7"/>
        <v>0</v>
      </c>
    </row>
    <row r="479" spans="6:6" x14ac:dyDescent="0.25">
      <c r="F479" s="140">
        <f t="shared" si="7"/>
        <v>0</v>
      </c>
    </row>
    <row r="480" spans="6:6" x14ac:dyDescent="0.25">
      <c r="F480" s="140">
        <f t="shared" si="7"/>
        <v>0</v>
      </c>
    </row>
    <row r="481" spans="6:6" x14ac:dyDescent="0.25">
      <c r="F481" s="140">
        <f t="shared" si="7"/>
        <v>0</v>
      </c>
    </row>
    <row r="482" spans="6:6" x14ac:dyDescent="0.25">
      <c r="F482" s="140">
        <f t="shared" si="7"/>
        <v>0</v>
      </c>
    </row>
    <row r="483" spans="6:6" x14ac:dyDescent="0.25">
      <c r="F483" s="140">
        <f t="shared" si="7"/>
        <v>0</v>
      </c>
    </row>
    <row r="484" spans="6:6" x14ac:dyDescent="0.25">
      <c r="F484" s="140">
        <f t="shared" si="7"/>
        <v>0</v>
      </c>
    </row>
    <row r="485" spans="6:6" x14ac:dyDescent="0.25">
      <c r="F485" s="140">
        <f t="shared" si="7"/>
        <v>0</v>
      </c>
    </row>
    <row r="486" spans="6:6" x14ac:dyDescent="0.25">
      <c r="F486" s="140">
        <f t="shared" si="7"/>
        <v>0</v>
      </c>
    </row>
    <row r="487" spans="6:6" x14ac:dyDescent="0.25">
      <c r="F487" s="140">
        <f t="shared" si="7"/>
        <v>0</v>
      </c>
    </row>
    <row r="488" spans="6:6" x14ac:dyDescent="0.25">
      <c r="F488" s="140">
        <f t="shared" si="7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F100"/>
  <sheetViews>
    <sheetView workbookViewId="0">
      <selection sqref="A1:F2"/>
    </sheetView>
  </sheetViews>
  <sheetFormatPr defaultRowHeight="15" x14ac:dyDescent="0.25"/>
  <cols>
    <col min="1" max="1" width="5.42578125" customWidth="1"/>
    <col min="2" max="2" width="10.28515625" customWidth="1"/>
    <col min="3" max="3" width="21.42578125" customWidth="1"/>
  </cols>
  <sheetData>
    <row r="1" spans="1:6" x14ac:dyDescent="0.25">
      <c r="A1" s="343" t="s">
        <v>40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/>
    </row>
    <row r="5" spans="1:6" x14ac:dyDescent="0.25">
      <c r="A5" s="1">
        <v>1</v>
      </c>
      <c r="B5" s="1" t="s">
        <v>676</v>
      </c>
      <c r="C5" s="1" t="s">
        <v>677</v>
      </c>
      <c r="D5" s="1">
        <v>106046</v>
      </c>
      <c r="E5" s="1"/>
      <c r="F5" s="1">
        <f>+F4+D5-E5</f>
        <v>106046</v>
      </c>
    </row>
    <row r="6" spans="1:6" x14ac:dyDescent="0.25">
      <c r="A6" s="1">
        <v>2</v>
      </c>
      <c r="B6" s="1" t="s">
        <v>710</v>
      </c>
      <c r="C6" s="1" t="s">
        <v>718</v>
      </c>
      <c r="D6" s="1"/>
      <c r="E6" s="1">
        <v>53181</v>
      </c>
      <c r="F6" s="1">
        <f t="shared" ref="F6:F60" si="0">+F5+D6-E6</f>
        <v>52865</v>
      </c>
    </row>
    <row r="7" spans="1:6" x14ac:dyDescent="0.25">
      <c r="A7" s="1">
        <v>3</v>
      </c>
      <c r="B7" s="1" t="s">
        <v>865</v>
      </c>
      <c r="C7" s="1" t="s">
        <v>903</v>
      </c>
      <c r="D7" s="1"/>
      <c r="E7" s="1"/>
      <c r="F7" s="1">
        <f t="shared" si="0"/>
        <v>52865</v>
      </c>
    </row>
    <row r="8" spans="1:6" x14ac:dyDescent="0.25">
      <c r="A8" s="1">
        <v>4</v>
      </c>
      <c r="B8" s="1" t="s">
        <v>885</v>
      </c>
      <c r="C8" s="1" t="s">
        <v>905</v>
      </c>
      <c r="D8" s="1">
        <v>28866</v>
      </c>
      <c r="E8" s="1"/>
      <c r="F8" s="1">
        <f t="shared" si="0"/>
        <v>81731</v>
      </c>
    </row>
    <row r="9" spans="1:6" x14ac:dyDescent="0.25">
      <c r="A9" s="1">
        <v>5</v>
      </c>
      <c r="B9" s="1" t="s">
        <v>865</v>
      </c>
      <c r="C9" s="1" t="s">
        <v>903</v>
      </c>
      <c r="D9" s="1"/>
      <c r="E9" s="1">
        <v>28866</v>
      </c>
      <c r="F9" s="1">
        <f t="shared" si="0"/>
        <v>52865</v>
      </c>
    </row>
    <row r="10" spans="1:6" x14ac:dyDescent="0.25">
      <c r="A10" s="1">
        <v>6</v>
      </c>
      <c r="B10" s="1" t="s">
        <v>885</v>
      </c>
      <c r="C10" s="1" t="s">
        <v>906</v>
      </c>
      <c r="D10" s="1"/>
      <c r="E10" s="1">
        <v>52865</v>
      </c>
      <c r="F10" s="1">
        <f t="shared" si="0"/>
        <v>0</v>
      </c>
    </row>
    <row r="11" spans="1:6" x14ac:dyDescent="0.25">
      <c r="A11" s="1">
        <v>7</v>
      </c>
      <c r="B11" s="1"/>
      <c r="C11" s="1"/>
      <c r="D11" s="1"/>
      <c r="E11" s="1"/>
      <c r="F11" s="1">
        <f t="shared" si="0"/>
        <v>0</v>
      </c>
    </row>
    <row r="12" spans="1:6" x14ac:dyDescent="0.25">
      <c r="A12" s="1">
        <v>8</v>
      </c>
      <c r="B12" s="1"/>
      <c r="C12" s="1"/>
      <c r="D12" s="1"/>
      <c r="E12" s="1"/>
      <c r="F12" s="1">
        <f t="shared" si="0"/>
        <v>0</v>
      </c>
    </row>
    <row r="13" spans="1:6" x14ac:dyDescent="0.25">
      <c r="A13" s="1">
        <v>9</v>
      </c>
      <c r="B13" s="1"/>
      <c r="C13" s="1"/>
      <c r="D13" s="1"/>
      <c r="E13" s="1"/>
      <c r="F13" s="1">
        <f t="shared" si="0"/>
        <v>0</v>
      </c>
    </row>
    <row r="14" spans="1:6" x14ac:dyDescent="0.25">
      <c r="A14" s="1">
        <v>10</v>
      </c>
      <c r="B14" s="1"/>
      <c r="C14" s="1"/>
      <c r="D14" s="1"/>
      <c r="E14" s="1"/>
      <c r="F14" s="1">
        <f t="shared" si="0"/>
        <v>0</v>
      </c>
    </row>
    <row r="15" spans="1:6" x14ac:dyDescent="0.25">
      <c r="A15" s="1">
        <v>11</v>
      </c>
      <c r="B15" s="1"/>
      <c r="C15" s="1"/>
      <c r="D15" s="1"/>
      <c r="E15" s="1"/>
      <c r="F15" s="1">
        <f t="shared" si="0"/>
        <v>0</v>
      </c>
    </row>
    <row r="16" spans="1:6" x14ac:dyDescent="0.25">
      <c r="A16" s="1">
        <v>12</v>
      </c>
      <c r="B16" s="1"/>
      <c r="C16" s="1"/>
      <c r="D16" s="1"/>
      <c r="E16" s="1"/>
      <c r="F16" s="1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1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1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1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1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1">
        <f t="shared" si="0"/>
        <v>0</v>
      </c>
    </row>
    <row r="22" spans="1:6" x14ac:dyDescent="0.25">
      <c r="A22" s="1">
        <v>18</v>
      </c>
      <c r="B22" s="1"/>
      <c r="C22" s="1"/>
      <c r="D22" s="1"/>
      <c r="E22" s="1"/>
      <c r="F22" s="1">
        <f t="shared" si="0"/>
        <v>0</v>
      </c>
    </row>
    <row r="23" spans="1:6" x14ac:dyDescent="0.25">
      <c r="A23" s="1">
        <v>19</v>
      </c>
      <c r="B23" s="1"/>
      <c r="C23" s="1"/>
      <c r="D23" s="1"/>
      <c r="E23" s="1"/>
      <c r="F23" s="1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1">
        <f t="shared" si="0"/>
        <v>0</v>
      </c>
    </row>
    <row r="25" spans="1:6" x14ac:dyDescent="0.25">
      <c r="A25" s="1">
        <v>21</v>
      </c>
      <c r="B25" s="1"/>
      <c r="C25" s="1"/>
      <c r="D25" s="1"/>
      <c r="E25" s="1"/>
      <c r="F25" s="1">
        <f t="shared" si="0"/>
        <v>0</v>
      </c>
    </row>
    <row r="26" spans="1:6" x14ac:dyDescent="0.25">
      <c r="A26" s="1">
        <v>22</v>
      </c>
      <c r="B26" s="1"/>
      <c r="C26" s="1"/>
      <c r="D26" s="1"/>
      <c r="E26" s="1"/>
      <c r="F26" s="1">
        <f t="shared" si="0"/>
        <v>0</v>
      </c>
    </row>
    <row r="27" spans="1:6" x14ac:dyDescent="0.25">
      <c r="A27" s="1">
        <v>23</v>
      </c>
      <c r="B27" s="1"/>
      <c r="C27" s="1"/>
      <c r="D27" s="1"/>
      <c r="E27" s="1"/>
      <c r="F27" s="1">
        <f t="shared" si="0"/>
        <v>0</v>
      </c>
    </row>
    <row r="28" spans="1:6" x14ac:dyDescent="0.25">
      <c r="A28" s="1">
        <v>24</v>
      </c>
      <c r="B28" s="1"/>
      <c r="C28" s="1"/>
      <c r="D28" s="1"/>
      <c r="E28" s="1"/>
      <c r="F28" s="1">
        <f t="shared" si="0"/>
        <v>0</v>
      </c>
    </row>
    <row r="29" spans="1:6" x14ac:dyDescent="0.25">
      <c r="A29" s="1">
        <v>25</v>
      </c>
      <c r="B29" s="1"/>
      <c r="C29" s="1"/>
      <c r="D29" s="1"/>
      <c r="E29" s="1"/>
      <c r="F29" s="1">
        <f t="shared" si="0"/>
        <v>0</v>
      </c>
    </row>
    <row r="30" spans="1:6" x14ac:dyDescent="0.25">
      <c r="A30" s="1">
        <v>26</v>
      </c>
      <c r="B30" s="1"/>
      <c r="C30" s="1"/>
      <c r="D30" s="1"/>
      <c r="E30" s="1"/>
      <c r="F30" s="1">
        <f t="shared" si="0"/>
        <v>0</v>
      </c>
    </row>
    <row r="31" spans="1:6" x14ac:dyDescent="0.25">
      <c r="A31" s="1">
        <v>27</v>
      </c>
      <c r="B31" s="1"/>
      <c r="C31" s="1"/>
      <c r="D31" s="1"/>
      <c r="E31" s="1"/>
      <c r="F31" s="1">
        <f t="shared" si="0"/>
        <v>0</v>
      </c>
    </row>
    <row r="32" spans="1:6" x14ac:dyDescent="0.25">
      <c r="A32" s="1">
        <v>28</v>
      </c>
      <c r="B32" s="1"/>
      <c r="C32" s="1"/>
      <c r="D32" s="1"/>
      <c r="E32" s="1"/>
      <c r="F32" s="1">
        <f t="shared" si="0"/>
        <v>0</v>
      </c>
    </row>
    <row r="33" spans="1:6" x14ac:dyDescent="0.25">
      <c r="A33" s="1">
        <v>29</v>
      </c>
      <c r="B33" s="1"/>
      <c r="C33" s="1"/>
      <c r="D33" s="1"/>
      <c r="E33" s="1"/>
      <c r="F33" s="1">
        <f t="shared" si="0"/>
        <v>0</v>
      </c>
    </row>
    <row r="34" spans="1:6" x14ac:dyDescent="0.25">
      <c r="A34" s="1">
        <v>30</v>
      </c>
      <c r="B34" s="1"/>
      <c r="C34" s="1"/>
      <c r="D34" s="1"/>
      <c r="E34" s="1"/>
      <c r="F34" s="1">
        <f t="shared" si="0"/>
        <v>0</v>
      </c>
    </row>
    <row r="35" spans="1:6" x14ac:dyDescent="0.25">
      <c r="A35" s="1">
        <v>31</v>
      </c>
      <c r="B35" s="1"/>
      <c r="C35" s="1"/>
      <c r="D35" s="1"/>
      <c r="E35" s="1"/>
      <c r="F35" s="1">
        <f t="shared" si="0"/>
        <v>0</v>
      </c>
    </row>
    <row r="36" spans="1:6" x14ac:dyDescent="0.25">
      <c r="A36" s="1">
        <v>32</v>
      </c>
      <c r="B36" s="1"/>
      <c r="C36" s="1"/>
      <c r="D36" s="1"/>
      <c r="E36" s="1"/>
      <c r="F36" s="1">
        <f t="shared" si="0"/>
        <v>0</v>
      </c>
    </row>
    <row r="37" spans="1:6" x14ac:dyDescent="0.25">
      <c r="A37" s="1">
        <v>33</v>
      </c>
      <c r="B37" s="1"/>
      <c r="C37" s="1"/>
      <c r="D37" s="1"/>
      <c r="E37" s="1"/>
      <c r="F37" s="1">
        <f t="shared" si="0"/>
        <v>0</v>
      </c>
    </row>
    <row r="38" spans="1:6" x14ac:dyDescent="0.25">
      <c r="A38" s="1">
        <v>34</v>
      </c>
      <c r="B38" s="1"/>
      <c r="C38" s="1"/>
      <c r="D38" s="1"/>
      <c r="E38" s="1"/>
      <c r="F38" s="1">
        <f t="shared" si="0"/>
        <v>0</v>
      </c>
    </row>
    <row r="39" spans="1:6" x14ac:dyDescent="0.25">
      <c r="A39" s="1">
        <v>35</v>
      </c>
      <c r="B39" s="1"/>
      <c r="C39" s="1"/>
      <c r="D39" s="1"/>
      <c r="E39" s="1"/>
      <c r="F39" s="1">
        <f t="shared" si="0"/>
        <v>0</v>
      </c>
    </row>
    <row r="40" spans="1:6" x14ac:dyDescent="0.25">
      <c r="A40" s="1">
        <v>36</v>
      </c>
      <c r="B40" s="1"/>
      <c r="C40" s="1"/>
      <c r="D40" s="1"/>
      <c r="E40" s="1"/>
      <c r="F40" s="1">
        <f t="shared" si="0"/>
        <v>0</v>
      </c>
    </row>
    <row r="41" spans="1:6" x14ac:dyDescent="0.25">
      <c r="A41" s="1">
        <v>37</v>
      </c>
      <c r="B41" s="1"/>
      <c r="C41" s="1"/>
      <c r="D41" s="1"/>
      <c r="E41" s="1"/>
      <c r="F41" s="1">
        <f t="shared" si="0"/>
        <v>0</v>
      </c>
    </row>
    <row r="42" spans="1:6" x14ac:dyDescent="0.25">
      <c r="A42" s="1">
        <v>38</v>
      </c>
      <c r="B42" s="1"/>
      <c r="C42" s="1"/>
      <c r="D42" s="1"/>
      <c r="E42" s="1"/>
      <c r="F42" s="1">
        <f t="shared" si="0"/>
        <v>0</v>
      </c>
    </row>
    <row r="43" spans="1:6" x14ac:dyDescent="0.25">
      <c r="A43" s="1">
        <v>39</v>
      </c>
      <c r="B43" s="1"/>
      <c r="C43" s="1"/>
      <c r="D43" s="1"/>
      <c r="E43" s="1"/>
      <c r="F43" s="1">
        <f t="shared" si="0"/>
        <v>0</v>
      </c>
    </row>
    <row r="44" spans="1:6" x14ac:dyDescent="0.25">
      <c r="A44" s="1">
        <v>40</v>
      </c>
      <c r="B44" s="1"/>
      <c r="C44" s="1"/>
      <c r="D44" s="1"/>
      <c r="E44" s="1"/>
      <c r="F44" s="1">
        <f t="shared" si="0"/>
        <v>0</v>
      </c>
    </row>
    <row r="45" spans="1:6" x14ac:dyDescent="0.25">
      <c r="A45" s="1">
        <v>41</v>
      </c>
      <c r="B45" s="1"/>
      <c r="C45" s="1"/>
      <c r="D45" s="1"/>
      <c r="E45" s="1"/>
      <c r="F45" s="1">
        <f t="shared" si="0"/>
        <v>0</v>
      </c>
    </row>
    <row r="46" spans="1:6" x14ac:dyDescent="0.25">
      <c r="A46" s="1">
        <v>42</v>
      </c>
      <c r="B46" s="1"/>
      <c r="C46" s="1"/>
      <c r="D46" s="1"/>
      <c r="E46" s="1"/>
      <c r="F46" s="1">
        <f t="shared" si="0"/>
        <v>0</v>
      </c>
    </row>
    <row r="47" spans="1:6" x14ac:dyDescent="0.25">
      <c r="A47" s="1">
        <v>43</v>
      </c>
      <c r="B47" s="1"/>
      <c r="C47" s="1"/>
      <c r="D47" s="1"/>
      <c r="E47" s="1"/>
      <c r="F47" s="1">
        <f t="shared" si="0"/>
        <v>0</v>
      </c>
    </row>
    <row r="48" spans="1:6" x14ac:dyDescent="0.25">
      <c r="A48" s="1">
        <v>44</v>
      </c>
      <c r="B48" s="1"/>
      <c r="C48" s="1"/>
      <c r="D48" s="1"/>
      <c r="E48" s="1"/>
      <c r="F48" s="1">
        <f t="shared" si="0"/>
        <v>0</v>
      </c>
    </row>
    <row r="49" spans="1:6" x14ac:dyDescent="0.25">
      <c r="A49" s="1">
        <v>45</v>
      </c>
      <c r="B49" s="1"/>
      <c r="C49" s="1"/>
      <c r="D49" s="1"/>
      <c r="E49" s="1"/>
      <c r="F49" s="1">
        <f t="shared" si="0"/>
        <v>0</v>
      </c>
    </row>
    <row r="50" spans="1:6" x14ac:dyDescent="0.25">
      <c r="A50" s="1">
        <v>46</v>
      </c>
      <c r="B50" s="1"/>
      <c r="C50" s="1"/>
      <c r="D50" s="1"/>
      <c r="E50" s="1"/>
      <c r="F50" s="1">
        <f t="shared" si="0"/>
        <v>0</v>
      </c>
    </row>
    <row r="51" spans="1:6" x14ac:dyDescent="0.25">
      <c r="A51" s="1">
        <v>47</v>
      </c>
      <c r="B51" s="1"/>
      <c r="C51" s="1"/>
      <c r="D51" s="1"/>
      <c r="E51" s="1"/>
      <c r="F51" s="1">
        <f t="shared" si="0"/>
        <v>0</v>
      </c>
    </row>
    <row r="52" spans="1:6" x14ac:dyDescent="0.25">
      <c r="A52" s="1">
        <v>48</v>
      </c>
      <c r="B52" s="1"/>
      <c r="C52" s="1"/>
      <c r="D52" s="1"/>
      <c r="E52" s="1"/>
      <c r="F52" s="1">
        <f t="shared" si="0"/>
        <v>0</v>
      </c>
    </row>
    <row r="53" spans="1:6" x14ac:dyDescent="0.25">
      <c r="A53" s="1">
        <v>49</v>
      </c>
      <c r="B53" s="1"/>
      <c r="C53" s="1"/>
      <c r="D53" s="1"/>
      <c r="E53" s="1"/>
      <c r="F53" s="1">
        <f t="shared" si="0"/>
        <v>0</v>
      </c>
    </row>
    <row r="54" spans="1:6" x14ac:dyDescent="0.25">
      <c r="A54" s="1">
        <v>50</v>
      </c>
      <c r="B54" s="1"/>
      <c r="C54" s="1"/>
      <c r="D54" s="1"/>
      <c r="E54" s="1"/>
      <c r="F54" s="1">
        <f t="shared" si="0"/>
        <v>0</v>
      </c>
    </row>
    <row r="55" spans="1:6" x14ac:dyDescent="0.25">
      <c r="A55" s="1">
        <v>51</v>
      </c>
      <c r="B55" s="1"/>
      <c r="C55" s="1"/>
      <c r="D55" s="1"/>
      <c r="E55" s="1"/>
      <c r="F55" s="1">
        <f t="shared" si="0"/>
        <v>0</v>
      </c>
    </row>
    <row r="56" spans="1:6" x14ac:dyDescent="0.25">
      <c r="A56" s="1">
        <v>52</v>
      </c>
      <c r="B56" s="1"/>
      <c r="C56" s="1"/>
      <c r="D56" s="1"/>
      <c r="E56" s="1"/>
      <c r="F56" s="1">
        <f t="shared" si="0"/>
        <v>0</v>
      </c>
    </row>
    <row r="57" spans="1:6" x14ac:dyDescent="0.25">
      <c r="A57" s="1">
        <v>53</v>
      </c>
      <c r="B57" s="1"/>
      <c r="C57" s="1"/>
      <c r="D57" s="1"/>
      <c r="E57" s="1"/>
      <c r="F57" s="1">
        <f t="shared" si="0"/>
        <v>0</v>
      </c>
    </row>
    <row r="58" spans="1:6" x14ac:dyDescent="0.25">
      <c r="A58" s="1">
        <v>54</v>
      </c>
      <c r="B58" s="1"/>
      <c r="C58" s="1"/>
      <c r="D58" s="1"/>
      <c r="E58" s="1"/>
      <c r="F58" s="1">
        <f t="shared" si="0"/>
        <v>0</v>
      </c>
    </row>
    <row r="59" spans="1:6" x14ac:dyDescent="0.25">
      <c r="A59" s="1">
        <v>55</v>
      </c>
      <c r="B59" s="1"/>
      <c r="C59" s="1"/>
      <c r="D59" s="1"/>
      <c r="E59" s="1"/>
      <c r="F59" s="1">
        <f t="shared" si="0"/>
        <v>0</v>
      </c>
    </row>
    <row r="60" spans="1:6" x14ac:dyDescent="0.25">
      <c r="A60" s="1">
        <v>56</v>
      </c>
      <c r="B60" s="1"/>
      <c r="C60" s="1"/>
      <c r="D60" s="1"/>
      <c r="E60" s="1"/>
      <c r="F60" s="1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F100"/>
  <sheetViews>
    <sheetView workbookViewId="0">
      <selection sqref="A1:F2"/>
    </sheetView>
  </sheetViews>
  <sheetFormatPr defaultRowHeight="15" x14ac:dyDescent="0.25"/>
  <cols>
    <col min="1" max="1" width="5.28515625" customWidth="1"/>
    <col min="2" max="2" width="10.28515625" customWidth="1"/>
    <col min="3" max="3" width="21.42578125" customWidth="1"/>
  </cols>
  <sheetData>
    <row r="1" spans="1:6" x14ac:dyDescent="0.25">
      <c r="A1" s="343" t="s">
        <v>41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/>
    </row>
    <row r="5" spans="1:6" x14ac:dyDescent="0.25">
      <c r="A5" s="109">
        <v>1</v>
      </c>
      <c r="B5" s="53">
        <v>42042</v>
      </c>
      <c r="C5" s="1" t="s">
        <v>698</v>
      </c>
      <c r="D5" s="1">
        <v>112302</v>
      </c>
      <c r="E5" s="1"/>
      <c r="F5" s="49">
        <f>+F4+D5-E5</f>
        <v>112302</v>
      </c>
    </row>
    <row r="6" spans="1:6" x14ac:dyDescent="0.25">
      <c r="A6" s="109">
        <v>2</v>
      </c>
      <c r="B6" s="53" t="s">
        <v>710</v>
      </c>
      <c r="C6" s="1" t="s">
        <v>712</v>
      </c>
      <c r="D6" s="1"/>
      <c r="E6" s="1">
        <v>50000</v>
      </c>
      <c r="F6" s="49">
        <f t="shared" ref="F6:F60" si="0">+F5+D6-E6</f>
        <v>62302</v>
      </c>
    </row>
    <row r="7" spans="1:6" x14ac:dyDescent="0.25">
      <c r="A7" s="109">
        <v>3</v>
      </c>
      <c r="B7" s="1" t="s">
        <v>805</v>
      </c>
      <c r="C7" s="1" t="s">
        <v>813</v>
      </c>
      <c r="D7" s="1"/>
      <c r="E7" s="1">
        <v>32000</v>
      </c>
      <c r="F7" s="49">
        <f t="shared" si="0"/>
        <v>30302</v>
      </c>
    </row>
    <row r="8" spans="1:6" x14ac:dyDescent="0.25">
      <c r="A8" s="109">
        <v>4</v>
      </c>
      <c r="B8" s="1" t="s">
        <v>901</v>
      </c>
      <c r="C8" s="1" t="s">
        <v>900</v>
      </c>
      <c r="D8" s="1"/>
      <c r="E8" s="1">
        <v>30000</v>
      </c>
      <c r="F8" s="49">
        <f t="shared" si="0"/>
        <v>302</v>
      </c>
    </row>
    <row r="9" spans="1:6" x14ac:dyDescent="0.25">
      <c r="A9" s="109">
        <v>5</v>
      </c>
      <c r="B9" s="1" t="s">
        <v>902</v>
      </c>
      <c r="C9" s="1" t="s">
        <v>104</v>
      </c>
      <c r="D9" s="1"/>
      <c r="E9" s="1">
        <v>302</v>
      </c>
      <c r="F9" s="49">
        <f t="shared" si="0"/>
        <v>0</v>
      </c>
    </row>
    <row r="10" spans="1:6" x14ac:dyDescent="0.25">
      <c r="A10" s="109">
        <v>6</v>
      </c>
      <c r="B10" s="140" t="s">
        <v>927</v>
      </c>
      <c r="C10" s="140" t="s">
        <v>980</v>
      </c>
      <c r="D10" s="1">
        <v>10965</v>
      </c>
      <c r="E10" s="1"/>
      <c r="F10" s="49">
        <f t="shared" si="0"/>
        <v>10965</v>
      </c>
    </row>
    <row r="11" spans="1:6" x14ac:dyDescent="0.25">
      <c r="A11" s="109">
        <v>7</v>
      </c>
      <c r="B11" s="53">
        <v>42165</v>
      </c>
      <c r="C11" s="140" t="s">
        <v>987</v>
      </c>
      <c r="D11" s="1"/>
      <c r="E11" s="1">
        <v>10965</v>
      </c>
      <c r="F11" s="49">
        <f t="shared" si="0"/>
        <v>0</v>
      </c>
    </row>
    <row r="12" spans="1:6" x14ac:dyDescent="0.25">
      <c r="A12" s="109">
        <v>8</v>
      </c>
      <c r="B12" s="140" t="s">
        <v>1013</v>
      </c>
      <c r="C12" s="140" t="s">
        <v>1084</v>
      </c>
      <c r="D12" s="1">
        <v>31280</v>
      </c>
      <c r="E12" s="1"/>
      <c r="F12" s="49">
        <f t="shared" si="0"/>
        <v>31280</v>
      </c>
    </row>
    <row r="13" spans="1:6" x14ac:dyDescent="0.25">
      <c r="A13" s="109">
        <v>9</v>
      </c>
      <c r="B13" s="53">
        <v>42166</v>
      </c>
      <c r="C13" s="140" t="s">
        <v>1085</v>
      </c>
      <c r="D13" s="1"/>
      <c r="E13" s="1">
        <v>15000</v>
      </c>
      <c r="F13" s="49">
        <f t="shared" si="0"/>
        <v>16280</v>
      </c>
    </row>
    <row r="14" spans="1:6" x14ac:dyDescent="0.25">
      <c r="A14" s="109">
        <v>10</v>
      </c>
      <c r="B14" s="53">
        <v>42197</v>
      </c>
      <c r="C14" s="140" t="s">
        <v>1169</v>
      </c>
      <c r="D14" s="1"/>
      <c r="E14" s="1">
        <v>16280</v>
      </c>
      <c r="F14" s="49">
        <f t="shared" si="0"/>
        <v>0</v>
      </c>
    </row>
    <row r="15" spans="1:6" x14ac:dyDescent="0.25">
      <c r="A15" s="109">
        <v>11</v>
      </c>
      <c r="B15" s="1"/>
      <c r="C15" s="1"/>
      <c r="D15" s="1"/>
      <c r="E15" s="1"/>
      <c r="F15" s="49">
        <f t="shared" si="0"/>
        <v>0</v>
      </c>
    </row>
    <row r="16" spans="1:6" x14ac:dyDescent="0.25">
      <c r="A16" s="109">
        <v>12</v>
      </c>
      <c r="B16" s="1"/>
      <c r="C16" s="1"/>
      <c r="D16" s="1"/>
      <c r="E16" s="1"/>
      <c r="F16" s="49">
        <f t="shared" si="0"/>
        <v>0</v>
      </c>
    </row>
    <row r="17" spans="1:6" x14ac:dyDescent="0.25">
      <c r="A17" s="109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09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09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09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09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09">
        <v>18</v>
      </c>
      <c r="B22" s="1"/>
      <c r="C22" s="1"/>
      <c r="D22" s="1"/>
      <c r="E22" s="1"/>
      <c r="F22" s="49">
        <f t="shared" si="0"/>
        <v>0</v>
      </c>
    </row>
    <row r="23" spans="1:6" x14ac:dyDescent="0.25">
      <c r="A23" s="109">
        <v>19</v>
      </c>
      <c r="B23" s="1"/>
      <c r="C23" s="1"/>
      <c r="D23" s="1"/>
      <c r="E23" s="1"/>
      <c r="F23" s="49">
        <f t="shared" si="0"/>
        <v>0</v>
      </c>
    </row>
    <row r="24" spans="1:6" x14ac:dyDescent="0.25">
      <c r="A24" s="109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09">
        <v>21</v>
      </c>
      <c r="B25" s="1"/>
      <c r="C25" s="1"/>
      <c r="D25" s="1"/>
      <c r="E25" s="1"/>
      <c r="F25" s="49">
        <f t="shared" si="0"/>
        <v>0</v>
      </c>
    </row>
    <row r="26" spans="1:6" x14ac:dyDescent="0.25">
      <c r="A26" s="109">
        <v>22</v>
      </c>
      <c r="B26" s="1"/>
      <c r="C26" s="1"/>
      <c r="D26" s="1"/>
      <c r="E26" s="1"/>
      <c r="F26" s="49">
        <f t="shared" si="0"/>
        <v>0</v>
      </c>
    </row>
    <row r="27" spans="1:6" x14ac:dyDescent="0.25">
      <c r="A27" s="109">
        <v>23</v>
      </c>
      <c r="B27" s="1"/>
      <c r="C27" s="1"/>
      <c r="D27" s="1"/>
      <c r="E27" s="1"/>
      <c r="F27" s="49">
        <f t="shared" si="0"/>
        <v>0</v>
      </c>
    </row>
    <row r="28" spans="1:6" x14ac:dyDescent="0.25">
      <c r="A28" s="109">
        <v>24</v>
      </c>
      <c r="B28" s="1"/>
      <c r="C28" s="1"/>
      <c r="D28" s="1"/>
      <c r="E28" s="1"/>
      <c r="F28" s="49">
        <f t="shared" si="0"/>
        <v>0</v>
      </c>
    </row>
    <row r="29" spans="1:6" x14ac:dyDescent="0.25">
      <c r="A29" s="109">
        <v>25</v>
      </c>
      <c r="B29" s="1"/>
      <c r="C29" s="1"/>
      <c r="D29" s="1"/>
      <c r="E29" s="1"/>
      <c r="F29" s="49">
        <f t="shared" si="0"/>
        <v>0</v>
      </c>
    </row>
    <row r="30" spans="1:6" x14ac:dyDescent="0.25">
      <c r="A30" s="109">
        <v>26</v>
      </c>
      <c r="B30" s="1"/>
      <c r="C30" s="1"/>
      <c r="D30" s="1"/>
      <c r="E30" s="1"/>
      <c r="F30" s="49">
        <f t="shared" si="0"/>
        <v>0</v>
      </c>
    </row>
    <row r="31" spans="1:6" x14ac:dyDescent="0.25">
      <c r="A31" s="109">
        <v>27</v>
      </c>
      <c r="B31" s="1"/>
      <c r="C31" s="1"/>
      <c r="D31" s="1"/>
      <c r="E31" s="1"/>
      <c r="F31" s="49">
        <f t="shared" si="0"/>
        <v>0</v>
      </c>
    </row>
    <row r="32" spans="1:6" x14ac:dyDescent="0.25">
      <c r="A32" s="109">
        <v>28</v>
      </c>
      <c r="B32" s="1"/>
      <c r="C32" s="1"/>
      <c r="D32" s="1"/>
      <c r="E32" s="1"/>
      <c r="F32" s="49">
        <f t="shared" si="0"/>
        <v>0</v>
      </c>
    </row>
    <row r="33" spans="1:6" x14ac:dyDescent="0.25">
      <c r="A33" s="109">
        <v>29</v>
      </c>
      <c r="B33" s="1"/>
      <c r="C33" s="1"/>
      <c r="D33" s="1"/>
      <c r="E33" s="1"/>
      <c r="F33" s="49">
        <f t="shared" si="0"/>
        <v>0</v>
      </c>
    </row>
    <row r="34" spans="1:6" x14ac:dyDescent="0.25">
      <c r="A34" s="109">
        <v>30</v>
      </c>
      <c r="B34" s="1"/>
      <c r="C34" s="1"/>
      <c r="D34" s="1"/>
      <c r="E34" s="1"/>
      <c r="F34" s="49">
        <f t="shared" si="0"/>
        <v>0</v>
      </c>
    </row>
    <row r="35" spans="1:6" x14ac:dyDescent="0.25">
      <c r="A35" s="109">
        <v>31</v>
      </c>
      <c r="B35" s="1"/>
      <c r="C35" s="1"/>
      <c r="D35" s="1"/>
      <c r="E35" s="1"/>
      <c r="F35" s="49">
        <f t="shared" si="0"/>
        <v>0</v>
      </c>
    </row>
    <row r="36" spans="1:6" x14ac:dyDescent="0.25">
      <c r="A36" s="109">
        <v>32</v>
      </c>
      <c r="B36" s="1"/>
      <c r="C36" s="1"/>
      <c r="D36" s="1"/>
      <c r="E36" s="1"/>
      <c r="F36" s="49">
        <f t="shared" si="0"/>
        <v>0</v>
      </c>
    </row>
    <row r="37" spans="1:6" x14ac:dyDescent="0.25">
      <c r="A37" s="109">
        <v>33</v>
      </c>
      <c r="B37" s="1"/>
      <c r="C37" s="1"/>
      <c r="D37" s="1"/>
      <c r="E37" s="1"/>
      <c r="F37" s="49">
        <f t="shared" si="0"/>
        <v>0</v>
      </c>
    </row>
    <row r="38" spans="1:6" x14ac:dyDescent="0.25">
      <c r="A38" s="109">
        <v>34</v>
      </c>
      <c r="B38" s="1"/>
      <c r="C38" s="1"/>
      <c r="D38" s="1"/>
      <c r="E38" s="1"/>
      <c r="F38" s="49">
        <f t="shared" si="0"/>
        <v>0</v>
      </c>
    </row>
    <row r="39" spans="1:6" x14ac:dyDescent="0.25">
      <c r="A39" s="109">
        <v>35</v>
      </c>
      <c r="B39" s="1"/>
      <c r="C39" s="1"/>
      <c r="D39" s="1"/>
      <c r="E39" s="1"/>
      <c r="F39" s="49">
        <f t="shared" si="0"/>
        <v>0</v>
      </c>
    </row>
    <row r="40" spans="1:6" x14ac:dyDescent="0.25">
      <c r="A40" s="109">
        <v>36</v>
      </c>
      <c r="B40" s="1"/>
      <c r="C40" s="1"/>
      <c r="D40" s="1"/>
      <c r="E40" s="1"/>
      <c r="F40" s="49">
        <f t="shared" si="0"/>
        <v>0</v>
      </c>
    </row>
    <row r="41" spans="1:6" x14ac:dyDescent="0.25">
      <c r="A41" s="109">
        <v>37</v>
      </c>
      <c r="B41" s="1"/>
      <c r="C41" s="1"/>
      <c r="D41" s="1"/>
      <c r="E41" s="1"/>
      <c r="F41" s="49">
        <f t="shared" si="0"/>
        <v>0</v>
      </c>
    </row>
    <row r="42" spans="1:6" x14ac:dyDescent="0.25">
      <c r="A42" s="109">
        <v>38</v>
      </c>
      <c r="B42" s="1"/>
      <c r="C42" s="1"/>
      <c r="D42" s="1"/>
      <c r="E42" s="1"/>
      <c r="F42" s="49">
        <f t="shared" si="0"/>
        <v>0</v>
      </c>
    </row>
    <row r="43" spans="1:6" x14ac:dyDescent="0.25">
      <c r="A43" s="109">
        <v>39</v>
      </c>
      <c r="B43" s="1"/>
      <c r="C43" s="1"/>
      <c r="D43" s="1"/>
      <c r="E43" s="1"/>
      <c r="F43" s="49">
        <f t="shared" si="0"/>
        <v>0</v>
      </c>
    </row>
    <row r="44" spans="1:6" x14ac:dyDescent="0.25">
      <c r="A44" s="109">
        <v>40</v>
      </c>
      <c r="B44" s="1"/>
      <c r="C44" s="1"/>
      <c r="D44" s="1"/>
      <c r="E44" s="1"/>
      <c r="F44" s="49">
        <f t="shared" si="0"/>
        <v>0</v>
      </c>
    </row>
    <row r="45" spans="1:6" x14ac:dyDescent="0.25">
      <c r="A45" s="109">
        <v>41</v>
      </c>
      <c r="B45" s="1"/>
      <c r="C45" s="1"/>
      <c r="D45" s="1"/>
      <c r="E45" s="1"/>
      <c r="F45" s="49">
        <f t="shared" si="0"/>
        <v>0</v>
      </c>
    </row>
    <row r="46" spans="1:6" x14ac:dyDescent="0.25">
      <c r="A46" s="109">
        <v>42</v>
      </c>
      <c r="B46" s="1"/>
      <c r="C46" s="1"/>
      <c r="D46" s="1"/>
      <c r="E46" s="1"/>
      <c r="F46" s="49">
        <f t="shared" si="0"/>
        <v>0</v>
      </c>
    </row>
    <row r="47" spans="1:6" x14ac:dyDescent="0.25">
      <c r="A47" s="109">
        <v>43</v>
      </c>
      <c r="B47" s="1"/>
      <c r="C47" s="1"/>
      <c r="D47" s="1"/>
      <c r="E47" s="1"/>
      <c r="F47" s="49">
        <f t="shared" si="0"/>
        <v>0</v>
      </c>
    </row>
    <row r="48" spans="1:6" x14ac:dyDescent="0.25">
      <c r="A48" s="109">
        <v>44</v>
      </c>
      <c r="B48" s="1"/>
      <c r="C48" s="1"/>
      <c r="D48" s="1"/>
      <c r="E48" s="1"/>
      <c r="F48" s="49">
        <f t="shared" si="0"/>
        <v>0</v>
      </c>
    </row>
    <row r="49" spans="1:6" x14ac:dyDescent="0.25">
      <c r="A49" s="109">
        <v>45</v>
      </c>
      <c r="B49" s="1"/>
      <c r="C49" s="1"/>
      <c r="D49" s="1"/>
      <c r="E49" s="1"/>
      <c r="F49" s="49">
        <f t="shared" si="0"/>
        <v>0</v>
      </c>
    </row>
    <row r="50" spans="1:6" x14ac:dyDescent="0.25">
      <c r="A50" s="109">
        <v>46</v>
      </c>
      <c r="B50" s="1"/>
      <c r="C50" s="1"/>
      <c r="D50" s="1"/>
      <c r="E50" s="1"/>
      <c r="F50" s="49">
        <f t="shared" si="0"/>
        <v>0</v>
      </c>
    </row>
    <row r="51" spans="1:6" x14ac:dyDescent="0.25">
      <c r="A51" s="1"/>
      <c r="B51" s="1"/>
      <c r="C51" s="1"/>
      <c r="D51" s="1"/>
      <c r="E51" s="1"/>
      <c r="F51" s="49">
        <f t="shared" si="0"/>
        <v>0</v>
      </c>
    </row>
    <row r="52" spans="1:6" x14ac:dyDescent="0.25">
      <c r="A52" s="1"/>
      <c r="B52" s="1"/>
      <c r="C52" s="1"/>
      <c r="D52" s="1"/>
      <c r="E52" s="1"/>
      <c r="F52" s="49">
        <f t="shared" si="0"/>
        <v>0</v>
      </c>
    </row>
    <row r="53" spans="1:6" x14ac:dyDescent="0.25">
      <c r="A53" s="1"/>
      <c r="B53" s="1"/>
      <c r="C53" s="1"/>
      <c r="D53" s="1"/>
      <c r="E53" s="1"/>
      <c r="F53" s="49">
        <f t="shared" si="0"/>
        <v>0</v>
      </c>
    </row>
    <row r="54" spans="1:6" x14ac:dyDescent="0.25">
      <c r="A54" s="1"/>
      <c r="B54" s="1"/>
      <c r="C54" s="1"/>
      <c r="D54" s="1"/>
      <c r="E54" s="1"/>
      <c r="F54" s="49">
        <f t="shared" si="0"/>
        <v>0</v>
      </c>
    </row>
    <row r="55" spans="1:6" x14ac:dyDescent="0.25">
      <c r="A55" s="1"/>
      <c r="B55" s="1"/>
      <c r="C55" s="1"/>
      <c r="D55" s="1"/>
      <c r="E55" s="1"/>
      <c r="F55" s="49">
        <f t="shared" si="0"/>
        <v>0</v>
      </c>
    </row>
    <row r="56" spans="1:6" x14ac:dyDescent="0.25">
      <c r="A56" s="1"/>
      <c r="B56" s="1"/>
      <c r="C56" s="1"/>
      <c r="D56" s="1"/>
      <c r="E56" s="1"/>
      <c r="F56" s="49">
        <f t="shared" si="0"/>
        <v>0</v>
      </c>
    </row>
    <row r="57" spans="1:6" x14ac:dyDescent="0.25">
      <c r="A57" s="1"/>
      <c r="B57" s="1"/>
      <c r="C57" s="1"/>
      <c r="D57" s="1"/>
      <c r="E57" s="1"/>
      <c r="F57" s="49">
        <f t="shared" si="0"/>
        <v>0</v>
      </c>
    </row>
    <row r="58" spans="1:6" x14ac:dyDescent="0.25">
      <c r="A58" s="1"/>
      <c r="B58" s="1"/>
      <c r="C58" s="1"/>
      <c r="D58" s="1"/>
      <c r="E58" s="1"/>
      <c r="F58" s="49">
        <f t="shared" si="0"/>
        <v>0</v>
      </c>
    </row>
    <row r="59" spans="1:6" x14ac:dyDescent="0.25">
      <c r="A59" s="1"/>
      <c r="B59" s="1"/>
      <c r="C59" s="1"/>
      <c r="D59" s="1"/>
      <c r="E59" s="1"/>
      <c r="F59" s="49">
        <f t="shared" si="0"/>
        <v>0</v>
      </c>
    </row>
    <row r="60" spans="1:6" x14ac:dyDescent="0.25">
      <c r="A60" s="1"/>
      <c r="B60" s="1"/>
      <c r="C60" s="1"/>
      <c r="D60" s="1"/>
      <c r="E60" s="1"/>
      <c r="F60" s="49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F100"/>
  <sheetViews>
    <sheetView workbookViewId="0">
      <selection sqref="A1:F2"/>
    </sheetView>
  </sheetViews>
  <sheetFormatPr defaultRowHeight="15" x14ac:dyDescent="0.25"/>
  <cols>
    <col min="2" max="2" width="10.28515625" customWidth="1"/>
    <col min="3" max="3" width="21.42578125" customWidth="1"/>
  </cols>
  <sheetData>
    <row r="1" spans="1:6" x14ac:dyDescent="0.25">
      <c r="A1" s="343" t="s">
        <v>42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>
        <v>37272</v>
      </c>
    </row>
    <row r="5" spans="1:6" x14ac:dyDescent="0.25">
      <c r="A5" s="1">
        <v>1</v>
      </c>
      <c r="B5" s="53">
        <v>42065</v>
      </c>
      <c r="C5" s="1" t="s">
        <v>181</v>
      </c>
      <c r="D5" s="1"/>
      <c r="E5" s="1">
        <v>37272</v>
      </c>
      <c r="F5" s="1">
        <f>+F4+D5-E5</f>
        <v>0</v>
      </c>
    </row>
    <row r="6" spans="1:6" x14ac:dyDescent="0.25">
      <c r="A6" s="1">
        <v>2</v>
      </c>
      <c r="B6" s="53">
        <v>42312</v>
      </c>
      <c r="C6" s="1" t="s">
        <v>393</v>
      </c>
      <c r="D6" s="1">
        <v>33456</v>
      </c>
      <c r="E6" s="1"/>
      <c r="F6" s="1">
        <f t="shared" ref="F6:F60" si="0">+F5+D6-E6</f>
        <v>33456</v>
      </c>
    </row>
    <row r="7" spans="1:6" x14ac:dyDescent="0.25">
      <c r="A7" s="1">
        <v>3</v>
      </c>
      <c r="B7" s="1" t="s">
        <v>376</v>
      </c>
      <c r="C7" s="1" t="s">
        <v>413</v>
      </c>
      <c r="D7" s="1"/>
      <c r="E7" s="1">
        <v>33456</v>
      </c>
      <c r="F7" s="1">
        <f t="shared" si="0"/>
        <v>0</v>
      </c>
    </row>
    <row r="8" spans="1:6" x14ac:dyDescent="0.25">
      <c r="A8" s="1"/>
      <c r="B8" s="1" t="s">
        <v>1365</v>
      </c>
      <c r="C8" s="1" t="s">
        <v>1383</v>
      </c>
      <c r="D8" s="1">
        <v>41415</v>
      </c>
      <c r="E8" s="1"/>
      <c r="F8" s="1">
        <f t="shared" si="0"/>
        <v>41415</v>
      </c>
    </row>
    <row r="9" spans="1:6" x14ac:dyDescent="0.25">
      <c r="A9" s="1"/>
      <c r="B9" s="1" t="s">
        <v>1068</v>
      </c>
      <c r="C9" s="1" t="s">
        <v>138</v>
      </c>
      <c r="D9" s="1"/>
      <c r="E9" s="1">
        <v>21000</v>
      </c>
      <c r="F9" s="1">
        <f t="shared" si="0"/>
        <v>20415</v>
      </c>
    </row>
    <row r="10" spans="1:6" x14ac:dyDescent="0.25">
      <c r="A10" s="1"/>
      <c r="B10" s="1" t="s">
        <v>1375</v>
      </c>
      <c r="C10" s="1" t="s">
        <v>138</v>
      </c>
      <c r="D10" s="1"/>
      <c r="E10" s="1">
        <v>20415</v>
      </c>
      <c r="F10" s="1">
        <f t="shared" si="0"/>
        <v>0</v>
      </c>
    </row>
    <row r="11" spans="1:6" x14ac:dyDescent="0.25">
      <c r="A11" s="1"/>
      <c r="B11" s="1"/>
      <c r="C11" s="1"/>
      <c r="D11" s="1"/>
      <c r="E11" s="1"/>
      <c r="F11" s="1">
        <f t="shared" si="0"/>
        <v>0</v>
      </c>
    </row>
    <row r="12" spans="1:6" x14ac:dyDescent="0.25">
      <c r="A12" s="1"/>
      <c r="B12" s="1"/>
      <c r="C12" s="1"/>
      <c r="D12" s="1"/>
      <c r="E12" s="1"/>
      <c r="F12" s="1">
        <f t="shared" si="0"/>
        <v>0</v>
      </c>
    </row>
    <row r="13" spans="1:6" x14ac:dyDescent="0.25">
      <c r="A13" s="1"/>
      <c r="B13" s="1"/>
      <c r="C13" s="1"/>
      <c r="D13" s="1"/>
      <c r="E13" s="1"/>
      <c r="F13" s="1">
        <f t="shared" si="0"/>
        <v>0</v>
      </c>
    </row>
    <row r="14" spans="1:6" x14ac:dyDescent="0.25">
      <c r="A14" s="1"/>
      <c r="B14" s="1"/>
      <c r="C14" s="1"/>
      <c r="D14" s="1"/>
      <c r="E14" s="1"/>
      <c r="F14" s="1">
        <f t="shared" si="0"/>
        <v>0</v>
      </c>
    </row>
    <row r="15" spans="1:6" x14ac:dyDescent="0.25">
      <c r="A15" s="1"/>
      <c r="B15" s="1"/>
      <c r="C15" s="1"/>
      <c r="D15" s="1"/>
      <c r="E15" s="1"/>
      <c r="F15" s="1">
        <f t="shared" si="0"/>
        <v>0</v>
      </c>
    </row>
    <row r="16" spans="1:6" x14ac:dyDescent="0.25">
      <c r="A16" s="1"/>
      <c r="B16" s="1"/>
      <c r="C16" s="1"/>
      <c r="D16" s="1"/>
      <c r="E16" s="1"/>
      <c r="F16" s="1">
        <f t="shared" si="0"/>
        <v>0</v>
      </c>
    </row>
    <row r="17" spans="1:6" x14ac:dyDescent="0.25">
      <c r="A17" s="1"/>
      <c r="B17" s="1"/>
      <c r="C17" s="1"/>
      <c r="D17" s="1"/>
      <c r="E17" s="1"/>
      <c r="F17" s="1">
        <f t="shared" si="0"/>
        <v>0</v>
      </c>
    </row>
    <row r="18" spans="1:6" x14ac:dyDescent="0.25">
      <c r="A18" s="1"/>
      <c r="B18" s="1"/>
      <c r="C18" s="1"/>
      <c r="D18" s="1"/>
      <c r="E18" s="1"/>
      <c r="F18" s="1">
        <f t="shared" si="0"/>
        <v>0</v>
      </c>
    </row>
    <row r="19" spans="1:6" x14ac:dyDescent="0.25">
      <c r="A19" s="1"/>
      <c r="B19" s="1"/>
      <c r="C19" s="1"/>
      <c r="D19" s="1"/>
      <c r="E19" s="1"/>
      <c r="F19" s="1">
        <f t="shared" si="0"/>
        <v>0</v>
      </c>
    </row>
    <row r="20" spans="1:6" x14ac:dyDescent="0.25">
      <c r="A20" s="1"/>
      <c r="B20" s="1"/>
      <c r="C20" s="1"/>
      <c r="D20" s="1"/>
      <c r="E20" s="1"/>
      <c r="F20" s="1">
        <f t="shared" si="0"/>
        <v>0</v>
      </c>
    </row>
    <row r="21" spans="1:6" x14ac:dyDescent="0.25">
      <c r="A21" s="1"/>
      <c r="B21" s="1"/>
      <c r="C21" s="1"/>
      <c r="D21" s="1"/>
      <c r="E21" s="1"/>
      <c r="F21" s="1">
        <f t="shared" si="0"/>
        <v>0</v>
      </c>
    </row>
    <row r="22" spans="1:6" x14ac:dyDescent="0.25">
      <c r="A22" s="1"/>
      <c r="B22" s="1"/>
      <c r="C22" s="1"/>
      <c r="D22" s="1"/>
      <c r="E22" s="1"/>
      <c r="F22" s="1">
        <f t="shared" si="0"/>
        <v>0</v>
      </c>
    </row>
    <row r="23" spans="1:6" x14ac:dyDescent="0.25">
      <c r="A23" s="1"/>
      <c r="B23" s="1"/>
      <c r="C23" s="1"/>
      <c r="D23" s="1"/>
      <c r="E23" s="1"/>
      <c r="F23" s="1">
        <f t="shared" si="0"/>
        <v>0</v>
      </c>
    </row>
    <row r="24" spans="1:6" x14ac:dyDescent="0.25">
      <c r="A24" s="1"/>
      <c r="B24" s="1"/>
      <c r="C24" s="1"/>
      <c r="D24" s="1"/>
      <c r="E24" s="1"/>
      <c r="F24" s="1">
        <f t="shared" si="0"/>
        <v>0</v>
      </c>
    </row>
    <row r="25" spans="1:6" x14ac:dyDescent="0.25">
      <c r="A25" s="1"/>
      <c r="B25" s="1"/>
      <c r="C25" s="1"/>
      <c r="D25" s="1"/>
      <c r="E25" s="1"/>
      <c r="F25" s="1">
        <f t="shared" si="0"/>
        <v>0</v>
      </c>
    </row>
    <row r="26" spans="1:6" x14ac:dyDescent="0.25">
      <c r="A26" s="1"/>
      <c r="B26" s="1"/>
      <c r="C26" s="1"/>
      <c r="D26" s="1"/>
      <c r="E26" s="1"/>
      <c r="F26" s="1">
        <f t="shared" si="0"/>
        <v>0</v>
      </c>
    </row>
    <row r="27" spans="1:6" x14ac:dyDescent="0.25">
      <c r="A27" s="1"/>
      <c r="B27" s="1"/>
      <c r="C27" s="1"/>
      <c r="D27" s="1"/>
      <c r="E27" s="1"/>
      <c r="F27" s="1">
        <f t="shared" si="0"/>
        <v>0</v>
      </c>
    </row>
    <row r="28" spans="1:6" x14ac:dyDescent="0.25">
      <c r="A28" s="1"/>
      <c r="B28" s="1"/>
      <c r="C28" s="1"/>
      <c r="D28" s="1"/>
      <c r="E28" s="1"/>
      <c r="F28" s="1">
        <f t="shared" si="0"/>
        <v>0</v>
      </c>
    </row>
    <row r="29" spans="1:6" x14ac:dyDescent="0.25">
      <c r="A29" s="1"/>
      <c r="B29" s="1"/>
      <c r="C29" s="1"/>
      <c r="D29" s="1"/>
      <c r="E29" s="1"/>
      <c r="F29" s="1">
        <f t="shared" si="0"/>
        <v>0</v>
      </c>
    </row>
    <row r="30" spans="1:6" x14ac:dyDescent="0.25">
      <c r="A30" s="1"/>
      <c r="B30" s="1"/>
      <c r="C30" s="1"/>
      <c r="D30" s="1"/>
      <c r="E30" s="1"/>
      <c r="F30" s="1">
        <f t="shared" si="0"/>
        <v>0</v>
      </c>
    </row>
    <row r="31" spans="1:6" x14ac:dyDescent="0.25">
      <c r="A31" s="1"/>
      <c r="B31" s="1"/>
      <c r="C31" s="1"/>
      <c r="D31" s="1"/>
      <c r="E31" s="1"/>
      <c r="F31" s="1">
        <f t="shared" si="0"/>
        <v>0</v>
      </c>
    </row>
    <row r="32" spans="1:6" x14ac:dyDescent="0.25">
      <c r="A32" s="1"/>
      <c r="B32" s="1"/>
      <c r="C32" s="1"/>
      <c r="D32" s="1"/>
      <c r="E32" s="1"/>
      <c r="F32" s="1">
        <f t="shared" si="0"/>
        <v>0</v>
      </c>
    </row>
    <row r="33" spans="1:6" x14ac:dyDescent="0.25">
      <c r="A33" s="1"/>
      <c r="B33" s="1"/>
      <c r="C33" s="1"/>
      <c r="D33" s="1"/>
      <c r="E33" s="1"/>
      <c r="F33" s="1">
        <f t="shared" si="0"/>
        <v>0</v>
      </c>
    </row>
    <row r="34" spans="1:6" x14ac:dyDescent="0.25">
      <c r="A34" s="1"/>
      <c r="B34" s="1"/>
      <c r="C34" s="1"/>
      <c r="D34" s="1"/>
      <c r="E34" s="1"/>
      <c r="F34" s="1">
        <f t="shared" si="0"/>
        <v>0</v>
      </c>
    </row>
    <row r="35" spans="1:6" x14ac:dyDescent="0.25">
      <c r="A35" s="1"/>
      <c r="B35" s="1"/>
      <c r="C35" s="1"/>
      <c r="D35" s="1"/>
      <c r="E35" s="1"/>
      <c r="F35" s="1">
        <f t="shared" si="0"/>
        <v>0</v>
      </c>
    </row>
    <row r="36" spans="1:6" x14ac:dyDescent="0.25">
      <c r="A36" s="1"/>
      <c r="B36" s="1"/>
      <c r="C36" s="1"/>
      <c r="D36" s="1"/>
      <c r="E36" s="1"/>
      <c r="F36" s="1">
        <f t="shared" si="0"/>
        <v>0</v>
      </c>
    </row>
    <row r="37" spans="1:6" x14ac:dyDescent="0.25">
      <c r="A37" s="1"/>
      <c r="B37" s="1"/>
      <c r="C37" s="1"/>
      <c r="D37" s="1"/>
      <c r="E37" s="1"/>
      <c r="F37" s="1">
        <f t="shared" si="0"/>
        <v>0</v>
      </c>
    </row>
    <row r="38" spans="1:6" x14ac:dyDescent="0.25">
      <c r="A38" s="1"/>
      <c r="B38" s="1"/>
      <c r="C38" s="1"/>
      <c r="D38" s="1"/>
      <c r="E38" s="1"/>
      <c r="F38" s="1">
        <f t="shared" si="0"/>
        <v>0</v>
      </c>
    </row>
    <row r="39" spans="1:6" x14ac:dyDescent="0.25">
      <c r="A39" s="1"/>
      <c r="B39" s="1"/>
      <c r="C39" s="1"/>
      <c r="D39" s="1"/>
      <c r="E39" s="1"/>
      <c r="F39" s="1">
        <f t="shared" si="0"/>
        <v>0</v>
      </c>
    </row>
    <row r="40" spans="1:6" x14ac:dyDescent="0.25">
      <c r="A40" s="1"/>
      <c r="B40" s="1"/>
      <c r="C40" s="1"/>
      <c r="D40" s="1"/>
      <c r="E40" s="1"/>
      <c r="F40" s="1">
        <f t="shared" si="0"/>
        <v>0</v>
      </c>
    </row>
    <row r="41" spans="1:6" x14ac:dyDescent="0.25">
      <c r="A41" s="1"/>
      <c r="B41" s="1"/>
      <c r="C41" s="1"/>
      <c r="D41" s="1"/>
      <c r="E41" s="1"/>
      <c r="F41" s="1">
        <f t="shared" si="0"/>
        <v>0</v>
      </c>
    </row>
    <row r="42" spans="1:6" x14ac:dyDescent="0.25">
      <c r="A42" s="1"/>
      <c r="B42" s="1"/>
      <c r="C42" s="1"/>
      <c r="D42" s="1"/>
      <c r="E42" s="1"/>
      <c r="F42" s="1">
        <f t="shared" si="0"/>
        <v>0</v>
      </c>
    </row>
    <row r="43" spans="1:6" x14ac:dyDescent="0.25">
      <c r="A43" s="1"/>
      <c r="B43" s="1"/>
      <c r="C43" s="1"/>
      <c r="D43" s="1"/>
      <c r="E43" s="1"/>
      <c r="F43" s="1">
        <f t="shared" si="0"/>
        <v>0</v>
      </c>
    </row>
    <row r="44" spans="1:6" x14ac:dyDescent="0.25">
      <c r="A44" s="1"/>
      <c r="B44" s="1"/>
      <c r="C44" s="1"/>
      <c r="D44" s="1"/>
      <c r="E44" s="1"/>
      <c r="F44" s="1">
        <f t="shared" si="0"/>
        <v>0</v>
      </c>
    </row>
    <row r="45" spans="1:6" x14ac:dyDescent="0.25">
      <c r="A45" s="1"/>
      <c r="B45" s="1"/>
      <c r="C45" s="1"/>
      <c r="D45" s="1"/>
      <c r="E45" s="1"/>
      <c r="F45" s="1">
        <f t="shared" si="0"/>
        <v>0</v>
      </c>
    </row>
    <row r="46" spans="1:6" x14ac:dyDescent="0.25">
      <c r="A46" s="1"/>
      <c r="B46" s="1"/>
      <c r="C46" s="1"/>
      <c r="D46" s="1"/>
      <c r="E46" s="1"/>
      <c r="F46" s="1">
        <f t="shared" si="0"/>
        <v>0</v>
      </c>
    </row>
    <row r="47" spans="1:6" x14ac:dyDescent="0.25">
      <c r="A47" s="1"/>
      <c r="B47" s="1"/>
      <c r="C47" s="1"/>
      <c r="D47" s="1"/>
      <c r="E47" s="1"/>
      <c r="F47" s="1">
        <f t="shared" si="0"/>
        <v>0</v>
      </c>
    </row>
    <row r="48" spans="1:6" x14ac:dyDescent="0.25">
      <c r="A48" s="1"/>
      <c r="B48" s="1"/>
      <c r="C48" s="1"/>
      <c r="D48" s="1"/>
      <c r="E48" s="1"/>
      <c r="F48" s="1">
        <f t="shared" si="0"/>
        <v>0</v>
      </c>
    </row>
    <row r="49" spans="1:6" x14ac:dyDescent="0.25">
      <c r="A49" s="1"/>
      <c r="B49" s="1"/>
      <c r="C49" s="1"/>
      <c r="D49" s="1"/>
      <c r="E49" s="1"/>
      <c r="F49" s="1">
        <f t="shared" si="0"/>
        <v>0</v>
      </c>
    </row>
    <row r="50" spans="1:6" x14ac:dyDescent="0.25">
      <c r="A50" s="1"/>
      <c r="B50" s="1"/>
      <c r="C50" s="1"/>
      <c r="D50" s="1"/>
      <c r="E50" s="1"/>
      <c r="F50" s="1">
        <f t="shared" si="0"/>
        <v>0</v>
      </c>
    </row>
    <row r="51" spans="1:6" x14ac:dyDescent="0.25">
      <c r="A51" s="1"/>
      <c r="B51" s="1"/>
      <c r="C51" s="1"/>
      <c r="D51" s="1"/>
      <c r="E51" s="1"/>
      <c r="F51" s="1">
        <f t="shared" si="0"/>
        <v>0</v>
      </c>
    </row>
    <row r="52" spans="1:6" x14ac:dyDescent="0.25">
      <c r="A52" s="1"/>
      <c r="B52" s="1"/>
      <c r="C52" s="1"/>
      <c r="D52" s="1"/>
      <c r="E52" s="1"/>
      <c r="F52" s="1">
        <f t="shared" si="0"/>
        <v>0</v>
      </c>
    </row>
    <row r="53" spans="1:6" x14ac:dyDescent="0.25">
      <c r="A53" s="1"/>
      <c r="B53" s="1"/>
      <c r="C53" s="1"/>
      <c r="D53" s="1"/>
      <c r="E53" s="1"/>
      <c r="F53" s="1">
        <f t="shared" si="0"/>
        <v>0</v>
      </c>
    </row>
    <row r="54" spans="1:6" x14ac:dyDescent="0.25">
      <c r="A54" s="1"/>
      <c r="B54" s="1"/>
      <c r="C54" s="1"/>
      <c r="D54" s="1"/>
      <c r="E54" s="1"/>
      <c r="F54" s="1">
        <f t="shared" si="0"/>
        <v>0</v>
      </c>
    </row>
    <row r="55" spans="1:6" x14ac:dyDescent="0.25">
      <c r="A55" s="1"/>
      <c r="B55" s="1"/>
      <c r="C55" s="1"/>
      <c r="D55" s="1"/>
      <c r="E55" s="1"/>
      <c r="F55" s="1">
        <f t="shared" si="0"/>
        <v>0</v>
      </c>
    </row>
    <row r="56" spans="1:6" x14ac:dyDescent="0.25">
      <c r="A56" s="1"/>
      <c r="B56" s="1"/>
      <c r="C56" s="1"/>
      <c r="D56" s="1"/>
      <c r="E56" s="1"/>
      <c r="F56" s="1">
        <f t="shared" si="0"/>
        <v>0</v>
      </c>
    </row>
    <row r="57" spans="1:6" x14ac:dyDescent="0.25">
      <c r="A57" s="1"/>
      <c r="B57" s="1"/>
      <c r="C57" s="1"/>
      <c r="D57" s="1"/>
      <c r="E57" s="1"/>
      <c r="F57" s="1">
        <f t="shared" si="0"/>
        <v>0</v>
      </c>
    </row>
    <row r="58" spans="1:6" x14ac:dyDescent="0.25">
      <c r="A58" s="1"/>
      <c r="B58" s="1"/>
      <c r="C58" s="1"/>
      <c r="D58" s="1"/>
      <c r="E58" s="1"/>
      <c r="F58" s="1">
        <f t="shared" si="0"/>
        <v>0</v>
      </c>
    </row>
    <row r="59" spans="1:6" x14ac:dyDescent="0.25">
      <c r="A59" s="1"/>
      <c r="B59" s="1"/>
      <c r="C59" s="1"/>
      <c r="D59" s="1"/>
      <c r="E59" s="1"/>
      <c r="F59" s="1">
        <f t="shared" si="0"/>
        <v>0</v>
      </c>
    </row>
    <row r="60" spans="1:6" x14ac:dyDescent="0.25">
      <c r="A60" s="1"/>
      <c r="B60" s="1"/>
      <c r="C60" s="1"/>
      <c r="D60" s="1"/>
      <c r="E60" s="1"/>
      <c r="F60" s="1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F100"/>
  <sheetViews>
    <sheetView workbookViewId="0">
      <selection sqref="A1:F2"/>
    </sheetView>
  </sheetViews>
  <sheetFormatPr defaultRowHeight="15" x14ac:dyDescent="0.25"/>
  <cols>
    <col min="2" max="2" width="10.28515625" customWidth="1"/>
    <col min="3" max="3" width="21.42578125" customWidth="1"/>
  </cols>
  <sheetData>
    <row r="1" spans="1:6" x14ac:dyDescent="0.25">
      <c r="A1" s="343" t="s">
        <v>44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/>
    </row>
    <row r="5" spans="1:6" x14ac:dyDescent="0.25">
      <c r="A5" s="1">
        <v>1</v>
      </c>
      <c r="B5" s="136" t="s">
        <v>1372</v>
      </c>
      <c r="C5" s="140" t="s">
        <v>1374</v>
      </c>
      <c r="D5" s="140">
        <v>184833</v>
      </c>
      <c r="E5" s="140"/>
      <c r="F5" s="1">
        <f>+F4+D5-E5</f>
        <v>184833</v>
      </c>
    </row>
    <row r="6" spans="1:6" x14ac:dyDescent="0.25">
      <c r="A6" s="1">
        <v>2</v>
      </c>
      <c r="B6" s="70">
        <v>42431</v>
      </c>
      <c r="C6" s="140" t="s">
        <v>493</v>
      </c>
      <c r="D6" s="140"/>
      <c r="E6" s="140">
        <v>184000</v>
      </c>
      <c r="F6" s="1">
        <f t="shared" ref="F6:F60" si="0">+F5+D6-E6</f>
        <v>833</v>
      </c>
    </row>
    <row r="7" spans="1:6" x14ac:dyDescent="0.25">
      <c r="A7" s="1">
        <v>3</v>
      </c>
      <c r="B7" s="53">
        <v>42431</v>
      </c>
      <c r="C7" s="140" t="s">
        <v>104</v>
      </c>
      <c r="D7" s="140"/>
      <c r="E7" s="140">
        <v>833</v>
      </c>
      <c r="F7" s="1">
        <f t="shared" si="0"/>
        <v>0</v>
      </c>
    </row>
    <row r="8" spans="1:6" x14ac:dyDescent="0.25">
      <c r="A8" s="1">
        <v>4</v>
      </c>
      <c r="B8" s="71" t="s">
        <v>1481</v>
      </c>
      <c r="C8" s="1" t="s">
        <v>1502</v>
      </c>
      <c r="D8" s="1">
        <v>80745</v>
      </c>
      <c r="E8" s="1"/>
      <c r="F8" s="1">
        <f t="shared" si="0"/>
        <v>80745</v>
      </c>
    </row>
    <row r="9" spans="1:6" x14ac:dyDescent="0.25">
      <c r="A9" s="1">
        <v>5</v>
      </c>
      <c r="B9" s="70" t="s">
        <v>1498</v>
      </c>
      <c r="C9" s="1" t="s">
        <v>493</v>
      </c>
      <c r="D9" s="1"/>
      <c r="E9" s="1">
        <v>80000</v>
      </c>
      <c r="F9" s="1">
        <f t="shared" si="0"/>
        <v>745</v>
      </c>
    </row>
    <row r="10" spans="1:6" x14ac:dyDescent="0.25">
      <c r="A10" s="1">
        <v>6</v>
      </c>
      <c r="B10" s="70" t="s">
        <v>1498</v>
      </c>
      <c r="C10" s="1" t="s">
        <v>104</v>
      </c>
      <c r="D10" s="1"/>
      <c r="E10" s="1">
        <v>745</v>
      </c>
      <c r="F10" s="1">
        <f t="shared" si="0"/>
        <v>0</v>
      </c>
    </row>
    <row r="11" spans="1:6" x14ac:dyDescent="0.25">
      <c r="A11" s="1">
        <v>7</v>
      </c>
      <c r="B11" s="71" t="s">
        <v>1598</v>
      </c>
      <c r="C11" s="1" t="s">
        <v>1603</v>
      </c>
      <c r="D11" s="1">
        <v>78240</v>
      </c>
      <c r="E11" s="1"/>
      <c r="F11" s="1">
        <f t="shared" si="0"/>
        <v>78240</v>
      </c>
    </row>
    <row r="12" spans="1:6" x14ac:dyDescent="0.25">
      <c r="A12" s="1">
        <v>8</v>
      </c>
      <c r="B12" s="71" t="s">
        <v>1643</v>
      </c>
      <c r="C12" s="1" t="s">
        <v>493</v>
      </c>
      <c r="D12" s="1"/>
      <c r="E12" s="1">
        <v>77000</v>
      </c>
      <c r="F12" s="1">
        <f t="shared" si="0"/>
        <v>1240</v>
      </c>
    </row>
    <row r="13" spans="1:6" x14ac:dyDescent="0.25">
      <c r="A13" s="1">
        <v>9</v>
      </c>
      <c r="B13" s="71" t="s">
        <v>1643</v>
      </c>
      <c r="C13" s="1" t="s">
        <v>104</v>
      </c>
      <c r="D13" s="1"/>
      <c r="E13" s="1">
        <v>1240</v>
      </c>
      <c r="F13" s="1">
        <f t="shared" si="0"/>
        <v>0</v>
      </c>
    </row>
    <row r="14" spans="1:6" x14ac:dyDescent="0.25">
      <c r="A14" s="1">
        <v>10</v>
      </c>
      <c r="B14" s="70" t="s">
        <v>1574</v>
      </c>
      <c r="C14" s="140" t="s">
        <v>1677</v>
      </c>
      <c r="D14" s="1">
        <v>38792</v>
      </c>
      <c r="E14" s="1"/>
      <c r="F14" s="1">
        <f>+F13+D14-E14</f>
        <v>38792</v>
      </c>
    </row>
    <row r="15" spans="1:6" x14ac:dyDescent="0.25">
      <c r="A15" s="1">
        <v>11</v>
      </c>
      <c r="B15" s="71" t="s">
        <v>1678</v>
      </c>
      <c r="C15" s="140" t="s">
        <v>493</v>
      </c>
      <c r="D15" s="1"/>
      <c r="E15" s="1">
        <v>38792</v>
      </c>
      <c r="F15" s="1">
        <f t="shared" si="0"/>
        <v>0</v>
      </c>
    </row>
    <row r="16" spans="1:6" x14ac:dyDescent="0.25">
      <c r="A16" s="1">
        <v>12</v>
      </c>
      <c r="B16" s="70">
        <v>42506</v>
      </c>
      <c r="C16" s="140" t="s">
        <v>493</v>
      </c>
      <c r="D16" s="1"/>
      <c r="E16" s="1">
        <v>575900</v>
      </c>
      <c r="F16" s="1">
        <f t="shared" si="0"/>
        <v>-575900</v>
      </c>
    </row>
    <row r="17" spans="1:6" x14ac:dyDescent="0.25">
      <c r="A17" s="1">
        <v>13</v>
      </c>
      <c r="B17" s="70">
        <v>42496</v>
      </c>
      <c r="C17" s="140" t="s">
        <v>1966</v>
      </c>
      <c r="D17" s="1">
        <v>576042</v>
      </c>
      <c r="E17" s="1"/>
      <c r="F17" s="1">
        <f t="shared" si="0"/>
        <v>142</v>
      </c>
    </row>
    <row r="18" spans="1:6" x14ac:dyDescent="0.25">
      <c r="A18" s="1">
        <v>14</v>
      </c>
      <c r="B18" s="70">
        <v>42524</v>
      </c>
      <c r="C18" s="140" t="s">
        <v>1847</v>
      </c>
      <c r="D18" s="1"/>
      <c r="E18" s="1">
        <v>142</v>
      </c>
      <c r="F18" s="1">
        <f t="shared" si="0"/>
        <v>0</v>
      </c>
    </row>
    <row r="19" spans="1:6" x14ac:dyDescent="0.25">
      <c r="A19" s="1">
        <v>15</v>
      </c>
      <c r="B19" s="136"/>
      <c r="C19" s="140"/>
      <c r="D19" s="1"/>
      <c r="E19" s="1"/>
      <c r="F19" s="1">
        <f t="shared" si="0"/>
        <v>0</v>
      </c>
    </row>
    <row r="20" spans="1:6" x14ac:dyDescent="0.25">
      <c r="A20" s="1">
        <v>16</v>
      </c>
      <c r="B20" s="136"/>
      <c r="C20" s="140"/>
      <c r="D20" s="1"/>
      <c r="E20" s="1"/>
      <c r="F20" s="1">
        <f t="shared" si="0"/>
        <v>0</v>
      </c>
    </row>
    <row r="21" spans="1:6" x14ac:dyDescent="0.25">
      <c r="A21" s="1">
        <v>17</v>
      </c>
      <c r="B21" s="136"/>
      <c r="C21" s="140"/>
      <c r="D21" s="1"/>
      <c r="E21" s="1"/>
      <c r="F21" s="1">
        <f t="shared" si="0"/>
        <v>0</v>
      </c>
    </row>
    <row r="22" spans="1:6" x14ac:dyDescent="0.25">
      <c r="A22" s="1">
        <v>18</v>
      </c>
      <c r="B22" s="136"/>
      <c r="C22" s="140"/>
      <c r="D22" s="1"/>
      <c r="E22" s="1"/>
      <c r="F22" s="1">
        <f t="shared" si="0"/>
        <v>0</v>
      </c>
    </row>
    <row r="23" spans="1:6" x14ac:dyDescent="0.25">
      <c r="A23" s="1">
        <v>19</v>
      </c>
      <c r="B23" s="71"/>
      <c r="C23" s="1"/>
      <c r="D23" s="1"/>
      <c r="E23" s="1"/>
      <c r="F23" s="1">
        <f t="shared" si="0"/>
        <v>0</v>
      </c>
    </row>
    <row r="24" spans="1:6" x14ac:dyDescent="0.25">
      <c r="A24" s="1">
        <v>20</v>
      </c>
      <c r="B24" s="70"/>
      <c r="C24" s="1"/>
      <c r="D24" s="1"/>
      <c r="E24" s="1"/>
      <c r="F24" s="1">
        <f t="shared" si="0"/>
        <v>0</v>
      </c>
    </row>
    <row r="25" spans="1:6" x14ac:dyDescent="0.25">
      <c r="A25" s="1"/>
      <c r="B25" s="53"/>
      <c r="C25" s="1"/>
      <c r="D25" s="1"/>
      <c r="E25" s="1"/>
      <c r="F25" s="1">
        <f t="shared" si="0"/>
        <v>0</v>
      </c>
    </row>
    <row r="26" spans="1:6" x14ac:dyDescent="0.25">
      <c r="A26" s="1"/>
      <c r="B26" s="1"/>
      <c r="C26" s="1"/>
      <c r="D26" s="1"/>
      <c r="E26" s="1"/>
      <c r="F26" s="1">
        <f t="shared" si="0"/>
        <v>0</v>
      </c>
    </row>
    <row r="27" spans="1:6" x14ac:dyDescent="0.25">
      <c r="A27" s="1"/>
      <c r="B27" s="1"/>
      <c r="C27" s="1"/>
      <c r="D27" s="1"/>
      <c r="E27" s="1"/>
      <c r="F27" s="1">
        <f t="shared" si="0"/>
        <v>0</v>
      </c>
    </row>
    <row r="28" spans="1:6" x14ac:dyDescent="0.25">
      <c r="A28" s="1"/>
      <c r="B28" s="1"/>
      <c r="C28" s="1"/>
      <c r="D28" s="1"/>
      <c r="E28" s="1"/>
      <c r="F28" s="1">
        <f t="shared" si="0"/>
        <v>0</v>
      </c>
    </row>
    <row r="29" spans="1:6" x14ac:dyDescent="0.25">
      <c r="A29" s="1"/>
      <c r="B29" s="1"/>
      <c r="C29" s="1"/>
      <c r="D29" s="1"/>
      <c r="E29" s="1"/>
      <c r="F29" s="1">
        <f t="shared" si="0"/>
        <v>0</v>
      </c>
    </row>
    <row r="30" spans="1:6" x14ac:dyDescent="0.25">
      <c r="A30" s="1"/>
      <c r="B30" s="1"/>
      <c r="C30" s="1"/>
      <c r="D30" s="1"/>
      <c r="E30" s="1"/>
      <c r="F30" s="1">
        <f t="shared" si="0"/>
        <v>0</v>
      </c>
    </row>
    <row r="31" spans="1:6" x14ac:dyDescent="0.25">
      <c r="A31" s="1"/>
      <c r="B31" s="1"/>
      <c r="C31" s="1"/>
      <c r="D31" s="1"/>
      <c r="E31" s="1"/>
      <c r="F31" s="1">
        <f t="shared" si="0"/>
        <v>0</v>
      </c>
    </row>
    <row r="32" spans="1:6" x14ac:dyDescent="0.25">
      <c r="A32" s="1"/>
      <c r="B32" s="1"/>
      <c r="C32" s="1"/>
      <c r="D32" s="1"/>
      <c r="E32" s="1"/>
      <c r="F32" s="1">
        <f t="shared" si="0"/>
        <v>0</v>
      </c>
    </row>
    <row r="33" spans="1:6" x14ac:dyDescent="0.25">
      <c r="A33" s="1"/>
      <c r="B33" s="1"/>
      <c r="C33" s="1"/>
      <c r="D33" s="1"/>
      <c r="E33" s="1"/>
      <c r="F33" s="1">
        <f t="shared" si="0"/>
        <v>0</v>
      </c>
    </row>
    <row r="34" spans="1:6" x14ac:dyDescent="0.25">
      <c r="A34" s="1"/>
      <c r="B34" s="1"/>
      <c r="C34" s="1"/>
      <c r="D34" s="1"/>
      <c r="E34" s="1"/>
      <c r="F34" s="1">
        <f t="shared" si="0"/>
        <v>0</v>
      </c>
    </row>
    <row r="35" spans="1:6" x14ac:dyDescent="0.25">
      <c r="A35" s="1"/>
      <c r="B35" s="1"/>
      <c r="C35" s="1"/>
      <c r="D35" s="1"/>
      <c r="E35" s="1"/>
      <c r="F35" s="1">
        <f t="shared" si="0"/>
        <v>0</v>
      </c>
    </row>
    <row r="36" spans="1:6" x14ac:dyDescent="0.25">
      <c r="A36" s="1"/>
      <c r="B36" s="1"/>
      <c r="C36" s="1"/>
      <c r="D36" s="1"/>
      <c r="E36" s="1"/>
      <c r="F36" s="1">
        <f t="shared" si="0"/>
        <v>0</v>
      </c>
    </row>
    <row r="37" spans="1:6" x14ac:dyDescent="0.25">
      <c r="A37" s="1"/>
      <c r="B37" s="1"/>
      <c r="C37" s="1"/>
      <c r="D37" s="1"/>
      <c r="E37" s="1"/>
      <c r="F37" s="1">
        <f t="shared" si="0"/>
        <v>0</v>
      </c>
    </row>
    <row r="38" spans="1:6" x14ac:dyDescent="0.25">
      <c r="A38" s="1"/>
      <c r="B38" s="1"/>
      <c r="C38" s="1"/>
      <c r="D38" s="1"/>
      <c r="E38" s="1"/>
      <c r="F38" s="1">
        <f t="shared" si="0"/>
        <v>0</v>
      </c>
    </row>
    <row r="39" spans="1:6" x14ac:dyDescent="0.25">
      <c r="A39" s="1"/>
      <c r="B39" s="1"/>
      <c r="C39" s="1"/>
      <c r="D39" s="1"/>
      <c r="E39" s="1"/>
      <c r="F39" s="1">
        <f t="shared" si="0"/>
        <v>0</v>
      </c>
    </row>
    <row r="40" spans="1:6" x14ac:dyDescent="0.25">
      <c r="A40" s="1"/>
      <c r="B40" s="1"/>
      <c r="C40" s="1"/>
      <c r="D40" s="1"/>
      <c r="E40" s="1"/>
      <c r="F40" s="1">
        <f t="shared" si="0"/>
        <v>0</v>
      </c>
    </row>
    <row r="41" spans="1:6" x14ac:dyDescent="0.25">
      <c r="A41" s="1"/>
      <c r="B41" s="1"/>
      <c r="C41" s="1"/>
      <c r="D41" s="1"/>
      <c r="E41" s="1"/>
      <c r="F41" s="1">
        <f t="shared" si="0"/>
        <v>0</v>
      </c>
    </row>
    <row r="42" spans="1:6" x14ac:dyDescent="0.25">
      <c r="A42" s="1"/>
      <c r="B42" s="1"/>
      <c r="C42" s="1"/>
      <c r="D42" s="1"/>
      <c r="E42" s="1"/>
      <c r="F42" s="1">
        <f t="shared" si="0"/>
        <v>0</v>
      </c>
    </row>
    <row r="43" spans="1:6" x14ac:dyDescent="0.25">
      <c r="A43" s="1"/>
      <c r="B43" s="1"/>
      <c r="C43" s="1"/>
      <c r="D43" s="1"/>
      <c r="E43" s="1"/>
      <c r="F43" s="1">
        <f t="shared" si="0"/>
        <v>0</v>
      </c>
    </row>
    <row r="44" spans="1:6" x14ac:dyDescent="0.25">
      <c r="A44" s="1"/>
      <c r="B44" s="1"/>
      <c r="C44" s="1"/>
      <c r="D44" s="1"/>
      <c r="E44" s="1"/>
      <c r="F44" s="1">
        <f t="shared" si="0"/>
        <v>0</v>
      </c>
    </row>
    <row r="45" spans="1:6" x14ac:dyDescent="0.25">
      <c r="A45" s="1"/>
      <c r="B45" s="1"/>
      <c r="C45" s="1"/>
      <c r="D45" s="1"/>
      <c r="E45" s="1"/>
      <c r="F45" s="1">
        <f t="shared" si="0"/>
        <v>0</v>
      </c>
    </row>
    <row r="46" spans="1:6" x14ac:dyDescent="0.25">
      <c r="A46" s="1"/>
      <c r="B46" s="1"/>
      <c r="C46" s="1"/>
      <c r="D46" s="1"/>
      <c r="E46" s="1"/>
      <c r="F46" s="1">
        <f t="shared" si="0"/>
        <v>0</v>
      </c>
    </row>
    <row r="47" spans="1:6" x14ac:dyDescent="0.25">
      <c r="A47" s="1"/>
      <c r="B47" s="1"/>
      <c r="C47" s="1"/>
      <c r="D47" s="1"/>
      <c r="E47" s="1"/>
      <c r="F47" s="1">
        <f t="shared" si="0"/>
        <v>0</v>
      </c>
    </row>
    <row r="48" spans="1:6" x14ac:dyDescent="0.25">
      <c r="A48" s="1"/>
      <c r="B48" s="1"/>
      <c r="C48" s="1"/>
      <c r="D48" s="1"/>
      <c r="E48" s="1"/>
      <c r="F48" s="1">
        <f t="shared" si="0"/>
        <v>0</v>
      </c>
    </row>
    <row r="49" spans="1:6" x14ac:dyDescent="0.25">
      <c r="A49" s="1"/>
      <c r="B49" s="1"/>
      <c r="C49" s="1"/>
      <c r="D49" s="1"/>
      <c r="E49" s="1"/>
      <c r="F49" s="1">
        <f t="shared" si="0"/>
        <v>0</v>
      </c>
    </row>
    <row r="50" spans="1:6" x14ac:dyDescent="0.25">
      <c r="A50" s="1"/>
      <c r="B50" s="1"/>
      <c r="C50" s="1"/>
      <c r="D50" s="1"/>
      <c r="E50" s="1"/>
      <c r="F50" s="1">
        <f t="shared" si="0"/>
        <v>0</v>
      </c>
    </row>
    <row r="51" spans="1:6" x14ac:dyDescent="0.25">
      <c r="A51" s="1"/>
      <c r="B51" s="1"/>
      <c r="C51" s="1"/>
      <c r="D51" s="1"/>
      <c r="E51" s="1"/>
      <c r="F51" s="1">
        <f t="shared" si="0"/>
        <v>0</v>
      </c>
    </row>
    <row r="52" spans="1:6" x14ac:dyDescent="0.25">
      <c r="A52" s="1"/>
      <c r="B52" s="1"/>
      <c r="C52" s="1"/>
      <c r="D52" s="1"/>
      <c r="E52" s="1"/>
      <c r="F52" s="1">
        <f t="shared" si="0"/>
        <v>0</v>
      </c>
    </row>
    <row r="53" spans="1:6" x14ac:dyDescent="0.25">
      <c r="A53" s="1"/>
      <c r="B53" s="1"/>
      <c r="C53" s="1"/>
      <c r="D53" s="1"/>
      <c r="E53" s="1"/>
      <c r="F53" s="1">
        <f t="shared" si="0"/>
        <v>0</v>
      </c>
    </row>
    <row r="54" spans="1:6" x14ac:dyDescent="0.25">
      <c r="A54" s="1"/>
      <c r="B54" s="1"/>
      <c r="C54" s="1"/>
      <c r="D54" s="1"/>
      <c r="E54" s="1"/>
      <c r="F54" s="1">
        <f t="shared" si="0"/>
        <v>0</v>
      </c>
    </row>
    <row r="55" spans="1:6" x14ac:dyDescent="0.25">
      <c r="A55" s="1"/>
      <c r="B55" s="1"/>
      <c r="C55" s="1"/>
      <c r="D55" s="1"/>
      <c r="E55" s="1"/>
      <c r="F55" s="1">
        <f t="shared" si="0"/>
        <v>0</v>
      </c>
    </row>
    <row r="56" spans="1:6" x14ac:dyDescent="0.25">
      <c r="A56" s="1"/>
      <c r="B56" s="1"/>
      <c r="C56" s="1"/>
      <c r="D56" s="1"/>
      <c r="E56" s="1"/>
      <c r="F56" s="1">
        <f t="shared" si="0"/>
        <v>0</v>
      </c>
    </row>
    <row r="57" spans="1:6" x14ac:dyDescent="0.25">
      <c r="A57" s="1"/>
      <c r="B57" s="1"/>
      <c r="C57" s="1"/>
      <c r="D57" s="1"/>
      <c r="E57" s="1"/>
      <c r="F57" s="1">
        <f t="shared" si="0"/>
        <v>0</v>
      </c>
    </row>
    <row r="58" spans="1:6" x14ac:dyDescent="0.25">
      <c r="A58" s="1"/>
      <c r="B58" s="1"/>
      <c r="C58" s="1"/>
      <c r="D58" s="1"/>
      <c r="E58" s="1"/>
      <c r="F58" s="1">
        <f t="shared" si="0"/>
        <v>0</v>
      </c>
    </row>
    <row r="59" spans="1:6" x14ac:dyDescent="0.25">
      <c r="A59" s="1"/>
      <c r="B59" s="1"/>
      <c r="C59" s="1"/>
      <c r="D59" s="1"/>
      <c r="E59" s="1"/>
      <c r="F59" s="1">
        <f t="shared" si="0"/>
        <v>0</v>
      </c>
    </row>
    <row r="60" spans="1:6" x14ac:dyDescent="0.25">
      <c r="A60" s="1"/>
      <c r="B60" s="1"/>
      <c r="C60" s="1"/>
      <c r="D60" s="1"/>
      <c r="E60" s="1"/>
      <c r="F60" s="1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F100"/>
  <sheetViews>
    <sheetView workbookViewId="0">
      <selection activeCell="F16" sqref="F16"/>
    </sheetView>
  </sheetViews>
  <sheetFormatPr defaultRowHeight="15" x14ac:dyDescent="0.25"/>
  <cols>
    <col min="2" max="2" width="10.28515625" customWidth="1"/>
    <col min="3" max="3" width="21.42578125" customWidth="1"/>
  </cols>
  <sheetData>
    <row r="1" spans="1:6" x14ac:dyDescent="0.25">
      <c r="A1" s="343" t="s">
        <v>45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>
        <v>89174</v>
      </c>
    </row>
    <row r="5" spans="1:6" x14ac:dyDescent="0.25">
      <c r="A5" s="1">
        <v>1</v>
      </c>
      <c r="B5" s="53">
        <v>42096</v>
      </c>
      <c r="C5" s="1" t="s">
        <v>180</v>
      </c>
      <c r="E5" s="1">
        <v>89174</v>
      </c>
      <c r="F5" s="49">
        <f>+F4+D5-E5</f>
        <v>0</v>
      </c>
    </row>
    <row r="6" spans="1:6" x14ac:dyDescent="0.25">
      <c r="A6" s="1">
        <v>2</v>
      </c>
      <c r="B6" s="53" t="s">
        <v>365</v>
      </c>
      <c r="C6" s="1" t="s">
        <v>460</v>
      </c>
      <c r="D6" s="1">
        <v>150579</v>
      </c>
      <c r="E6" s="1"/>
      <c r="F6" s="49">
        <f t="shared" ref="F6:F60" si="0">+F5+D6-E6</f>
        <v>150579</v>
      </c>
    </row>
    <row r="7" spans="1:6" x14ac:dyDescent="0.25">
      <c r="A7" s="1">
        <v>3</v>
      </c>
      <c r="B7" s="53">
        <v>42190</v>
      </c>
      <c r="C7" s="1" t="s">
        <v>537</v>
      </c>
      <c r="D7" s="1"/>
      <c r="E7" s="1">
        <v>142860</v>
      </c>
      <c r="F7" s="49">
        <f t="shared" si="0"/>
        <v>7719</v>
      </c>
    </row>
    <row r="8" spans="1:6" x14ac:dyDescent="0.25">
      <c r="A8" s="1">
        <v>4</v>
      </c>
      <c r="B8" s="53">
        <v>42190</v>
      </c>
      <c r="C8" s="1" t="s">
        <v>454</v>
      </c>
      <c r="D8" s="1"/>
      <c r="E8" s="1">
        <v>7719</v>
      </c>
      <c r="F8" s="49">
        <f t="shared" si="0"/>
        <v>0</v>
      </c>
    </row>
    <row r="9" spans="1:6" x14ac:dyDescent="0.25">
      <c r="A9" s="1">
        <v>5</v>
      </c>
      <c r="B9" s="53">
        <v>42315</v>
      </c>
      <c r="C9" s="1" t="s">
        <v>667</v>
      </c>
      <c r="D9" s="1">
        <v>153894</v>
      </c>
      <c r="E9" s="1"/>
      <c r="F9" s="49">
        <f t="shared" si="0"/>
        <v>153894</v>
      </c>
    </row>
    <row r="10" spans="1:6" x14ac:dyDescent="0.25">
      <c r="A10" s="1">
        <v>6</v>
      </c>
      <c r="B10" s="1" t="s">
        <v>684</v>
      </c>
      <c r="C10" s="1" t="s">
        <v>706</v>
      </c>
      <c r="D10" s="1"/>
      <c r="E10" s="1">
        <v>153894</v>
      </c>
      <c r="F10" s="49">
        <f t="shared" si="0"/>
        <v>0</v>
      </c>
    </row>
    <row r="11" spans="1:6" x14ac:dyDescent="0.25">
      <c r="A11" s="1">
        <v>7</v>
      </c>
      <c r="B11" s="1" t="s">
        <v>836</v>
      </c>
      <c r="C11" s="1" t="s">
        <v>882</v>
      </c>
      <c r="D11" s="1">
        <v>130240</v>
      </c>
      <c r="E11" s="1"/>
      <c r="F11" s="49">
        <f t="shared" si="0"/>
        <v>130240</v>
      </c>
    </row>
    <row r="12" spans="1:6" x14ac:dyDescent="0.25">
      <c r="A12" s="1">
        <v>8</v>
      </c>
      <c r="B12" s="53">
        <v>42286</v>
      </c>
      <c r="C12" s="1" t="s">
        <v>883</v>
      </c>
      <c r="D12" s="1"/>
      <c r="E12" s="1">
        <v>126720</v>
      </c>
      <c r="F12" s="49">
        <f t="shared" si="0"/>
        <v>3520</v>
      </c>
    </row>
    <row r="13" spans="1:6" x14ac:dyDescent="0.25">
      <c r="A13" s="1">
        <v>9</v>
      </c>
      <c r="B13" s="53">
        <v>42286</v>
      </c>
      <c r="C13" s="1" t="s">
        <v>454</v>
      </c>
      <c r="D13" s="1"/>
      <c r="E13" s="1">
        <v>3520</v>
      </c>
      <c r="F13" s="49">
        <f t="shared" si="0"/>
        <v>0</v>
      </c>
    </row>
    <row r="14" spans="1:6" x14ac:dyDescent="0.25">
      <c r="A14" s="1">
        <v>10</v>
      </c>
      <c r="B14" s="53">
        <v>42471</v>
      </c>
      <c r="C14" s="1" t="s">
        <v>1844</v>
      </c>
      <c r="D14" s="190">
        <v>144855</v>
      </c>
      <c r="E14" s="1"/>
      <c r="F14" s="49">
        <f t="shared" si="0"/>
        <v>144855</v>
      </c>
    </row>
    <row r="15" spans="1:6" x14ac:dyDescent="0.25">
      <c r="A15" s="1">
        <v>11</v>
      </c>
      <c r="B15" s="53">
        <v>42476</v>
      </c>
      <c r="C15" s="1"/>
      <c r="D15" s="1"/>
      <c r="E15" s="1">
        <v>133110</v>
      </c>
      <c r="F15" s="49">
        <f t="shared" si="0"/>
        <v>11745</v>
      </c>
    </row>
    <row r="16" spans="1:6" x14ac:dyDescent="0.25">
      <c r="A16" s="1">
        <v>12</v>
      </c>
      <c r="B16" s="1"/>
      <c r="C16" s="1"/>
      <c r="D16" s="1"/>
      <c r="E16" s="1"/>
      <c r="F16" s="49">
        <f t="shared" si="0"/>
        <v>11745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11745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11745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11745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11745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11745</v>
      </c>
    </row>
    <row r="22" spans="1:6" x14ac:dyDescent="0.25">
      <c r="A22" s="1">
        <v>18</v>
      </c>
      <c r="B22" s="1"/>
      <c r="C22" s="1"/>
      <c r="D22" s="1"/>
      <c r="E22" s="1"/>
      <c r="F22" s="49">
        <f t="shared" si="0"/>
        <v>11745</v>
      </c>
    </row>
    <row r="23" spans="1:6" x14ac:dyDescent="0.25">
      <c r="A23" s="1">
        <v>19</v>
      </c>
      <c r="B23" s="1"/>
      <c r="C23" s="1"/>
      <c r="D23" s="1"/>
      <c r="E23" s="1"/>
      <c r="F23" s="49">
        <f t="shared" si="0"/>
        <v>11745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11745</v>
      </c>
    </row>
    <row r="25" spans="1:6" x14ac:dyDescent="0.25">
      <c r="A25" s="1">
        <v>21</v>
      </c>
      <c r="B25" s="1"/>
      <c r="C25" s="1"/>
      <c r="D25" s="1"/>
      <c r="E25" s="1"/>
      <c r="F25" s="49">
        <f t="shared" si="0"/>
        <v>11745</v>
      </c>
    </row>
    <row r="26" spans="1:6" x14ac:dyDescent="0.25">
      <c r="A26" s="1">
        <v>22</v>
      </c>
      <c r="B26" s="1"/>
      <c r="C26" s="1"/>
      <c r="D26" s="1"/>
      <c r="E26" s="1"/>
      <c r="F26" s="49">
        <f t="shared" si="0"/>
        <v>11745</v>
      </c>
    </row>
    <row r="27" spans="1:6" x14ac:dyDescent="0.25">
      <c r="A27" s="1">
        <v>23</v>
      </c>
      <c r="B27" s="1"/>
      <c r="C27" s="1"/>
      <c r="D27" s="1"/>
      <c r="E27" s="1"/>
      <c r="F27" s="49">
        <f t="shared" si="0"/>
        <v>11745</v>
      </c>
    </row>
    <row r="28" spans="1:6" x14ac:dyDescent="0.25">
      <c r="A28" s="1">
        <v>24</v>
      </c>
      <c r="B28" s="1"/>
      <c r="C28" s="1"/>
      <c r="D28" s="1"/>
      <c r="E28" s="1"/>
      <c r="F28" s="49">
        <f t="shared" si="0"/>
        <v>11745</v>
      </c>
    </row>
    <row r="29" spans="1:6" x14ac:dyDescent="0.25">
      <c r="A29" s="1">
        <v>25</v>
      </c>
      <c r="B29" s="1"/>
      <c r="C29" s="1"/>
      <c r="D29" s="1"/>
      <c r="E29" s="1"/>
      <c r="F29" s="49">
        <f t="shared" si="0"/>
        <v>11745</v>
      </c>
    </row>
    <row r="30" spans="1:6" x14ac:dyDescent="0.25">
      <c r="A30" s="1">
        <v>26</v>
      </c>
      <c r="B30" s="1"/>
      <c r="C30" s="1"/>
      <c r="D30" s="1"/>
      <c r="E30" s="1"/>
      <c r="F30" s="49">
        <f t="shared" si="0"/>
        <v>11745</v>
      </c>
    </row>
    <row r="31" spans="1:6" x14ac:dyDescent="0.25">
      <c r="A31" s="1">
        <v>27</v>
      </c>
      <c r="B31" s="1"/>
      <c r="C31" s="1"/>
      <c r="D31" s="1"/>
      <c r="E31" s="1"/>
      <c r="F31" s="49">
        <f t="shared" si="0"/>
        <v>11745</v>
      </c>
    </row>
    <row r="32" spans="1:6" x14ac:dyDescent="0.25">
      <c r="A32" s="1">
        <v>28</v>
      </c>
      <c r="B32" s="1"/>
      <c r="C32" s="1"/>
      <c r="D32" s="1"/>
      <c r="E32" s="1"/>
      <c r="F32" s="49">
        <f t="shared" si="0"/>
        <v>11745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11745</v>
      </c>
    </row>
    <row r="34" spans="1:6" x14ac:dyDescent="0.25">
      <c r="A34" s="1">
        <v>30</v>
      </c>
      <c r="B34" s="1"/>
      <c r="C34" s="1"/>
      <c r="D34" s="1"/>
      <c r="E34" s="1"/>
      <c r="F34" s="49">
        <f t="shared" si="0"/>
        <v>11745</v>
      </c>
    </row>
    <row r="35" spans="1:6" x14ac:dyDescent="0.25">
      <c r="A35" s="1">
        <v>31</v>
      </c>
      <c r="B35" s="1"/>
      <c r="C35" s="1"/>
      <c r="D35" s="1"/>
      <c r="E35" s="1"/>
      <c r="F35" s="49">
        <f t="shared" si="0"/>
        <v>11745</v>
      </c>
    </row>
    <row r="36" spans="1:6" x14ac:dyDescent="0.25">
      <c r="A36" s="1">
        <v>32</v>
      </c>
      <c r="B36" s="1"/>
      <c r="C36" s="1"/>
      <c r="D36" s="1"/>
      <c r="E36" s="1"/>
      <c r="F36" s="49">
        <f t="shared" si="0"/>
        <v>11745</v>
      </c>
    </row>
    <row r="37" spans="1:6" x14ac:dyDescent="0.25">
      <c r="A37" s="1">
        <v>33</v>
      </c>
      <c r="B37" s="1"/>
      <c r="C37" s="1"/>
      <c r="D37" s="1"/>
      <c r="E37" s="1"/>
      <c r="F37" s="49">
        <f t="shared" si="0"/>
        <v>11745</v>
      </c>
    </row>
    <row r="38" spans="1:6" x14ac:dyDescent="0.25">
      <c r="A38" s="1">
        <v>34</v>
      </c>
      <c r="B38" s="1"/>
      <c r="C38" s="1"/>
      <c r="D38" s="1"/>
      <c r="E38" s="1"/>
      <c r="F38" s="49">
        <f t="shared" si="0"/>
        <v>11745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11745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11745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11745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11745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11745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11745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11745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11745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11745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11745</v>
      </c>
    </row>
    <row r="49" spans="1:6" x14ac:dyDescent="0.25">
      <c r="A49" s="1">
        <v>45</v>
      </c>
      <c r="B49" s="1"/>
      <c r="C49" s="1"/>
      <c r="D49" s="1"/>
      <c r="E49" s="1"/>
      <c r="F49" s="49">
        <f t="shared" si="0"/>
        <v>11745</v>
      </c>
    </row>
    <row r="50" spans="1:6" x14ac:dyDescent="0.25">
      <c r="A50" s="1">
        <v>46</v>
      </c>
      <c r="B50" s="1"/>
      <c r="C50" s="1"/>
      <c r="D50" s="1"/>
      <c r="E50" s="1"/>
      <c r="F50" s="49">
        <f t="shared" si="0"/>
        <v>11745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11745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11745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11745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11745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11745</v>
      </c>
    </row>
    <row r="56" spans="1:6" x14ac:dyDescent="0.25">
      <c r="A56" s="1">
        <v>52</v>
      </c>
      <c r="B56" s="1"/>
      <c r="C56" s="1"/>
      <c r="D56" s="1"/>
      <c r="E56" s="1"/>
      <c r="F56" s="49">
        <f t="shared" si="0"/>
        <v>11745</v>
      </c>
    </row>
    <row r="57" spans="1:6" x14ac:dyDescent="0.25">
      <c r="A57" s="1">
        <v>53</v>
      </c>
      <c r="B57" s="1"/>
      <c r="C57" s="1"/>
      <c r="D57" s="1"/>
      <c r="E57" s="1"/>
      <c r="F57" s="49">
        <f t="shared" si="0"/>
        <v>11745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11745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11745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11745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F100"/>
  <sheetViews>
    <sheetView workbookViewId="0">
      <selection sqref="A1:F2"/>
    </sheetView>
  </sheetViews>
  <sheetFormatPr defaultRowHeight="15" x14ac:dyDescent="0.25"/>
  <cols>
    <col min="2" max="2" width="10.28515625" customWidth="1"/>
    <col min="3" max="3" width="25.140625" customWidth="1"/>
  </cols>
  <sheetData>
    <row r="1" spans="1:6" x14ac:dyDescent="0.25">
      <c r="A1" s="343" t="s">
        <v>46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/>
    </row>
    <row r="5" spans="1:6" x14ac:dyDescent="0.25">
      <c r="A5" s="1">
        <v>1</v>
      </c>
      <c r="B5" s="1" t="s">
        <v>134</v>
      </c>
      <c r="C5" s="1" t="s">
        <v>145</v>
      </c>
      <c r="D5" s="1">
        <v>266287</v>
      </c>
      <c r="E5" s="1"/>
      <c r="F5" s="1">
        <f>+F4+D5-E5</f>
        <v>266287</v>
      </c>
    </row>
    <row r="6" spans="1:6" x14ac:dyDescent="0.25">
      <c r="A6" s="1">
        <v>2</v>
      </c>
      <c r="B6" s="53" t="s">
        <v>100</v>
      </c>
      <c r="C6" s="1" t="s">
        <v>154</v>
      </c>
      <c r="D6" s="1"/>
      <c r="E6" s="1">
        <v>266000</v>
      </c>
      <c r="F6" s="1">
        <f t="shared" ref="F6:F69" si="0">+F5+D6-E6</f>
        <v>287</v>
      </c>
    </row>
    <row r="7" spans="1:6" x14ac:dyDescent="0.25">
      <c r="A7" s="1">
        <v>3</v>
      </c>
      <c r="B7" s="1" t="s">
        <v>100</v>
      </c>
      <c r="C7" s="1" t="s">
        <v>104</v>
      </c>
      <c r="D7" s="1"/>
      <c r="E7" s="1">
        <v>287</v>
      </c>
      <c r="F7" s="1">
        <f t="shared" si="0"/>
        <v>0</v>
      </c>
    </row>
    <row r="8" spans="1:6" x14ac:dyDescent="0.25">
      <c r="A8" s="1">
        <v>4</v>
      </c>
      <c r="B8" s="1" t="s">
        <v>318</v>
      </c>
      <c r="C8" s="1" t="s">
        <v>424</v>
      </c>
      <c r="D8" s="1">
        <v>121660</v>
      </c>
      <c r="E8" s="1"/>
      <c r="F8" s="1">
        <f t="shared" si="0"/>
        <v>121660</v>
      </c>
    </row>
    <row r="9" spans="1:6" x14ac:dyDescent="0.25">
      <c r="A9" s="1">
        <v>5</v>
      </c>
      <c r="B9" s="53">
        <v>42160</v>
      </c>
      <c r="C9" s="1" t="s">
        <v>524</v>
      </c>
      <c r="D9" s="1"/>
      <c r="E9" s="1">
        <v>121660</v>
      </c>
      <c r="F9" s="1">
        <f t="shared" si="0"/>
        <v>0</v>
      </c>
    </row>
    <row r="10" spans="1:6" x14ac:dyDescent="0.25">
      <c r="A10" s="1">
        <v>6</v>
      </c>
      <c r="B10" s="1" t="s">
        <v>485</v>
      </c>
      <c r="C10" s="1" t="s">
        <v>525</v>
      </c>
      <c r="D10" s="1">
        <v>87600</v>
      </c>
      <c r="E10" s="1"/>
      <c r="F10" s="1">
        <f t="shared" si="0"/>
        <v>87600</v>
      </c>
    </row>
    <row r="11" spans="1:6" x14ac:dyDescent="0.25">
      <c r="A11" s="1">
        <v>7</v>
      </c>
      <c r="B11" s="1"/>
      <c r="C11" s="1" t="s">
        <v>493</v>
      </c>
      <c r="D11" s="1"/>
      <c r="E11" s="1">
        <v>87600</v>
      </c>
      <c r="F11" s="1">
        <f t="shared" si="0"/>
        <v>0</v>
      </c>
    </row>
    <row r="12" spans="1:6" x14ac:dyDescent="0.25">
      <c r="A12" s="1">
        <v>8</v>
      </c>
      <c r="B12" s="1" t="s">
        <v>687</v>
      </c>
      <c r="C12" s="1" t="s">
        <v>688</v>
      </c>
      <c r="D12" s="1">
        <v>59376</v>
      </c>
      <c r="E12" s="1"/>
      <c r="F12" s="1">
        <f t="shared" si="0"/>
        <v>59376</v>
      </c>
    </row>
    <row r="13" spans="1:6" x14ac:dyDescent="0.25">
      <c r="A13" s="1">
        <v>9</v>
      </c>
      <c r="B13" s="1" t="s">
        <v>620</v>
      </c>
      <c r="C13" s="1" t="s">
        <v>754</v>
      </c>
      <c r="D13" s="1"/>
      <c r="E13" s="1">
        <v>56704</v>
      </c>
      <c r="F13" s="1">
        <f t="shared" si="0"/>
        <v>2672</v>
      </c>
    </row>
    <row r="14" spans="1:6" x14ac:dyDescent="0.25">
      <c r="A14" s="1">
        <v>10</v>
      </c>
      <c r="B14" s="53">
        <v>42012</v>
      </c>
      <c r="C14" s="1" t="s">
        <v>104</v>
      </c>
      <c r="D14" s="1"/>
      <c r="E14" s="1">
        <v>2672</v>
      </c>
      <c r="F14" s="1">
        <f t="shared" si="0"/>
        <v>0</v>
      </c>
    </row>
    <row r="15" spans="1:6" x14ac:dyDescent="0.25">
      <c r="A15" s="1">
        <v>11</v>
      </c>
      <c r="B15" s="1" t="s">
        <v>849</v>
      </c>
      <c r="C15" s="1" t="s">
        <v>854</v>
      </c>
      <c r="D15" s="1">
        <v>103600</v>
      </c>
      <c r="E15" s="1"/>
      <c r="F15" s="1">
        <f t="shared" si="0"/>
        <v>103600</v>
      </c>
    </row>
    <row r="16" spans="1:6" x14ac:dyDescent="0.25">
      <c r="A16" s="1">
        <v>12</v>
      </c>
      <c r="B16" s="53">
        <v>42256</v>
      </c>
      <c r="C16" s="1" t="s">
        <v>879</v>
      </c>
      <c r="D16" s="1"/>
      <c r="E16" s="1">
        <v>103500</v>
      </c>
      <c r="F16" s="1">
        <f t="shared" si="0"/>
        <v>100</v>
      </c>
    </row>
    <row r="17" spans="1:6" x14ac:dyDescent="0.25">
      <c r="A17" s="1">
        <v>13</v>
      </c>
      <c r="B17" s="53">
        <v>42256</v>
      </c>
      <c r="C17" s="1" t="s">
        <v>104</v>
      </c>
      <c r="D17" s="1"/>
      <c r="E17" s="1">
        <v>100</v>
      </c>
      <c r="F17" s="1">
        <f t="shared" si="0"/>
        <v>0</v>
      </c>
    </row>
    <row r="18" spans="1:6" x14ac:dyDescent="0.25">
      <c r="A18" s="1">
        <v>14</v>
      </c>
      <c r="B18" s="140" t="s">
        <v>1022</v>
      </c>
      <c r="C18" s="140" t="s">
        <v>1043</v>
      </c>
      <c r="D18" s="1">
        <v>55571</v>
      </c>
      <c r="E18" s="1"/>
      <c r="F18" s="1">
        <f t="shared" si="0"/>
        <v>55571</v>
      </c>
    </row>
    <row r="19" spans="1:6" x14ac:dyDescent="0.25">
      <c r="A19" s="1">
        <v>15</v>
      </c>
      <c r="B19" s="53">
        <v>42105</v>
      </c>
      <c r="C19" s="140" t="s">
        <v>1044</v>
      </c>
      <c r="D19" s="1"/>
      <c r="E19" s="1">
        <v>55571</v>
      </c>
      <c r="F19" s="1">
        <f t="shared" si="0"/>
        <v>0</v>
      </c>
    </row>
    <row r="20" spans="1:6" x14ac:dyDescent="0.25">
      <c r="A20" s="1">
        <v>16</v>
      </c>
      <c r="B20" s="53">
        <v>42015</v>
      </c>
      <c r="C20" s="140" t="s">
        <v>1045</v>
      </c>
      <c r="D20" s="1">
        <v>94520</v>
      </c>
      <c r="E20" s="1"/>
      <c r="F20" s="1">
        <f t="shared" si="0"/>
        <v>94520</v>
      </c>
    </row>
    <row r="21" spans="1:6" x14ac:dyDescent="0.25">
      <c r="A21" s="1">
        <v>17</v>
      </c>
      <c r="B21" s="140" t="s">
        <v>1129</v>
      </c>
      <c r="C21" s="140" t="s">
        <v>1145</v>
      </c>
      <c r="D21" s="1"/>
      <c r="E21" s="1">
        <v>94520</v>
      </c>
      <c r="F21" s="1">
        <f t="shared" si="0"/>
        <v>0</v>
      </c>
    </row>
    <row r="22" spans="1:6" x14ac:dyDescent="0.25">
      <c r="A22" s="1">
        <v>18</v>
      </c>
      <c r="B22" s="140" t="s">
        <v>1129</v>
      </c>
      <c r="C22" s="140" t="s">
        <v>1146</v>
      </c>
      <c r="D22" s="1">
        <v>65925</v>
      </c>
      <c r="E22" s="1"/>
      <c r="F22" s="1">
        <f t="shared" si="0"/>
        <v>65925</v>
      </c>
    </row>
    <row r="23" spans="1:6" x14ac:dyDescent="0.25">
      <c r="A23" s="1">
        <v>19</v>
      </c>
      <c r="B23" s="140" t="s">
        <v>1216</v>
      </c>
      <c r="C23" s="140" t="s">
        <v>1230</v>
      </c>
      <c r="D23" s="1"/>
      <c r="E23" s="1">
        <v>65925</v>
      </c>
      <c r="F23" s="1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1">
        <f t="shared" si="0"/>
        <v>0</v>
      </c>
    </row>
    <row r="25" spans="1:6" x14ac:dyDescent="0.25">
      <c r="A25" s="1">
        <v>21</v>
      </c>
      <c r="B25" s="1"/>
      <c r="C25" s="1"/>
      <c r="D25" s="1"/>
      <c r="E25" s="1"/>
      <c r="F25" s="1">
        <f t="shared" si="0"/>
        <v>0</v>
      </c>
    </row>
    <row r="26" spans="1:6" x14ac:dyDescent="0.25">
      <c r="A26" s="1">
        <v>22</v>
      </c>
      <c r="B26" s="1"/>
      <c r="C26" s="1"/>
      <c r="D26" s="1"/>
      <c r="E26" s="1"/>
      <c r="F26" s="1">
        <f t="shared" si="0"/>
        <v>0</v>
      </c>
    </row>
    <row r="27" spans="1:6" x14ac:dyDescent="0.25">
      <c r="A27" s="1">
        <v>23</v>
      </c>
      <c r="B27" s="1"/>
      <c r="C27" s="1"/>
      <c r="D27" s="1"/>
      <c r="E27" s="1"/>
      <c r="F27" s="1">
        <f t="shared" si="0"/>
        <v>0</v>
      </c>
    </row>
    <row r="28" spans="1:6" x14ac:dyDescent="0.25">
      <c r="A28" s="1">
        <v>24</v>
      </c>
      <c r="B28" s="1"/>
      <c r="C28" s="1"/>
      <c r="D28" s="1"/>
      <c r="E28" s="1"/>
      <c r="F28" s="1">
        <f t="shared" si="0"/>
        <v>0</v>
      </c>
    </row>
    <row r="29" spans="1:6" x14ac:dyDescent="0.25">
      <c r="A29" s="1">
        <v>25</v>
      </c>
      <c r="B29" s="1"/>
      <c r="C29" s="1"/>
      <c r="D29" s="1"/>
      <c r="E29" s="1"/>
      <c r="F29" s="1">
        <f t="shared" si="0"/>
        <v>0</v>
      </c>
    </row>
    <row r="30" spans="1:6" x14ac:dyDescent="0.25">
      <c r="A30" s="1">
        <v>26</v>
      </c>
      <c r="B30" s="1"/>
      <c r="C30" s="1"/>
      <c r="D30" s="1"/>
      <c r="E30" s="1"/>
      <c r="F30" s="1">
        <f t="shared" si="0"/>
        <v>0</v>
      </c>
    </row>
    <row r="31" spans="1:6" x14ac:dyDescent="0.25">
      <c r="A31" s="1">
        <v>27</v>
      </c>
      <c r="B31" s="1"/>
      <c r="C31" s="1"/>
      <c r="D31" s="1"/>
      <c r="E31" s="1"/>
      <c r="F31" s="1">
        <f t="shared" si="0"/>
        <v>0</v>
      </c>
    </row>
    <row r="32" spans="1:6" x14ac:dyDescent="0.25">
      <c r="A32" s="1">
        <v>28</v>
      </c>
      <c r="B32" s="1"/>
      <c r="C32" s="1"/>
      <c r="D32" s="1"/>
      <c r="E32" s="1"/>
      <c r="F32" s="1">
        <f t="shared" si="0"/>
        <v>0</v>
      </c>
    </row>
    <row r="33" spans="1:6" x14ac:dyDescent="0.25">
      <c r="A33" s="1">
        <v>29</v>
      </c>
      <c r="B33" s="1"/>
      <c r="C33" s="1"/>
      <c r="D33" s="1"/>
      <c r="E33" s="1"/>
      <c r="F33" s="1">
        <f t="shared" si="0"/>
        <v>0</v>
      </c>
    </row>
    <row r="34" spans="1:6" x14ac:dyDescent="0.25">
      <c r="A34" s="1">
        <v>30</v>
      </c>
      <c r="B34" s="1"/>
      <c r="C34" s="1"/>
      <c r="D34" s="1"/>
      <c r="E34" s="1"/>
      <c r="F34" s="1">
        <f t="shared" si="0"/>
        <v>0</v>
      </c>
    </row>
    <row r="35" spans="1:6" x14ac:dyDescent="0.25">
      <c r="A35" s="1">
        <v>31</v>
      </c>
      <c r="B35" s="1"/>
      <c r="C35" s="1"/>
      <c r="D35" s="1"/>
      <c r="E35" s="1"/>
      <c r="F35" s="1">
        <f t="shared" si="0"/>
        <v>0</v>
      </c>
    </row>
    <row r="36" spans="1:6" x14ac:dyDescent="0.25">
      <c r="A36" s="1">
        <v>32</v>
      </c>
      <c r="B36" s="1"/>
      <c r="C36" s="1"/>
      <c r="D36" s="1"/>
      <c r="E36" s="1"/>
      <c r="F36" s="1">
        <f t="shared" si="0"/>
        <v>0</v>
      </c>
    </row>
    <row r="37" spans="1:6" x14ac:dyDescent="0.25">
      <c r="A37" s="1">
        <v>33</v>
      </c>
      <c r="B37" s="1"/>
      <c r="C37" s="1"/>
      <c r="D37" s="1"/>
      <c r="E37" s="1"/>
      <c r="F37" s="1">
        <f t="shared" si="0"/>
        <v>0</v>
      </c>
    </row>
    <row r="38" spans="1:6" x14ac:dyDescent="0.25">
      <c r="A38" s="1">
        <v>34</v>
      </c>
      <c r="B38" s="1"/>
      <c r="C38" s="1"/>
      <c r="D38" s="1"/>
      <c r="E38" s="1"/>
      <c r="F38" s="1">
        <f t="shared" si="0"/>
        <v>0</v>
      </c>
    </row>
    <row r="39" spans="1:6" x14ac:dyDescent="0.25">
      <c r="A39" s="1">
        <v>35</v>
      </c>
      <c r="B39" s="1"/>
      <c r="C39" s="1"/>
      <c r="D39" s="1"/>
      <c r="E39" s="1"/>
      <c r="F39" s="1">
        <f t="shared" si="0"/>
        <v>0</v>
      </c>
    </row>
    <row r="40" spans="1:6" x14ac:dyDescent="0.25">
      <c r="A40" s="1">
        <v>36</v>
      </c>
      <c r="B40" s="1"/>
      <c r="C40" s="1"/>
      <c r="D40" s="1"/>
      <c r="E40" s="1"/>
      <c r="F40" s="1">
        <f t="shared" si="0"/>
        <v>0</v>
      </c>
    </row>
    <row r="41" spans="1:6" x14ac:dyDescent="0.25">
      <c r="A41" s="1">
        <v>37</v>
      </c>
      <c r="B41" s="1"/>
      <c r="C41" s="1"/>
      <c r="D41" s="1"/>
      <c r="E41" s="1"/>
      <c r="F41" s="1">
        <f t="shared" si="0"/>
        <v>0</v>
      </c>
    </row>
    <row r="42" spans="1:6" x14ac:dyDescent="0.25">
      <c r="A42" s="1">
        <v>38</v>
      </c>
      <c r="B42" s="1"/>
      <c r="C42" s="1"/>
      <c r="D42" s="1"/>
      <c r="E42" s="1"/>
      <c r="F42" s="1">
        <f t="shared" si="0"/>
        <v>0</v>
      </c>
    </row>
    <row r="43" spans="1:6" x14ac:dyDescent="0.25">
      <c r="A43" s="1">
        <v>39</v>
      </c>
      <c r="B43" s="1"/>
      <c r="C43" s="1"/>
      <c r="D43" s="1"/>
      <c r="E43" s="1"/>
      <c r="F43" s="1">
        <f t="shared" si="0"/>
        <v>0</v>
      </c>
    </row>
    <row r="44" spans="1:6" x14ac:dyDescent="0.25">
      <c r="A44" s="1">
        <v>40</v>
      </c>
      <c r="B44" s="1"/>
      <c r="C44" s="1"/>
      <c r="D44" s="1"/>
      <c r="E44" s="1"/>
      <c r="F44" s="1">
        <f t="shared" si="0"/>
        <v>0</v>
      </c>
    </row>
    <row r="45" spans="1:6" x14ac:dyDescent="0.25">
      <c r="A45" s="1">
        <v>41</v>
      </c>
      <c r="B45" s="1"/>
      <c r="C45" s="1"/>
      <c r="D45" s="1"/>
      <c r="E45" s="1"/>
      <c r="F45" s="1">
        <f t="shared" si="0"/>
        <v>0</v>
      </c>
    </row>
    <row r="46" spans="1:6" x14ac:dyDescent="0.25">
      <c r="A46" s="1">
        <v>42</v>
      </c>
      <c r="B46" s="1"/>
      <c r="C46" s="1"/>
      <c r="D46" s="1"/>
      <c r="E46" s="1"/>
      <c r="F46" s="1">
        <f t="shared" si="0"/>
        <v>0</v>
      </c>
    </row>
    <row r="47" spans="1:6" x14ac:dyDescent="0.25">
      <c r="A47" s="1">
        <v>43</v>
      </c>
      <c r="B47" s="1"/>
      <c r="C47" s="1"/>
      <c r="D47" s="1"/>
      <c r="E47" s="1"/>
      <c r="F47" s="1">
        <f t="shared" si="0"/>
        <v>0</v>
      </c>
    </row>
    <row r="48" spans="1:6" x14ac:dyDescent="0.25">
      <c r="A48" s="1">
        <v>44</v>
      </c>
      <c r="B48" s="1"/>
      <c r="C48" s="1"/>
      <c r="D48" s="1"/>
      <c r="E48" s="1"/>
      <c r="F48" s="1">
        <f t="shared" si="0"/>
        <v>0</v>
      </c>
    </row>
    <row r="49" spans="1:6" x14ac:dyDescent="0.25">
      <c r="A49" s="1">
        <v>45</v>
      </c>
      <c r="B49" s="1"/>
      <c r="C49" s="1"/>
      <c r="D49" s="1"/>
      <c r="E49" s="1"/>
      <c r="F49" s="1">
        <f t="shared" si="0"/>
        <v>0</v>
      </c>
    </row>
    <row r="50" spans="1:6" x14ac:dyDescent="0.25">
      <c r="A50" s="1">
        <v>46</v>
      </c>
      <c r="B50" s="1"/>
      <c r="C50" s="1"/>
      <c r="D50" s="1"/>
      <c r="E50" s="1"/>
      <c r="F50" s="1">
        <f t="shared" si="0"/>
        <v>0</v>
      </c>
    </row>
    <row r="51" spans="1:6" x14ac:dyDescent="0.25">
      <c r="A51" s="1">
        <v>47</v>
      </c>
      <c r="B51" s="1"/>
      <c r="C51" s="1"/>
      <c r="D51" s="1"/>
      <c r="E51" s="1"/>
      <c r="F51" s="1">
        <f t="shared" si="0"/>
        <v>0</v>
      </c>
    </row>
    <row r="52" spans="1:6" x14ac:dyDescent="0.25">
      <c r="A52" s="1">
        <v>48</v>
      </c>
      <c r="B52" s="1"/>
      <c r="C52" s="1"/>
      <c r="D52" s="1"/>
      <c r="E52" s="1"/>
      <c r="F52" s="1">
        <f t="shared" si="0"/>
        <v>0</v>
      </c>
    </row>
    <row r="53" spans="1:6" x14ac:dyDescent="0.25">
      <c r="A53" s="1">
        <v>49</v>
      </c>
      <c r="B53" s="1"/>
      <c r="C53" s="1"/>
      <c r="D53" s="1"/>
      <c r="E53" s="1"/>
      <c r="F53" s="1">
        <f t="shared" si="0"/>
        <v>0</v>
      </c>
    </row>
    <row r="54" spans="1:6" x14ac:dyDescent="0.25">
      <c r="A54" s="1">
        <v>50</v>
      </c>
      <c r="B54" s="1"/>
      <c r="C54" s="1"/>
      <c r="D54" s="1"/>
      <c r="E54" s="1"/>
      <c r="F54" s="1">
        <f t="shared" si="0"/>
        <v>0</v>
      </c>
    </row>
    <row r="55" spans="1:6" x14ac:dyDescent="0.25">
      <c r="A55" s="1">
        <v>51</v>
      </c>
      <c r="B55" s="1"/>
      <c r="C55" s="1"/>
      <c r="D55" s="1"/>
      <c r="E55" s="1"/>
      <c r="F55" s="1">
        <f t="shared" si="0"/>
        <v>0</v>
      </c>
    </row>
    <row r="56" spans="1:6" x14ac:dyDescent="0.25">
      <c r="A56" s="1">
        <v>52</v>
      </c>
      <c r="B56" s="1"/>
      <c r="C56" s="1"/>
      <c r="D56" s="1"/>
      <c r="E56" s="1"/>
      <c r="F56" s="1">
        <f t="shared" si="0"/>
        <v>0</v>
      </c>
    </row>
    <row r="57" spans="1:6" x14ac:dyDescent="0.25">
      <c r="A57" s="1">
        <v>53</v>
      </c>
      <c r="B57" s="1"/>
      <c r="C57" s="1"/>
      <c r="D57" s="1"/>
      <c r="E57" s="1"/>
      <c r="F57" s="1">
        <f t="shared" si="0"/>
        <v>0</v>
      </c>
    </row>
    <row r="58" spans="1:6" x14ac:dyDescent="0.25">
      <c r="A58" s="1">
        <v>54</v>
      </c>
      <c r="B58" s="1"/>
      <c r="C58" s="1"/>
      <c r="D58" s="1"/>
      <c r="E58" s="1"/>
      <c r="F58" s="1">
        <f t="shared" si="0"/>
        <v>0</v>
      </c>
    </row>
    <row r="59" spans="1:6" x14ac:dyDescent="0.25">
      <c r="A59" s="1">
        <v>55</v>
      </c>
      <c r="B59" s="1"/>
      <c r="C59" s="1"/>
      <c r="D59" s="1"/>
      <c r="E59" s="1"/>
      <c r="F59" s="1">
        <f t="shared" si="0"/>
        <v>0</v>
      </c>
    </row>
    <row r="60" spans="1:6" x14ac:dyDescent="0.25">
      <c r="A60" s="1">
        <v>56</v>
      </c>
      <c r="B60" s="1"/>
      <c r="C60" s="1"/>
      <c r="D60" s="1"/>
      <c r="E60" s="1"/>
      <c r="F60" s="1">
        <f t="shared" si="0"/>
        <v>0</v>
      </c>
    </row>
    <row r="61" spans="1:6" x14ac:dyDescent="0.25">
      <c r="A61" s="1">
        <v>57</v>
      </c>
      <c r="B61" s="1"/>
      <c r="C61" s="1"/>
      <c r="D61" s="1"/>
      <c r="E61" s="1"/>
      <c r="F61" s="1">
        <f t="shared" si="0"/>
        <v>0</v>
      </c>
    </row>
    <row r="62" spans="1:6" x14ac:dyDescent="0.25">
      <c r="A62" s="1">
        <v>58</v>
      </c>
      <c r="B62" s="1"/>
      <c r="C62" s="1"/>
      <c r="D62" s="1"/>
      <c r="E62" s="1"/>
      <c r="F62" s="1">
        <f t="shared" si="0"/>
        <v>0</v>
      </c>
    </row>
    <row r="63" spans="1:6" x14ac:dyDescent="0.25">
      <c r="A63" s="1">
        <v>59</v>
      </c>
      <c r="B63" s="1"/>
      <c r="C63" s="1"/>
      <c r="D63" s="1"/>
      <c r="E63" s="1"/>
      <c r="F63" s="1">
        <f t="shared" si="0"/>
        <v>0</v>
      </c>
    </row>
    <row r="64" spans="1:6" x14ac:dyDescent="0.25">
      <c r="A64" s="1">
        <v>60</v>
      </c>
      <c r="B64" s="1"/>
      <c r="C64" s="1"/>
      <c r="D64" s="1"/>
      <c r="E64" s="1"/>
      <c r="F64" s="1">
        <f t="shared" si="0"/>
        <v>0</v>
      </c>
    </row>
    <row r="65" spans="1:6" x14ac:dyDescent="0.25">
      <c r="A65" s="1">
        <v>61</v>
      </c>
      <c r="B65" s="1"/>
      <c r="C65" s="1"/>
      <c r="D65" s="1"/>
      <c r="E65" s="1"/>
      <c r="F65" s="1">
        <f t="shared" si="0"/>
        <v>0</v>
      </c>
    </row>
    <row r="66" spans="1:6" x14ac:dyDescent="0.25">
      <c r="A66" s="1">
        <v>62</v>
      </c>
      <c r="B66" s="1"/>
      <c r="C66" s="1"/>
      <c r="D66" s="1"/>
      <c r="E66" s="1"/>
      <c r="F66" s="1">
        <f t="shared" si="0"/>
        <v>0</v>
      </c>
    </row>
    <row r="67" spans="1:6" x14ac:dyDescent="0.25">
      <c r="A67" s="1">
        <v>63</v>
      </c>
      <c r="B67" s="1"/>
      <c r="C67" s="1"/>
      <c r="D67" s="1"/>
      <c r="E67" s="1"/>
      <c r="F67" s="1">
        <f t="shared" si="0"/>
        <v>0</v>
      </c>
    </row>
    <row r="68" spans="1:6" x14ac:dyDescent="0.25">
      <c r="A68" s="1">
        <v>64</v>
      </c>
      <c r="B68" s="1"/>
      <c r="C68" s="1"/>
      <c r="D68" s="1"/>
      <c r="E68" s="1"/>
      <c r="F68" s="1">
        <f t="shared" si="0"/>
        <v>0</v>
      </c>
    </row>
    <row r="69" spans="1:6" x14ac:dyDescent="0.25">
      <c r="A69" s="1">
        <v>65</v>
      </c>
      <c r="B69" s="1"/>
      <c r="C69" s="1"/>
      <c r="D69" s="1"/>
      <c r="E69" s="1"/>
      <c r="F69" s="1">
        <f t="shared" si="0"/>
        <v>0</v>
      </c>
    </row>
    <row r="70" spans="1:6" x14ac:dyDescent="0.25">
      <c r="A70" s="1">
        <v>66</v>
      </c>
      <c r="B70" s="1"/>
      <c r="C70" s="1"/>
      <c r="D70" s="1"/>
      <c r="E70" s="1"/>
      <c r="F70" s="1">
        <f t="shared" ref="F70:F100" si="1">+F69+D70-E70</f>
        <v>0</v>
      </c>
    </row>
    <row r="71" spans="1:6" x14ac:dyDescent="0.25">
      <c r="A71" s="1">
        <v>67</v>
      </c>
      <c r="B71" s="1"/>
      <c r="C71" s="1"/>
      <c r="D71" s="1"/>
      <c r="E71" s="1"/>
      <c r="F71" s="1">
        <f t="shared" si="1"/>
        <v>0</v>
      </c>
    </row>
    <row r="72" spans="1:6" x14ac:dyDescent="0.25">
      <c r="A72" s="1">
        <v>68</v>
      </c>
      <c r="B72" s="1"/>
      <c r="C72" s="1"/>
      <c r="D72" s="1"/>
      <c r="E72" s="1"/>
      <c r="F72" s="1">
        <f t="shared" si="1"/>
        <v>0</v>
      </c>
    </row>
    <row r="73" spans="1:6" x14ac:dyDescent="0.25">
      <c r="A73" s="1">
        <v>69</v>
      </c>
      <c r="B73" s="1"/>
      <c r="C73" s="1"/>
      <c r="D73" s="1"/>
      <c r="E73" s="1"/>
      <c r="F73" s="1">
        <f t="shared" si="1"/>
        <v>0</v>
      </c>
    </row>
    <row r="74" spans="1:6" x14ac:dyDescent="0.25">
      <c r="A74" s="1">
        <v>70</v>
      </c>
      <c r="B74" s="1"/>
      <c r="C74" s="1"/>
      <c r="D74" s="1"/>
      <c r="E74" s="1"/>
      <c r="F74" s="1">
        <f t="shared" si="1"/>
        <v>0</v>
      </c>
    </row>
    <row r="75" spans="1:6" x14ac:dyDescent="0.25">
      <c r="A75" s="1">
        <v>71</v>
      </c>
      <c r="B75" s="1"/>
      <c r="C75" s="1"/>
      <c r="D75" s="1"/>
      <c r="E75" s="1"/>
      <c r="F75" s="1">
        <f t="shared" si="1"/>
        <v>0</v>
      </c>
    </row>
    <row r="76" spans="1:6" x14ac:dyDescent="0.25">
      <c r="A76" s="1">
        <v>72</v>
      </c>
      <c r="B76" s="1"/>
      <c r="C76" s="1"/>
      <c r="D76" s="1"/>
      <c r="E76" s="1"/>
      <c r="F76" s="1">
        <f t="shared" si="1"/>
        <v>0</v>
      </c>
    </row>
    <row r="77" spans="1:6" x14ac:dyDescent="0.25">
      <c r="A77" s="1">
        <v>73</v>
      </c>
      <c r="B77" s="1"/>
      <c r="C77" s="1"/>
      <c r="D77" s="1"/>
      <c r="E77" s="1"/>
      <c r="F77" s="1">
        <f t="shared" si="1"/>
        <v>0</v>
      </c>
    </row>
    <row r="78" spans="1:6" x14ac:dyDescent="0.25">
      <c r="A78" s="1">
        <v>74</v>
      </c>
      <c r="B78" s="1"/>
      <c r="C78" s="1"/>
      <c r="D78" s="1"/>
      <c r="E78" s="1"/>
      <c r="F78" s="1">
        <f t="shared" si="1"/>
        <v>0</v>
      </c>
    </row>
    <row r="79" spans="1:6" x14ac:dyDescent="0.25">
      <c r="A79" s="1">
        <v>75</v>
      </c>
      <c r="B79" s="1"/>
      <c r="C79" s="1"/>
      <c r="D79" s="1"/>
      <c r="E79" s="1"/>
      <c r="F79" s="1">
        <f t="shared" si="1"/>
        <v>0</v>
      </c>
    </row>
    <row r="80" spans="1:6" x14ac:dyDescent="0.25">
      <c r="A80" s="1">
        <v>76</v>
      </c>
      <c r="B80" s="1"/>
      <c r="C80" s="1"/>
      <c r="D80" s="1"/>
      <c r="E80" s="1"/>
      <c r="F80" s="1">
        <f t="shared" si="1"/>
        <v>0</v>
      </c>
    </row>
    <row r="81" spans="1:6" x14ac:dyDescent="0.25">
      <c r="A81" s="1">
        <v>77</v>
      </c>
      <c r="B81" s="1"/>
      <c r="C81" s="1"/>
      <c r="D81" s="1"/>
      <c r="E81" s="1"/>
      <c r="F81" s="1">
        <f t="shared" si="1"/>
        <v>0</v>
      </c>
    </row>
    <row r="82" spans="1:6" x14ac:dyDescent="0.25">
      <c r="A82" s="1">
        <v>78</v>
      </c>
      <c r="B82" s="1"/>
      <c r="C82" s="1"/>
      <c r="D82" s="1"/>
      <c r="E82" s="1"/>
      <c r="F82" s="1">
        <f t="shared" si="1"/>
        <v>0</v>
      </c>
    </row>
    <row r="83" spans="1:6" x14ac:dyDescent="0.25">
      <c r="A83" s="1">
        <v>79</v>
      </c>
      <c r="B83" s="1"/>
      <c r="C83" s="1"/>
      <c r="D83" s="1"/>
      <c r="E83" s="1"/>
      <c r="F83" s="1">
        <f t="shared" si="1"/>
        <v>0</v>
      </c>
    </row>
    <row r="84" spans="1:6" x14ac:dyDescent="0.25">
      <c r="A84" s="1">
        <v>80</v>
      </c>
      <c r="B84" s="1"/>
      <c r="C84" s="1"/>
      <c r="D84" s="1"/>
      <c r="E84" s="1"/>
      <c r="F84" s="1">
        <f t="shared" si="1"/>
        <v>0</v>
      </c>
    </row>
    <row r="85" spans="1:6" x14ac:dyDescent="0.25">
      <c r="A85" s="1">
        <v>81</v>
      </c>
      <c r="B85" s="1"/>
      <c r="C85" s="1"/>
      <c r="D85" s="1"/>
      <c r="E85" s="1"/>
      <c r="F85" s="1">
        <f t="shared" si="1"/>
        <v>0</v>
      </c>
    </row>
    <row r="86" spans="1:6" x14ac:dyDescent="0.25">
      <c r="A86" s="1">
        <v>82</v>
      </c>
      <c r="B86" s="1"/>
      <c r="C86" s="1"/>
      <c r="D86" s="1"/>
      <c r="E86" s="1"/>
      <c r="F86" s="1">
        <f t="shared" si="1"/>
        <v>0</v>
      </c>
    </row>
    <row r="87" spans="1:6" x14ac:dyDescent="0.25">
      <c r="A87" s="1">
        <v>83</v>
      </c>
      <c r="B87" s="1"/>
      <c r="C87" s="1"/>
      <c r="D87" s="1"/>
      <c r="E87" s="1"/>
      <c r="F87" s="1">
        <f t="shared" si="1"/>
        <v>0</v>
      </c>
    </row>
    <row r="88" spans="1:6" x14ac:dyDescent="0.25">
      <c r="A88" s="1">
        <v>84</v>
      </c>
      <c r="B88" s="1"/>
      <c r="C88" s="1"/>
      <c r="D88" s="1"/>
      <c r="E88" s="1"/>
      <c r="F88" s="1">
        <f t="shared" si="1"/>
        <v>0</v>
      </c>
    </row>
    <row r="89" spans="1:6" x14ac:dyDescent="0.25">
      <c r="A89" s="1">
        <v>85</v>
      </c>
      <c r="B89" s="1"/>
      <c r="C89" s="1"/>
      <c r="D89" s="1"/>
      <c r="E89" s="1"/>
      <c r="F89" s="1">
        <f t="shared" si="1"/>
        <v>0</v>
      </c>
    </row>
    <row r="90" spans="1:6" x14ac:dyDescent="0.25">
      <c r="A90" s="1">
        <v>86</v>
      </c>
      <c r="B90" s="1"/>
      <c r="C90" s="1"/>
      <c r="D90" s="1"/>
      <c r="E90" s="1"/>
      <c r="F90" s="1">
        <f t="shared" si="1"/>
        <v>0</v>
      </c>
    </row>
    <row r="91" spans="1:6" x14ac:dyDescent="0.25">
      <c r="A91" s="1">
        <v>87</v>
      </c>
      <c r="B91" s="1"/>
      <c r="C91" s="1"/>
      <c r="D91" s="1"/>
      <c r="E91" s="1"/>
      <c r="F91" s="1">
        <f t="shared" si="1"/>
        <v>0</v>
      </c>
    </row>
    <row r="92" spans="1:6" x14ac:dyDescent="0.25">
      <c r="A92" s="1">
        <v>88</v>
      </c>
      <c r="B92" s="1"/>
      <c r="C92" s="1"/>
      <c r="D92" s="1"/>
      <c r="E92" s="1"/>
      <c r="F92" s="1">
        <f t="shared" si="1"/>
        <v>0</v>
      </c>
    </row>
    <row r="93" spans="1:6" x14ac:dyDescent="0.25">
      <c r="A93" s="1">
        <v>89</v>
      </c>
      <c r="B93" s="1"/>
      <c r="C93" s="1"/>
      <c r="D93" s="1"/>
      <c r="E93" s="1"/>
      <c r="F93" s="1">
        <f t="shared" si="1"/>
        <v>0</v>
      </c>
    </row>
    <row r="94" spans="1:6" x14ac:dyDescent="0.25">
      <c r="A94" s="1">
        <v>90</v>
      </c>
      <c r="B94" s="1"/>
      <c r="C94" s="1"/>
      <c r="D94" s="1"/>
      <c r="E94" s="1"/>
      <c r="F94" s="1">
        <f t="shared" si="1"/>
        <v>0</v>
      </c>
    </row>
    <row r="95" spans="1:6" x14ac:dyDescent="0.25">
      <c r="A95" s="1">
        <v>91</v>
      </c>
      <c r="B95" s="1"/>
      <c r="C95" s="1"/>
      <c r="D95" s="1"/>
      <c r="E95" s="1"/>
      <c r="F95" s="1">
        <f t="shared" si="1"/>
        <v>0</v>
      </c>
    </row>
    <row r="96" spans="1:6" x14ac:dyDescent="0.25">
      <c r="A96" s="1">
        <v>92</v>
      </c>
      <c r="B96" s="1"/>
      <c r="C96" s="1"/>
      <c r="D96" s="1"/>
      <c r="E96" s="1"/>
      <c r="F96" s="1">
        <f t="shared" si="1"/>
        <v>0</v>
      </c>
    </row>
    <row r="97" spans="1:6" x14ac:dyDescent="0.25">
      <c r="A97" s="1">
        <v>93</v>
      </c>
      <c r="B97" s="1"/>
      <c r="C97" s="1"/>
      <c r="D97" s="1"/>
      <c r="E97" s="1"/>
      <c r="F97" s="1">
        <f t="shared" si="1"/>
        <v>0</v>
      </c>
    </row>
    <row r="98" spans="1:6" x14ac:dyDescent="0.25">
      <c r="A98" s="1">
        <v>94</v>
      </c>
      <c r="B98" s="1"/>
      <c r="C98" s="1"/>
      <c r="D98" s="1"/>
      <c r="E98" s="1"/>
      <c r="F98" s="1">
        <f t="shared" si="1"/>
        <v>0</v>
      </c>
    </row>
    <row r="99" spans="1:6" x14ac:dyDescent="0.25">
      <c r="A99" s="1">
        <v>95</v>
      </c>
      <c r="B99" s="1"/>
      <c r="C99" s="1"/>
      <c r="D99" s="1"/>
      <c r="E99" s="1"/>
      <c r="F99" s="1">
        <f t="shared" si="1"/>
        <v>0</v>
      </c>
    </row>
    <row r="100" spans="1:6" x14ac:dyDescent="0.25">
      <c r="A100" s="1">
        <v>96</v>
      </c>
      <c r="B100" s="1"/>
      <c r="C100" s="1"/>
      <c r="D100" s="1"/>
      <c r="E100" s="1"/>
      <c r="F100" s="1">
        <f t="shared" si="1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F100"/>
  <sheetViews>
    <sheetView workbookViewId="0">
      <selection sqref="A1:F2"/>
    </sheetView>
  </sheetViews>
  <sheetFormatPr defaultRowHeight="15" x14ac:dyDescent="0.25"/>
  <cols>
    <col min="2" max="2" width="10.28515625" customWidth="1"/>
    <col min="3" max="3" width="21.42578125" customWidth="1"/>
  </cols>
  <sheetData>
    <row r="1" spans="1:6" x14ac:dyDescent="0.25">
      <c r="A1" s="343" t="s">
        <v>47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/>
    </row>
    <row r="5" spans="1:6" x14ac:dyDescent="0.25">
      <c r="A5" s="1">
        <v>1</v>
      </c>
      <c r="B5" s="1" t="s">
        <v>289</v>
      </c>
      <c r="C5" s="1" t="s">
        <v>333</v>
      </c>
      <c r="D5" s="1">
        <v>35657</v>
      </c>
      <c r="E5" s="1"/>
      <c r="F5" s="1">
        <f>+F4+D5-E5</f>
        <v>35657</v>
      </c>
    </row>
    <row r="6" spans="1:6" x14ac:dyDescent="0.25">
      <c r="A6" s="1">
        <v>2</v>
      </c>
      <c r="B6" s="53">
        <v>42039</v>
      </c>
      <c r="C6" s="1" t="s">
        <v>351</v>
      </c>
      <c r="D6" s="1"/>
      <c r="E6" s="1">
        <v>35660</v>
      </c>
      <c r="F6" s="1">
        <f t="shared" ref="F6:F60" si="0">+F5+D6-E6</f>
        <v>-3</v>
      </c>
    </row>
    <row r="7" spans="1:6" x14ac:dyDescent="0.25">
      <c r="A7" s="1">
        <v>3</v>
      </c>
      <c r="B7" s="53">
        <v>42039</v>
      </c>
      <c r="C7" s="1" t="s">
        <v>104</v>
      </c>
      <c r="D7" s="1">
        <v>3</v>
      </c>
      <c r="E7" s="1"/>
      <c r="F7" s="1">
        <f t="shared" si="0"/>
        <v>0</v>
      </c>
    </row>
    <row r="8" spans="1:6" x14ac:dyDescent="0.25">
      <c r="A8" s="1">
        <v>4</v>
      </c>
      <c r="B8" s="1" t="s">
        <v>318</v>
      </c>
      <c r="C8" s="1" t="s">
        <v>425</v>
      </c>
      <c r="D8" s="1">
        <v>108702</v>
      </c>
      <c r="E8" s="1"/>
      <c r="F8" s="1">
        <f t="shared" si="0"/>
        <v>108702</v>
      </c>
    </row>
    <row r="9" spans="1:6" x14ac:dyDescent="0.25">
      <c r="A9" s="1">
        <v>5</v>
      </c>
      <c r="B9" s="53">
        <v>42190</v>
      </c>
      <c r="C9" s="1" t="s">
        <v>538</v>
      </c>
      <c r="D9" s="1"/>
      <c r="E9" s="1">
        <v>108702</v>
      </c>
      <c r="F9" s="1">
        <f t="shared" si="0"/>
        <v>0</v>
      </c>
    </row>
    <row r="10" spans="1:6" x14ac:dyDescent="0.25">
      <c r="A10" s="1">
        <v>6</v>
      </c>
      <c r="B10" s="53" t="s">
        <v>687</v>
      </c>
      <c r="C10" s="1" t="s">
        <v>689</v>
      </c>
      <c r="D10" s="1">
        <v>60128</v>
      </c>
      <c r="E10" s="1"/>
      <c r="F10" s="1">
        <f t="shared" si="0"/>
        <v>60128</v>
      </c>
    </row>
    <row r="11" spans="1:6" x14ac:dyDescent="0.25">
      <c r="A11" s="1">
        <v>7</v>
      </c>
      <c r="B11" s="1" t="s">
        <v>730</v>
      </c>
      <c r="C11" s="1" t="s">
        <v>732</v>
      </c>
      <c r="D11" s="1"/>
      <c r="E11" s="1">
        <v>57310</v>
      </c>
      <c r="F11" s="1">
        <f t="shared" si="0"/>
        <v>2818</v>
      </c>
    </row>
    <row r="12" spans="1:6" x14ac:dyDescent="0.25">
      <c r="A12" s="1">
        <v>8</v>
      </c>
      <c r="B12" s="1" t="s">
        <v>733</v>
      </c>
      <c r="C12" s="1" t="s">
        <v>454</v>
      </c>
      <c r="D12" s="1"/>
      <c r="E12" s="1">
        <v>2818</v>
      </c>
      <c r="F12" s="1">
        <f t="shared" si="0"/>
        <v>0</v>
      </c>
    </row>
    <row r="13" spans="1:6" x14ac:dyDescent="0.25">
      <c r="A13" s="1">
        <v>9</v>
      </c>
      <c r="B13" s="53">
        <v>42224</v>
      </c>
      <c r="C13" s="1" t="s">
        <v>783</v>
      </c>
      <c r="D13" s="1">
        <v>151728</v>
      </c>
      <c r="E13" s="1"/>
      <c r="F13" s="1">
        <f t="shared" si="0"/>
        <v>151728</v>
      </c>
    </row>
    <row r="14" spans="1:6" x14ac:dyDescent="0.25">
      <c r="A14" s="1">
        <v>10</v>
      </c>
      <c r="B14" s="1" t="s">
        <v>847</v>
      </c>
      <c r="C14" s="1" t="s">
        <v>848</v>
      </c>
      <c r="D14" s="1"/>
      <c r="E14" s="1">
        <v>131210</v>
      </c>
      <c r="F14" s="1">
        <f t="shared" si="0"/>
        <v>20518</v>
      </c>
    </row>
    <row r="15" spans="1:6" x14ac:dyDescent="0.25">
      <c r="A15" s="1">
        <v>11</v>
      </c>
      <c r="B15" s="1" t="s">
        <v>849</v>
      </c>
      <c r="C15" s="1" t="s">
        <v>850</v>
      </c>
      <c r="D15" s="1"/>
      <c r="E15" s="1">
        <v>15000</v>
      </c>
      <c r="F15" s="1">
        <f t="shared" si="0"/>
        <v>5518</v>
      </c>
    </row>
    <row r="16" spans="1:6" x14ac:dyDescent="0.25">
      <c r="A16" s="1">
        <v>12</v>
      </c>
      <c r="B16" s="53">
        <v>42013</v>
      </c>
      <c r="C16" s="1" t="s">
        <v>851</v>
      </c>
      <c r="D16" s="1"/>
      <c r="E16" s="1">
        <v>5518</v>
      </c>
      <c r="F16" s="1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1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1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1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1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1">
        <f t="shared" si="0"/>
        <v>0</v>
      </c>
    </row>
    <row r="22" spans="1:6" x14ac:dyDescent="0.25">
      <c r="A22" s="1">
        <v>18</v>
      </c>
      <c r="B22" s="1"/>
      <c r="C22" s="1"/>
      <c r="D22" s="1"/>
      <c r="E22" s="1"/>
      <c r="F22" s="1">
        <f t="shared" si="0"/>
        <v>0</v>
      </c>
    </row>
    <row r="23" spans="1:6" x14ac:dyDescent="0.25">
      <c r="A23" s="1">
        <v>19</v>
      </c>
      <c r="B23" s="1"/>
      <c r="C23" s="1"/>
      <c r="D23" s="1"/>
      <c r="E23" s="1"/>
      <c r="F23" s="1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1">
        <f t="shared" si="0"/>
        <v>0</v>
      </c>
    </row>
    <row r="25" spans="1:6" x14ac:dyDescent="0.25">
      <c r="A25" s="1">
        <v>21</v>
      </c>
      <c r="B25" s="1"/>
      <c r="C25" s="1"/>
      <c r="D25" s="1"/>
      <c r="E25" s="1"/>
      <c r="F25" s="1">
        <f t="shared" si="0"/>
        <v>0</v>
      </c>
    </row>
    <row r="26" spans="1:6" x14ac:dyDescent="0.25">
      <c r="A26" s="1">
        <v>22</v>
      </c>
      <c r="B26" s="1"/>
      <c r="C26" s="1"/>
      <c r="D26" s="1"/>
      <c r="E26" s="1"/>
      <c r="F26" s="1">
        <f t="shared" si="0"/>
        <v>0</v>
      </c>
    </row>
    <row r="27" spans="1:6" x14ac:dyDescent="0.25">
      <c r="A27" s="1">
        <v>23</v>
      </c>
      <c r="B27" s="1"/>
      <c r="C27" s="1"/>
      <c r="D27" s="1"/>
      <c r="E27" s="1"/>
      <c r="F27" s="1">
        <f t="shared" si="0"/>
        <v>0</v>
      </c>
    </row>
    <row r="28" spans="1:6" x14ac:dyDescent="0.25">
      <c r="A28" s="1">
        <v>24</v>
      </c>
      <c r="B28" s="1"/>
      <c r="C28" s="1"/>
      <c r="D28" s="1"/>
      <c r="E28" s="1"/>
      <c r="F28" s="1">
        <f t="shared" si="0"/>
        <v>0</v>
      </c>
    </row>
    <row r="29" spans="1:6" x14ac:dyDescent="0.25">
      <c r="A29" s="1">
        <v>25</v>
      </c>
      <c r="B29" s="1"/>
      <c r="C29" s="1"/>
      <c r="D29" s="1"/>
      <c r="E29" s="1"/>
      <c r="F29" s="1">
        <f t="shared" si="0"/>
        <v>0</v>
      </c>
    </row>
    <row r="30" spans="1:6" x14ac:dyDescent="0.25">
      <c r="A30" s="1">
        <v>26</v>
      </c>
      <c r="B30" s="1"/>
      <c r="C30" s="1"/>
      <c r="D30" s="1"/>
      <c r="E30" s="1"/>
      <c r="F30" s="1">
        <f t="shared" si="0"/>
        <v>0</v>
      </c>
    </row>
    <row r="31" spans="1:6" x14ac:dyDescent="0.25">
      <c r="A31" s="1">
        <v>27</v>
      </c>
      <c r="B31" s="1"/>
      <c r="C31" s="1"/>
      <c r="D31" s="1"/>
      <c r="E31" s="1"/>
      <c r="F31" s="1">
        <f t="shared" si="0"/>
        <v>0</v>
      </c>
    </row>
    <row r="32" spans="1:6" x14ac:dyDescent="0.25">
      <c r="A32" s="1">
        <v>28</v>
      </c>
      <c r="B32" s="1"/>
      <c r="C32" s="1"/>
      <c r="D32" s="1"/>
      <c r="E32" s="1"/>
      <c r="F32" s="1">
        <f t="shared" si="0"/>
        <v>0</v>
      </c>
    </row>
    <row r="33" spans="1:6" x14ac:dyDescent="0.25">
      <c r="A33" s="1">
        <v>29</v>
      </c>
      <c r="B33" s="1"/>
      <c r="C33" s="1"/>
      <c r="D33" s="1"/>
      <c r="E33" s="1"/>
      <c r="F33" s="1">
        <f t="shared" si="0"/>
        <v>0</v>
      </c>
    </row>
    <row r="34" spans="1:6" x14ac:dyDescent="0.25">
      <c r="A34" s="1">
        <v>30</v>
      </c>
      <c r="B34" s="1"/>
      <c r="C34" s="1"/>
      <c r="D34" s="1"/>
      <c r="E34" s="1"/>
      <c r="F34" s="1">
        <f t="shared" si="0"/>
        <v>0</v>
      </c>
    </row>
    <row r="35" spans="1:6" x14ac:dyDescent="0.25">
      <c r="A35" s="1">
        <v>31</v>
      </c>
      <c r="B35" s="1"/>
      <c r="C35" s="1"/>
      <c r="D35" s="1"/>
      <c r="E35" s="1"/>
      <c r="F35" s="1">
        <f t="shared" si="0"/>
        <v>0</v>
      </c>
    </row>
    <row r="36" spans="1:6" x14ac:dyDescent="0.25">
      <c r="A36" s="1">
        <v>32</v>
      </c>
      <c r="B36" s="1"/>
      <c r="C36" s="1"/>
      <c r="D36" s="1"/>
      <c r="E36" s="1"/>
      <c r="F36" s="1">
        <f t="shared" si="0"/>
        <v>0</v>
      </c>
    </row>
    <row r="37" spans="1:6" x14ac:dyDescent="0.25">
      <c r="A37" s="1">
        <v>33</v>
      </c>
      <c r="B37" s="1"/>
      <c r="C37" s="1"/>
      <c r="D37" s="1"/>
      <c r="E37" s="1"/>
      <c r="F37" s="1">
        <f t="shared" si="0"/>
        <v>0</v>
      </c>
    </row>
    <row r="38" spans="1:6" x14ac:dyDescent="0.25">
      <c r="A38" s="1">
        <v>34</v>
      </c>
      <c r="B38" s="1"/>
      <c r="C38" s="1"/>
      <c r="D38" s="1"/>
      <c r="E38" s="1"/>
      <c r="F38" s="1">
        <f t="shared" si="0"/>
        <v>0</v>
      </c>
    </row>
    <row r="39" spans="1:6" x14ac:dyDescent="0.25">
      <c r="A39" s="1">
        <v>35</v>
      </c>
      <c r="B39" s="1"/>
      <c r="C39" s="1"/>
      <c r="D39" s="1"/>
      <c r="E39" s="1"/>
      <c r="F39" s="1">
        <f t="shared" si="0"/>
        <v>0</v>
      </c>
    </row>
    <row r="40" spans="1:6" x14ac:dyDescent="0.25">
      <c r="A40" s="1">
        <v>36</v>
      </c>
      <c r="B40" s="1"/>
      <c r="C40" s="1"/>
      <c r="D40" s="1"/>
      <c r="E40" s="1"/>
      <c r="F40" s="1">
        <f t="shared" si="0"/>
        <v>0</v>
      </c>
    </row>
    <row r="41" spans="1:6" x14ac:dyDescent="0.25">
      <c r="A41" s="1">
        <v>37</v>
      </c>
      <c r="B41" s="1"/>
      <c r="C41" s="1"/>
      <c r="D41" s="1"/>
      <c r="E41" s="1"/>
      <c r="F41" s="1">
        <f t="shared" si="0"/>
        <v>0</v>
      </c>
    </row>
    <row r="42" spans="1:6" x14ac:dyDescent="0.25">
      <c r="A42" s="1">
        <v>38</v>
      </c>
      <c r="B42" s="1"/>
      <c r="C42" s="1"/>
      <c r="D42" s="1"/>
      <c r="E42" s="1"/>
      <c r="F42" s="1">
        <f t="shared" si="0"/>
        <v>0</v>
      </c>
    </row>
    <row r="43" spans="1:6" x14ac:dyDescent="0.25">
      <c r="A43" s="1">
        <v>39</v>
      </c>
      <c r="B43" s="1"/>
      <c r="C43" s="1"/>
      <c r="D43" s="1"/>
      <c r="E43" s="1"/>
      <c r="F43" s="1">
        <f t="shared" si="0"/>
        <v>0</v>
      </c>
    </row>
    <row r="44" spans="1:6" x14ac:dyDescent="0.25">
      <c r="A44" s="1">
        <v>40</v>
      </c>
      <c r="B44" s="1"/>
      <c r="C44" s="1"/>
      <c r="D44" s="1"/>
      <c r="E44" s="1"/>
      <c r="F44" s="1">
        <f t="shared" si="0"/>
        <v>0</v>
      </c>
    </row>
    <row r="45" spans="1:6" x14ac:dyDescent="0.25">
      <c r="A45" s="1">
        <v>41</v>
      </c>
      <c r="B45" s="1"/>
      <c r="C45" s="1"/>
      <c r="D45" s="1"/>
      <c r="E45" s="1"/>
      <c r="F45" s="1">
        <f t="shared" si="0"/>
        <v>0</v>
      </c>
    </row>
    <row r="46" spans="1:6" x14ac:dyDescent="0.25">
      <c r="A46" s="1">
        <v>42</v>
      </c>
      <c r="B46" s="1"/>
      <c r="C46" s="1"/>
      <c r="D46" s="1"/>
      <c r="E46" s="1"/>
      <c r="F46" s="1">
        <f t="shared" si="0"/>
        <v>0</v>
      </c>
    </row>
    <row r="47" spans="1:6" x14ac:dyDescent="0.25">
      <c r="A47" s="1">
        <v>43</v>
      </c>
      <c r="B47" s="1"/>
      <c r="C47" s="1"/>
      <c r="D47" s="1"/>
      <c r="E47" s="1"/>
      <c r="F47" s="1">
        <f t="shared" si="0"/>
        <v>0</v>
      </c>
    </row>
    <row r="48" spans="1:6" x14ac:dyDescent="0.25">
      <c r="A48" s="1">
        <v>44</v>
      </c>
      <c r="B48" s="1"/>
      <c r="C48" s="1"/>
      <c r="D48" s="1"/>
      <c r="E48" s="1"/>
      <c r="F48" s="1">
        <f t="shared" si="0"/>
        <v>0</v>
      </c>
    </row>
    <row r="49" spans="1:6" x14ac:dyDescent="0.25">
      <c r="A49" s="1">
        <v>45</v>
      </c>
      <c r="B49" s="1"/>
      <c r="C49" s="1"/>
      <c r="D49" s="1"/>
      <c r="E49" s="1"/>
      <c r="F49" s="1">
        <f t="shared" si="0"/>
        <v>0</v>
      </c>
    </row>
    <row r="50" spans="1:6" x14ac:dyDescent="0.25">
      <c r="A50" s="1">
        <v>46</v>
      </c>
      <c r="B50" s="1"/>
      <c r="C50" s="1"/>
      <c r="D50" s="1"/>
      <c r="E50" s="1"/>
      <c r="F50" s="1">
        <f t="shared" si="0"/>
        <v>0</v>
      </c>
    </row>
    <row r="51" spans="1:6" x14ac:dyDescent="0.25">
      <c r="A51" s="1">
        <v>47</v>
      </c>
      <c r="B51" s="1"/>
      <c r="C51" s="1"/>
      <c r="D51" s="1"/>
      <c r="E51" s="1"/>
      <c r="F51" s="1">
        <f t="shared" si="0"/>
        <v>0</v>
      </c>
    </row>
    <row r="52" spans="1:6" x14ac:dyDescent="0.25">
      <c r="A52" s="1">
        <v>48</v>
      </c>
      <c r="B52" s="1"/>
      <c r="C52" s="1"/>
      <c r="D52" s="1"/>
      <c r="E52" s="1"/>
      <c r="F52" s="1">
        <f t="shared" si="0"/>
        <v>0</v>
      </c>
    </row>
    <row r="53" spans="1:6" x14ac:dyDescent="0.25">
      <c r="A53" s="1">
        <v>49</v>
      </c>
      <c r="B53" s="1"/>
      <c r="C53" s="1"/>
      <c r="D53" s="1"/>
      <c r="E53" s="1"/>
      <c r="F53" s="1">
        <f t="shared" si="0"/>
        <v>0</v>
      </c>
    </row>
    <row r="54" spans="1:6" x14ac:dyDescent="0.25">
      <c r="A54" s="1">
        <v>50</v>
      </c>
      <c r="B54" s="1"/>
      <c r="C54" s="1"/>
      <c r="D54" s="1"/>
      <c r="E54" s="1"/>
      <c r="F54" s="1">
        <f t="shared" si="0"/>
        <v>0</v>
      </c>
    </row>
    <row r="55" spans="1:6" x14ac:dyDescent="0.25">
      <c r="A55" s="1">
        <v>51</v>
      </c>
      <c r="B55" s="1"/>
      <c r="C55" s="1"/>
      <c r="D55" s="1"/>
      <c r="E55" s="1"/>
      <c r="F55" s="1">
        <f t="shared" si="0"/>
        <v>0</v>
      </c>
    </row>
    <row r="56" spans="1:6" x14ac:dyDescent="0.25">
      <c r="A56" s="1">
        <v>52</v>
      </c>
      <c r="B56" s="1"/>
      <c r="C56" s="1"/>
      <c r="D56" s="1"/>
      <c r="E56" s="1"/>
      <c r="F56" s="1">
        <f t="shared" si="0"/>
        <v>0</v>
      </c>
    </row>
    <row r="57" spans="1:6" x14ac:dyDescent="0.25">
      <c r="A57" s="1">
        <v>53</v>
      </c>
      <c r="B57" s="1"/>
      <c r="C57" s="1"/>
      <c r="D57" s="1"/>
      <c r="E57" s="1"/>
      <c r="F57" s="1">
        <f t="shared" si="0"/>
        <v>0</v>
      </c>
    </row>
    <row r="58" spans="1:6" x14ac:dyDescent="0.25">
      <c r="A58" s="1">
        <v>54</v>
      </c>
      <c r="B58" s="1"/>
      <c r="C58" s="1"/>
      <c r="D58" s="1"/>
      <c r="E58" s="1"/>
      <c r="F58" s="1">
        <f t="shared" si="0"/>
        <v>0</v>
      </c>
    </row>
    <row r="59" spans="1:6" x14ac:dyDescent="0.25">
      <c r="A59" s="1">
        <v>55</v>
      </c>
      <c r="B59" s="1"/>
      <c r="C59" s="1"/>
      <c r="D59" s="1"/>
      <c r="E59" s="1"/>
      <c r="F59" s="1">
        <f t="shared" si="0"/>
        <v>0</v>
      </c>
    </row>
    <row r="60" spans="1:6" x14ac:dyDescent="0.25">
      <c r="A60" s="1">
        <v>56</v>
      </c>
      <c r="B60" s="1"/>
      <c r="C60" s="1"/>
      <c r="D60" s="1"/>
      <c r="E60" s="1"/>
      <c r="F60" s="1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U100"/>
  <sheetViews>
    <sheetView workbookViewId="0">
      <selection sqref="A1:F2"/>
    </sheetView>
  </sheetViews>
  <sheetFormatPr defaultRowHeight="15" x14ac:dyDescent="0.25"/>
  <cols>
    <col min="2" max="2" width="11.28515625" customWidth="1"/>
    <col min="3" max="3" width="21.42578125" customWidth="1"/>
  </cols>
  <sheetData>
    <row r="1" spans="1:21" x14ac:dyDescent="0.25">
      <c r="A1" s="343" t="s">
        <v>222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t="s">
        <v>201</v>
      </c>
    </row>
    <row r="5" spans="1:21" x14ac:dyDescent="0.25">
      <c r="A5" s="1">
        <v>1</v>
      </c>
      <c r="B5" s="1" t="s">
        <v>135</v>
      </c>
      <c r="C5" s="1" t="s">
        <v>217</v>
      </c>
      <c r="D5" s="1">
        <v>90255</v>
      </c>
      <c r="E5" s="1"/>
      <c r="F5" s="49">
        <f>+F4+D5-E5</f>
        <v>90255</v>
      </c>
      <c r="U5" t="s">
        <v>202</v>
      </c>
    </row>
    <row r="6" spans="1:21" x14ac:dyDescent="0.25">
      <c r="A6" s="1">
        <v>2</v>
      </c>
      <c r="B6" s="70">
        <v>42188</v>
      </c>
      <c r="C6" s="1" t="s">
        <v>303</v>
      </c>
      <c r="D6" s="1"/>
      <c r="E6" s="1">
        <v>90255</v>
      </c>
      <c r="F6" s="49">
        <f t="shared" ref="F6:F60" si="0">+F5+D6-E6</f>
        <v>0</v>
      </c>
      <c r="U6" t="s">
        <v>203</v>
      </c>
    </row>
    <row r="7" spans="1:21" x14ac:dyDescent="0.25">
      <c r="A7" s="1">
        <v>3</v>
      </c>
      <c r="B7" s="70"/>
      <c r="C7" s="1"/>
      <c r="D7" s="1"/>
      <c r="E7" s="1"/>
      <c r="F7" s="49">
        <f t="shared" si="0"/>
        <v>0</v>
      </c>
      <c r="U7" t="s">
        <v>204</v>
      </c>
    </row>
    <row r="8" spans="1:21" x14ac:dyDescent="0.25">
      <c r="A8" s="1">
        <v>4</v>
      </c>
      <c r="B8" s="70"/>
      <c r="C8" s="1"/>
      <c r="D8" s="1"/>
      <c r="E8" s="1"/>
      <c r="F8" s="49">
        <f t="shared" si="0"/>
        <v>0</v>
      </c>
      <c r="U8" t="s">
        <v>205</v>
      </c>
    </row>
    <row r="9" spans="1:21" x14ac:dyDescent="0.25">
      <c r="A9" s="1">
        <v>5</v>
      </c>
      <c r="B9" s="70"/>
      <c r="C9" s="1"/>
      <c r="D9" s="1"/>
      <c r="E9" s="1"/>
      <c r="F9" s="49">
        <f t="shared" si="0"/>
        <v>0</v>
      </c>
    </row>
    <row r="10" spans="1:21" x14ac:dyDescent="0.25">
      <c r="A10" s="1">
        <v>6</v>
      </c>
      <c r="B10" s="70"/>
      <c r="C10" s="1"/>
      <c r="D10" s="1"/>
      <c r="E10" s="1"/>
      <c r="F10" s="49">
        <f t="shared" si="0"/>
        <v>0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0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1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/>
      <c r="B25" s="1"/>
      <c r="C25" s="1"/>
      <c r="D25" s="1"/>
      <c r="E25" s="1"/>
      <c r="F25" s="49">
        <f t="shared" si="0"/>
        <v>0</v>
      </c>
    </row>
    <row r="26" spans="1:6" x14ac:dyDescent="0.25">
      <c r="A26" s="1"/>
      <c r="B26" s="1"/>
      <c r="C26" s="1"/>
      <c r="D26" s="1"/>
      <c r="E26" s="1"/>
      <c r="F26" s="49">
        <f t="shared" si="0"/>
        <v>0</v>
      </c>
    </row>
    <row r="27" spans="1:6" x14ac:dyDescent="0.25">
      <c r="A27" s="1"/>
      <c r="B27" s="1"/>
      <c r="C27" s="1"/>
      <c r="D27" s="1"/>
      <c r="E27" s="1"/>
      <c r="F27" s="49">
        <f t="shared" si="0"/>
        <v>0</v>
      </c>
    </row>
    <row r="28" spans="1:6" x14ac:dyDescent="0.25">
      <c r="A28" s="1"/>
      <c r="B28" s="1"/>
      <c r="C28" s="1"/>
      <c r="D28" s="1"/>
      <c r="E28" s="1"/>
      <c r="F28" s="49">
        <f t="shared" si="0"/>
        <v>0</v>
      </c>
    </row>
    <row r="29" spans="1:6" x14ac:dyDescent="0.25">
      <c r="A29" s="1"/>
      <c r="B29" s="1"/>
      <c r="C29" s="1"/>
      <c r="D29" s="1"/>
      <c r="E29" s="1"/>
      <c r="F29" s="49">
        <f t="shared" si="0"/>
        <v>0</v>
      </c>
    </row>
    <row r="30" spans="1:6" x14ac:dyDescent="0.25">
      <c r="A30" s="1"/>
      <c r="B30" s="1"/>
      <c r="C30" s="1"/>
      <c r="D30" s="1"/>
      <c r="E30" s="1"/>
      <c r="F30" s="49">
        <f t="shared" si="0"/>
        <v>0</v>
      </c>
    </row>
    <row r="31" spans="1:6" x14ac:dyDescent="0.25">
      <c r="A31" s="1"/>
      <c r="B31" s="1"/>
      <c r="C31" s="1"/>
      <c r="D31" s="1"/>
      <c r="E31" s="1"/>
      <c r="F31" s="49">
        <f t="shared" si="0"/>
        <v>0</v>
      </c>
    </row>
    <row r="32" spans="1:6" x14ac:dyDescent="0.25">
      <c r="A32" s="1"/>
      <c r="B32" s="1"/>
      <c r="C32" s="1"/>
      <c r="D32" s="1"/>
      <c r="E32" s="1"/>
      <c r="F32" s="49">
        <f t="shared" si="0"/>
        <v>0</v>
      </c>
    </row>
    <row r="33" spans="1:6" x14ac:dyDescent="0.25">
      <c r="A33" s="1"/>
      <c r="B33" s="1"/>
      <c r="C33" s="1"/>
      <c r="D33" s="1"/>
      <c r="E33" s="1"/>
      <c r="F33" s="49">
        <f t="shared" si="0"/>
        <v>0</v>
      </c>
    </row>
    <row r="34" spans="1:6" x14ac:dyDescent="0.25">
      <c r="A34" s="1"/>
      <c r="B34" s="1"/>
      <c r="C34" s="1"/>
      <c r="D34" s="1"/>
      <c r="E34" s="1"/>
      <c r="F34" s="49">
        <f t="shared" si="0"/>
        <v>0</v>
      </c>
    </row>
    <row r="35" spans="1:6" x14ac:dyDescent="0.25">
      <c r="A35" s="1"/>
      <c r="B35" s="1"/>
      <c r="C35" s="1"/>
      <c r="D35" s="1"/>
      <c r="E35" s="1"/>
      <c r="F35" s="49">
        <f t="shared" si="0"/>
        <v>0</v>
      </c>
    </row>
    <row r="36" spans="1:6" x14ac:dyDescent="0.25">
      <c r="A36" s="1"/>
      <c r="B36" s="1"/>
      <c r="C36" s="1"/>
      <c r="D36" s="1"/>
      <c r="E36" s="1"/>
      <c r="F36" s="49">
        <f t="shared" si="0"/>
        <v>0</v>
      </c>
    </row>
    <row r="37" spans="1:6" x14ac:dyDescent="0.25">
      <c r="A37" s="1"/>
      <c r="B37" s="1"/>
      <c r="C37" s="1"/>
      <c r="D37" s="1"/>
      <c r="E37" s="1"/>
      <c r="F37" s="49">
        <f t="shared" si="0"/>
        <v>0</v>
      </c>
    </row>
    <row r="38" spans="1:6" x14ac:dyDescent="0.25">
      <c r="A38" s="1"/>
      <c r="B38" s="1"/>
      <c r="C38" s="1"/>
      <c r="D38" s="1"/>
      <c r="E38" s="1"/>
      <c r="F38" s="49">
        <f t="shared" si="0"/>
        <v>0</v>
      </c>
    </row>
    <row r="39" spans="1:6" x14ac:dyDescent="0.25">
      <c r="A39" s="1"/>
      <c r="B39" s="1"/>
      <c r="C39" s="1"/>
      <c r="D39" s="1"/>
      <c r="E39" s="1"/>
      <c r="F39" s="49">
        <f t="shared" si="0"/>
        <v>0</v>
      </c>
    </row>
    <row r="40" spans="1:6" x14ac:dyDescent="0.25">
      <c r="A40" s="1"/>
      <c r="B40" s="1"/>
      <c r="C40" s="1"/>
      <c r="D40" s="1"/>
      <c r="E40" s="1"/>
      <c r="F40" s="49">
        <f t="shared" si="0"/>
        <v>0</v>
      </c>
    </row>
    <row r="41" spans="1:6" x14ac:dyDescent="0.25">
      <c r="A41" s="1"/>
      <c r="B41" s="1"/>
      <c r="C41" s="1"/>
      <c r="D41" s="1"/>
      <c r="E41" s="1"/>
      <c r="F41" s="49">
        <f t="shared" si="0"/>
        <v>0</v>
      </c>
    </row>
    <row r="42" spans="1:6" x14ac:dyDescent="0.25">
      <c r="A42" s="1"/>
      <c r="B42" s="1"/>
      <c r="C42" s="1"/>
      <c r="D42" s="1"/>
      <c r="E42" s="1"/>
      <c r="F42" s="49">
        <f t="shared" si="0"/>
        <v>0</v>
      </c>
    </row>
    <row r="43" spans="1:6" x14ac:dyDescent="0.25">
      <c r="A43" s="1"/>
      <c r="B43" s="1"/>
      <c r="C43" s="1"/>
      <c r="D43" s="1"/>
      <c r="E43" s="1"/>
      <c r="F43" s="49">
        <f t="shared" si="0"/>
        <v>0</v>
      </c>
    </row>
    <row r="44" spans="1:6" x14ac:dyDescent="0.25">
      <c r="A44" s="1"/>
      <c r="B44" s="1"/>
      <c r="C44" s="1"/>
      <c r="D44" s="1"/>
      <c r="E44" s="1"/>
      <c r="F44" s="49">
        <f t="shared" si="0"/>
        <v>0</v>
      </c>
    </row>
    <row r="45" spans="1:6" x14ac:dyDescent="0.25">
      <c r="A45" s="1"/>
      <c r="B45" s="1"/>
      <c r="C45" s="1"/>
      <c r="D45" s="1"/>
      <c r="E45" s="1"/>
      <c r="F45" s="49">
        <f t="shared" si="0"/>
        <v>0</v>
      </c>
    </row>
    <row r="46" spans="1:6" x14ac:dyDescent="0.25">
      <c r="A46" s="1"/>
      <c r="B46" s="1"/>
      <c r="C46" s="1"/>
      <c r="D46" s="1"/>
      <c r="E46" s="1"/>
      <c r="F46" s="49">
        <f t="shared" si="0"/>
        <v>0</v>
      </c>
    </row>
    <row r="47" spans="1:6" x14ac:dyDescent="0.25">
      <c r="A47" s="1"/>
      <c r="B47" s="1"/>
      <c r="C47" s="1"/>
      <c r="D47" s="1"/>
      <c r="E47" s="1"/>
      <c r="F47" s="49">
        <f t="shared" si="0"/>
        <v>0</v>
      </c>
    </row>
    <row r="48" spans="1:6" x14ac:dyDescent="0.25">
      <c r="A48" s="1"/>
      <c r="B48" s="1"/>
      <c r="C48" s="1"/>
      <c r="D48" s="1"/>
      <c r="E48" s="1"/>
      <c r="F48" s="49">
        <f t="shared" si="0"/>
        <v>0</v>
      </c>
    </row>
    <row r="49" spans="1:6" x14ac:dyDescent="0.25">
      <c r="A49" s="1"/>
      <c r="B49" s="1"/>
      <c r="C49" s="1"/>
      <c r="D49" s="1"/>
      <c r="E49" s="1"/>
      <c r="F49" s="49">
        <f t="shared" si="0"/>
        <v>0</v>
      </c>
    </row>
    <row r="50" spans="1:6" x14ac:dyDescent="0.25">
      <c r="A50" s="1"/>
      <c r="B50" s="1"/>
      <c r="C50" s="1"/>
      <c r="D50" s="1"/>
      <c r="E50" s="1"/>
      <c r="F50" s="49">
        <f t="shared" si="0"/>
        <v>0</v>
      </c>
    </row>
    <row r="51" spans="1:6" x14ac:dyDescent="0.25">
      <c r="A51" s="1"/>
      <c r="B51" s="1"/>
      <c r="C51" s="1"/>
      <c r="D51" s="1"/>
      <c r="E51" s="1"/>
      <c r="F51" s="49">
        <f t="shared" si="0"/>
        <v>0</v>
      </c>
    </row>
    <row r="52" spans="1:6" x14ac:dyDescent="0.25">
      <c r="A52" s="1"/>
      <c r="B52" s="1"/>
      <c r="C52" s="1"/>
      <c r="D52" s="1"/>
      <c r="E52" s="1"/>
      <c r="F52" s="49">
        <f t="shared" si="0"/>
        <v>0</v>
      </c>
    </row>
    <row r="53" spans="1:6" x14ac:dyDescent="0.25">
      <c r="A53" s="1"/>
      <c r="B53" s="1"/>
      <c r="C53" s="1"/>
      <c r="D53" s="1"/>
      <c r="E53" s="1"/>
      <c r="F53" s="49">
        <f t="shared" si="0"/>
        <v>0</v>
      </c>
    </row>
    <row r="54" spans="1:6" x14ac:dyDescent="0.25">
      <c r="A54" s="1"/>
      <c r="B54" s="1"/>
      <c r="C54" s="1"/>
      <c r="D54" s="1"/>
      <c r="E54" s="1"/>
      <c r="F54" s="49">
        <f t="shared" si="0"/>
        <v>0</v>
      </c>
    </row>
    <row r="55" spans="1:6" x14ac:dyDescent="0.25">
      <c r="A55" s="1"/>
      <c r="B55" s="1"/>
      <c r="C55" s="1"/>
      <c r="D55" s="1"/>
      <c r="E55" s="1"/>
      <c r="F55" s="49">
        <f t="shared" si="0"/>
        <v>0</v>
      </c>
    </row>
    <row r="56" spans="1:6" x14ac:dyDescent="0.25">
      <c r="A56" s="1"/>
      <c r="B56" s="1"/>
      <c r="C56" s="1"/>
      <c r="D56" s="1"/>
      <c r="E56" s="1"/>
      <c r="F56" s="49">
        <f t="shared" si="0"/>
        <v>0</v>
      </c>
    </row>
    <row r="57" spans="1:6" x14ac:dyDescent="0.25">
      <c r="A57" s="1"/>
      <c r="B57" s="1"/>
      <c r="C57" s="1"/>
      <c r="D57" s="1"/>
      <c r="E57" s="1"/>
      <c r="F57" s="49">
        <f t="shared" si="0"/>
        <v>0</v>
      </c>
    </row>
    <row r="58" spans="1:6" x14ac:dyDescent="0.25">
      <c r="A58" s="1"/>
      <c r="B58" s="1"/>
      <c r="C58" s="1"/>
      <c r="D58" s="1"/>
      <c r="E58" s="1"/>
      <c r="F58" s="49">
        <f t="shared" si="0"/>
        <v>0</v>
      </c>
    </row>
    <row r="59" spans="1:6" x14ac:dyDescent="0.25">
      <c r="A59" s="1"/>
      <c r="B59" s="1"/>
      <c r="C59" s="1"/>
      <c r="D59" s="1"/>
      <c r="E59" s="1"/>
      <c r="F59" s="49">
        <f t="shared" si="0"/>
        <v>0</v>
      </c>
    </row>
    <row r="60" spans="1:6" x14ac:dyDescent="0.25">
      <c r="A60" s="1"/>
      <c r="B60" s="1"/>
      <c r="C60" s="1"/>
      <c r="D60" s="1"/>
      <c r="E60" s="1"/>
      <c r="F60" s="49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F100"/>
  <sheetViews>
    <sheetView workbookViewId="0">
      <selection sqref="A1:F2"/>
    </sheetView>
  </sheetViews>
  <sheetFormatPr defaultRowHeight="15" x14ac:dyDescent="0.25"/>
  <cols>
    <col min="2" max="2" width="10.28515625" customWidth="1"/>
    <col min="3" max="3" width="21.42578125" customWidth="1"/>
  </cols>
  <sheetData>
    <row r="1" spans="1:6" x14ac:dyDescent="0.25">
      <c r="A1" s="343" t="s">
        <v>48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/>
    </row>
    <row r="5" spans="1:6" x14ac:dyDescent="0.25">
      <c r="A5" s="1">
        <v>1</v>
      </c>
      <c r="B5" s="1"/>
      <c r="C5" s="1"/>
      <c r="D5" s="1"/>
      <c r="E5" s="1"/>
      <c r="F5" s="1">
        <f>+F4+D5-E5</f>
        <v>0</v>
      </c>
    </row>
    <row r="6" spans="1:6" x14ac:dyDescent="0.25">
      <c r="A6" s="1">
        <v>2</v>
      </c>
      <c r="B6" s="53"/>
      <c r="C6" s="1"/>
      <c r="D6" s="1"/>
      <c r="E6" s="1"/>
      <c r="F6" s="1">
        <f t="shared" ref="F6:F60" si="0">+F5+D6-E6</f>
        <v>0</v>
      </c>
    </row>
    <row r="7" spans="1:6" x14ac:dyDescent="0.25">
      <c r="A7" s="1">
        <v>3</v>
      </c>
      <c r="B7" s="1"/>
      <c r="C7" s="1"/>
      <c r="D7" s="1"/>
      <c r="E7" s="1"/>
      <c r="F7" s="1">
        <f t="shared" si="0"/>
        <v>0</v>
      </c>
    </row>
    <row r="8" spans="1:6" x14ac:dyDescent="0.25">
      <c r="A8" s="1"/>
      <c r="B8" s="1"/>
      <c r="C8" s="1"/>
      <c r="D8" s="1"/>
      <c r="E8" s="1"/>
      <c r="F8" s="1">
        <f t="shared" si="0"/>
        <v>0</v>
      </c>
    </row>
    <row r="9" spans="1:6" x14ac:dyDescent="0.25">
      <c r="A9" s="1"/>
      <c r="B9" s="1"/>
      <c r="C9" s="1"/>
      <c r="D9" s="1"/>
      <c r="E9" s="1"/>
      <c r="F9" s="1">
        <f t="shared" si="0"/>
        <v>0</v>
      </c>
    </row>
    <row r="10" spans="1:6" x14ac:dyDescent="0.25">
      <c r="A10" s="1"/>
      <c r="B10" s="1"/>
      <c r="C10" s="1"/>
      <c r="D10" s="1"/>
      <c r="E10" s="1"/>
      <c r="F10" s="1">
        <f t="shared" si="0"/>
        <v>0</v>
      </c>
    </row>
    <row r="11" spans="1:6" x14ac:dyDescent="0.25">
      <c r="A11" s="1"/>
      <c r="B11" s="1"/>
      <c r="C11" s="1"/>
      <c r="D11" s="1"/>
      <c r="E11" s="1"/>
      <c r="F11" s="1">
        <f t="shared" si="0"/>
        <v>0</v>
      </c>
    </row>
    <row r="12" spans="1:6" x14ac:dyDescent="0.25">
      <c r="A12" s="1"/>
      <c r="B12" s="1"/>
      <c r="C12" s="1"/>
      <c r="D12" s="1"/>
      <c r="E12" s="1"/>
      <c r="F12" s="1">
        <f t="shared" si="0"/>
        <v>0</v>
      </c>
    </row>
    <row r="13" spans="1:6" x14ac:dyDescent="0.25">
      <c r="A13" s="1"/>
      <c r="B13" s="1"/>
      <c r="C13" s="1"/>
      <c r="D13" s="1"/>
      <c r="E13" s="1"/>
      <c r="F13" s="1">
        <f t="shared" si="0"/>
        <v>0</v>
      </c>
    </row>
    <row r="14" spans="1:6" x14ac:dyDescent="0.25">
      <c r="A14" s="1"/>
      <c r="B14" s="1"/>
      <c r="C14" s="1"/>
      <c r="D14" s="1"/>
      <c r="E14" s="1"/>
      <c r="F14" s="1">
        <f t="shared" si="0"/>
        <v>0</v>
      </c>
    </row>
    <row r="15" spans="1:6" x14ac:dyDescent="0.25">
      <c r="A15" s="1"/>
      <c r="B15" s="1"/>
      <c r="C15" s="1"/>
      <c r="D15" s="1"/>
      <c r="E15" s="1"/>
      <c r="F15" s="1">
        <f t="shared" si="0"/>
        <v>0</v>
      </c>
    </row>
    <row r="16" spans="1:6" x14ac:dyDescent="0.25">
      <c r="A16" s="1"/>
      <c r="B16" s="1"/>
      <c r="C16" s="1"/>
      <c r="D16" s="1"/>
      <c r="E16" s="1"/>
      <c r="F16" s="1">
        <f t="shared" si="0"/>
        <v>0</v>
      </c>
    </row>
    <row r="17" spans="1:6" x14ac:dyDescent="0.25">
      <c r="A17" s="1"/>
      <c r="B17" s="1"/>
      <c r="C17" s="1"/>
      <c r="D17" s="1"/>
      <c r="E17" s="1"/>
      <c r="F17" s="1">
        <f t="shared" si="0"/>
        <v>0</v>
      </c>
    </row>
    <row r="18" spans="1:6" x14ac:dyDescent="0.25">
      <c r="A18" s="1"/>
      <c r="B18" s="1"/>
      <c r="C18" s="1"/>
      <c r="D18" s="1"/>
      <c r="E18" s="1"/>
      <c r="F18" s="1">
        <f t="shared" si="0"/>
        <v>0</v>
      </c>
    </row>
    <row r="19" spans="1:6" x14ac:dyDescent="0.25">
      <c r="A19" s="1"/>
      <c r="B19" s="1"/>
      <c r="C19" s="1"/>
      <c r="D19" s="1"/>
      <c r="E19" s="1"/>
      <c r="F19" s="1">
        <f t="shared" si="0"/>
        <v>0</v>
      </c>
    </row>
    <row r="20" spans="1:6" x14ac:dyDescent="0.25">
      <c r="A20" s="1"/>
      <c r="B20" s="1"/>
      <c r="C20" s="1"/>
      <c r="D20" s="1"/>
      <c r="E20" s="1"/>
      <c r="F20" s="1">
        <f t="shared" si="0"/>
        <v>0</v>
      </c>
    </row>
    <row r="21" spans="1:6" x14ac:dyDescent="0.25">
      <c r="A21" s="1"/>
      <c r="B21" s="1"/>
      <c r="C21" s="1"/>
      <c r="D21" s="1"/>
      <c r="E21" s="1"/>
      <c r="F21" s="1">
        <f t="shared" si="0"/>
        <v>0</v>
      </c>
    </row>
    <row r="22" spans="1:6" x14ac:dyDescent="0.25">
      <c r="A22" s="1"/>
      <c r="B22" s="1"/>
      <c r="C22" s="1"/>
      <c r="D22" s="1"/>
      <c r="E22" s="1"/>
      <c r="F22" s="1">
        <f t="shared" si="0"/>
        <v>0</v>
      </c>
    </row>
    <row r="23" spans="1:6" x14ac:dyDescent="0.25">
      <c r="A23" s="1"/>
      <c r="B23" s="1"/>
      <c r="C23" s="1"/>
      <c r="D23" s="1"/>
      <c r="E23" s="1"/>
      <c r="F23" s="1">
        <f t="shared" si="0"/>
        <v>0</v>
      </c>
    </row>
    <row r="24" spans="1:6" x14ac:dyDescent="0.25">
      <c r="A24" s="1"/>
      <c r="B24" s="1"/>
      <c r="C24" s="1"/>
      <c r="D24" s="1"/>
      <c r="E24" s="1"/>
      <c r="F24" s="1">
        <f t="shared" si="0"/>
        <v>0</v>
      </c>
    </row>
    <row r="25" spans="1:6" x14ac:dyDescent="0.25">
      <c r="A25" s="1"/>
      <c r="B25" s="1"/>
      <c r="C25" s="1"/>
      <c r="D25" s="1"/>
      <c r="E25" s="1"/>
      <c r="F25" s="1">
        <f t="shared" si="0"/>
        <v>0</v>
      </c>
    </row>
    <row r="26" spans="1:6" x14ac:dyDescent="0.25">
      <c r="A26" s="1"/>
      <c r="B26" s="1"/>
      <c r="C26" s="1"/>
      <c r="D26" s="1"/>
      <c r="E26" s="1"/>
      <c r="F26" s="1">
        <f t="shared" si="0"/>
        <v>0</v>
      </c>
    </row>
    <row r="27" spans="1:6" x14ac:dyDescent="0.25">
      <c r="A27" s="1"/>
      <c r="B27" s="1"/>
      <c r="C27" s="1"/>
      <c r="D27" s="1"/>
      <c r="E27" s="1"/>
      <c r="F27" s="1">
        <f t="shared" si="0"/>
        <v>0</v>
      </c>
    </row>
    <row r="28" spans="1:6" x14ac:dyDescent="0.25">
      <c r="A28" s="1"/>
      <c r="B28" s="1"/>
      <c r="C28" s="1"/>
      <c r="D28" s="1"/>
      <c r="E28" s="1"/>
      <c r="F28" s="1">
        <f t="shared" si="0"/>
        <v>0</v>
      </c>
    </row>
    <row r="29" spans="1:6" x14ac:dyDescent="0.25">
      <c r="A29" s="1"/>
      <c r="B29" s="1"/>
      <c r="C29" s="1"/>
      <c r="D29" s="1"/>
      <c r="E29" s="1"/>
      <c r="F29" s="1">
        <f t="shared" si="0"/>
        <v>0</v>
      </c>
    </row>
    <row r="30" spans="1:6" x14ac:dyDescent="0.25">
      <c r="A30" s="1"/>
      <c r="B30" s="1"/>
      <c r="C30" s="1"/>
      <c r="D30" s="1"/>
      <c r="E30" s="1"/>
      <c r="F30" s="1">
        <f t="shared" si="0"/>
        <v>0</v>
      </c>
    </row>
    <row r="31" spans="1:6" x14ac:dyDescent="0.25">
      <c r="A31" s="1"/>
      <c r="B31" s="1"/>
      <c r="C31" s="1"/>
      <c r="D31" s="1"/>
      <c r="E31" s="1"/>
      <c r="F31" s="1">
        <f t="shared" si="0"/>
        <v>0</v>
      </c>
    </row>
    <row r="32" spans="1:6" x14ac:dyDescent="0.25">
      <c r="A32" s="1"/>
      <c r="B32" s="1"/>
      <c r="C32" s="1"/>
      <c r="D32" s="1"/>
      <c r="E32" s="1"/>
      <c r="F32" s="1">
        <f t="shared" si="0"/>
        <v>0</v>
      </c>
    </row>
    <row r="33" spans="1:6" x14ac:dyDescent="0.25">
      <c r="A33" s="1"/>
      <c r="B33" s="1"/>
      <c r="C33" s="1"/>
      <c r="D33" s="1"/>
      <c r="E33" s="1"/>
      <c r="F33" s="1">
        <f t="shared" si="0"/>
        <v>0</v>
      </c>
    </row>
    <row r="34" spans="1:6" x14ac:dyDescent="0.25">
      <c r="A34" s="1"/>
      <c r="B34" s="1"/>
      <c r="C34" s="1"/>
      <c r="D34" s="1"/>
      <c r="E34" s="1"/>
      <c r="F34" s="1">
        <f t="shared" si="0"/>
        <v>0</v>
      </c>
    </row>
    <row r="35" spans="1:6" x14ac:dyDescent="0.25">
      <c r="A35" s="1"/>
      <c r="B35" s="1"/>
      <c r="C35" s="1"/>
      <c r="D35" s="1"/>
      <c r="E35" s="1"/>
      <c r="F35" s="1">
        <f t="shared" si="0"/>
        <v>0</v>
      </c>
    </row>
    <row r="36" spans="1:6" x14ac:dyDescent="0.25">
      <c r="A36" s="1"/>
      <c r="B36" s="1"/>
      <c r="C36" s="1"/>
      <c r="D36" s="1"/>
      <c r="E36" s="1"/>
      <c r="F36" s="1">
        <f t="shared" si="0"/>
        <v>0</v>
      </c>
    </row>
    <row r="37" spans="1:6" x14ac:dyDescent="0.25">
      <c r="A37" s="1"/>
      <c r="B37" s="1"/>
      <c r="C37" s="1"/>
      <c r="D37" s="1"/>
      <c r="E37" s="1"/>
      <c r="F37" s="1">
        <f t="shared" si="0"/>
        <v>0</v>
      </c>
    </row>
    <row r="38" spans="1:6" x14ac:dyDescent="0.25">
      <c r="A38" s="1"/>
      <c r="B38" s="1"/>
      <c r="C38" s="1"/>
      <c r="D38" s="1"/>
      <c r="E38" s="1"/>
      <c r="F38" s="1">
        <f t="shared" si="0"/>
        <v>0</v>
      </c>
    </row>
    <row r="39" spans="1:6" x14ac:dyDescent="0.25">
      <c r="A39" s="1"/>
      <c r="B39" s="1"/>
      <c r="C39" s="1"/>
      <c r="D39" s="1"/>
      <c r="E39" s="1"/>
      <c r="F39" s="1">
        <f t="shared" si="0"/>
        <v>0</v>
      </c>
    </row>
    <row r="40" spans="1:6" x14ac:dyDescent="0.25">
      <c r="A40" s="1"/>
      <c r="B40" s="1"/>
      <c r="C40" s="1"/>
      <c r="D40" s="1"/>
      <c r="E40" s="1"/>
      <c r="F40" s="1">
        <f t="shared" si="0"/>
        <v>0</v>
      </c>
    </row>
    <row r="41" spans="1:6" x14ac:dyDescent="0.25">
      <c r="A41" s="1"/>
      <c r="B41" s="1"/>
      <c r="C41" s="1"/>
      <c r="D41" s="1"/>
      <c r="E41" s="1"/>
      <c r="F41" s="1">
        <f t="shared" si="0"/>
        <v>0</v>
      </c>
    </row>
    <row r="42" spans="1:6" x14ac:dyDescent="0.25">
      <c r="A42" s="1"/>
      <c r="B42" s="1"/>
      <c r="C42" s="1"/>
      <c r="D42" s="1"/>
      <c r="E42" s="1"/>
      <c r="F42" s="1">
        <f t="shared" si="0"/>
        <v>0</v>
      </c>
    </row>
    <row r="43" spans="1:6" x14ac:dyDescent="0.25">
      <c r="A43" s="1"/>
      <c r="B43" s="1"/>
      <c r="C43" s="1"/>
      <c r="D43" s="1"/>
      <c r="E43" s="1"/>
      <c r="F43" s="1">
        <f t="shared" si="0"/>
        <v>0</v>
      </c>
    </row>
    <row r="44" spans="1:6" x14ac:dyDescent="0.25">
      <c r="A44" s="1"/>
      <c r="B44" s="1"/>
      <c r="C44" s="1"/>
      <c r="D44" s="1"/>
      <c r="E44" s="1"/>
      <c r="F44" s="1">
        <f t="shared" si="0"/>
        <v>0</v>
      </c>
    </row>
    <row r="45" spans="1:6" x14ac:dyDescent="0.25">
      <c r="A45" s="1"/>
      <c r="B45" s="1"/>
      <c r="C45" s="1"/>
      <c r="D45" s="1"/>
      <c r="E45" s="1"/>
      <c r="F45" s="1">
        <f t="shared" si="0"/>
        <v>0</v>
      </c>
    </row>
    <row r="46" spans="1:6" x14ac:dyDescent="0.25">
      <c r="A46" s="1"/>
      <c r="B46" s="1"/>
      <c r="C46" s="1"/>
      <c r="D46" s="1"/>
      <c r="E46" s="1"/>
      <c r="F46" s="1">
        <f t="shared" si="0"/>
        <v>0</v>
      </c>
    </row>
    <row r="47" spans="1:6" x14ac:dyDescent="0.25">
      <c r="A47" s="1"/>
      <c r="B47" s="1"/>
      <c r="C47" s="1"/>
      <c r="D47" s="1"/>
      <c r="E47" s="1"/>
      <c r="F47" s="1">
        <f t="shared" si="0"/>
        <v>0</v>
      </c>
    </row>
    <row r="48" spans="1:6" x14ac:dyDescent="0.25">
      <c r="A48" s="1"/>
      <c r="B48" s="1"/>
      <c r="C48" s="1"/>
      <c r="D48" s="1"/>
      <c r="E48" s="1"/>
      <c r="F48" s="1">
        <f t="shared" si="0"/>
        <v>0</v>
      </c>
    </row>
    <row r="49" spans="1:6" x14ac:dyDescent="0.25">
      <c r="A49" s="1"/>
      <c r="B49" s="1"/>
      <c r="C49" s="1"/>
      <c r="D49" s="1"/>
      <c r="E49" s="1"/>
      <c r="F49" s="1">
        <f t="shared" si="0"/>
        <v>0</v>
      </c>
    </row>
    <row r="50" spans="1:6" x14ac:dyDescent="0.25">
      <c r="A50" s="1"/>
      <c r="B50" s="1"/>
      <c r="C50" s="1"/>
      <c r="D50" s="1"/>
      <c r="E50" s="1"/>
      <c r="F50" s="1">
        <f t="shared" si="0"/>
        <v>0</v>
      </c>
    </row>
    <row r="51" spans="1:6" x14ac:dyDescent="0.25">
      <c r="A51" s="1"/>
      <c r="B51" s="1"/>
      <c r="C51" s="1"/>
      <c r="D51" s="1"/>
      <c r="E51" s="1"/>
      <c r="F51" s="1">
        <f t="shared" si="0"/>
        <v>0</v>
      </c>
    </row>
    <row r="52" spans="1:6" x14ac:dyDescent="0.25">
      <c r="A52" s="1"/>
      <c r="B52" s="1"/>
      <c r="C52" s="1"/>
      <c r="D52" s="1"/>
      <c r="E52" s="1"/>
      <c r="F52" s="1">
        <f t="shared" si="0"/>
        <v>0</v>
      </c>
    </row>
    <row r="53" spans="1:6" x14ac:dyDescent="0.25">
      <c r="A53" s="1"/>
      <c r="B53" s="1"/>
      <c r="C53" s="1"/>
      <c r="D53" s="1"/>
      <c r="E53" s="1"/>
      <c r="F53" s="1">
        <f t="shared" si="0"/>
        <v>0</v>
      </c>
    </row>
    <row r="54" spans="1:6" x14ac:dyDescent="0.25">
      <c r="A54" s="1"/>
      <c r="B54" s="1"/>
      <c r="C54" s="1"/>
      <c r="D54" s="1"/>
      <c r="E54" s="1"/>
      <c r="F54" s="1">
        <f t="shared" si="0"/>
        <v>0</v>
      </c>
    </row>
    <row r="55" spans="1:6" x14ac:dyDescent="0.25">
      <c r="A55" s="1"/>
      <c r="B55" s="1"/>
      <c r="C55" s="1"/>
      <c r="D55" s="1"/>
      <c r="E55" s="1"/>
      <c r="F55" s="1">
        <f t="shared" si="0"/>
        <v>0</v>
      </c>
    </row>
    <row r="56" spans="1:6" x14ac:dyDescent="0.25">
      <c r="A56" s="1"/>
      <c r="B56" s="1"/>
      <c r="C56" s="1"/>
      <c r="D56" s="1"/>
      <c r="E56" s="1"/>
      <c r="F56" s="1">
        <f t="shared" si="0"/>
        <v>0</v>
      </c>
    </row>
    <row r="57" spans="1:6" x14ac:dyDescent="0.25">
      <c r="A57" s="1"/>
      <c r="B57" s="1"/>
      <c r="C57" s="1"/>
      <c r="D57" s="1"/>
      <c r="E57" s="1"/>
      <c r="F57" s="1">
        <f t="shared" si="0"/>
        <v>0</v>
      </c>
    </row>
    <row r="58" spans="1:6" x14ac:dyDescent="0.25">
      <c r="A58" s="1"/>
      <c r="B58" s="1"/>
      <c r="C58" s="1"/>
      <c r="D58" s="1"/>
      <c r="E58" s="1"/>
      <c r="F58" s="1">
        <f t="shared" si="0"/>
        <v>0</v>
      </c>
    </row>
    <row r="59" spans="1:6" x14ac:dyDescent="0.25">
      <c r="A59" s="1"/>
      <c r="B59" s="1"/>
      <c r="C59" s="1"/>
      <c r="D59" s="1"/>
      <c r="E59" s="1"/>
      <c r="F59" s="1">
        <f t="shared" si="0"/>
        <v>0</v>
      </c>
    </row>
    <row r="60" spans="1:6" x14ac:dyDescent="0.25">
      <c r="A60" s="1"/>
      <c r="B60" s="1"/>
      <c r="C60" s="1"/>
      <c r="D60" s="1"/>
      <c r="E60" s="1"/>
      <c r="F60" s="1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F100"/>
  <sheetViews>
    <sheetView workbookViewId="0">
      <selection sqref="A1:F2"/>
    </sheetView>
  </sheetViews>
  <sheetFormatPr defaultRowHeight="15" x14ac:dyDescent="0.25"/>
  <cols>
    <col min="2" max="2" width="10.28515625" customWidth="1"/>
    <col min="3" max="3" width="21.42578125" customWidth="1"/>
  </cols>
  <sheetData>
    <row r="1" spans="1:6" x14ac:dyDescent="0.25">
      <c r="A1" s="343" t="s">
        <v>49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>
        <v>88470</v>
      </c>
    </row>
    <row r="5" spans="1:6" x14ac:dyDescent="0.25">
      <c r="A5" s="1">
        <v>1</v>
      </c>
      <c r="B5" s="53">
        <v>42065</v>
      </c>
      <c r="C5" s="1" t="s">
        <v>182</v>
      </c>
      <c r="D5" s="1"/>
      <c r="E5" s="1">
        <v>88470</v>
      </c>
      <c r="F5" s="1">
        <f>+F4+D5-E5</f>
        <v>0</v>
      </c>
    </row>
    <row r="6" spans="1:6" x14ac:dyDescent="0.25">
      <c r="A6" s="1">
        <v>2</v>
      </c>
      <c r="B6" s="53"/>
      <c r="C6" s="1"/>
      <c r="D6" s="1"/>
      <c r="E6" s="1"/>
      <c r="F6" s="1">
        <f t="shared" ref="F6:F60" si="0">+F5+D6-E6</f>
        <v>0</v>
      </c>
    </row>
    <row r="7" spans="1:6" x14ac:dyDescent="0.25">
      <c r="A7" s="1">
        <v>3</v>
      </c>
      <c r="B7" s="1"/>
      <c r="C7" s="1"/>
      <c r="D7" s="1"/>
      <c r="E7" s="1"/>
      <c r="F7" s="1">
        <f t="shared" si="0"/>
        <v>0</v>
      </c>
    </row>
    <row r="8" spans="1:6" x14ac:dyDescent="0.25">
      <c r="A8" s="1"/>
      <c r="B8" s="1"/>
      <c r="C8" s="1"/>
      <c r="D8" s="1"/>
      <c r="E8" s="1"/>
      <c r="F8" s="1">
        <f t="shared" si="0"/>
        <v>0</v>
      </c>
    </row>
    <row r="9" spans="1:6" x14ac:dyDescent="0.25">
      <c r="A9" s="1"/>
      <c r="B9" s="1"/>
      <c r="C9" s="1"/>
      <c r="D9" s="1"/>
      <c r="E9" s="1"/>
      <c r="F9" s="1">
        <f t="shared" si="0"/>
        <v>0</v>
      </c>
    </row>
    <row r="10" spans="1:6" x14ac:dyDescent="0.25">
      <c r="A10" s="1"/>
      <c r="B10" s="1"/>
      <c r="C10" s="1"/>
      <c r="D10" s="1"/>
      <c r="E10" s="1"/>
      <c r="F10" s="1">
        <f t="shared" si="0"/>
        <v>0</v>
      </c>
    </row>
    <row r="11" spans="1:6" x14ac:dyDescent="0.25">
      <c r="A11" s="1"/>
      <c r="B11" s="1"/>
      <c r="C11" s="1"/>
      <c r="D11" s="1"/>
      <c r="E11" s="1"/>
      <c r="F11" s="1">
        <f t="shared" si="0"/>
        <v>0</v>
      </c>
    </row>
    <row r="12" spans="1:6" x14ac:dyDescent="0.25">
      <c r="A12" s="1"/>
      <c r="B12" s="1"/>
      <c r="C12" s="1"/>
      <c r="D12" s="1"/>
      <c r="E12" s="1"/>
      <c r="F12" s="1">
        <f t="shared" si="0"/>
        <v>0</v>
      </c>
    </row>
    <row r="13" spans="1:6" x14ac:dyDescent="0.25">
      <c r="A13" s="1"/>
      <c r="B13" s="1"/>
      <c r="C13" s="1"/>
      <c r="D13" s="1"/>
      <c r="E13" s="1"/>
      <c r="F13" s="1">
        <f t="shared" si="0"/>
        <v>0</v>
      </c>
    </row>
    <row r="14" spans="1:6" x14ac:dyDescent="0.25">
      <c r="A14" s="1"/>
      <c r="B14" s="1"/>
      <c r="C14" s="1"/>
      <c r="D14" s="1"/>
      <c r="E14" s="1"/>
      <c r="F14" s="1">
        <f t="shared" si="0"/>
        <v>0</v>
      </c>
    </row>
    <row r="15" spans="1:6" x14ac:dyDescent="0.25">
      <c r="A15" s="1"/>
      <c r="B15" s="1"/>
      <c r="C15" s="1"/>
      <c r="D15" s="1"/>
      <c r="E15" s="1"/>
      <c r="F15" s="1">
        <f t="shared" si="0"/>
        <v>0</v>
      </c>
    </row>
    <row r="16" spans="1:6" x14ac:dyDescent="0.25">
      <c r="A16" s="1"/>
      <c r="B16" s="1"/>
      <c r="C16" s="1"/>
      <c r="D16" s="1"/>
      <c r="E16" s="1"/>
      <c r="F16" s="1">
        <f t="shared" si="0"/>
        <v>0</v>
      </c>
    </row>
    <row r="17" spans="1:6" x14ac:dyDescent="0.25">
      <c r="A17" s="1"/>
      <c r="B17" s="1"/>
      <c r="C17" s="1"/>
      <c r="D17" s="1"/>
      <c r="E17" s="1"/>
      <c r="F17" s="1">
        <f t="shared" si="0"/>
        <v>0</v>
      </c>
    </row>
    <row r="18" spans="1:6" x14ac:dyDescent="0.25">
      <c r="A18" s="1"/>
      <c r="B18" s="1"/>
      <c r="C18" s="1"/>
      <c r="D18" s="1"/>
      <c r="E18" s="1"/>
      <c r="F18" s="1">
        <f t="shared" si="0"/>
        <v>0</v>
      </c>
    </row>
    <row r="19" spans="1:6" x14ac:dyDescent="0.25">
      <c r="A19" s="1"/>
      <c r="B19" s="1"/>
      <c r="C19" s="1"/>
      <c r="D19" s="1"/>
      <c r="E19" s="1"/>
      <c r="F19" s="1">
        <f t="shared" si="0"/>
        <v>0</v>
      </c>
    </row>
    <row r="20" spans="1:6" x14ac:dyDescent="0.25">
      <c r="A20" s="1"/>
      <c r="B20" s="1"/>
      <c r="C20" s="1"/>
      <c r="D20" s="1"/>
      <c r="E20" s="1"/>
      <c r="F20" s="1">
        <f t="shared" si="0"/>
        <v>0</v>
      </c>
    </row>
    <row r="21" spans="1:6" x14ac:dyDescent="0.25">
      <c r="A21" s="1"/>
      <c r="B21" s="1"/>
      <c r="C21" s="1"/>
      <c r="D21" s="1"/>
      <c r="E21" s="1"/>
      <c r="F21" s="1">
        <f t="shared" si="0"/>
        <v>0</v>
      </c>
    </row>
    <row r="22" spans="1:6" x14ac:dyDescent="0.25">
      <c r="A22" s="1"/>
      <c r="B22" s="1"/>
      <c r="C22" s="1"/>
      <c r="D22" s="1"/>
      <c r="E22" s="1"/>
      <c r="F22" s="1">
        <f t="shared" si="0"/>
        <v>0</v>
      </c>
    </row>
    <row r="23" spans="1:6" x14ac:dyDescent="0.25">
      <c r="A23" s="1"/>
      <c r="B23" s="1"/>
      <c r="C23" s="1"/>
      <c r="D23" s="1"/>
      <c r="E23" s="1"/>
      <c r="F23" s="1">
        <f t="shared" si="0"/>
        <v>0</v>
      </c>
    </row>
    <row r="24" spans="1:6" x14ac:dyDescent="0.25">
      <c r="A24" s="1"/>
      <c r="B24" s="1"/>
      <c r="C24" s="1"/>
      <c r="D24" s="1"/>
      <c r="E24" s="1"/>
      <c r="F24" s="1">
        <f t="shared" si="0"/>
        <v>0</v>
      </c>
    </row>
    <row r="25" spans="1:6" x14ac:dyDescent="0.25">
      <c r="A25" s="1"/>
      <c r="B25" s="1"/>
      <c r="C25" s="1"/>
      <c r="D25" s="1"/>
      <c r="E25" s="1"/>
      <c r="F25" s="1">
        <f t="shared" si="0"/>
        <v>0</v>
      </c>
    </row>
    <row r="26" spans="1:6" x14ac:dyDescent="0.25">
      <c r="A26" s="1"/>
      <c r="B26" s="1"/>
      <c r="C26" s="1"/>
      <c r="D26" s="1"/>
      <c r="E26" s="1"/>
      <c r="F26" s="1">
        <f t="shared" si="0"/>
        <v>0</v>
      </c>
    </row>
    <row r="27" spans="1:6" x14ac:dyDescent="0.25">
      <c r="A27" s="1"/>
      <c r="B27" s="1"/>
      <c r="C27" s="1"/>
      <c r="D27" s="1"/>
      <c r="E27" s="1"/>
      <c r="F27" s="1">
        <f t="shared" si="0"/>
        <v>0</v>
      </c>
    </row>
    <row r="28" spans="1:6" x14ac:dyDescent="0.25">
      <c r="A28" s="1"/>
      <c r="B28" s="1"/>
      <c r="C28" s="1"/>
      <c r="D28" s="1"/>
      <c r="E28" s="1"/>
      <c r="F28" s="1">
        <f t="shared" si="0"/>
        <v>0</v>
      </c>
    </row>
    <row r="29" spans="1:6" x14ac:dyDescent="0.25">
      <c r="A29" s="1"/>
      <c r="B29" s="1"/>
      <c r="C29" s="1"/>
      <c r="D29" s="1"/>
      <c r="E29" s="1"/>
      <c r="F29" s="1">
        <f t="shared" si="0"/>
        <v>0</v>
      </c>
    </row>
    <row r="30" spans="1:6" x14ac:dyDescent="0.25">
      <c r="A30" s="1"/>
      <c r="B30" s="1"/>
      <c r="C30" s="1"/>
      <c r="D30" s="1"/>
      <c r="E30" s="1"/>
      <c r="F30" s="1">
        <f t="shared" si="0"/>
        <v>0</v>
      </c>
    </row>
    <row r="31" spans="1:6" x14ac:dyDescent="0.25">
      <c r="A31" s="1"/>
      <c r="B31" s="1"/>
      <c r="C31" s="1"/>
      <c r="D31" s="1"/>
      <c r="E31" s="1"/>
      <c r="F31" s="1">
        <f t="shared" si="0"/>
        <v>0</v>
      </c>
    </row>
    <row r="32" spans="1:6" x14ac:dyDescent="0.25">
      <c r="A32" s="1"/>
      <c r="B32" s="1"/>
      <c r="C32" s="1"/>
      <c r="D32" s="1"/>
      <c r="E32" s="1"/>
      <c r="F32" s="1">
        <f t="shared" si="0"/>
        <v>0</v>
      </c>
    </row>
    <row r="33" spans="1:6" x14ac:dyDescent="0.25">
      <c r="A33" s="1"/>
      <c r="B33" s="1"/>
      <c r="C33" s="1"/>
      <c r="D33" s="1"/>
      <c r="E33" s="1"/>
      <c r="F33" s="1">
        <f t="shared" si="0"/>
        <v>0</v>
      </c>
    </row>
    <row r="34" spans="1:6" x14ac:dyDescent="0.25">
      <c r="A34" s="1"/>
      <c r="B34" s="1"/>
      <c r="C34" s="1"/>
      <c r="D34" s="1"/>
      <c r="E34" s="1"/>
      <c r="F34" s="1">
        <f t="shared" si="0"/>
        <v>0</v>
      </c>
    </row>
    <row r="35" spans="1:6" x14ac:dyDescent="0.25">
      <c r="A35" s="1"/>
      <c r="B35" s="1"/>
      <c r="C35" s="1"/>
      <c r="D35" s="1"/>
      <c r="E35" s="1"/>
      <c r="F35" s="1">
        <f t="shared" si="0"/>
        <v>0</v>
      </c>
    </row>
    <row r="36" spans="1:6" x14ac:dyDescent="0.25">
      <c r="A36" s="1"/>
      <c r="B36" s="1"/>
      <c r="C36" s="1"/>
      <c r="D36" s="1"/>
      <c r="E36" s="1"/>
      <c r="F36" s="1">
        <f t="shared" si="0"/>
        <v>0</v>
      </c>
    </row>
    <row r="37" spans="1:6" x14ac:dyDescent="0.25">
      <c r="A37" s="1"/>
      <c r="B37" s="1"/>
      <c r="C37" s="1"/>
      <c r="D37" s="1"/>
      <c r="E37" s="1"/>
      <c r="F37" s="1">
        <f t="shared" si="0"/>
        <v>0</v>
      </c>
    </row>
    <row r="38" spans="1:6" x14ac:dyDescent="0.25">
      <c r="A38" s="1"/>
      <c r="B38" s="1"/>
      <c r="C38" s="1"/>
      <c r="D38" s="1"/>
      <c r="E38" s="1"/>
      <c r="F38" s="1">
        <f t="shared" si="0"/>
        <v>0</v>
      </c>
    </row>
    <row r="39" spans="1:6" x14ac:dyDescent="0.25">
      <c r="A39" s="1"/>
      <c r="B39" s="1"/>
      <c r="C39" s="1"/>
      <c r="D39" s="1"/>
      <c r="E39" s="1"/>
      <c r="F39" s="1">
        <f t="shared" si="0"/>
        <v>0</v>
      </c>
    </row>
    <row r="40" spans="1:6" x14ac:dyDescent="0.25">
      <c r="A40" s="1"/>
      <c r="B40" s="1"/>
      <c r="C40" s="1"/>
      <c r="D40" s="1"/>
      <c r="E40" s="1"/>
      <c r="F40" s="1">
        <f t="shared" si="0"/>
        <v>0</v>
      </c>
    </row>
    <row r="41" spans="1:6" x14ac:dyDescent="0.25">
      <c r="A41" s="1"/>
      <c r="B41" s="1"/>
      <c r="C41" s="1"/>
      <c r="D41" s="1"/>
      <c r="E41" s="1"/>
      <c r="F41" s="1">
        <f t="shared" si="0"/>
        <v>0</v>
      </c>
    </row>
    <row r="42" spans="1:6" x14ac:dyDescent="0.25">
      <c r="A42" s="1"/>
      <c r="B42" s="1"/>
      <c r="C42" s="1"/>
      <c r="D42" s="1"/>
      <c r="E42" s="1"/>
      <c r="F42" s="1">
        <f t="shared" si="0"/>
        <v>0</v>
      </c>
    </row>
    <row r="43" spans="1:6" x14ac:dyDescent="0.25">
      <c r="A43" s="1"/>
      <c r="B43" s="1"/>
      <c r="C43" s="1"/>
      <c r="D43" s="1"/>
      <c r="E43" s="1"/>
      <c r="F43" s="1">
        <f t="shared" si="0"/>
        <v>0</v>
      </c>
    </row>
    <row r="44" spans="1:6" x14ac:dyDescent="0.25">
      <c r="A44" s="1"/>
      <c r="B44" s="1"/>
      <c r="C44" s="1"/>
      <c r="D44" s="1"/>
      <c r="E44" s="1"/>
      <c r="F44" s="1">
        <f t="shared" si="0"/>
        <v>0</v>
      </c>
    </row>
    <row r="45" spans="1:6" x14ac:dyDescent="0.25">
      <c r="A45" s="1"/>
      <c r="B45" s="1"/>
      <c r="C45" s="1"/>
      <c r="D45" s="1"/>
      <c r="E45" s="1"/>
      <c r="F45" s="1">
        <f t="shared" si="0"/>
        <v>0</v>
      </c>
    </row>
    <row r="46" spans="1:6" x14ac:dyDescent="0.25">
      <c r="A46" s="1"/>
      <c r="B46" s="1"/>
      <c r="C46" s="1"/>
      <c r="D46" s="1"/>
      <c r="E46" s="1"/>
      <c r="F46" s="1">
        <f t="shared" si="0"/>
        <v>0</v>
      </c>
    </row>
    <row r="47" spans="1:6" x14ac:dyDescent="0.25">
      <c r="A47" s="1"/>
      <c r="B47" s="1"/>
      <c r="C47" s="1"/>
      <c r="D47" s="1"/>
      <c r="E47" s="1"/>
      <c r="F47" s="1">
        <f t="shared" si="0"/>
        <v>0</v>
      </c>
    </row>
    <row r="48" spans="1:6" x14ac:dyDescent="0.25">
      <c r="A48" s="1"/>
      <c r="B48" s="1"/>
      <c r="C48" s="1"/>
      <c r="D48" s="1"/>
      <c r="E48" s="1"/>
      <c r="F48" s="1">
        <f t="shared" si="0"/>
        <v>0</v>
      </c>
    </row>
    <row r="49" spans="1:6" x14ac:dyDescent="0.25">
      <c r="A49" s="1"/>
      <c r="B49" s="1"/>
      <c r="C49" s="1"/>
      <c r="D49" s="1"/>
      <c r="E49" s="1"/>
      <c r="F49" s="1">
        <f t="shared" si="0"/>
        <v>0</v>
      </c>
    </row>
    <row r="50" spans="1:6" x14ac:dyDescent="0.25">
      <c r="A50" s="1"/>
      <c r="B50" s="1"/>
      <c r="C50" s="1"/>
      <c r="D50" s="1"/>
      <c r="E50" s="1"/>
      <c r="F50" s="1">
        <f t="shared" si="0"/>
        <v>0</v>
      </c>
    </row>
    <row r="51" spans="1:6" x14ac:dyDescent="0.25">
      <c r="A51" s="1"/>
      <c r="B51" s="1"/>
      <c r="C51" s="1"/>
      <c r="D51" s="1"/>
      <c r="E51" s="1"/>
      <c r="F51" s="1">
        <f t="shared" si="0"/>
        <v>0</v>
      </c>
    </row>
    <row r="52" spans="1:6" x14ac:dyDescent="0.25">
      <c r="A52" s="1"/>
      <c r="B52" s="1"/>
      <c r="C52" s="1"/>
      <c r="D52" s="1"/>
      <c r="E52" s="1"/>
      <c r="F52" s="1">
        <f t="shared" si="0"/>
        <v>0</v>
      </c>
    </row>
    <row r="53" spans="1:6" x14ac:dyDescent="0.25">
      <c r="A53" s="1"/>
      <c r="B53" s="1"/>
      <c r="C53" s="1"/>
      <c r="D53" s="1"/>
      <c r="E53" s="1"/>
      <c r="F53" s="1">
        <f t="shared" si="0"/>
        <v>0</v>
      </c>
    </row>
    <row r="54" spans="1:6" x14ac:dyDescent="0.25">
      <c r="A54" s="1"/>
      <c r="B54" s="1"/>
      <c r="C54" s="1"/>
      <c r="D54" s="1"/>
      <c r="E54" s="1"/>
      <c r="F54" s="1">
        <f t="shared" si="0"/>
        <v>0</v>
      </c>
    </row>
    <row r="55" spans="1:6" x14ac:dyDescent="0.25">
      <c r="A55" s="1"/>
      <c r="B55" s="1"/>
      <c r="C55" s="1"/>
      <c r="D55" s="1"/>
      <c r="E55" s="1"/>
      <c r="F55" s="1">
        <f t="shared" si="0"/>
        <v>0</v>
      </c>
    </row>
    <row r="56" spans="1:6" x14ac:dyDescent="0.25">
      <c r="A56" s="1"/>
      <c r="B56" s="1"/>
      <c r="C56" s="1"/>
      <c r="D56" s="1"/>
      <c r="E56" s="1"/>
      <c r="F56" s="1">
        <f t="shared" si="0"/>
        <v>0</v>
      </c>
    </row>
    <row r="57" spans="1:6" x14ac:dyDescent="0.25">
      <c r="A57" s="1"/>
      <c r="B57" s="1"/>
      <c r="C57" s="1"/>
      <c r="D57" s="1"/>
      <c r="E57" s="1"/>
      <c r="F57" s="1">
        <f t="shared" si="0"/>
        <v>0</v>
      </c>
    </row>
    <row r="58" spans="1:6" x14ac:dyDescent="0.25">
      <c r="A58" s="1"/>
      <c r="B58" s="1"/>
      <c r="C58" s="1"/>
      <c r="D58" s="1"/>
      <c r="E58" s="1"/>
      <c r="F58" s="1">
        <f t="shared" si="0"/>
        <v>0</v>
      </c>
    </row>
    <row r="59" spans="1:6" x14ac:dyDescent="0.25">
      <c r="A59" s="1"/>
      <c r="B59" s="1"/>
      <c r="C59" s="1"/>
      <c r="D59" s="1"/>
      <c r="E59" s="1"/>
      <c r="F59" s="1">
        <f t="shared" si="0"/>
        <v>0</v>
      </c>
    </row>
    <row r="60" spans="1:6" x14ac:dyDescent="0.25">
      <c r="A60" s="1"/>
      <c r="B60" s="1"/>
      <c r="C60" s="1"/>
      <c r="D60" s="1"/>
      <c r="E60" s="1"/>
      <c r="F60" s="1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M100"/>
  <sheetViews>
    <sheetView workbookViewId="0">
      <selection sqref="A1:K2"/>
    </sheetView>
  </sheetViews>
  <sheetFormatPr defaultRowHeight="15" x14ac:dyDescent="0.25"/>
  <cols>
    <col min="2" max="2" width="10.28515625" customWidth="1"/>
    <col min="3" max="3" width="21.42578125" customWidth="1"/>
    <col min="4" max="4" width="5" style="86" bestFit="1" customWidth="1"/>
    <col min="5" max="5" width="4" style="86" bestFit="1" customWidth="1"/>
    <col min="6" max="6" width="5.7109375" style="86" bestFit="1" customWidth="1"/>
    <col min="7" max="7" width="4.5703125" style="86" bestFit="1" customWidth="1"/>
    <col min="8" max="8" width="7.42578125" style="86" bestFit="1" customWidth="1"/>
  </cols>
  <sheetData>
    <row r="1" spans="1:13" x14ac:dyDescent="0.25">
      <c r="A1" s="343" t="s">
        <v>53</v>
      </c>
      <c r="B1" s="344"/>
      <c r="C1" s="344"/>
      <c r="D1" s="344"/>
      <c r="E1" s="344"/>
      <c r="F1" s="344"/>
      <c r="G1" s="344"/>
      <c r="H1" s="344"/>
      <c r="I1" s="344"/>
      <c r="J1" s="344"/>
      <c r="K1" s="344"/>
    </row>
    <row r="2" spans="1:13" x14ac:dyDescent="0.25">
      <c r="A2" s="344"/>
      <c r="B2" s="344"/>
      <c r="C2" s="344"/>
      <c r="D2" s="344"/>
      <c r="E2" s="344"/>
      <c r="F2" s="344"/>
      <c r="G2" s="344"/>
      <c r="H2" s="344"/>
      <c r="I2" s="344"/>
      <c r="J2" s="344"/>
      <c r="K2" s="344"/>
    </row>
    <row r="3" spans="1:13" x14ac:dyDescent="0.25">
      <c r="A3" s="48" t="s">
        <v>0</v>
      </c>
      <c r="B3" s="48" t="s">
        <v>1</v>
      </c>
      <c r="C3" s="48" t="s">
        <v>2</v>
      </c>
      <c r="D3" s="48" t="s">
        <v>1869</v>
      </c>
      <c r="E3" s="48" t="s">
        <v>1871</v>
      </c>
      <c r="F3" s="48" t="s">
        <v>1876</v>
      </c>
      <c r="G3" s="48" t="s">
        <v>1873</v>
      </c>
      <c r="H3" s="48" t="s">
        <v>1874</v>
      </c>
      <c r="I3" s="48" t="s">
        <v>3</v>
      </c>
      <c r="J3" s="48" t="s">
        <v>4</v>
      </c>
      <c r="K3" s="48" t="s">
        <v>5</v>
      </c>
    </row>
    <row r="4" spans="1:13" x14ac:dyDescent="0.25">
      <c r="A4" s="49"/>
      <c r="B4" s="345" t="s">
        <v>20</v>
      </c>
      <c r="C4" s="346"/>
      <c r="D4" s="346"/>
      <c r="E4" s="346"/>
      <c r="F4" s="346"/>
      <c r="G4" s="346"/>
      <c r="H4" s="346"/>
      <c r="I4" s="347"/>
      <c r="J4" s="49"/>
      <c r="K4" s="49">
        <v>36564</v>
      </c>
    </row>
    <row r="5" spans="1:13" x14ac:dyDescent="0.25">
      <c r="A5" s="1">
        <v>1</v>
      </c>
      <c r="B5" s="53">
        <v>42491</v>
      </c>
      <c r="C5" s="1" t="s">
        <v>1338</v>
      </c>
      <c r="D5" s="140"/>
      <c r="E5" s="140"/>
      <c r="F5" s="140"/>
      <c r="G5" s="140"/>
      <c r="H5" s="140"/>
      <c r="I5" s="1"/>
      <c r="J5" s="1">
        <v>36564</v>
      </c>
      <c r="K5" s="1">
        <f>+K4+I5-J5</f>
        <v>0</v>
      </c>
    </row>
    <row r="6" spans="1:13" x14ac:dyDescent="0.25">
      <c r="A6" s="1">
        <v>2</v>
      </c>
      <c r="B6" s="53" t="s">
        <v>1344</v>
      </c>
      <c r="C6" s="1" t="s">
        <v>1391</v>
      </c>
      <c r="D6" s="140"/>
      <c r="E6" s="140"/>
      <c r="F6" s="140"/>
      <c r="G6" s="140"/>
      <c r="H6" s="140"/>
      <c r="I6" s="1">
        <v>70640</v>
      </c>
      <c r="J6" s="1"/>
      <c r="K6" s="1">
        <f t="shared" ref="K6:K60" si="0">+K5+I6-J6</f>
        <v>70640</v>
      </c>
    </row>
    <row r="7" spans="1:13" x14ac:dyDescent="0.25">
      <c r="A7" s="1">
        <v>3</v>
      </c>
      <c r="B7" s="53">
        <v>42584</v>
      </c>
      <c r="C7" s="1" t="s">
        <v>814</v>
      </c>
      <c r="D7" s="140"/>
      <c r="E7" s="140"/>
      <c r="F7" s="140"/>
      <c r="G7" s="140"/>
      <c r="H7" s="140"/>
      <c r="I7" s="1"/>
      <c r="J7" s="1">
        <v>70640</v>
      </c>
      <c r="K7" s="1">
        <f t="shared" si="0"/>
        <v>0</v>
      </c>
    </row>
    <row r="8" spans="1:13" x14ac:dyDescent="0.25">
      <c r="A8" s="1">
        <v>4</v>
      </c>
      <c r="B8" s="53">
        <v>42373</v>
      </c>
      <c r="C8" s="1" t="s">
        <v>1712</v>
      </c>
      <c r="D8" s="140"/>
      <c r="E8" s="140"/>
      <c r="F8" s="140"/>
      <c r="G8" s="140"/>
      <c r="H8" s="140"/>
      <c r="I8" s="1">
        <v>80416</v>
      </c>
      <c r="J8" s="1"/>
      <c r="K8" s="1">
        <f t="shared" si="0"/>
        <v>80416</v>
      </c>
    </row>
    <row r="9" spans="1:13" x14ac:dyDescent="0.25">
      <c r="A9" s="1">
        <v>5</v>
      </c>
      <c r="B9" s="53" t="s">
        <v>1748</v>
      </c>
      <c r="C9" s="1" t="s">
        <v>138</v>
      </c>
      <c r="D9" s="140"/>
      <c r="E9" s="140"/>
      <c r="F9" s="140"/>
      <c r="G9" s="140"/>
      <c r="H9" s="140"/>
      <c r="I9" s="1"/>
      <c r="J9" s="1">
        <v>80416</v>
      </c>
      <c r="K9" s="1">
        <f t="shared" si="0"/>
        <v>0</v>
      </c>
    </row>
    <row r="10" spans="1:13" x14ac:dyDescent="0.25">
      <c r="A10" s="162">
        <v>6</v>
      </c>
      <c r="B10" s="165">
        <v>42493</v>
      </c>
      <c r="C10" s="162" t="s">
        <v>1869</v>
      </c>
      <c r="D10" s="162">
        <v>1560</v>
      </c>
      <c r="E10" s="162">
        <v>401</v>
      </c>
      <c r="F10" s="162">
        <v>116.8</v>
      </c>
      <c r="G10" s="162">
        <v>300</v>
      </c>
      <c r="H10" s="162"/>
      <c r="I10" s="162">
        <f>(F10*G10)+H10</f>
        <v>35040</v>
      </c>
      <c r="J10" s="162"/>
      <c r="K10" s="162">
        <f t="shared" si="0"/>
        <v>35040</v>
      </c>
      <c r="L10" s="164"/>
      <c r="M10" s="164"/>
    </row>
    <row r="11" spans="1:13" x14ac:dyDescent="0.25">
      <c r="A11" s="1">
        <v>7</v>
      </c>
      <c r="B11" s="53"/>
      <c r="C11" s="1"/>
      <c r="D11" s="140"/>
      <c r="E11" s="140"/>
      <c r="F11" s="140"/>
      <c r="G11" s="140"/>
      <c r="H11" s="140"/>
      <c r="I11" s="1"/>
      <c r="J11" s="1"/>
      <c r="K11" s="1">
        <f t="shared" si="0"/>
        <v>35040</v>
      </c>
    </row>
    <row r="12" spans="1:13" x14ac:dyDescent="0.25">
      <c r="A12" s="1">
        <v>8</v>
      </c>
      <c r="B12" s="1"/>
      <c r="C12" s="1"/>
      <c r="D12" s="140"/>
      <c r="E12" s="140"/>
      <c r="F12" s="140"/>
      <c r="G12" s="140"/>
      <c r="H12" s="140"/>
      <c r="I12" s="1"/>
      <c r="J12" s="1"/>
      <c r="K12" s="1">
        <f t="shared" si="0"/>
        <v>35040</v>
      </c>
    </row>
    <row r="13" spans="1:13" x14ac:dyDescent="0.25">
      <c r="A13" s="1">
        <v>9</v>
      </c>
      <c r="B13" s="1"/>
      <c r="C13" s="1"/>
      <c r="D13" s="140"/>
      <c r="E13" s="140"/>
      <c r="F13" s="140"/>
      <c r="G13" s="140"/>
      <c r="H13" s="140"/>
      <c r="I13" s="1"/>
      <c r="J13" s="1"/>
      <c r="K13" s="1">
        <f t="shared" si="0"/>
        <v>35040</v>
      </c>
    </row>
    <row r="14" spans="1:13" x14ac:dyDescent="0.25">
      <c r="A14" s="1">
        <v>10</v>
      </c>
      <c r="B14" s="140"/>
      <c r="C14" s="140"/>
      <c r="D14" s="140"/>
      <c r="E14" s="140"/>
      <c r="F14" s="140"/>
      <c r="G14" s="140"/>
      <c r="H14" s="140"/>
      <c r="I14" s="1"/>
      <c r="J14" s="1"/>
      <c r="K14" s="1">
        <f t="shared" si="0"/>
        <v>35040</v>
      </c>
    </row>
    <row r="15" spans="1:13" x14ac:dyDescent="0.25">
      <c r="A15" s="1">
        <v>11</v>
      </c>
      <c r="B15" s="140"/>
      <c r="C15" s="140"/>
      <c r="D15" s="140"/>
      <c r="E15" s="140"/>
      <c r="F15" s="140"/>
      <c r="G15" s="140"/>
      <c r="H15" s="140"/>
      <c r="I15" s="1"/>
      <c r="J15" s="1"/>
      <c r="K15" s="1">
        <f t="shared" si="0"/>
        <v>35040</v>
      </c>
    </row>
    <row r="16" spans="1:13" x14ac:dyDescent="0.25">
      <c r="A16" s="1">
        <v>12</v>
      </c>
      <c r="B16" s="1"/>
      <c r="C16" s="140"/>
      <c r="D16" s="140"/>
      <c r="E16" s="140"/>
      <c r="F16" s="140"/>
      <c r="G16" s="140"/>
      <c r="H16" s="140"/>
      <c r="I16" s="1"/>
      <c r="J16" s="1"/>
      <c r="K16" s="1">
        <f t="shared" si="0"/>
        <v>35040</v>
      </c>
    </row>
    <row r="17" spans="1:11" x14ac:dyDescent="0.25">
      <c r="A17" s="1">
        <v>13</v>
      </c>
      <c r="B17" s="53"/>
      <c r="C17" s="140"/>
      <c r="D17" s="140"/>
      <c r="E17" s="140"/>
      <c r="F17" s="140"/>
      <c r="G17" s="140"/>
      <c r="H17" s="140"/>
      <c r="I17" s="1"/>
      <c r="J17" s="1"/>
      <c r="K17" s="1">
        <f t="shared" si="0"/>
        <v>35040</v>
      </c>
    </row>
    <row r="18" spans="1:11" x14ac:dyDescent="0.25">
      <c r="A18" s="1">
        <v>14</v>
      </c>
      <c r="B18" s="140"/>
      <c r="C18" s="140"/>
      <c r="D18" s="140"/>
      <c r="E18" s="140"/>
      <c r="F18" s="140"/>
      <c r="G18" s="140"/>
      <c r="H18" s="140"/>
      <c r="I18" s="1"/>
      <c r="J18" s="1"/>
      <c r="K18" s="1">
        <f t="shared" si="0"/>
        <v>35040</v>
      </c>
    </row>
    <row r="19" spans="1:11" x14ac:dyDescent="0.25">
      <c r="A19" s="1">
        <v>15</v>
      </c>
      <c r="B19" s="1"/>
      <c r="C19" s="1"/>
      <c r="D19" s="140"/>
      <c r="E19" s="140"/>
      <c r="F19" s="140"/>
      <c r="G19" s="140"/>
      <c r="H19" s="140"/>
      <c r="I19" s="1"/>
      <c r="J19" s="1"/>
      <c r="K19" s="1">
        <f t="shared" si="0"/>
        <v>35040</v>
      </c>
    </row>
    <row r="20" spans="1:11" x14ac:dyDescent="0.25">
      <c r="A20" s="1">
        <v>16</v>
      </c>
      <c r="B20" s="1"/>
      <c r="C20" s="1"/>
      <c r="D20" s="140"/>
      <c r="E20" s="140"/>
      <c r="F20" s="140"/>
      <c r="G20" s="140"/>
      <c r="H20" s="140"/>
      <c r="I20" s="1"/>
      <c r="J20" s="1"/>
      <c r="K20" s="1">
        <f t="shared" si="0"/>
        <v>35040</v>
      </c>
    </row>
    <row r="21" spans="1:11" x14ac:dyDescent="0.25">
      <c r="A21" s="1">
        <v>17</v>
      </c>
      <c r="B21" s="1"/>
      <c r="C21" s="1"/>
      <c r="D21" s="140"/>
      <c r="E21" s="140"/>
      <c r="F21" s="140"/>
      <c r="G21" s="140"/>
      <c r="H21" s="140"/>
      <c r="I21" s="1"/>
      <c r="J21" s="1"/>
      <c r="K21" s="1">
        <f t="shared" si="0"/>
        <v>35040</v>
      </c>
    </row>
    <row r="22" spans="1:11" x14ac:dyDescent="0.25">
      <c r="A22" s="1">
        <v>18</v>
      </c>
      <c r="B22" s="1"/>
      <c r="C22" s="1"/>
      <c r="D22" s="140"/>
      <c r="E22" s="140"/>
      <c r="F22" s="140"/>
      <c r="G22" s="140"/>
      <c r="H22" s="140"/>
      <c r="I22" s="1"/>
      <c r="J22" s="1"/>
      <c r="K22" s="1">
        <f t="shared" si="0"/>
        <v>35040</v>
      </c>
    </row>
    <row r="23" spans="1:11" x14ac:dyDescent="0.25">
      <c r="A23" s="1">
        <v>19</v>
      </c>
      <c r="B23" s="1"/>
      <c r="C23" s="1"/>
      <c r="D23" s="140"/>
      <c r="E23" s="140"/>
      <c r="F23" s="140"/>
      <c r="G23" s="140"/>
      <c r="H23" s="140"/>
      <c r="I23" s="1"/>
      <c r="J23" s="1"/>
      <c r="K23" s="1">
        <f t="shared" si="0"/>
        <v>35040</v>
      </c>
    </row>
    <row r="24" spans="1:11" x14ac:dyDescent="0.25">
      <c r="A24" s="1">
        <v>20</v>
      </c>
      <c r="B24" s="1"/>
      <c r="C24" s="1"/>
      <c r="D24" s="140"/>
      <c r="E24" s="140"/>
      <c r="F24" s="140"/>
      <c r="G24" s="140"/>
      <c r="H24" s="140"/>
      <c r="I24" s="1"/>
      <c r="J24" s="1"/>
      <c r="K24" s="1">
        <f t="shared" si="0"/>
        <v>35040</v>
      </c>
    </row>
    <row r="25" spans="1:11" x14ac:dyDescent="0.25">
      <c r="A25" s="1">
        <v>21</v>
      </c>
      <c r="B25" s="1"/>
      <c r="C25" s="1"/>
      <c r="D25" s="140"/>
      <c r="E25" s="140"/>
      <c r="F25" s="140"/>
      <c r="G25" s="140"/>
      <c r="H25" s="140"/>
      <c r="I25" s="1"/>
      <c r="J25" s="1"/>
      <c r="K25" s="1">
        <f t="shared" si="0"/>
        <v>35040</v>
      </c>
    </row>
    <row r="26" spans="1:11" x14ac:dyDescent="0.25">
      <c r="A26" s="1">
        <v>22</v>
      </c>
      <c r="B26" s="1"/>
      <c r="C26" s="1"/>
      <c r="D26" s="140"/>
      <c r="E26" s="140"/>
      <c r="F26" s="140"/>
      <c r="G26" s="140"/>
      <c r="H26" s="140"/>
      <c r="I26" s="1"/>
      <c r="J26" s="1"/>
      <c r="K26" s="1">
        <f t="shared" si="0"/>
        <v>35040</v>
      </c>
    </row>
    <row r="27" spans="1:11" x14ac:dyDescent="0.25">
      <c r="A27" s="1">
        <v>23</v>
      </c>
      <c r="B27" s="1"/>
      <c r="C27" s="1"/>
      <c r="D27" s="140"/>
      <c r="E27" s="140"/>
      <c r="F27" s="140"/>
      <c r="G27" s="140"/>
      <c r="H27" s="140"/>
      <c r="I27" s="1"/>
      <c r="J27" s="1"/>
      <c r="K27" s="1">
        <f t="shared" si="0"/>
        <v>35040</v>
      </c>
    </row>
    <row r="28" spans="1:11" x14ac:dyDescent="0.25">
      <c r="A28" s="1">
        <v>24</v>
      </c>
      <c r="B28" s="1"/>
      <c r="C28" s="1"/>
      <c r="D28" s="140"/>
      <c r="E28" s="140"/>
      <c r="F28" s="140"/>
      <c r="G28" s="140"/>
      <c r="H28" s="140"/>
      <c r="I28" s="1"/>
      <c r="J28" s="1"/>
      <c r="K28" s="1">
        <f t="shared" si="0"/>
        <v>35040</v>
      </c>
    </row>
    <row r="29" spans="1:11" x14ac:dyDescent="0.25">
      <c r="A29" s="1">
        <v>25</v>
      </c>
      <c r="B29" s="1"/>
      <c r="C29" s="1"/>
      <c r="D29" s="140"/>
      <c r="E29" s="140"/>
      <c r="F29" s="140"/>
      <c r="G29" s="140"/>
      <c r="H29" s="140"/>
      <c r="I29" s="1"/>
      <c r="J29" s="1"/>
      <c r="K29" s="1">
        <f t="shared" si="0"/>
        <v>35040</v>
      </c>
    </row>
    <row r="30" spans="1:11" x14ac:dyDescent="0.25">
      <c r="A30" s="1">
        <v>26</v>
      </c>
      <c r="B30" s="1"/>
      <c r="C30" s="1"/>
      <c r="D30" s="140"/>
      <c r="E30" s="140"/>
      <c r="F30" s="140"/>
      <c r="G30" s="140"/>
      <c r="H30" s="140"/>
      <c r="I30" s="1"/>
      <c r="J30" s="1"/>
      <c r="K30" s="1">
        <f t="shared" si="0"/>
        <v>35040</v>
      </c>
    </row>
    <row r="31" spans="1:11" x14ac:dyDescent="0.25">
      <c r="A31" s="1">
        <v>27</v>
      </c>
      <c r="B31" s="1"/>
      <c r="C31" s="1"/>
      <c r="D31" s="140"/>
      <c r="E31" s="140"/>
      <c r="F31" s="140"/>
      <c r="G31" s="140"/>
      <c r="H31" s="140"/>
      <c r="I31" s="1"/>
      <c r="J31" s="1"/>
      <c r="K31" s="1">
        <f t="shared" si="0"/>
        <v>35040</v>
      </c>
    </row>
    <row r="32" spans="1:11" x14ac:dyDescent="0.25">
      <c r="A32" s="1">
        <v>28</v>
      </c>
      <c r="B32" s="1"/>
      <c r="C32" s="1"/>
      <c r="D32" s="140"/>
      <c r="E32" s="140"/>
      <c r="F32" s="140"/>
      <c r="G32" s="140"/>
      <c r="H32" s="140"/>
      <c r="I32" s="1"/>
      <c r="J32" s="1"/>
      <c r="K32" s="1">
        <f t="shared" si="0"/>
        <v>35040</v>
      </c>
    </row>
    <row r="33" spans="1:11" x14ac:dyDescent="0.25">
      <c r="A33" s="1">
        <v>29</v>
      </c>
      <c r="B33" s="1"/>
      <c r="C33" s="1"/>
      <c r="D33" s="140"/>
      <c r="E33" s="140"/>
      <c r="F33" s="140"/>
      <c r="G33" s="140"/>
      <c r="H33" s="140"/>
      <c r="I33" s="1"/>
      <c r="J33" s="1"/>
      <c r="K33" s="1">
        <f t="shared" si="0"/>
        <v>35040</v>
      </c>
    </row>
    <row r="34" spans="1:11" x14ac:dyDescent="0.25">
      <c r="A34" s="1">
        <v>30</v>
      </c>
      <c r="B34" s="1"/>
      <c r="C34" s="1"/>
      <c r="D34" s="140"/>
      <c r="E34" s="140"/>
      <c r="F34" s="140"/>
      <c r="G34" s="140"/>
      <c r="H34" s="140"/>
      <c r="I34" s="1"/>
      <c r="J34" s="1"/>
      <c r="K34" s="1">
        <f t="shared" si="0"/>
        <v>35040</v>
      </c>
    </row>
    <row r="35" spans="1:11" x14ac:dyDescent="0.25">
      <c r="A35" s="1">
        <v>31</v>
      </c>
      <c r="B35" s="1"/>
      <c r="C35" s="1"/>
      <c r="D35" s="140"/>
      <c r="E35" s="140"/>
      <c r="F35" s="140"/>
      <c r="G35" s="140"/>
      <c r="H35" s="140"/>
      <c r="I35" s="1"/>
      <c r="J35" s="1"/>
      <c r="K35" s="1">
        <f t="shared" si="0"/>
        <v>35040</v>
      </c>
    </row>
    <row r="36" spans="1:11" x14ac:dyDescent="0.25">
      <c r="A36" s="1">
        <v>32</v>
      </c>
      <c r="B36" s="1"/>
      <c r="C36" s="1"/>
      <c r="D36" s="140"/>
      <c r="E36" s="140"/>
      <c r="F36" s="140"/>
      <c r="G36" s="140"/>
      <c r="H36" s="140"/>
      <c r="I36" s="1"/>
      <c r="J36" s="1"/>
      <c r="K36" s="1">
        <f t="shared" si="0"/>
        <v>35040</v>
      </c>
    </row>
    <row r="37" spans="1:11" x14ac:dyDescent="0.25">
      <c r="A37" s="1">
        <v>33</v>
      </c>
      <c r="B37" s="1"/>
      <c r="C37" s="1"/>
      <c r="D37" s="140"/>
      <c r="E37" s="140"/>
      <c r="F37" s="140"/>
      <c r="G37" s="140"/>
      <c r="H37" s="140"/>
      <c r="I37" s="1"/>
      <c r="J37" s="1"/>
      <c r="K37" s="1">
        <f t="shared" si="0"/>
        <v>35040</v>
      </c>
    </row>
    <row r="38" spans="1:11" x14ac:dyDescent="0.25">
      <c r="A38" s="1">
        <v>34</v>
      </c>
      <c r="B38" s="1"/>
      <c r="C38" s="1"/>
      <c r="D38" s="140"/>
      <c r="E38" s="140"/>
      <c r="F38" s="140"/>
      <c r="G38" s="140"/>
      <c r="H38" s="140"/>
      <c r="I38" s="1"/>
      <c r="J38" s="1"/>
      <c r="K38" s="1">
        <f t="shared" si="0"/>
        <v>35040</v>
      </c>
    </row>
    <row r="39" spans="1:11" x14ac:dyDescent="0.25">
      <c r="A39" s="1">
        <v>35</v>
      </c>
      <c r="B39" s="1"/>
      <c r="C39" s="1"/>
      <c r="D39" s="140"/>
      <c r="E39" s="140"/>
      <c r="F39" s="140"/>
      <c r="G39" s="140"/>
      <c r="H39" s="140"/>
      <c r="I39" s="1"/>
      <c r="J39" s="1"/>
      <c r="K39" s="1">
        <f t="shared" si="0"/>
        <v>35040</v>
      </c>
    </row>
    <row r="40" spans="1:11" x14ac:dyDescent="0.25">
      <c r="A40" s="1">
        <v>36</v>
      </c>
      <c r="B40" s="1"/>
      <c r="C40" s="1"/>
      <c r="D40" s="140"/>
      <c r="E40" s="140"/>
      <c r="F40" s="140"/>
      <c r="G40" s="140"/>
      <c r="H40" s="140"/>
      <c r="I40" s="1"/>
      <c r="J40" s="1"/>
      <c r="K40" s="1">
        <f t="shared" si="0"/>
        <v>35040</v>
      </c>
    </row>
    <row r="41" spans="1:11" x14ac:dyDescent="0.25">
      <c r="A41" s="1">
        <v>37</v>
      </c>
      <c r="B41" s="1"/>
      <c r="C41" s="1"/>
      <c r="D41" s="140"/>
      <c r="E41" s="140"/>
      <c r="F41" s="140"/>
      <c r="G41" s="140"/>
      <c r="H41" s="140"/>
      <c r="I41" s="1"/>
      <c r="J41" s="1"/>
      <c r="K41" s="1">
        <f t="shared" si="0"/>
        <v>35040</v>
      </c>
    </row>
    <row r="42" spans="1:11" x14ac:dyDescent="0.25">
      <c r="A42" s="1">
        <v>38</v>
      </c>
      <c r="B42" s="1"/>
      <c r="C42" s="1"/>
      <c r="D42" s="140"/>
      <c r="E42" s="140"/>
      <c r="F42" s="140"/>
      <c r="G42" s="140"/>
      <c r="H42" s="140"/>
      <c r="I42" s="1"/>
      <c r="J42" s="1"/>
      <c r="K42" s="1">
        <f t="shared" si="0"/>
        <v>35040</v>
      </c>
    </row>
    <row r="43" spans="1:11" x14ac:dyDescent="0.25">
      <c r="A43" s="1">
        <v>39</v>
      </c>
      <c r="B43" s="1"/>
      <c r="C43" s="1"/>
      <c r="D43" s="140"/>
      <c r="E43" s="140"/>
      <c r="F43" s="140"/>
      <c r="G43" s="140"/>
      <c r="H43" s="140"/>
      <c r="I43" s="1"/>
      <c r="J43" s="1"/>
      <c r="K43" s="1">
        <f t="shared" si="0"/>
        <v>35040</v>
      </c>
    </row>
    <row r="44" spans="1:11" x14ac:dyDescent="0.25">
      <c r="A44" s="1">
        <v>40</v>
      </c>
      <c r="B44" s="1"/>
      <c r="C44" s="1"/>
      <c r="D44" s="140"/>
      <c r="E44" s="140"/>
      <c r="F44" s="140"/>
      <c r="G44" s="140"/>
      <c r="H44" s="140"/>
      <c r="I44" s="1"/>
      <c r="J44" s="1"/>
      <c r="K44" s="1">
        <f t="shared" si="0"/>
        <v>35040</v>
      </c>
    </row>
    <row r="45" spans="1:11" x14ac:dyDescent="0.25">
      <c r="A45" s="1">
        <v>41</v>
      </c>
      <c r="B45" s="1"/>
      <c r="C45" s="1"/>
      <c r="D45" s="140"/>
      <c r="E45" s="140"/>
      <c r="F45" s="140"/>
      <c r="G45" s="140"/>
      <c r="H45" s="140"/>
      <c r="I45" s="1"/>
      <c r="J45" s="1"/>
      <c r="K45" s="1">
        <f t="shared" si="0"/>
        <v>35040</v>
      </c>
    </row>
    <row r="46" spans="1:11" x14ac:dyDescent="0.25">
      <c r="A46" s="1">
        <v>42</v>
      </c>
      <c r="B46" s="1"/>
      <c r="C46" s="1"/>
      <c r="D46" s="140"/>
      <c r="E46" s="140"/>
      <c r="F46" s="140"/>
      <c r="G46" s="140"/>
      <c r="H46" s="140"/>
      <c r="I46" s="1"/>
      <c r="J46" s="1"/>
      <c r="K46" s="1">
        <f t="shared" si="0"/>
        <v>35040</v>
      </c>
    </row>
    <row r="47" spans="1:11" x14ac:dyDescent="0.25">
      <c r="A47" s="1">
        <v>43</v>
      </c>
      <c r="B47" s="1"/>
      <c r="C47" s="1"/>
      <c r="D47" s="140"/>
      <c r="E47" s="140"/>
      <c r="F47" s="140"/>
      <c r="G47" s="140"/>
      <c r="H47" s="140"/>
      <c r="I47" s="1"/>
      <c r="J47" s="1"/>
      <c r="K47" s="1">
        <f t="shared" si="0"/>
        <v>35040</v>
      </c>
    </row>
    <row r="48" spans="1:11" x14ac:dyDescent="0.25">
      <c r="A48" s="1">
        <v>44</v>
      </c>
      <c r="B48" s="1"/>
      <c r="C48" s="1"/>
      <c r="D48" s="140"/>
      <c r="E48" s="140"/>
      <c r="F48" s="140"/>
      <c r="G48" s="140"/>
      <c r="H48" s="140"/>
      <c r="I48" s="1"/>
      <c r="J48" s="1"/>
      <c r="K48" s="1">
        <f t="shared" si="0"/>
        <v>35040</v>
      </c>
    </row>
    <row r="49" spans="1:11" x14ac:dyDescent="0.25">
      <c r="A49" s="1">
        <v>45</v>
      </c>
      <c r="B49" s="1"/>
      <c r="C49" s="1"/>
      <c r="D49" s="140"/>
      <c r="E49" s="140"/>
      <c r="F49" s="140"/>
      <c r="G49" s="140"/>
      <c r="H49" s="140"/>
      <c r="I49" s="1"/>
      <c r="J49" s="1"/>
      <c r="K49" s="1">
        <f t="shared" si="0"/>
        <v>35040</v>
      </c>
    </row>
    <row r="50" spans="1:11" x14ac:dyDescent="0.25">
      <c r="A50" s="1">
        <v>46</v>
      </c>
      <c r="B50" s="1"/>
      <c r="C50" s="1"/>
      <c r="D50" s="140"/>
      <c r="E50" s="140"/>
      <c r="F50" s="140"/>
      <c r="G50" s="140"/>
      <c r="H50" s="140"/>
      <c r="I50" s="1"/>
      <c r="J50" s="1"/>
      <c r="K50" s="1">
        <f t="shared" si="0"/>
        <v>35040</v>
      </c>
    </row>
    <row r="51" spans="1:11" x14ac:dyDescent="0.25">
      <c r="A51" s="1">
        <v>47</v>
      </c>
      <c r="B51" s="1"/>
      <c r="C51" s="1"/>
      <c r="D51" s="140"/>
      <c r="E51" s="140"/>
      <c r="F51" s="140"/>
      <c r="G51" s="140"/>
      <c r="H51" s="140"/>
      <c r="I51" s="1"/>
      <c r="J51" s="1"/>
      <c r="K51" s="1">
        <f t="shared" si="0"/>
        <v>35040</v>
      </c>
    </row>
    <row r="52" spans="1:11" x14ac:dyDescent="0.25">
      <c r="A52" s="1">
        <v>48</v>
      </c>
      <c r="B52" s="1"/>
      <c r="C52" s="1"/>
      <c r="D52" s="140"/>
      <c r="E52" s="140"/>
      <c r="F52" s="140"/>
      <c r="G52" s="140"/>
      <c r="H52" s="140"/>
      <c r="I52" s="1"/>
      <c r="J52" s="1"/>
      <c r="K52" s="1">
        <f t="shared" si="0"/>
        <v>35040</v>
      </c>
    </row>
    <row r="53" spans="1:11" x14ac:dyDescent="0.25">
      <c r="A53" s="1">
        <v>49</v>
      </c>
      <c r="B53" s="1"/>
      <c r="C53" s="1"/>
      <c r="D53" s="140"/>
      <c r="E53" s="140"/>
      <c r="F53" s="140"/>
      <c r="G53" s="140"/>
      <c r="H53" s="140"/>
      <c r="I53" s="1"/>
      <c r="J53" s="1"/>
      <c r="K53" s="1">
        <f t="shared" si="0"/>
        <v>35040</v>
      </c>
    </row>
    <row r="54" spans="1:11" x14ac:dyDescent="0.25">
      <c r="A54" s="1">
        <v>50</v>
      </c>
      <c r="B54" s="1"/>
      <c r="C54" s="1"/>
      <c r="D54" s="140"/>
      <c r="E54" s="140"/>
      <c r="F54" s="140"/>
      <c r="G54" s="140"/>
      <c r="H54" s="140"/>
      <c r="I54" s="1"/>
      <c r="J54" s="1"/>
      <c r="K54" s="1">
        <f t="shared" si="0"/>
        <v>35040</v>
      </c>
    </row>
    <row r="55" spans="1:11" x14ac:dyDescent="0.25">
      <c r="A55" s="1">
        <v>51</v>
      </c>
      <c r="B55" s="1"/>
      <c r="C55" s="1"/>
      <c r="D55" s="140"/>
      <c r="E55" s="140"/>
      <c r="F55" s="140"/>
      <c r="G55" s="140"/>
      <c r="H55" s="140"/>
      <c r="I55" s="1"/>
      <c r="J55" s="1"/>
      <c r="K55" s="1">
        <f t="shared" si="0"/>
        <v>35040</v>
      </c>
    </row>
    <row r="56" spans="1:11" x14ac:dyDescent="0.25">
      <c r="A56" s="1">
        <v>52</v>
      </c>
      <c r="B56" s="1"/>
      <c r="C56" s="1"/>
      <c r="D56" s="140"/>
      <c r="E56" s="140"/>
      <c r="F56" s="140"/>
      <c r="G56" s="140"/>
      <c r="H56" s="140"/>
      <c r="I56" s="1"/>
      <c r="J56" s="1"/>
      <c r="K56" s="1">
        <f t="shared" si="0"/>
        <v>35040</v>
      </c>
    </row>
    <row r="57" spans="1:11" x14ac:dyDescent="0.25">
      <c r="A57" s="1">
        <v>53</v>
      </c>
      <c r="B57" s="1"/>
      <c r="C57" s="1"/>
      <c r="D57" s="140"/>
      <c r="E57" s="140"/>
      <c r="F57" s="140"/>
      <c r="G57" s="140"/>
      <c r="H57" s="140"/>
      <c r="I57" s="1"/>
      <c r="J57" s="1"/>
      <c r="K57" s="1">
        <f t="shared" si="0"/>
        <v>35040</v>
      </c>
    </row>
    <row r="58" spans="1:11" x14ac:dyDescent="0.25">
      <c r="A58" s="1">
        <v>54</v>
      </c>
      <c r="B58" s="1"/>
      <c r="C58" s="1"/>
      <c r="D58" s="140"/>
      <c r="E58" s="140"/>
      <c r="F58" s="140"/>
      <c r="G58" s="140"/>
      <c r="H58" s="140"/>
      <c r="I58" s="1"/>
      <c r="J58" s="1"/>
      <c r="K58" s="1">
        <f t="shared" si="0"/>
        <v>35040</v>
      </c>
    </row>
    <row r="59" spans="1:11" x14ac:dyDescent="0.25">
      <c r="A59" s="1">
        <v>55</v>
      </c>
      <c r="B59" s="1"/>
      <c r="C59" s="1"/>
      <c r="D59" s="140"/>
      <c r="E59" s="140"/>
      <c r="F59" s="140"/>
      <c r="G59" s="140"/>
      <c r="H59" s="140"/>
      <c r="I59" s="1"/>
      <c r="J59" s="1"/>
      <c r="K59" s="1">
        <f t="shared" si="0"/>
        <v>35040</v>
      </c>
    </row>
    <row r="60" spans="1:11" x14ac:dyDescent="0.25">
      <c r="A60" s="1">
        <v>56</v>
      </c>
      <c r="B60" s="1"/>
      <c r="C60" s="1"/>
      <c r="D60" s="140"/>
      <c r="E60" s="140"/>
      <c r="F60" s="140"/>
      <c r="G60" s="140"/>
      <c r="H60" s="140"/>
      <c r="I60" s="1"/>
      <c r="J60" s="1"/>
      <c r="K60" s="1">
        <f t="shared" si="0"/>
        <v>35040</v>
      </c>
    </row>
    <row r="61" spans="1:11" x14ac:dyDescent="0.25">
      <c r="A61" s="1">
        <v>57</v>
      </c>
      <c r="B61" s="1"/>
      <c r="C61" s="1"/>
      <c r="D61" s="140"/>
      <c r="E61" s="140"/>
      <c r="F61" s="140"/>
      <c r="G61" s="140"/>
      <c r="H61" s="140"/>
      <c r="I61" s="1"/>
      <c r="J61" s="1"/>
      <c r="K61" s="1"/>
    </row>
    <row r="62" spans="1:11" x14ac:dyDescent="0.25">
      <c r="A62" s="1">
        <v>58</v>
      </c>
      <c r="B62" s="1"/>
      <c r="C62" s="1"/>
      <c r="D62" s="140"/>
      <c r="E62" s="140"/>
      <c r="F62" s="140"/>
      <c r="G62" s="140"/>
      <c r="H62" s="140"/>
      <c r="I62" s="1"/>
      <c r="J62" s="1"/>
      <c r="K62" s="1"/>
    </row>
    <row r="63" spans="1:11" x14ac:dyDescent="0.25">
      <c r="A63" s="1">
        <v>59</v>
      </c>
      <c r="B63" s="1"/>
      <c r="C63" s="1"/>
      <c r="D63" s="140"/>
      <c r="E63" s="140"/>
      <c r="F63" s="140"/>
      <c r="G63" s="140"/>
      <c r="H63" s="140"/>
      <c r="I63" s="1"/>
      <c r="J63" s="1"/>
      <c r="K63" s="1"/>
    </row>
    <row r="64" spans="1:11" x14ac:dyDescent="0.25">
      <c r="A64" s="1">
        <v>60</v>
      </c>
      <c r="B64" s="1"/>
      <c r="C64" s="1"/>
      <c r="D64" s="140"/>
      <c r="E64" s="140"/>
      <c r="F64" s="140"/>
      <c r="G64" s="140"/>
      <c r="H64" s="140"/>
      <c r="I64" s="1"/>
      <c r="J64" s="1"/>
      <c r="K64" s="1"/>
    </row>
    <row r="65" spans="1:11" x14ac:dyDescent="0.25">
      <c r="A65" s="1">
        <v>61</v>
      </c>
      <c r="B65" s="1"/>
      <c r="C65" s="1"/>
      <c r="D65" s="140"/>
      <c r="E65" s="140"/>
      <c r="F65" s="140"/>
      <c r="G65" s="140"/>
      <c r="H65" s="140"/>
      <c r="I65" s="1"/>
      <c r="J65" s="1"/>
      <c r="K65" s="1"/>
    </row>
    <row r="66" spans="1:11" x14ac:dyDescent="0.25">
      <c r="A66" s="1">
        <v>62</v>
      </c>
      <c r="B66" s="1"/>
      <c r="C66" s="1"/>
      <c r="D66" s="140"/>
      <c r="E66" s="140"/>
      <c r="F66" s="140"/>
      <c r="G66" s="140"/>
      <c r="H66" s="140"/>
      <c r="I66" s="1"/>
      <c r="J66" s="1"/>
      <c r="K66" s="1"/>
    </row>
    <row r="67" spans="1:11" x14ac:dyDescent="0.25">
      <c r="A67" s="1">
        <v>63</v>
      </c>
      <c r="B67" s="1"/>
      <c r="C67" s="1"/>
      <c r="D67" s="140"/>
      <c r="E67" s="140"/>
      <c r="F67" s="140"/>
      <c r="G67" s="140"/>
      <c r="H67" s="140"/>
      <c r="I67" s="1"/>
      <c r="J67" s="1"/>
      <c r="K67" s="1"/>
    </row>
    <row r="68" spans="1:11" x14ac:dyDescent="0.25">
      <c r="A68" s="1">
        <v>64</v>
      </c>
      <c r="B68" s="1"/>
      <c r="C68" s="1"/>
      <c r="D68" s="140"/>
      <c r="E68" s="140"/>
      <c r="F68" s="140"/>
      <c r="G68" s="140"/>
      <c r="H68" s="140"/>
      <c r="I68" s="1"/>
      <c r="J68" s="1"/>
      <c r="K68" s="1"/>
    </row>
    <row r="69" spans="1:11" x14ac:dyDescent="0.25">
      <c r="A69" s="1">
        <v>65</v>
      </c>
      <c r="B69" s="1"/>
      <c r="C69" s="1"/>
      <c r="D69" s="140"/>
      <c r="E69" s="140"/>
      <c r="F69" s="140"/>
      <c r="G69" s="140"/>
      <c r="H69" s="140"/>
      <c r="I69" s="1"/>
      <c r="J69" s="1"/>
      <c r="K69" s="1"/>
    </row>
    <row r="70" spans="1:11" x14ac:dyDescent="0.25">
      <c r="A70" s="1">
        <v>66</v>
      </c>
      <c r="B70" s="1"/>
      <c r="C70" s="1"/>
      <c r="D70" s="140"/>
      <c r="E70" s="140"/>
      <c r="F70" s="140"/>
      <c r="G70" s="140"/>
      <c r="H70" s="140"/>
      <c r="I70" s="1"/>
      <c r="J70" s="1"/>
      <c r="K70" s="1"/>
    </row>
    <row r="71" spans="1:11" x14ac:dyDescent="0.25">
      <c r="A71" s="1">
        <v>67</v>
      </c>
      <c r="B71" s="1"/>
      <c r="C71" s="1"/>
      <c r="D71" s="140"/>
      <c r="E71" s="140"/>
      <c r="F71" s="140"/>
      <c r="G71" s="140"/>
      <c r="H71" s="140"/>
      <c r="I71" s="1"/>
      <c r="J71" s="1"/>
      <c r="K71" s="1"/>
    </row>
    <row r="72" spans="1:11" x14ac:dyDescent="0.25">
      <c r="A72" s="1">
        <v>68</v>
      </c>
      <c r="B72" s="1"/>
      <c r="C72" s="1"/>
      <c r="D72" s="140"/>
      <c r="E72" s="140"/>
      <c r="F72" s="140"/>
      <c r="G72" s="140"/>
      <c r="H72" s="140"/>
      <c r="I72" s="1"/>
      <c r="J72" s="1"/>
      <c r="K72" s="1"/>
    </row>
    <row r="73" spans="1:11" x14ac:dyDescent="0.25">
      <c r="A73" s="1">
        <v>69</v>
      </c>
      <c r="B73" s="1"/>
      <c r="C73" s="1"/>
      <c r="D73" s="140"/>
      <c r="E73" s="140"/>
      <c r="F73" s="140"/>
      <c r="G73" s="140"/>
      <c r="H73" s="140"/>
      <c r="I73" s="1"/>
      <c r="J73" s="1"/>
      <c r="K73" s="1"/>
    </row>
    <row r="74" spans="1:11" x14ac:dyDescent="0.25">
      <c r="A74" s="1">
        <v>70</v>
      </c>
      <c r="B74" s="1"/>
      <c r="C74" s="1"/>
      <c r="D74" s="140"/>
      <c r="E74" s="140"/>
      <c r="F74" s="140"/>
      <c r="G74" s="140"/>
      <c r="H74" s="140"/>
      <c r="I74" s="1"/>
      <c r="J74" s="1"/>
      <c r="K74" s="1"/>
    </row>
    <row r="75" spans="1:11" x14ac:dyDescent="0.25">
      <c r="A75" s="1">
        <v>71</v>
      </c>
      <c r="B75" s="1"/>
      <c r="C75" s="1"/>
      <c r="D75" s="140"/>
      <c r="E75" s="140"/>
      <c r="F75" s="140"/>
      <c r="G75" s="140"/>
      <c r="H75" s="140"/>
      <c r="I75" s="1"/>
      <c r="J75" s="1"/>
      <c r="K75" s="1"/>
    </row>
    <row r="76" spans="1:11" x14ac:dyDescent="0.25">
      <c r="A76" s="1">
        <v>72</v>
      </c>
      <c r="B76" s="1"/>
      <c r="C76" s="1"/>
      <c r="D76" s="140"/>
      <c r="E76" s="140"/>
      <c r="F76" s="140"/>
      <c r="G76" s="140"/>
      <c r="H76" s="140"/>
      <c r="I76" s="1"/>
      <c r="J76" s="1"/>
      <c r="K76" s="1"/>
    </row>
    <row r="77" spans="1:11" x14ac:dyDescent="0.25">
      <c r="A77" s="1">
        <v>73</v>
      </c>
      <c r="B77" s="1"/>
      <c r="C77" s="1"/>
      <c r="D77" s="140"/>
      <c r="E77" s="140"/>
      <c r="F77" s="140"/>
      <c r="G77" s="140"/>
      <c r="H77" s="140"/>
      <c r="I77" s="1"/>
      <c r="J77" s="1"/>
      <c r="K77" s="1"/>
    </row>
    <row r="78" spans="1:11" x14ac:dyDescent="0.25">
      <c r="A78" s="1">
        <v>74</v>
      </c>
      <c r="B78" s="1"/>
      <c r="C78" s="1"/>
      <c r="D78" s="140"/>
      <c r="E78" s="140"/>
      <c r="F78" s="140"/>
      <c r="G78" s="140"/>
      <c r="H78" s="140"/>
      <c r="I78" s="1"/>
      <c r="J78" s="1"/>
      <c r="K78" s="1"/>
    </row>
    <row r="79" spans="1:11" x14ac:dyDescent="0.25">
      <c r="A79" s="1">
        <v>75</v>
      </c>
      <c r="B79" s="1"/>
      <c r="C79" s="1"/>
      <c r="D79" s="140"/>
      <c r="E79" s="140"/>
      <c r="F79" s="140"/>
      <c r="G79" s="140"/>
      <c r="H79" s="140"/>
      <c r="I79" s="1"/>
      <c r="J79" s="1"/>
      <c r="K79" s="1"/>
    </row>
    <row r="80" spans="1:11" x14ac:dyDescent="0.25">
      <c r="A80" s="1">
        <v>76</v>
      </c>
      <c r="B80" s="1"/>
      <c r="C80" s="1"/>
      <c r="D80" s="140"/>
      <c r="E80" s="140"/>
      <c r="F80" s="140"/>
      <c r="G80" s="140"/>
      <c r="H80" s="140"/>
      <c r="I80" s="1"/>
      <c r="J80" s="1"/>
      <c r="K80" s="1"/>
    </row>
    <row r="81" spans="1:11" x14ac:dyDescent="0.25">
      <c r="A81" s="1">
        <v>77</v>
      </c>
      <c r="B81" s="1"/>
      <c r="C81" s="1"/>
      <c r="D81" s="140"/>
      <c r="E81" s="140"/>
      <c r="F81" s="140"/>
      <c r="G81" s="140"/>
      <c r="H81" s="140"/>
      <c r="I81" s="1"/>
      <c r="J81" s="1"/>
      <c r="K81" s="1"/>
    </row>
    <row r="82" spans="1:11" x14ac:dyDescent="0.25">
      <c r="A82" s="1">
        <v>78</v>
      </c>
      <c r="B82" s="1"/>
      <c r="C82" s="1"/>
      <c r="D82" s="140"/>
      <c r="E82" s="140"/>
      <c r="F82" s="140"/>
      <c r="G82" s="140"/>
      <c r="H82" s="140"/>
      <c r="I82" s="1"/>
      <c r="J82" s="1"/>
      <c r="K82" s="1"/>
    </row>
    <row r="83" spans="1:11" x14ac:dyDescent="0.25">
      <c r="A83" s="1">
        <v>79</v>
      </c>
      <c r="B83" s="1"/>
      <c r="C83" s="1"/>
      <c r="D83" s="140"/>
      <c r="E83" s="140"/>
      <c r="F83" s="140"/>
      <c r="G83" s="140"/>
      <c r="H83" s="140"/>
      <c r="I83" s="1"/>
      <c r="J83" s="1"/>
      <c r="K83" s="1"/>
    </row>
    <row r="84" spans="1:11" x14ac:dyDescent="0.25">
      <c r="A84" s="1">
        <v>80</v>
      </c>
      <c r="B84" s="1"/>
      <c r="C84" s="1"/>
      <c r="D84" s="140"/>
      <c r="E84" s="140"/>
      <c r="F84" s="140"/>
      <c r="G84" s="140"/>
      <c r="H84" s="140"/>
      <c r="I84" s="1"/>
      <c r="J84" s="1"/>
      <c r="K84" s="1"/>
    </row>
    <row r="85" spans="1:11" x14ac:dyDescent="0.25">
      <c r="A85" s="1">
        <v>81</v>
      </c>
      <c r="B85" s="1"/>
      <c r="C85" s="1"/>
      <c r="D85" s="140"/>
      <c r="E85" s="140"/>
      <c r="F85" s="140"/>
      <c r="G85" s="140"/>
      <c r="H85" s="140"/>
      <c r="I85" s="1"/>
      <c r="J85" s="1"/>
      <c r="K85" s="1"/>
    </row>
    <row r="86" spans="1:11" x14ac:dyDescent="0.25">
      <c r="A86" s="1">
        <v>82</v>
      </c>
      <c r="B86" s="1"/>
      <c r="C86" s="1"/>
      <c r="D86" s="140"/>
      <c r="E86" s="140"/>
      <c r="F86" s="140"/>
      <c r="G86" s="140"/>
      <c r="H86" s="140"/>
      <c r="I86" s="1"/>
      <c r="J86" s="1"/>
      <c r="K86" s="1"/>
    </row>
    <row r="87" spans="1:11" x14ac:dyDescent="0.25">
      <c r="A87" s="1">
        <v>83</v>
      </c>
      <c r="B87" s="1"/>
      <c r="C87" s="1"/>
      <c r="D87" s="140"/>
      <c r="E87" s="140"/>
      <c r="F87" s="140"/>
      <c r="G87" s="140"/>
      <c r="H87" s="140"/>
      <c r="I87" s="1"/>
      <c r="J87" s="1"/>
      <c r="K87" s="1"/>
    </row>
    <row r="88" spans="1:11" x14ac:dyDescent="0.25">
      <c r="A88" s="1">
        <v>84</v>
      </c>
      <c r="B88" s="1"/>
      <c r="C88" s="1"/>
      <c r="D88" s="140"/>
      <c r="E88" s="140"/>
      <c r="F88" s="140"/>
      <c r="G88" s="140"/>
      <c r="H88" s="140"/>
      <c r="I88" s="1"/>
      <c r="J88" s="1"/>
      <c r="K88" s="1"/>
    </row>
    <row r="89" spans="1:11" x14ac:dyDescent="0.25">
      <c r="A89" s="1">
        <v>85</v>
      </c>
      <c r="B89" s="1"/>
      <c r="C89" s="1"/>
      <c r="D89" s="140"/>
      <c r="E89" s="140"/>
      <c r="F89" s="140"/>
      <c r="G89" s="140"/>
      <c r="H89" s="140"/>
      <c r="I89" s="1"/>
      <c r="J89" s="1"/>
      <c r="K89" s="1"/>
    </row>
    <row r="90" spans="1:11" x14ac:dyDescent="0.25">
      <c r="A90" s="1">
        <v>86</v>
      </c>
      <c r="B90" s="1"/>
      <c r="C90" s="1"/>
      <c r="D90" s="140"/>
      <c r="E90" s="140"/>
      <c r="F90" s="140"/>
      <c r="G90" s="140"/>
      <c r="H90" s="140"/>
      <c r="I90" s="1"/>
      <c r="J90" s="1"/>
      <c r="K90" s="1"/>
    </row>
    <row r="91" spans="1:11" x14ac:dyDescent="0.25">
      <c r="A91" s="1">
        <v>87</v>
      </c>
      <c r="B91" s="1"/>
      <c r="C91" s="1"/>
      <c r="D91" s="140"/>
      <c r="E91" s="140"/>
      <c r="F91" s="140"/>
      <c r="G91" s="140"/>
      <c r="H91" s="140"/>
      <c r="I91" s="1"/>
      <c r="J91" s="1"/>
      <c r="K91" s="1"/>
    </row>
    <row r="92" spans="1:11" x14ac:dyDescent="0.25">
      <c r="A92" s="1">
        <v>88</v>
      </c>
      <c r="B92" s="1"/>
      <c r="C92" s="1"/>
      <c r="D92" s="140"/>
      <c r="E92" s="140"/>
      <c r="F92" s="140"/>
      <c r="G92" s="140"/>
      <c r="H92" s="140"/>
      <c r="I92" s="1"/>
      <c r="J92" s="1"/>
      <c r="K92" s="1"/>
    </row>
    <row r="93" spans="1:11" x14ac:dyDescent="0.25">
      <c r="A93" s="1">
        <v>89</v>
      </c>
      <c r="B93" s="1"/>
      <c r="C93" s="1"/>
      <c r="D93" s="140"/>
      <c r="E93" s="140"/>
      <c r="F93" s="140"/>
      <c r="G93" s="140"/>
      <c r="H93" s="140"/>
      <c r="I93" s="1"/>
      <c r="J93" s="1"/>
      <c r="K93" s="1"/>
    </row>
    <row r="94" spans="1:11" x14ac:dyDescent="0.25">
      <c r="A94" s="1">
        <v>90</v>
      </c>
      <c r="B94" s="1"/>
      <c r="C94" s="1"/>
      <c r="D94" s="140"/>
      <c r="E94" s="140"/>
      <c r="F94" s="140"/>
      <c r="G94" s="140"/>
      <c r="H94" s="140"/>
      <c r="I94" s="1"/>
      <c r="J94" s="1"/>
      <c r="K94" s="1"/>
    </row>
    <row r="95" spans="1:11" x14ac:dyDescent="0.25">
      <c r="A95" s="1">
        <v>91</v>
      </c>
      <c r="B95" s="1"/>
      <c r="C95" s="1"/>
      <c r="D95" s="140"/>
      <c r="E95" s="140"/>
      <c r="F95" s="140"/>
      <c r="G95" s="140"/>
      <c r="H95" s="140"/>
      <c r="I95" s="1"/>
      <c r="J95" s="1"/>
      <c r="K95" s="1"/>
    </row>
    <row r="96" spans="1:11" x14ac:dyDescent="0.25">
      <c r="A96" s="1">
        <v>92</v>
      </c>
      <c r="B96" s="1"/>
      <c r="C96" s="1"/>
      <c r="D96" s="140"/>
      <c r="E96" s="140"/>
      <c r="F96" s="140"/>
      <c r="G96" s="140"/>
      <c r="H96" s="140"/>
      <c r="I96" s="1"/>
      <c r="J96" s="1"/>
      <c r="K96" s="1"/>
    </row>
    <row r="97" spans="1:11" x14ac:dyDescent="0.25">
      <c r="A97" s="1">
        <v>93</v>
      </c>
      <c r="B97" s="1"/>
      <c r="C97" s="1"/>
      <c r="D97" s="140"/>
      <c r="E97" s="140"/>
      <c r="F97" s="140"/>
      <c r="G97" s="140"/>
      <c r="H97" s="140"/>
      <c r="I97" s="1"/>
      <c r="J97" s="1"/>
      <c r="K97" s="1"/>
    </row>
    <row r="98" spans="1:11" x14ac:dyDescent="0.25">
      <c r="A98" s="1">
        <v>94</v>
      </c>
      <c r="B98" s="1"/>
      <c r="C98" s="1"/>
      <c r="D98" s="140"/>
      <c r="E98" s="140"/>
      <c r="F98" s="140"/>
      <c r="G98" s="140"/>
      <c r="H98" s="140"/>
      <c r="I98" s="1"/>
      <c r="J98" s="1"/>
      <c r="K98" s="1"/>
    </row>
    <row r="99" spans="1:11" x14ac:dyDescent="0.25">
      <c r="A99" s="1">
        <v>95</v>
      </c>
      <c r="B99" s="1"/>
      <c r="C99" s="1"/>
      <c r="D99" s="140"/>
      <c r="E99" s="140"/>
      <c r="F99" s="140"/>
      <c r="G99" s="140"/>
      <c r="H99" s="140"/>
      <c r="I99" s="1"/>
      <c r="J99" s="1"/>
      <c r="K99" s="1"/>
    </row>
    <row r="100" spans="1:11" x14ac:dyDescent="0.25">
      <c r="A100" s="1">
        <v>96</v>
      </c>
      <c r="B100" s="1"/>
      <c r="C100" s="1"/>
      <c r="D100" s="140"/>
      <c r="E100" s="140"/>
      <c r="F100" s="140"/>
      <c r="G100" s="140"/>
      <c r="H100" s="140"/>
      <c r="I100" s="1"/>
      <c r="J100" s="1"/>
      <c r="K100" s="1"/>
    </row>
  </sheetData>
  <mergeCells count="2">
    <mergeCell ref="A1:K2"/>
    <mergeCell ref="B4:I4"/>
  </mergeCells>
  <pageMargins left="0.7" right="0.7" top="0.75" bottom="0.75" header="0.3" footer="0.3"/>
  <pageSetup paperSize="0" orientation="portrait" horizontalDpi="0" verticalDpi="0" copie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F100"/>
  <sheetViews>
    <sheetView workbookViewId="0">
      <selection sqref="A1:F2"/>
    </sheetView>
  </sheetViews>
  <sheetFormatPr defaultRowHeight="15" x14ac:dyDescent="0.25"/>
  <cols>
    <col min="2" max="2" width="10.28515625" customWidth="1"/>
    <col min="3" max="3" width="21.42578125" customWidth="1"/>
  </cols>
  <sheetData>
    <row r="1" spans="1:6" x14ac:dyDescent="0.25">
      <c r="A1" s="343" t="s">
        <v>50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>
        <v>0</v>
      </c>
    </row>
    <row r="5" spans="1:6" x14ac:dyDescent="0.25">
      <c r="A5" s="1"/>
      <c r="B5" s="1"/>
      <c r="C5" s="1"/>
      <c r="D5" s="1"/>
      <c r="E5" s="1"/>
      <c r="F5" s="1">
        <f>+F4+D5-E5</f>
        <v>0</v>
      </c>
    </row>
    <row r="6" spans="1:6" x14ac:dyDescent="0.25">
      <c r="A6" s="1"/>
      <c r="B6" s="53"/>
      <c r="C6" s="1"/>
      <c r="D6" s="1"/>
      <c r="E6" s="1"/>
      <c r="F6" s="1">
        <f t="shared" ref="F6:F60" si="0">+F5+D6-E6</f>
        <v>0</v>
      </c>
    </row>
    <row r="7" spans="1:6" x14ac:dyDescent="0.25">
      <c r="A7" s="1"/>
      <c r="B7" s="1"/>
      <c r="C7" s="1"/>
      <c r="D7" s="1"/>
      <c r="E7" s="1"/>
      <c r="F7" s="1">
        <f t="shared" si="0"/>
        <v>0</v>
      </c>
    </row>
    <row r="8" spans="1:6" x14ac:dyDescent="0.25">
      <c r="A8" s="1"/>
      <c r="B8" s="1"/>
      <c r="C8" s="1"/>
      <c r="D8" s="1"/>
      <c r="E8" s="1"/>
      <c r="F8" s="1">
        <f t="shared" si="0"/>
        <v>0</v>
      </c>
    </row>
    <row r="9" spans="1:6" x14ac:dyDescent="0.25">
      <c r="A9" s="1"/>
      <c r="B9" s="1"/>
      <c r="C9" s="1"/>
      <c r="D9" s="1"/>
      <c r="E9" s="1"/>
      <c r="F9" s="1">
        <f t="shared" si="0"/>
        <v>0</v>
      </c>
    </row>
    <row r="10" spans="1:6" x14ac:dyDescent="0.25">
      <c r="A10" s="1"/>
      <c r="B10" s="1"/>
      <c r="C10" s="1"/>
      <c r="D10" s="1"/>
      <c r="E10" s="1"/>
      <c r="F10" s="1">
        <f t="shared" si="0"/>
        <v>0</v>
      </c>
    </row>
    <row r="11" spans="1:6" x14ac:dyDescent="0.25">
      <c r="A11" s="1"/>
      <c r="B11" s="1"/>
      <c r="C11" s="1"/>
      <c r="D11" s="1"/>
      <c r="E11" s="1"/>
      <c r="F11" s="1">
        <f t="shared" si="0"/>
        <v>0</v>
      </c>
    </row>
    <row r="12" spans="1:6" x14ac:dyDescent="0.25">
      <c r="A12" s="1"/>
      <c r="B12" s="1"/>
      <c r="C12" s="1"/>
      <c r="D12" s="1"/>
      <c r="E12" s="1"/>
      <c r="F12" s="1">
        <f t="shared" si="0"/>
        <v>0</v>
      </c>
    </row>
    <row r="13" spans="1:6" x14ac:dyDescent="0.25">
      <c r="A13" s="1"/>
      <c r="B13" s="1"/>
      <c r="C13" s="1"/>
      <c r="D13" s="1"/>
      <c r="E13" s="1"/>
      <c r="F13" s="1">
        <f t="shared" si="0"/>
        <v>0</v>
      </c>
    </row>
    <row r="14" spans="1:6" x14ac:dyDescent="0.25">
      <c r="A14" s="1"/>
      <c r="B14" s="1"/>
      <c r="C14" s="1"/>
      <c r="D14" s="1"/>
      <c r="E14" s="1"/>
      <c r="F14" s="1">
        <f t="shared" si="0"/>
        <v>0</v>
      </c>
    </row>
    <row r="15" spans="1:6" x14ac:dyDescent="0.25">
      <c r="A15" s="1"/>
      <c r="B15" s="1"/>
      <c r="C15" s="1"/>
      <c r="D15" s="1"/>
      <c r="E15" s="1"/>
      <c r="F15" s="1">
        <f t="shared" si="0"/>
        <v>0</v>
      </c>
    </row>
    <row r="16" spans="1:6" x14ac:dyDescent="0.25">
      <c r="A16" s="1"/>
      <c r="B16" s="1"/>
      <c r="C16" s="1"/>
      <c r="D16" s="1"/>
      <c r="E16" s="1"/>
      <c r="F16" s="1">
        <f t="shared" si="0"/>
        <v>0</v>
      </c>
    </row>
    <row r="17" spans="1:6" x14ac:dyDescent="0.25">
      <c r="A17" s="1"/>
      <c r="B17" s="1"/>
      <c r="C17" s="1"/>
      <c r="D17" s="1"/>
      <c r="E17" s="1"/>
      <c r="F17" s="1">
        <f t="shared" si="0"/>
        <v>0</v>
      </c>
    </row>
    <row r="18" spans="1:6" x14ac:dyDescent="0.25">
      <c r="A18" s="1"/>
      <c r="B18" s="1"/>
      <c r="C18" s="1"/>
      <c r="D18" s="1"/>
      <c r="E18" s="1"/>
      <c r="F18" s="1">
        <f t="shared" si="0"/>
        <v>0</v>
      </c>
    </row>
    <row r="19" spans="1:6" x14ac:dyDescent="0.25">
      <c r="A19" s="1"/>
      <c r="B19" s="1"/>
      <c r="C19" s="1"/>
      <c r="D19" s="1"/>
      <c r="E19" s="1"/>
      <c r="F19" s="1">
        <f t="shared" si="0"/>
        <v>0</v>
      </c>
    </row>
    <row r="20" spans="1:6" x14ac:dyDescent="0.25">
      <c r="A20" s="1"/>
      <c r="B20" s="1"/>
      <c r="C20" s="1"/>
      <c r="D20" s="1"/>
      <c r="E20" s="1"/>
      <c r="F20" s="1">
        <f t="shared" si="0"/>
        <v>0</v>
      </c>
    </row>
    <row r="21" spans="1:6" x14ac:dyDescent="0.25">
      <c r="A21" s="1"/>
      <c r="B21" s="1"/>
      <c r="C21" s="1"/>
      <c r="D21" s="1"/>
      <c r="E21" s="1"/>
      <c r="F21" s="1">
        <f t="shared" si="0"/>
        <v>0</v>
      </c>
    </row>
    <row r="22" spans="1:6" x14ac:dyDescent="0.25">
      <c r="A22" s="1"/>
      <c r="B22" s="1"/>
      <c r="C22" s="1"/>
      <c r="D22" s="1"/>
      <c r="E22" s="1"/>
      <c r="F22" s="1">
        <f t="shared" si="0"/>
        <v>0</v>
      </c>
    </row>
    <row r="23" spans="1:6" x14ac:dyDescent="0.25">
      <c r="A23" s="1"/>
      <c r="B23" s="1"/>
      <c r="C23" s="1"/>
      <c r="D23" s="1"/>
      <c r="E23" s="1"/>
      <c r="F23" s="1">
        <f t="shared" si="0"/>
        <v>0</v>
      </c>
    </row>
    <row r="24" spans="1:6" x14ac:dyDescent="0.25">
      <c r="A24" s="1"/>
      <c r="B24" s="1"/>
      <c r="C24" s="1"/>
      <c r="D24" s="1"/>
      <c r="E24" s="1"/>
      <c r="F24" s="1">
        <f t="shared" si="0"/>
        <v>0</v>
      </c>
    </row>
    <row r="25" spans="1:6" x14ac:dyDescent="0.25">
      <c r="A25" s="1"/>
      <c r="B25" s="1"/>
      <c r="C25" s="1"/>
      <c r="D25" s="1"/>
      <c r="E25" s="1"/>
      <c r="F25" s="1">
        <f t="shared" si="0"/>
        <v>0</v>
      </c>
    </row>
    <row r="26" spans="1:6" x14ac:dyDescent="0.25">
      <c r="A26" s="1"/>
      <c r="B26" s="1"/>
      <c r="C26" s="1"/>
      <c r="D26" s="1"/>
      <c r="E26" s="1"/>
      <c r="F26" s="1">
        <f t="shared" si="0"/>
        <v>0</v>
      </c>
    </row>
    <row r="27" spans="1:6" x14ac:dyDescent="0.25">
      <c r="A27" s="1"/>
      <c r="B27" s="1"/>
      <c r="C27" s="1"/>
      <c r="D27" s="1"/>
      <c r="E27" s="1"/>
      <c r="F27" s="1">
        <f t="shared" si="0"/>
        <v>0</v>
      </c>
    </row>
    <row r="28" spans="1:6" x14ac:dyDescent="0.25">
      <c r="A28" s="1"/>
      <c r="B28" s="1"/>
      <c r="C28" s="1"/>
      <c r="D28" s="1"/>
      <c r="E28" s="1"/>
      <c r="F28" s="1">
        <f t="shared" si="0"/>
        <v>0</v>
      </c>
    </row>
    <row r="29" spans="1:6" x14ac:dyDescent="0.25">
      <c r="A29" s="1"/>
      <c r="B29" s="1"/>
      <c r="C29" s="1"/>
      <c r="D29" s="1"/>
      <c r="E29" s="1"/>
      <c r="F29" s="1">
        <f t="shared" si="0"/>
        <v>0</v>
      </c>
    </row>
    <row r="30" spans="1:6" x14ac:dyDescent="0.25">
      <c r="A30" s="1"/>
      <c r="B30" s="1"/>
      <c r="C30" s="1"/>
      <c r="D30" s="1"/>
      <c r="E30" s="1"/>
      <c r="F30" s="1">
        <f t="shared" si="0"/>
        <v>0</v>
      </c>
    </row>
    <row r="31" spans="1:6" x14ac:dyDescent="0.25">
      <c r="A31" s="1"/>
      <c r="B31" s="1"/>
      <c r="C31" s="1"/>
      <c r="D31" s="1"/>
      <c r="E31" s="1"/>
      <c r="F31" s="1">
        <f t="shared" si="0"/>
        <v>0</v>
      </c>
    </row>
    <row r="32" spans="1:6" x14ac:dyDescent="0.25">
      <c r="A32" s="1"/>
      <c r="B32" s="1"/>
      <c r="C32" s="1"/>
      <c r="D32" s="1"/>
      <c r="E32" s="1"/>
      <c r="F32" s="1">
        <f t="shared" si="0"/>
        <v>0</v>
      </c>
    </row>
    <row r="33" spans="1:6" x14ac:dyDescent="0.25">
      <c r="A33" s="1"/>
      <c r="B33" s="1"/>
      <c r="C33" s="1"/>
      <c r="D33" s="1"/>
      <c r="E33" s="1"/>
      <c r="F33" s="1">
        <f t="shared" si="0"/>
        <v>0</v>
      </c>
    </row>
    <row r="34" spans="1:6" x14ac:dyDescent="0.25">
      <c r="A34" s="1"/>
      <c r="B34" s="1"/>
      <c r="C34" s="1"/>
      <c r="D34" s="1"/>
      <c r="E34" s="1"/>
      <c r="F34" s="1">
        <f t="shared" si="0"/>
        <v>0</v>
      </c>
    </row>
    <row r="35" spans="1:6" x14ac:dyDescent="0.25">
      <c r="A35" s="1"/>
      <c r="B35" s="1"/>
      <c r="C35" s="1"/>
      <c r="D35" s="1"/>
      <c r="E35" s="1"/>
      <c r="F35" s="1">
        <f t="shared" si="0"/>
        <v>0</v>
      </c>
    </row>
    <row r="36" spans="1:6" x14ac:dyDescent="0.25">
      <c r="A36" s="1"/>
      <c r="B36" s="1"/>
      <c r="C36" s="1"/>
      <c r="D36" s="1"/>
      <c r="E36" s="1"/>
      <c r="F36" s="1">
        <f t="shared" si="0"/>
        <v>0</v>
      </c>
    </row>
    <row r="37" spans="1:6" x14ac:dyDescent="0.25">
      <c r="A37" s="1"/>
      <c r="B37" s="1"/>
      <c r="C37" s="1"/>
      <c r="D37" s="1"/>
      <c r="E37" s="1"/>
      <c r="F37" s="1">
        <f t="shared" si="0"/>
        <v>0</v>
      </c>
    </row>
    <row r="38" spans="1:6" x14ac:dyDescent="0.25">
      <c r="A38" s="1"/>
      <c r="B38" s="1"/>
      <c r="C38" s="1"/>
      <c r="D38" s="1"/>
      <c r="E38" s="1"/>
      <c r="F38" s="1">
        <f t="shared" si="0"/>
        <v>0</v>
      </c>
    </row>
    <row r="39" spans="1:6" x14ac:dyDescent="0.25">
      <c r="A39" s="1"/>
      <c r="B39" s="1"/>
      <c r="C39" s="1"/>
      <c r="D39" s="1"/>
      <c r="E39" s="1"/>
      <c r="F39" s="1">
        <f t="shared" si="0"/>
        <v>0</v>
      </c>
    </row>
    <row r="40" spans="1:6" x14ac:dyDescent="0.25">
      <c r="A40" s="1"/>
      <c r="B40" s="1"/>
      <c r="C40" s="1"/>
      <c r="D40" s="1"/>
      <c r="E40" s="1"/>
      <c r="F40" s="1">
        <f t="shared" si="0"/>
        <v>0</v>
      </c>
    </row>
    <row r="41" spans="1:6" x14ac:dyDescent="0.25">
      <c r="A41" s="1"/>
      <c r="B41" s="1"/>
      <c r="C41" s="1"/>
      <c r="D41" s="1"/>
      <c r="E41" s="1"/>
      <c r="F41" s="1">
        <f t="shared" si="0"/>
        <v>0</v>
      </c>
    </row>
    <row r="42" spans="1:6" x14ac:dyDescent="0.25">
      <c r="A42" s="1"/>
      <c r="B42" s="1"/>
      <c r="C42" s="1"/>
      <c r="D42" s="1"/>
      <c r="E42" s="1"/>
      <c r="F42" s="1">
        <f t="shared" si="0"/>
        <v>0</v>
      </c>
    </row>
    <row r="43" spans="1:6" x14ac:dyDescent="0.25">
      <c r="A43" s="1"/>
      <c r="B43" s="1"/>
      <c r="C43" s="1"/>
      <c r="D43" s="1"/>
      <c r="E43" s="1"/>
      <c r="F43" s="1">
        <f t="shared" si="0"/>
        <v>0</v>
      </c>
    </row>
    <row r="44" spans="1:6" x14ac:dyDescent="0.25">
      <c r="A44" s="1"/>
      <c r="B44" s="1"/>
      <c r="C44" s="1"/>
      <c r="D44" s="1"/>
      <c r="E44" s="1"/>
      <c r="F44" s="1">
        <f t="shared" si="0"/>
        <v>0</v>
      </c>
    </row>
    <row r="45" spans="1:6" x14ac:dyDescent="0.25">
      <c r="A45" s="1"/>
      <c r="B45" s="1"/>
      <c r="C45" s="1"/>
      <c r="D45" s="1"/>
      <c r="E45" s="1"/>
      <c r="F45" s="1">
        <f t="shared" si="0"/>
        <v>0</v>
      </c>
    </row>
    <row r="46" spans="1:6" x14ac:dyDescent="0.25">
      <c r="A46" s="1"/>
      <c r="B46" s="1"/>
      <c r="C46" s="1"/>
      <c r="D46" s="1"/>
      <c r="E46" s="1"/>
      <c r="F46" s="1">
        <f t="shared" si="0"/>
        <v>0</v>
      </c>
    </row>
    <row r="47" spans="1:6" x14ac:dyDescent="0.25">
      <c r="A47" s="1"/>
      <c r="B47" s="1"/>
      <c r="C47" s="1"/>
      <c r="D47" s="1"/>
      <c r="E47" s="1"/>
      <c r="F47" s="1">
        <f t="shared" si="0"/>
        <v>0</v>
      </c>
    </row>
    <row r="48" spans="1:6" x14ac:dyDescent="0.25">
      <c r="A48" s="1"/>
      <c r="B48" s="1"/>
      <c r="C48" s="1"/>
      <c r="D48" s="1"/>
      <c r="E48" s="1"/>
      <c r="F48" s="1">
        <f t="shared" si="0"/>
        <v>0</v>
      </c>
    </row>
    <row r="49" spans="1:6" x14ac:dyDescent="0.25">
      <c r="A49" s="1"/>
      <c r="B49" s="1"/>
      <c r="C49" s="1"/>
      <c r="D49" s="1"/>
      <c r="E49" s="1"/>
      <c r="F49" s="1">
        <f t="shared" si="0"/>
        <v>0</v>
      </c>
    </row>
    <row r="50" spans="1:6" x14ac:dyDescent="0.25">
      <c r="A50" s="1"/>
      <c r="B50" s="1"/>
      <c r="C50" s="1"/>
      <c r="D50" s="1"/>
      <c r="E50" s="1"/>
      <c r="F50" s="1">
        <f t="shared" si="0"/>
        <v>0</v>
      </c>
    </row>
    <row r="51" spans="1:6" x14ac:dyDescent="0.25">
      <c r="A51" s="1"/>
      <c r="B51" s="1"/>
      <c r="C51" s="1"/>
      <c r="D51" s="1"/>
      <c r="E51" s="1"/>
      <c r="F51" s="1">
        <f t="shared" si="0"/>
        <v>0</v>
      </c>
    </row>
    <row r="52" spans="1:6" x14ac:dyDescent="0.25">
      <c r="A52" s="1"/>
      <c r="B52" s="1"/>
      <c r="C52" s="1"/>
      <c r="D52" s="1"/>
      <c r="E52" s="1"/>
      <c r="F52" s="1">
        <f t="shared" si="0"/>
        <v>0</v>
      </c>
    </row>
    <row r="53" spans="1:6" x14ac:dyDescent="0.25">
      <c r="A53" s="1"/>
      <c r="B53" s="1"/>
      <c r="C53" s="1"/>
      <c r="D53" s="1"/>
      <c r="E53" s="1"/>
      <c r="F53" s="1">
        <f t="shared" si="0"/>
        <v>0</v>
      </c>
    </row>
    <row r="54" spans="1:6" x14ac:dyDescent="0.25">
      <c r="A54" s="1"/>
      <c r="B54" s="1"/>
      <c r="C54" s="1"/>
      <c r="D54" s="1"/>
      <c r="E54" s="1"/>
      <c r="F54" s="1">
        <f t="shared" si="0"/>
        <v>0</v>
      </c>
    </row>
    <row r="55" spans="1:6" x14ac:dyDescent="0.25">
      <c r="A55" s="1"/>
      <c r="B55" s="1"/>
      <c r="C55" s="1"/>
      <c r="D55" s="1"/>
      <c r="E55" s="1"/>
      <c r="F55" s="1">
        <f t="shared" si="0"/>
        <v>0</v>
      </c>
    </row>
    <row r="56" spans="1:6" x14ac:dyDescent="0.25">
      <c r="A56" s="1"/>
      <c r="B56" s="1"/>
      <c r="C56" s="1"/>
      <c r="D56" s="1"/>
      <c r="E56" s="1"/>
      <c r="F56" s="1">
        <f t="shared" si="0"/>
        <v>0</v>
      </c>
    </row>
    <row r="57" spans="1:6" x14ac:dyDescent="0.25">
      <c r="A57" s="1"/>
      <c r="B57" s="1"/>
      <c r="C57" s="1"/>
      <c r="D57" s="1"/>
      <c r="E57" s="1"/>
      <c r="F57" s="1">
        <f t="shared" si="0"/>
        <v>0</v>
      </c>
    </row>
    <row r="58" spans="1:6" x14ac:dyDescent="0.25">
      <c r="A58" s="1"/>
      <c r="B58" s="1"/>
      <c r="C58" s="1"/>
      <c r="D58" s="1"/>
      <c r="E58" s="1"/>
      <c r="F58" s="1">
        <f t="shared" si="0"/>
        <v>0</v>
      </c>
    </row>
    <row r="59" spans="1:6" x14ac:dyDescent="0.25">
      <c r="A59" s="1"/>
      <c r="B59" s="1"/>
      <c r="C59" s="1"/>
      <c r="D59" s="1"/>
      <c r="E59" s="1"/>
      <c r="F59" s="1">
        <f t="shared" si="0"/>
        <v>0</v>
      </c>
    </row>
    <row r="60" spans="1:6" x14ac:dyDescent="0.25">
      <c r="A60" s="1"/>
      <c r="B60" s="1"/>
      <c r="C60" s="1"/>
      <c r="D60" s="1"/>
      <c r="E60" s="1"/>
      <c r="F60" s="1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F100"/>
  <sheetViews>
    <sheetView workbookViewId="0">
      <selection sqref="A1:F2"/>
    </sheetView>
  </sheetViews>
  <sheetFormatPr defaultRowHeight="15" x14ac:dyDescent="0.25"/>
  <cols>
    <col min="2" max="2" width="10.28515625" customWidth="1"/>
    <col min="3" max="3" width="21.42578125" customWidth="1"/>
  </cols>
  <sheetData>
    <row r="1" spans="1:6" x14ac:dyDescent="0.25">
      <c r="A1" s="343" t="s">
        <v>51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>
        <v>0</v>
      </c>
    </row>
    <row r="5" spans="1:6" x14ac:dyDescent="0.25">
      <c r="A5" s="1">
        <v>1</v>
      </c>
      <c r="B5" s="1" t="s">
        <v>1352</v>
      </c>
      <c r="C5" s="1" t="s">
        <v>1378</v>
      </c>
      <c r="D5" s="1">
        <v>60372</v>
      </c>
      <c r="E5" s="1"/>
      <c r="F5" s="1">
        <f>+F4+D5-E5</f>
        <v>60372</v>
      </c>
    </row>
    <row r="6" spans="1:6" x14ac:dyDescent="0.25">
      <c r="A6" s="1"/>
      <c r="B6" s="53" t="s">
        <v>1372</v>
      </c>
      <c r="C6" s="1" t="s">
        <v>493</v>
      </c>
      <c r="D6" s="1"/>
      <c r="E6" s="1">
        <v>60300</v>
      </c>
      <c r="F6" s="1">
        <f t="shared" ref="F6:F60" si="0">+F5+D6-E6</f>
        <v>72</v>
      </c>
    </row>
    <row r="7" spans="1:6" x14ac:dyDescent="0.25">
      <c r="A7" s="1"/>
      <c r="B7" s="1" t="s">
        <v>1372</v>
      </c>
      <c r="C7" s="1" t="s">
        <v>104</v>
      </c>
      <c r="D7" s="1"/>
      <c r="E7" s="1">
        <v>72</v>
      </c>
      <c r="F7" s="1">
        <f t="shared" si="0"/>
        <v>0</v>
      </c>
    </row>
    <row r="8" spans="1:6" x14ac:dyDescent="0.25">
      <c r="A8" s="1"/>
      <c r="B8" s="1"/>
      <c r="C8" s="1"/>
      <c r="D8" s="1"/>
      <c r="E8" s="1"/>
      <c r="F8" s="1">
        <f t="shared" si="0"/>
        <v>0</v>
      </c>
    </row>
    <row r="9" spans="1:6" x14ac:dyDescent="0.25">
      <c r="A9" s="1"/>
      <c r="B9" s="1"/>
      <c r="C9" s="1"/>
      <c r="D9" s="1"/>
      <c r="E9" s="1"/>
      <c r="F9" s="1">
        <f t="shared" si="0"/>
        <v>0</v>
      </c>
    </row>
    <row r="10" spans="1:6" x14ac:dyDescent="0.25">
      <c r="A10" s="1"/>
      <c r="B10" s="1"/>
      <c r="C10" s="1"/>
      <c r="D10" s="1"/>
      <c r="E10" s="1"/>
      <c r="F10" s="1">
        <f t="shared" si="0"/>
        <v>0</v>
      </c>
    </row>
    <row r="11" spans="1:6" x14ac:dyDescent="0.25">
      <c r="A11" s="1"/>
      <c r="B11" s="1"/>
      <c r="C11" s="1"/>
      <c r="D11" s="1"/>
      <c r="E11" s="1"/>
      <c r="F11" s="1">
        <f t="shared" si="0"/>
        <v>0</v>
      </c>
    </row>
    <row r="12" spans="1:6" x14ac:dyDescent="0.25">
      <c r="A12" s="1"/>
      <c r="B12" s="1"/>
      <c r="C12" s="1"/>
      <c r="D12" s="1"/>
      <c r="E12" s="1"/>
      <c r="F12" s="1">
        <f t="shared" si="0"/>
        <v>0</v>
      </c>
    </row>
    <row r="13" spans="1:6" x14ac:dyDescent="0.25">
      <c r="A13" s="1"/>
      <c r="B13" s="1"/>
      <c r="C13" s="1"/>
      <c r="D13" s="1"/>
      <c r="E13" s="1"/>
      <c r="F13" s="1">
        <f t="shared" si="0"/>
        <v>0</v>
      </c>
    </row>
    <row r="14" spans="1:6" x14ac:dyDescent="0.25">
      <c r="A14" s="1"/>
      <c r="B14" s="1"/>
      <c r="C14" s="1"/>
      <c r="D14" s="1"/>
      <c r="E14" s="1"/>
      <c r="F14" s="1">
        <f t="shared" si="0"/>
        <v>0</v>
      </c>
    </row>
    <row r="15" spans="1:6" x14ac:dyDescent="0.25">
      <c r="A15" s="1"/>
      <c r="B15" s="1"/>
      <c r="C15" s="1"/>
      <c r="D15" s="1"/>
      <c r="E15" s="1"/>
      <c r="F15" s="1">
        <f t="shared" si="0"/>
        <v>0</v>
      </c>
    </row>
    <row r="16" spans="1:6" x14ac:dyDescent="0.25">
      <c r="A16" s="1"/>
      <c r="B16" s="1"/>
      <c r="C16" s="1"/>
      <c r="D16" s="1"/>
      <c r="E16" s="1"/>
      <c r="F16" s="1">
        <f t="shared" si="0"/>
        <v>0</v>
      </c>
    </row>
    <row r="17" spans="1:6" x14ac:dyDescent="0.25">
      <c r="A17" s="1"/>
      <c r="B17" s="1"/>
      <c r="C17" s="1"/>
      <c r="D17" s="1"/>
      <c r="E17" s="1"/>
      <c r="F17" s="1">
        <f t="shared" si="0"/>
        <v>0</v>
      </c>
    </row>
    <row r="18" spans="1:6" x14ac:dyDescent="0.25">
      <c r="A18" s="1"/>
      <c r="B18" s="1"/>
      <c r="C18" s="1"/>
      <c r="D18" s="1"/>
      <c r="E18" s="1"/>
      <c r="F18" s="1">
        <f t="shared" si="0"/>
        <v>0</v>
      </c>
    </row>
    <row r="19" spans="1:6" x14ac:dyDescent="0.25">
      <c r="A19" s="1"/>
      <c r="B19" s="1"/>
      <c r="C19" s="1"/>
      <c r="D19" s="1"/>
      <c r="E19" s="1"/>
      <c r="F19" s="1">
        <f t="shared" si="0"/>
        <v>0</v>
      </c>
    </row>
    <row r="20" spans="1:6" x14ac:dyDescent="0.25">
      <c r="A20" s="1"/>
      <c r="B20" s="1"/>
      <c r="C20" s="1"/>
      <c r="D20" s="1"/>
      <c r="E20" s="1"/>
      <c r="F20" s="1">
        <f t="shared" si="0"/>
        <v>0</v>
      </c>
    </row>
    <row r="21" spans="1:6" x14ac:dyDescent="0.25">
      <c r="A21" s="1"/>
      <c r="B21" s="1"/>
      <c r="C21" s="1"/>
      <c r="D21" s="1"/>
      <c r="E21" s="1"/>
      <c r="F21" s="1">
        <f t="shared" si="0"/>
        <v>0</v>
      </c>
    </row>
    <row r="22" spans="1:6" x14ac:dyDescent="0.25">
      <c r="A22" s="1"/>
      <c r="B22" s="1"/>
      <c r="C22" s="1"/>
      <c r="D22" s="1"/>
      <c r="E22" s="1"/>
      <c r="F22" s="1">
        <f t="shared" si="0"/>
        <v>0</v>
      </c>
    </row>
    <row r="23" spans="1:6" x14ac:dyDescent="0.25">
      <c r="A23" s="1"/>
      <c r="B23" s="1"/>
      <c r="C23" s="1"/>
      <c r="D23" s="1"/>
      <c r="E23" s="1"/>
      <c r="F23" s="1">
        <f t="shared" si="0"/>
        <v>0</v>
      </c>
    </row>
    <row r="24" spans="1:6" x14ac:dyDescent="0.25">
      <c r="A24" s="1"/>
      <c r="B24" s="1"/>
      <c r="C24" s="1"/>
      <c r="D24" s="1"/>
      <c r="E24" s="1"/>
      <c r="F24" s="1">
        <f t="shared" si="0"/>
        <v>0</v>
      </c>
    </row>
    <row r="25" spans="1:6" x14ac:dyDescent="0.25">
      <c r="A25" s="1"/>
      <c r="B25" s="1"/>
      <c r="C25" s="1"/>
      <c r="D25" s="1"/>
      <c r="E25" s="1"/>
      <c r="F25" s="1">
        <f t="shared" si="0"/>
        <v>0</v>
      </c>
    </row>
    <row r="26" spans="1:6" x14ac:dyDescent="0.25">
      <c r="A26" s="1"/>
      <c r="B26" s="1"/>
      <c r="C26" s="1"/>
      <c r="D26" s="1"/>
      <c r="E26" s="1"/>
      <c r="F26" s="1">
        <f t="shared" si="0"/>
        <v>0</v>
      </c>
    </row>
    <row r="27" spans="1:6" x14ac:dyDescent="0.25">
      <c r="A27" s="1"/>
      <c r="B27" s="1"/>
      <c r="C27" s="1"/>
      <c r="D27" s="1"/>
      <c r="E27" s="1"/>
      <c r="F27" s="1">
        <f t="shared" si="0"/>
        <v>0</v>
      </c>
    </row>
    <row r="28" spans="1:6" x14ac:dyDescent="0.25">
      <c r="A28" s="1"/>
      <c r="B28" s="1"/>
      <c r="C28" s="1"/>
      <c r="D28" s="1"/>
      <c r="E28" s="1"/>
      <c r="F28" s="1">
        <f t="shared" si="0"/>
        <v>0</v>
      </c>
    </row>
    <row r="29" spans="1:6" x14ac:dyDescent="0.25">
      <c r="A29" s="1"/>
      <c r="B29" s="1"/>
      <c r="C29" s="1"/>
      <c r="D29" s="1"/>
      <c r="E29" s="1"/>
      <c r="F29" s="1">
        <f t="shared" si="0"/>
        <v>0</v>
      </c>
    </row>
    <row r="30" spans="1:6" x14ac:dyDescent="0.25">
      <c r="A30" s="1"/>
      <c r="B30" s="1"/>
      <c r="C30" s="1"/>
      <c r="D30" s="1"/>
      <c r="E30" s="1"/>
      <c r="F30" s="1">
        <f t="shared" si="0"/>
        <v>0</v>
      </c>
    </row>
    <row r="31" spans="1:6" x14ac:dyDescent="0.25">
      <c r="A31" s="1"/>
      <c r="B31" s="1"/>
      <c r="C31" s="1"/>
      <c r="D31" s="1"/>
      <c r="E31" s="1"/>
      <c r="F31" s="1">
        <f t="shared" si="0"/>
        <v>0</v>
      </c>
    </row>
    <row r="32" spans="1:6" x14ac:dyDescent="0.25">
      <c r="A32" s="1"/>
      <c r="B32" s="1"/>
      <c r="C32" s="1"/>
      <c r="D32" s="1"/>
      <c r="E32" s="1"/>
      <c r="F32" s="1">
        <f t="shared" si="0"/>
        <v>0</v>
      </c>
    </row>
    <row r="33" spans="1:6" x14ac:dyDescent="0.25">
      <c r="A33" s="1"/>
      <c r="B33" s="1"/>
      <c r="C33" s="1"/>
      <c r="D33" s="1"/>
      <c r="E33" s="1"/>
      <c r="F33" s="1">
        <f t="shared" si="0"/>
        <v>0</v>
      </c>
    </row>
    <row r="34" spans="1:6" x14ac:dyDescent="0.25">
      <c r="A34" s="1"/>
      <c r="B34" s="1"/>
      <c r="C34" s="1"/>
      <c r="D34" s="1"/>
      <c r="E34" s="1"/>
      <c r="F34" s="1">
        <f t="shared" si="0"/>
        <v>0</v>
      </c>
    </row>
    <row r="35" spans="1:6" x14ac:dyDescent="0.25">
      <c r="A35" s="1"/>
      <c r="B35" s="1"/>
      <c r="C35" s="1"/>
      <c r="D35" s="1"/>
      <c r="E35" s="1"/>
      <c r="F35" s="1">
        <f t="shared" si="0"/>
        <v>0</v>
      </c>
    </row>
    <row r="36" spans="1:6" x14ac:dyDescent="0.25">
      <c r="A36" s="1"/>
      <c r="B36" s="1"/>
      <c r="C36" s="1"/>
      <c r="D36" s="1"/>
      <c r="E36" s="1"/>
      <c r="F36" s="1">
        <f t="shared" si="0"/>
        <v>0</v>
      </c>
    </row>
    <row r="37" spans="1:6" x14ac:dyDescent="0.25">
      <c r="A37" s="1"/>
      <c r="B37" s="1"/>
      <c r="C37" s="1"/>
      <c r="D37" s="1"/>
      <c r="E37" s="1"/>
      <c r="F37" s="1">
        <f t="shared" si="0"/>
        <v>0</v>
      </c>
    </row>
    <row r="38" spans="1:6" x14ac:dyDescent="0.25">
      <c r="A38" s="1"/>
      <c r="B38" s="1"/>
      <c r="C38" s="1"/>
      <c r="D38" s="1"/>
      <c r="E38" s="1"/>
      <c r="F38" s="1">
        <f t="shared" si="0"/>
        <v>0</v>
      </c>
    </row>
    <row r="39" spans="1:6" x14ac:dyDescent="0.25">
      <c r="A39" s="1"/>
      <c r="B39" s="1"/>
      <c r="C39" s="1"/>
      <c r="D39" s="1"/>
      <c r="E39" s="1"/>
      <c r="F39" s="1">
        <f t="shared" si="0"/>
        <v>0</v>
      </c>
    </row>
    <row r="40" spans="1:6" x14ac:dyDescent="0.25">
      <c r="A40" s="1"/>
      <c r="B40" s="1"/>
      <c r="C40" s="1"/>
      <c r="D40" s="1"/>
      <c r="E40" s="1"/>
      <c r="F40" s="1">
        <f t="shared" si="0"/>
        <v>0</v>
      </c>
    </row>
    <row r="41" spans="1:6" x14ac:dyDescent="0.25">
      <c r="A41" s="1"/>
      <c r="B41" s="1"/>
      <c r="C41" s="1"/>
      <c r="D41" s="1"/>
      <c r="E41" s="1"/>
      <c r="F41" s="1">
        <f t="shared" si="0"/>
        <v>0</v>
      </c>
    </row>
    <row r="42" spans="1:6" x14ac:dyDescent="0.25">
      <c r="A42" s="1"/>
      <c r="B42" s="1"/>
      <c r="C42" s="1"/>
      <c r="D42" s="1"/>
      <c r="E42" s="1"/>
      <c r="F42" s="1">
        <f t="shared" si="0"/>
        <v>0</v>
      </c>
    </row>
    <row r="43" spans="1:6" x14ac:dyDescent="0.25">
      <c r="A43" s="1"/>
      <c r="B43" s="1"/>
      <c r="C43" s="1"/>
      <c r="D43" s="1"/>
      <c r="E43" s="1"/>
      <c r="F43" s="1">
        <f t="shared" si="0"/>
        <v>0</v>
      </c>
    </row>
    <row r="44" spans="1:6" x14ac:dyDescent="0.25">
      <c r="A44" s="1"/>
      <c r="B44" s="1"/>
      <c r="C44" s="1"/>
      <c r="D44" s="1"/>
      <c r="E44" s="1"/>
      <c r="F44" s="1">
        <f t="shared" si="0"/>
        <v>0</v>
      </c>
    </row>
    <row r="45" spans="1:6" x14ac:dyDescent="0.25">
      <c r="A45" s="1"/>
      <c r="B45" s="1"/>
      <c r="C45" s="1"/>
      <c r="D45" s="1"/>
      <c r="E45" s="1"/>
      <c r="F45" s="1">
        <f t="shared" si="0"/>
        <v>0</v>
      </c>
    </row>
    <row r="46" spans="1:6" x14ac:dyDescent="0.25">
      <c r="A46" s="1"/>
      <c r="B46" s="1"/>
      <c r="C46" s="1"/>
      <c r="D46" s="1"/>
      <c r="E46" s="1"/>
      <c r="F46" s="1">
        <f t="shared" si="0"/>
        <v>0</v>
      </c>
    </row>
    <row r="47" spans="1:6" x14ac:dyDescent="0.25">
      <c r="A47" s="1"/>
      <c r="B47" s="1"/>
      <c r="C47" s="1"/>
      <c r="D47" s="1"/>
      <c r="E47" s="1"/>
      <c r="F47" s="1">
        <f t="shared" si="0"/>
        <v>0</v>
      </c>
    </row>
    <row r="48" spans="1:6" x14ac:dyDescent="0.25">
      <c r="A48" s="1"/>
      <c r="B48" s="1"/>
      <c r="C48" s="1"/>
      <c r="D48" s="1"/>
      <c r="E48" s="1"/>
      <c r="F48" s="1">
        <f t="shared" si="0"/>
        <v>0</v>
      </c>
    </row>
    <row r="49" spans="1:6" x14ac:dyDescent="0.25">
      <c r="A49" s="1"/>
      <c r="B49" s="1"/>
      <c r="C49" s="1"/>
      <c r="D49" s="1"/>
      <c r="E49" s="1"/>
      <c r="F49" s="1">
        <f t="shared" si="0"/>
        <v>0</v>
      </c>
    </row>
    <row r="50" spans="1:6" x14ac:dyDescent="0.25">
      <c r="A50" s="1"/>
      <c r="B50" s="1"/>
      <c r="C50" s="1"/>
      <c r="D50" s="1"/>
      <c r="E50" s="1"/>
      <c r="F50" s="1">
        <f t="shared" si="0"/>
        <v>0</v>
      </c>
    </row>
    <row r="51" spans="1:6" x14ac:dyDescent="0.25">
      <c r="A51" s="1"/>
      <c r="B51" s="1"/>
      <c r="C51" s="1"/>
      <c r="D51" s="1"/>
      <c r="E51" s="1"/>
      <c r="F51" s="1">
        <f t="shared" si="0"/>
        <v>0</v>
      </c>
    </row>
    <row r="52" spans="1:6" x14ac:dyDescent="0.25">
      <c r="A52" s="1"/>
      <c r="B52" s="1"/>
      <c r="C52" s="1"/>
      <c r="D52" s="1"/>
      <c r="E52" s="1"/>
      <c r="F52" s="1">
        <f t="shared" si="0"/>
        <v>0</v>
      </c>
    </row>
    <row r="53" spans="1:6" x14ac:dyDescent="0.25">
      <c r="A53" s="1"/>
      <c r="B53" s="1"/>
      <c r="C53" s="1"/>
      <c r="D53" s="1"/>
      <c r="E53" s="1"/>
      <c r="F53" s="1">
        <f t="shared" si="0"/>
        <v>0</v>
      </c>
    </row>
    <row r="54" spans="1:6" x14ac:dyDescent="0.25">
      <c r="A54" s="1"/>
      <c r="B54" s="1"/>
      <c r="C54" s="1"/>
      <c r="D54" s="1"/>
      <c r="E54" s="1"/>
      <c r="F54" s="1">
        <f t="shared" si="0"/>
        <v>0</v>
      </c>
    </row>
    <row r="55" spans="1:6" x14ac:dyDescent="0.25">
      <c r="A55" s="1"/>
      <c r="B55" s="1"/>
      <c r="C55" s="1"/>
      <c r="D55" s="1"/>
      <c r="E55" s="1"/>
      <c r="F55" s="1">
        <f t="shared" si="0"/>
        <v>0</v>
      </c>
    </row>
    <row r="56" spans="1:6" x14ac:dyDescent="0.25">
      <c r="A56" s="1"/>
      <c r="B56" s="1"/>
      <c r="C56" s="1"/>
      <c r="D56" s="1"/>
      <c r="E56" s="1"/>
      <c r="F56" s="1">
        <f t="shared" si="0"/>
        <v>0</v>
      </c>
    </row>
    <row r="57" spans="1:6" x14ac:dyDescent="0.25">
      <c r="A57" s="1"/>
      <c r="B57" s="1"/>
      <c r="C57" s="1"/>
      <c r="D57" s="1"/>
      <c r="E57" s="1"/>
      <c r="F57" s="1">
        <f t="shared" si="0"/>
        <v>0</v>
      </c>
    </row>
    <row r="58" spans="1:6" x14ac:dyDescent="0.25">
      <c r="A58" s="1"/>
      <c r="B58" s="1"/>
      <c r="C58" s="1"/>
      <c r="D58" s="1"/>
      <c r="E58" s="1"/>
      <c r="F58" s="1">
        <f t="shared" si="0"/>
        <v>0</v>
      </c>
    </row>
    <row r="59" spans="1:6" x14ac:dyDescent="0.25">
      <c r="A59" s="1"/>
      <c r="B59" s="1"/>
      <c r="C59" s="1"/>
      <c r="D59" s="1"/>
      <c r="E59" s="1"/>
      <c r="F59" s="1">
        <f t="shared" si="0"/>
        <v>0</v>
      </c>
    </row>
    <row r="60" spans="1:6" x14ac:dyDescent="0.25">
      <c r="A60" s="1"/>
      <c r="B60" s="1"/>
      <c r="C60" s="1"/>
      <c r="D60" s="1"/>
      <c r="E60" s="1"/>
      <c r="F60" s="1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F100"/>
  <sheetViews>
    <sheetView workbookViewId="0">
      <selection sqref="A1:F2"/>
    </sheetView>
  </sheetViews>
  <sheetFormatPr defaultRowHeight="15" x14ac:dyDescent="0.25"/>
  <cols>
    <col min="2" max="2" width="10.28515625" customWidth="1"/>
    <col min="3" max="3" width="21.42578125" customWidth="1"/>
  </cols>
  <sheetData>
    <row r="1" spans="1:6" x14ac:dyDescent="0.25">
      <c r="A1" s="343" t="s">
        <v>52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>
        <v>0</v>
      </c>
    </row>
    <row r="5" spans="1:6" x14ac:dyDescent="0.25">
      <c r="A5" s="1"/>
      <c r="B5" s="1"/>
      <c r="C5" s="1"/>
      <c r="D5" s="1"/>
      <c r="E5" s="1"/>
      <c r="F5" s="1">
        <f>+F4+D5-E5</f>
        <v>0</v>
      </c>
    </row>
    <row r="6" spans="1:6" x14ac:dyDescent="0.25">
      <c r="A6" s="1"/>
      <c r="B6" s="53"/>
      <c r="C6" s="1"/>
      <c r="D6" s="1"/>
      <c r="E6" s="1"/>
      <c r="F6" s="1">
        <f t="shared" ref="F6:F60" si="0">+F5+D6-E6</f>
        <v>0</v>
      </c>
    </row>
    <row r="7" spans="1:6" x14ac:dyDescent="0.25">
      <c r="A7" s="1"/>
      <c r="B7" s="1"/>
      <c r="C7" s="1"/>
      <c r="D7" s="1"/>
      <c r="E7" s="1"/>
      <c r="F7" s="1">
        <f t="shared" si="0"/>
        <v>0</v>
      </c>
    </row>
    <row r="8" spans="1:6" x14ac:dyDescent="0.25">
      <c r="A8" s="1"/>
      <c r="B8" s="1"/>
      <c r="C8" s="1"/>
      <c r="D8" s="1"/>
      <c r="E8" s="1"/>
      <c r="F8" s="1">
        <f t="shared" si="0"/>
        <v>0</v>
      </c>
    </row>
    <row r="9" spans="1:6" x14ac:dyDescent="0.25">
      <c r="A9" s="1"/>
      <c r="B9" s="1"/>
      <c r="C9" s="1"/>
      <c r="D9" s="1"/>
      <c r="E9" s="1"/>
      <c r="F9" s="1">
        <f t="shared" si="0"/>
        <v>0</v>
      </c>
    </row>
    <row r="10" spans="1:6" x14ac:dyDescent="0.25">
      <c r="A10" s="1"/>
      <c r="B10" s="1"/>
      <c r="C10" s="1"/>
      <c r="D10" s="1"/>
      <c r="E10" s="1"/>
      <c r="F10" s="1">
        <f t="shared" si="0"/>
        <v>0</v>
      </c>
    </row>
    <row r="11" spans="1:6" x14ac:dyDescent="0.25">
      <c r="A11" s="1"/>
      <c r="B11" s="1"/>
      <c r="C11" s="1"/>
      <c r="D11" s="1"/>
      <c r="E11" s="1"/>
      <c r="F11" s="1">
        <f t="shared" si="0"/>
        <v>0</v>
      </c>
    </row>
    <row r="12" spans="1:6" x14ac:dyDescent="0.25">
      <c r="A12" s="1"/>
      <c r="B12" s="1"/>
      <c r="C12" s="1"/>
      <c r="D12" s="1"/>
      <c r="E12" s="1"/>
      <c r="F12" s="1">
        <f t="shared" si="0"/>
        <v>0</v>
      </c>
    </row>
    <row r="13" spans="1:6" x14ac:dyDescent="0.25">
      <c r="A13" s="1"/>
      <c r="B13" s="1"/>
      <c r="C13" s="1"/>
      <c r="D13" s="1"/>
      <c r="E13" s="1"/>
      <c r="F13" s="1">
        <f t="shared" si="0"/>
        <v>0</v>
      </c>
    </row>
    <row r="14" spans="1:6" x14ac:dyDescent="0.25">
      <c r="A14" s="1"/>
      <c r="B14" s="1"/>
      <c r="C14" s="1"/>
      <c r="D14" s="1"/>
      <c r="E14" s="1"/>
      <c r="F14" s="1">
        <f t="shared" si="0"/>
        <v>0</v>
      </c>
    </row>
    <row r="15" spans="1:6" x14ac:dyDescent="0.25">
      <c r="A15" s="1"/>
      <c r="B15" s="1"/>
      <c r="C15" s="1"/>
      <c r="D15" s="1"/>
      <c r="E15" s="1"/>
      <c r="F15" s="1">
        <f t="shared" si="0"/>
        <v>0</v>
      </c>
    </row>
    <row r="16" spans="1:6" x14ac:dyDescent="0.25">
      <c r="A16" s="1"/>
      <c r="B16" s="1"/>
      <c r="C16" s="1"/>
      <c r="D16" s="1"/>
      <c r="E16" s="1"/>
      <c r="F16" s="1">
        <f t="shared" si="0"/>
        <v>0</v>
      </c>
    </row>
    <row r="17" spans="1:6" x14ac:dyDescent="0.25">
      <c r="A17" s="1"/>
      <c r="B17" s="1"/>
      <c r="C17" s="1"/>
      <c r="D17" s="1"/>
      <c r="E17" s="1"/>
      <c r="F17" s="1">
        <f t="shared" si="0"/>
        <v>0</v>
      </c>
    </row>
    <row r="18" spans="1:6" x14ac:dyDescent="0.25">
      <c r="A18" s="1"/>
      <c r="B18" s="1"/>
      <c r="C18" s="1"/>
      <c r="D18" s="1"/>
      <c r="E18" s="1"/>
      <c r="F18" s="1">
        <f t="shared" si="0"/>
        <v>0</v>
      </c>
    </row>
    <row r="19" spans="1:6" x14ac:dyDescent="0.25">
      <c r="A19" s="1"/>
      <c r="B19" s="1"/>
      <c r="C19" s="1"/>
      <c r="D19" s="1"/>
      <c r="E19" s="1"/>
      <c r="F19" s="1">
        <f t="shared" si="0"/>
        <v>0</v>
      </c>
    </row>
    <row r="20" spans="1:6" x14ac:dyDescent="0.25">
      <c r="A20" s="1"/>
      <c r="B20" s="1"/>
      <c r="C20" s="1"/>
      <c r="D20" s="1"/>
      <c r="E20" s="1"/>
      <c r="F20" s="1">
        <f t="shared" si="0"/>
        <v>0</v>
      </c>
    </row>
    <row r="21" spans="1:6" x14ac:dyDescent="0.25">
      <c r="A21" s="1"/>
      <c r="B21" s="1"/>
      <c r="C21" s="1"/>
      <c r="D21" s="1"/>
      <c r="E21" s="1"/>
      <c r="F21" s="1">
        <f t="shared" si="0"/>
        <v>0</v>
      </c>
    </row>
    <row r="22" spans="1:6" x14ac:dyDescent="0.25">
      <c r="A22" s="1"/>
      <c r="B22" s="1"/>
      <c r="C22" s="1"/>
      <c r="D22" s="1"/>
      <c r="E22" s="1"/>
      <c r="F22" s="1">
        <f t="shared" si="0"/>
        <v>0</v>
      </c>
    </row>
    <row r="23" spans="1:6" x14ac:dyDescent="0.25">
      <c r="A23" s="1"/>
      <c r="B23" s="1"/>
      <c r="C23" s="1"/>
      <c r="D23" s="1"/>
      <c r="E23" s="1"/>
      <c r="F23" s="1">
        <f t="shared" si="0"/>
        <v>0</v>
      </c>
    </row>
    <row r="24" spans="1:6" x14ac:dyDescent="0.25">
      <c r="A24" s="1"/>
      <c r="B24" s="1"/>
      <c r="C24" s="1"/>
      <c r="D24" s="1"/>
      <c r="E24" s="1"/>
      <c r="F24" s="1">
        <f t="shared" si="0"/>
        <v>0</v>
      </c>
    </row>
    <row r="25" spans="1:6" x14ac:dyDescent="0.25">
      <c r="A25" s="1"/>
      <c r="B25" s="1"/>
      <c r="C25" s="1"/>
      <c r="D25" s="1"/>
      <c r="E25" s="1"/>
      <c r="F25" s="1">
        <f t="shared" si="0"/>
        <v>0</v>
      </c>
    </row>
    <row r="26" spans="1:6" x14ac:dyDescent="0.25">
      <c r="A26" s="1"/>
      <c r="B26" s="1"/>
      <c r="C26" s="1"/>
      <c r="D26" s="1"/>
      <c r="E26" s="1"/>
      <c r="F26" s="1">
        <f t="shared" si="0"/>
        <v>0</v>
      </c>
    </row>
    <row r="27" spans="1:6" x14ac:dyDescent="0.25">
      <c r="A27" s="1"/>
      <c r="B27" s="1"/>
      <c r="C27" s="1"/>
      <c r="D27" s="1"/>
      <c r="E27" s="1"/>
      <c r="F27" s="1">
        <f t="shared" si="0"/>
        <v>0</v>
      </c>
    </row>
    <row r="28" spans="1:6" x14ac:dyDescent="0.25">
      <c r="A28" s="1"/>
      <c r="B28" s="1"/>
      <c r="C28" s="1"/>
      <c r="D28" s="1"/>
      <c r="E28" s="1"/>
      <c r="F28" s="1">
        <f t="shared" si="0"/>
        <v>0</v>
      </c>
    </row>
    <row r="29" spans="1:6" x14ac:dyDescent="0.25">
      <c r="A29" s="1"/>
      <c r="B29" s="1"/>
      <c r="C29" s="1"/>
      <c r="D29" s="1"/>
      <c r="E29" s="1"/>
      <c r="F29" s="1">
        <f t="shared" si="0"/>
        <v>0</v>
      </c>
    </row>
    <row r="30" spans="1:6" x14ac:dyDescent="0.25">
      <c r="A30" s="1"/>
      <c r="B30" s="1"/>
      <c r="C30" s="1"/>
      <c r="D30" s="1"/>
      <c r="E30" s="1"/>
      <c r="F30" s="1">
        <f t="shared" si="0"/>
        <v>0</v>
      </c>
    </row>
    <row r="31" spans="1:6" x14ac:dyDescent="0.25">
      <c r="A31" s="1"/>
      <c r="B31" s="1"/>
      <c r="C31" s="1"/>
      <c r="D31" s="1"/>
      <c r="E31" s="1"/>
      <c r="F31" s="1">
        <f t="shared" si="0"/>
        <v>0</v>
      </c>
    </row>
    <row r="32" spans="1:6" x14ac:dyDescent="0.25">
      <c r="A32" s="1"/>
      <c r="B32" s="1"/>
      <c r="C32" s="1"/>
      <c r="D32" s="1"/>
      <c r="E32" s="1"/>
      <c r="F32" s="1">
        <f t="shared" si="0"/>
        <v>0</v>
      </c>
    </row>
    <row r="33" spans="1:6" x14ac:dyDescent="0.25">
      <c r="A33" s="1"/>
      <c r="B33" s="1"/>
      <c r="C33" s="1"/>
      <c r="D33" s="1"/>
      <c r="E33" s="1"/>
      <c r="F33" s="1">
        <f t="shared" si="0"/>
        <v>0</v>
      </c>
    </row>
    <row r="34" spans="1:6" x14ac:dyDescent="0.25">
      <c r="A34" s="1"/>
      <c r="B34" s="1"/>
      <c r="C34" s="1"/>
      <c r="D34" s="1"/>
      <c r="E34" s="1"/>
      <c r="F34" s="1">
        <f t="shared" si="0"/>
        <v>0</v>
      </c>
    </row>
    <row r="35" spans="1:6" x14ac:dyDescent="0.25">
      <c r="A35" s="1"/>
      <c r="B35" s="1"/>
      <c r="C35" s="1"/>
      <c r="D35" s="1"/>
      <c r="E35" s="1"/>
      <c r="F35" s="1">
        <f t="shared" si="0"/>
        <v>0</v>
      </c>
    </row>
    <row r="36" spans="1:6" x14ac:dyDescent="0.25">
      <c r="A36" s="1"/>
      <c r="B36" s="1"/>
      <c r="C36" s="1"/>
      <c r="D36" s="1"/>
      <c r="E36" s="1"/>
      <c r="F36" s="1">
        <f t="shared" si="0"/>
        <v>0</v>
      </c>
    </row>
    <row r="37" spans="1:6" x14ac:dyDescent="0.25">
      <c r="A37" s="1"/>
      <c r="B37" s="1"/>
      <c r="C37" s="1"/>
      <c r="D37" s="1"/>
      <c r="E37" s="1"/>
      <c r="F37" s="1">
        <f t="shared" si="0"/>
        <v>0</v>
      </c>
    </row>
    <row r="38" spans="1:6" x14ac:dyDescent="0.25">
      <c r="A38" s="1"/>
      <c r="B38" s="1"/>
      <c r="C38" s="1"/>
      <c r="D38" s="1"/>
      <c r="E38" s="1"/>
      <c r="F38" s="1">
        <f t="shared" si="0"/>
        <v>0</v>
      </c>
    </row>
    <row r="39" spans="1:6" x14ac:dyDescent="0.25">
      <c r="A39" s="1"/>
      <c r="B39" s="1"/>
      <c r="C39" s="1"/>
      <c r="D39" s="1"/>
      <c r="E39" s="1"/>
      <c r="F39" s="1">
        <f t="shared" si="0"/>
        <v>0</v>
      </c>
    </row>
    <row r="40" spans="1:6" x14ac:dyDescent="0.25">
      <c r="A40" s="1"/>
      <c r="B40" s="1"/>
      <c r="C40" s="1"/>
      <c r="D40" s="1"/>
      <c r="E40" s="1"/>
      <c r="F40" s="1">
        <f t="shared" si="0"/>
        <v>0</v>
      </c>
    </row>
    <row r="41" spans="1:6" x14ac:dyDescent="0.25">
      <c r="A41" s="1"/>
      <c r="B41" s="1"/>
      <c r="C41" s="1"/>
      <c r="D41" s="1"/>
      <c r="E41" s="1"/>
      <c r="F41" s="1">
        <f t="shared" si="0"/>
        <v>0</v>
      </c>
    </row>
    <row r="42" spans="1:6" x14ac:dyDescent="0.25">
      <c r="A42" s="1"/>
      <c r="B42" s="1"/>
      <c r="C42" s="1"/>
      <c r="D42" s="1"/>
      <c r="E42" s="1"/>
      <c r="F42" s="1">
        <f t="shared" si="0"/>
        <v>0</v>
      </c>
    </row>
    <row r="43" spans="1:6" x14ac:dyDescent="0.25">
      <c r="A43" s="1"/>
      <c r="B43" s="1"/>
      <c r="C43" s="1"/>
      <c r="D43" s="1"/>
      <c r="E43" s="1"/>
      <c r="F43" s="1">
        <f t="shared" si="0"/>
        <v>0</v>
      </c>
    </row>
    <row r="44" spans="1:6" x14ac:dyDescent="0.25">
      <c r="A44" s="1"/>
      <c r="B44" s="1"/>
      <c r="C44" s="1"/>
      <c r="D44" s="1"/>
      <c r="E44" s="1"/>
      <c r="F44" s="1">
        <f t="shared" si="0"/>
        <v>0</v>
      </c>
    </row>
    <row r="45" spans="1:6" x14ac:dyDescent="0.25">
      <c r="A45" s="1"/>
      <c r="B45" s="1"/>
      <c r="C45" s="1"/>
      <c r="D45" s="1"/>
      <c r="E45" s="1"/>
      <c r="F45" s="1">
        <f t="shared" si="0"/>
        <v>0</v>
      </c>
    </row>
    <row r="46" spans="1:6" x14ac:dyDescent="0.25">
      <c r="A46" s="1"/>
      <c r="B46" s="1"/>
      <c r="C46" s="1"/>
      <c r="D46" s="1"/>
      <c r="E46" s="1"/>
      <c r="F46" s="1">
        <f t="shared" si="0"/>
        <v>0</v>
      </c>
    </row>
    <row r="47" spans="1:6" x14ac:dyDescent="0.25">
      <c r="A47" s="1"/>
      <c r="B47" s="1"/>
      <c r="C47" s="1"/>
      <c r="D47" s="1"/>
      <c r="E47" s="1"/>
      <c r="F47" s="1">
        <f t="shared" si="0"/>
        <v>0</v>
      </c>
    </row>
    <row r="48" spans="1:6" x14ac:dyDescent="0.25">
      <c r="A48" s="1"/>
      <c r="B48" s="1"/>
      <c r="C48" s="1"/>
      <c r="D48" s="1"/>
      <c r="E48" s="1"/>
      <c r="F48" s="1">
        <f t="shared" si="0"/>
        <v>0</v>
      </c>
    </row>
    <row r="49" spans="1:6" x14ac:dyDescent="0.25">
      <c r="A49" s="1"/>
      <c r="B49" s="1"/>
      <c r="C49" s="1"/>
      <c r="D49" s="1"/>
      <c r="E49" s="1"/>
      <c r="F49" s="1">
        <f t="shared" si="0"/>
        <v>0</v>
      </c>
    </row>
    <row r="50" spans="1:6" x14ac:dyDescent="0.25">
      <c r="A50" s="1"/>
      <c r="B50" s="1"/>
      <c r="C50" s="1"/>
      <c r="D50" s="1"/>
      <c r="E50" s="1"/>
      <c r="F50" s="1">
        <f t="shared" si="0"/>
        <v>0</v>
      </c>
    </row>
    <row r="51" spans="1:6" x14ac:dyDescent="0.25">
      <c r="A51" s="1"/>
      <c r="B51" s="1"/>
      <c r="C51" s="1"/>
      <c r="D51" s="1"/>
      <c r="E51" s="1"/>
      <c r="F51" s="1">
        <f t="shared" si="0"/>
        <v>0</v>
      </c>
    </row>
    <row r="52" spans="1:6" x14ac:dyDescent="0.25">
      <c r="A52" s="1"/>
      <c r="B52" s="1"/>
      <c r="C52" s="1"/>
      <c r="D52" s="1"/>
      <c r="E52" s="1"/>
      <c r="F52" s="1">
        <f t="shared" si="0"/>
        <v>0</v>
      </c>
    </row>
    <row r="53" spans="1:6" x14ac:dyDescent="0.25">
      <c r="A53" s="1"/>
      <c r="B53" s="1"/>
      <c r="C53" s="1"/>
      <c r="D53" s="1"/>
      <c r="E53" s="1"/>
      <c r="F53" s="1">
        <f t="shared" si="0"/>
        <v>0</v>
      </c>
    </row>
    <row r="54" spans="1:6" x14ac:dyDescent="0.25">
      <c r="A54" s="1"/>
      <c r="B54" s="1"/>
      <c r="C54" s="1"/>
      <c r="D54" s="1"/>
      <c r="E54" s="1"/>
      <c r="F54" s="1">
        <f t="shared" si="0"/>
        <v>0</v>
      </c>
    </row>
    <row r="55" spans="1:6" x14ac:dyDescent="0.25">
      <c r="A55" s="1"/>
      <c r="B55" s="1"/>
      <c r="C55" s="1"/>
      <c r="D55" s="1"/>
      <c r="E55" s="1"/>
      <c r="F55" s="1">
        <f t="shared" si="0"/>
        <v>0</v>
      </c>
    </row>
    <row r="56" spans="1:6" x14ac:dyDescent="0.25">
      <c r="A56" s="1"/>
      <c r="B56" s="1"/>
      <c r="C56" s="1"/>
      <c r="D56" s="1"/>
      <c r="E56" s="1"/>
      <c r="F56" s="1">
        <f t="shared" si="0"/>
        <v>0</v>
      </c>
    </row>
    <row r="57" spans="1:6" x14ac:dyDescent="0.25">
      <c r="A57" s="1"/>
      <c r="B57" s="1"/>
      <c r="C57" s="1"/>
      <c r="D57" s="1"/>
      <c r="E57" s="1"/>
      <c r="F57" s="1">
        <f t="shared" si="0"/>
        <v>0</v>
      </c>
    </row>
    <row r="58" spans="1:6" x14ac:dyDescent="0.25">
      <c r="A58" s="1"/>
      <c r="B58" s="1"/>
      <c r="C58" s="1"/>
      <c r="D58" s="1"/>
      <c r="E58" s="1"/>
      <c r="F58" s="1">
        <f t="shared" si="0"/>
        <v>0</v>
      </c>
    </row>
    <row r="59" spans="1:6" x14ac:dyDescent="0.25">
      <c r="A59" s="1"/>
      <c r="B59" s="1"/>
      <c r="C59" s="1"/>
      <c r="D59" s="1"/>
      <c r="E59" s="1"/>
      <c r="F59" s="1">
        <f t="shared" si="0"/>
        <v>0</v>
      </c>
    </row>
    <row r="60" spans="1:6" x14ac:dyDescent="0.25">
      <c r="A60" s="1"/>
      <c r="B60" s="1"/>
      <c r="C60" s="1"/>
      <c r="D60" s="1"/>
      <c r="E60" s="1"/>
      <c r="F60" s="1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F100"/>
  <sheetViews>
    <sheetView workbookViewId="0">
      <selection activeCell="F4" sqref="F4"/>
    </sheetView>
  </sheetViews>
  <sheetFormatPr defaultRowHeight="15" x14ac:dyDescent="0.25"/>
  <cols>
    <col min="2" max="2" width="11.28515625" customWidth="1"/>
    <col min="3" max="3" width="26.42578125" customWidth="1"/>
  </cols>
  <sheetData>
    <row r="1" spans="1:6" x14ac:dyDescent="0.25">
      <c r="A1" s="343" t="s">
        <v>54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>
        <v>99772</v>
      </c>
    </row>
    <row r="5" spans="1:6" x14ac:dyDescent="0.25">
      <c r="A5" s="1">
        <v>1</v>
      </c>
      <c r="B5" s="70">
        <v>42583</v>
      </c>
      <c r="C5" s="140" t="s">
        <v>1306</v>
      </c>
      <c r="D5" s="140"/>
      <c r="E5" s="140">
        <v>15000</v>
      </c>
      <c r="F5" s="1">
        <f>+F4+D5-E5</f>
        <v>84772</v>
      </c>
    </row>
    <row r="6" spans="1:6" x14ac:dyDescent="0.25">
      <c r="A6" s="1">
        <v>2</v>
      </c>
      <c r="B6" s="53">
        <v>42583</v>
      </c>
      <c r="C6" s="140" t="s">
        <v>1307</v>
      </c>
      <c r="D6" s="140"/>
      <c r="E6" s="140">
        <v>10000</v>
      </c>
      <c r="F6" s="1">
        <f t="shared" ref="F6:F69" si="0">+F5+D6-E6</f>
        <v>74772</v>
      </c>
    </row>
    <row r="7" spans="1:6" x14ac:dyDescent="0.25">
      <c r="A7" s="1">
        <v>3</v>
      </c>
      <c r="B7" s="72" t="s">
        <v>1507</v>
      </c>
      <c r="C7" s="1" t="s">
        <v>1528</v>
      </c>
      <c r="D7" s="1"/>
      <c r="E7" s="1">
        <v>10000</v>
      </c>
      <c r="F7" s="1">
        <f t="shared" si="0"/>
        <v>64772</v>
      </c>
    </row>
    <row r="8" spans="1:6" x14ac:dyDescent="0.25">
      <c r="A8" s="1">
        <v>4</v>
      </c>
      <c r="B8" s="73" t="s">
        <v>1375</v>
      </c>
      <c r="C8" s="1" t="s">
        <v>138</v>
      </c>
      <c r="D8" s="1"/>
      <c r="E8" s="1">
        <v>10000</v>
      </c>
      <c r="F8" s="1">
        <f t="shared" si="0"/>
        <v>54772</v>
      </c>
    </row>
    <row r="9" spans="1:6" x14ac:dyDescent="0.25">
      <c r="A9" s="1">
        <v>5</v>
      </c>
      <c r="B9" s="72" t="s">
        <v>1598</v>
      </c>
      <c r="C9" s="1" t="s">
        <v>138</v>
      </c>
      <c r="D9" s="1"/>
      <c r="E9" s="1">
        <v>5000</v>
      </c>
      <c r="F9" s="1">
        <f t="shared" si="0"/>
        <v>49772</v>
      </c>
    </row>
    <row r="10" spans="1:6" x14ac:dyDescent="0.25">
      <c r="A10" s="1">
        <v>6</v>
      </c>
      <c r="B10" s="136" t="s">
        <v>1572</v>
      </c>
      <c r="C10" s="1" t="s">
        <v>138</v>
      </c>
      <c r="D10" s="1"/>
      <c r="E10" s="1">
        <v>6000</v>
      </c>
      <c r="F10" s="1">
        <f t="shared" si="0"/>
        <v>43772</v>
      </c>
    </row>
    <row r="11" spans="1:6" x14ac:dyDescent="0.25">
      <c r="A11" s="1">
        <v>7</v>
      </c>
      <c r="B11" s="70">
        <v>42555</v>
      </c>
      <c r="C11" s="1" t="s">
        <v>138</v>
      </c>
      <c r="D11" s="1"/>
      <c r="E11" s="1">
        <v>5000</v>
      </c>
      <c r="F11" s="1">
        <f t="shared" si="0"/>
        <v>38772</v>
      </c>
    </row>
    <row r="12" spans="1:6" x14ac:dyDescent="0.25">
      <c r="A12" s="1">
        <v>8</v>
      </c>
      <c r="B12" s="70">
        <v>42708</v>
      </c>
      <c r="C12" s="1" t="s">
        <v>138</v>
      </c>
      <c r="D12" s="1"/>
      <c r="E12" s="1">
        <v>5000</v>
      </c>
      <c r="F12" s="1">
        <f t="shared" si="0"/>
        <v>33772</v>
      </c>
    </row>
    <row r="13" spans="1:6" x14ac:dyDescent="0.25">
      <c r="A13" s="1">
        <v>9</v>
      </c>
      <c r="B13" s="70" t="s">
        <v>1770</v>
      </c>
      <c r="C13" s="1" t="s">
        <v>138</v>
      </c>
      <c r="D13" s="1"/>
      <c r="E13" s="1">
        <v>5000</v>
      </c>
      <c r="F13" s="1">
        <f t="shared" si="0"/>
        <v>28772</v>
      </c>
    </row>
    <row r="14" spans="1:6" x14ac:dyDescent="0.25">
      <c r="A14" s="1">
        <v>10</v>
      </c>
      <c r="B14" s="70">
        <v>42493</v>
      </c>
      <c r="C14" s="1" t="s">
        <v>1822</v>
      </c>
      <c r="D14" s="1"/>
      <c r="E14" s="1">
        <v>5000</v>
      </c>
      <c r="F14" s="1">
        <f t="shared" si="0"/>
        <v>23772</v>
      </c>
    </row>
    <row r="15" spans="1:6" x14ac:dyDescent="0.25">
      <c r="A15" s="1">
        <v>11</v>
      </c>
      <c r="B15" s="70">
        <v>42500</v>
      </c>
      <c r="C15" s="1" t="s">
        <v>1822</v>
      </c>
      <c r="D15" s="1"/>
      <c r="E15" s="1">
        <v>5000</v>
      </c>
      <c r="F15" s="1">
        <f t="shared" si="0"/>
        <v>18772</v>
      </c>
    </row>
    <row r="16" spans="1:6" x14ac:dyDescent="0.25">
      <c r="A16" s="1">
        <v>12</v>
      </c>
      <c r="B16" s="136"/>
      <c r="C16" s="1"/>
      <c r="D16" s="1"/>
      <c r="E16" s="1"/>
      <c r="F16" s="1">
        <f t="shared" si="0"/>
        <v>18772</v>
      </c>
    </row>
    <row r="17" spans="1:6" x14ac:dyDescent="0.25">
      <c r="A17" s="1">
        <v>13</v>
      </c>
      <c r="B17" s="136"/>
      <c r="C17" s="1"/>
      <c r="D17" s="1"/>
      <c r="E17" s="1"/>
      <c r="F17" s="1">
        <f t="shared" si="0"/>
        <v>18772</v>
      </c>
    </row>
    <row r="18" spans="1:6" x14ac:dyDescent="0.25">
      <c r="A18" s="1">
        <v>14</v>
      </c>
      <c r="B18" s="136"/>
      <c r="C18" s="1"/>
      <c r="D18" s="1"/>
      <c r="E18" s="1"/>
      <c r="F18" s="1">
        <f t="shared" si="0"/>
        <v>18772</v>
      </c>
    </row>
    <row r="19" spans="1:6" x14ac:dyDescent="0.25">
      <c r="A19" s="1">
        <v>15</v>
      </c>
      <c r="B19" s="136"/>
      <c r="C19" s="1"/>
      <c r="D19" s="1"/>
      <c r="E19" s="1"/>
      <c r="F19" s="1">
        <f t="shared" si="0"/>
        <v>18772</v>
      </c>
    </row>
    <row r="20" spans="1:6" x14ac:dyDescent="0.25">
      <c r="A20" s="1">
        <v>16</v>
      </c>
      <c r="B20" s="70"/>
      <c r="C20" s="1"/>
      <c r="D20" s="1"/>
      <c r="E20" s="1"/>
      <c r="F20" s="1">
        <f t="shared" si="0"/>
        <v>18772</v>
      </c>
    </row>
    <row r="21" spans="1:6" x14ac:dyDescent="0.25">
      <c r="A21" s="1">
        <v>17</v>
      </c>
      <c r="B21" s="136"/>
      <c r="C21" s="140"/>
      <c r="D21" s="1"/>
      <c r="E21" s="1"/>
      <c r="F21" s="1">
        <f t="shared" si="0"/>
        <v>18772</v>
      </c>
    </row>
    <row r="22" spans="1:6" x14ac:dyDescent="0.25">
      <c r="A22" s="1">
        <v>18</v>
      </c>
      <c r="B22" s="136"/>
      <c r="C22" s="140"/>
      <c r="D22" s="1"/>
      <c r="E22" s="1"/>
      <c r="F22" s="1">
        <f t="shared" si="0"/>
        <v>18772</v>
      </c>
    </row>
    <row r="23" spans="1:6" x14ac:dyDescent="0.25">
      <c r="A23" s="1">
        <v>19</v>
      </c>
      <c r="B23" s="136"/>
      <c r="C23" s="140"/>
      <c r="D23" s="1"/>
      <c r="E23" s="1"/>
      <c r="F23" s="1">
        <f t="shared" si="0"/>
        <v>18772</v>
      </c>
    </row>
    <row r="24" spans="1:6" x14ac:dyDescent="0.25">
      <c r="A24" s="1">
        <v>20</v>
      </c>
      <c r="B24" s="136"/>
      <c r="C24" s="140"/>
      <c r="D24" s="1"/>
      <c r="E24" s="1"/>
      <c r="F24" s="1">
        <f t="shared" si="0"/>
        <v>18772</v>
      </c>
    </row>
    <row r="25" spans="1:6" x14ac:dyDescent="0.25">
      <c r="A25" s="1">
        <v>21</v>
      </c>
      <c r="B25" s="70"/>
      <c r="C25" s="140"/>
      <c r="D25" s="1"/>
      <c r="E25" s="1"/>
      <c r="F25" s="1">
        <f t="shared" si="0"/>
        <v>18772</v>
      </c>
    </row>
    <row r="26" spans="1:6" x14ac:dyDescent="0.25">
      <c r="A26" s="1">
        <v>22</v>
      </c>
      <c r="B26" s="136"/>
      <c r="C26" s="140"/>
      <c r="D26" s="1"/>
      <c r="E26" s="1"/>
      <c r="F26" s="1">
        <f t="shared" si="0"/>
        <v>18772</v>
      </c>
    </row>
    <row r="27" spans="1:6" x14ac:dyDescent="0.25">
      <c r="A27" s="1">
        <v>23</v>
      </c>
      <c r="B27" s="136"/>
      <c r="C27" s="140"/>
      <c r="D27" s="1"/>
      <c r="E27" s="1"/>
      <c r="F27" s="1">
        <f t="shared" si="0"/>
        <v>18772</v>
      </c>
    </row>
    <row r="28" spans="1:6" x14ac:dyDescent="0.25">
      <c r="A28" s="1">
        <v>24</v>
      </c>
      <c r="B28" s="70"/>
      <c r="C28" s="1"/>
      <c r="D28" s="1"/>
      <c r="E28" s="1"/>
      <c r="F28" s="1">
        <f t="shared" si="0"/>
        <v>18772</v>
      </c>
    </row>
    <row r="29" spans="1:6" x14ac:dyDescent="0.25">
      <c r="A29" s="1">
        <v>25</v>
      </c>
      <c r="B29" s="53"/>
      <c r="C29" s="1"/>
      <c r="D29" s="1"/>
      <c r="E29" s="1"/>
      <c r="F29" s="1">
        <f t="shared" si="0"/>
        <v>18772</v>
      </c>
    </row>
    <row r="30" spans="1:6" x14ac:dyDescent="0.25">
      <c r="A30" s="1">
        <v>26</v>
      </c>
      <c r="B30" s="1"/>
      <c r="C30" s="1"/>
      <c r="D30" s="1"/>
      <c r="E30" s="1"/>
      <c r="F30" s="1">
        <f t="shared" si="0"/>
        <v>18772</v>
      </c>
    </row>
    <row r="31" spans="1:6" x14ac:dyDescent="0.25">
      <c r="A31" s="1">
        <v>27</v>
      </c>
      <c r="B31" s="1"/>
      <c r="C31" s="1"/>
      <c r="D31" s="1"/>
      <c r="E31" s="1"/>
      <c r="F31" s="1">
        <f t="shared" si="0"/>
        <v>18772</v>
      </c>
    </row>
    <row r="32" spans="1:6" x14ac:dyDescent="0.25">
      <c r="A32" s="1">
        <v>28</v>
      </c>
      <c r="B32" s="1"/>
      <c r="C32" s="1"/>
      <c r="D32" s="1"/>
      <c r="E32" s="1"/>
      <c r="F32" s="1">
        <f t="shared" si="0"/>
        <v>18772</v>
      </c>
    </row>
    <row r="33" spans="1:6" x14ac:dyDescent="0.25">
      <c r="A33" s="1">
        <v>29</v>
      </c>
      <c r="B33" s="1"/>
      <c r="C33" s="1"/>
      <c r="D33" s="1"/>
      <c r="E33" s="1"/>
      <c r="F33" s="1">
        <f t="shared" si="0"/>
        <v>18772</v>
      </c>
    </row>
    <row r="34" spans="1:6" x14ac:dyDescent="0.25">
      <c r="A34" s="1">
        <v>30</v>
      </c>
      <c r="B34" s="1"/>
      <c r="C34" s="1"/>
      <c r="D34" s="1"/>
      <c r="E34" s="1"/>
      <c r="F34" s="1">
        <f t="shared" si="0"/>
        <v>18772</v>
      </c>
    </row>
    <row r="35" spans="1:6" x14ac:dyDescent="0.25">
      <c r="A35" s="1">
        <v>31</v>
      </c>
      <c r="B35" s="1"/>
      <c r="C35" s="1"/>
      <c r="D35" s="1"/>
      <c r="E35" s="1"/>
      <c r="F35" s="1">
        <f t="shared" si="0"/>
        <v>18772</v>
      </c>
    </row>
    <row r="36" spans="1:6" x14ac:dyDescent="0.25">
      <c r="A36" s="1">
        <v>32</v>
      </c>
      <c r="B36" s="1"/>
      <c r="C36" s="1"/>
      <c r="D36" s="1"/>
      <c r="E36" s="1"/>
      <c r="F36" s="1">
        <f t="shared" si="0"/>
        <v>18772</v>
      </c>
    </row>
    <row r="37" spans="1:6" x14ac:dyDescent="0.25">
      <c r="A37" s="1">
        <v>33</v>
      </c>
      <c r="B37" s="1"/>
      <c r="C37" s="1"/>
      <c r="D37" s="1"/>
      <c r="E37" s="1"/>
      <c r="F37" s="1">
        <f t="shared" si="0"/>
        <v>18772</v>
      </c>
    </row>
    <row r="38" spans="1:6" x14ac:dyDescent="0.25">
      <c r="A38" s="1">
        <v>34</v>
      </c>
      <c r="B38" s="1"/>
      <c r="C38" s="1"/>
      <c r="D38" s="1"/>
      <c r="E38" s="1"/>
      <c r="F38" s="1">
        <f t="shared" si="0"/>
        <v>18772</v>
      </c>
    </row>
    <row r="39" spans="1:6" x14ac:dyDescent="0.25">
      <c r="A39" s="1">
        <v>35</v>
      </c>
      <c r="B39" s="1"/>
      <c r="C39" s="1"/>
      <c r="D39" s="1"/>
      <c r="E39" s="1"/>
      <c r="F39" s="1">
        <f t="shared" si="0"/>
        <v>18772</v>
      </c>
    </row>
    <row r="40" spans="1:6" x14ac:dyDescent="0.25">
      <c r="A40" s="1">
        <v>36</v>
      </c>
      <c r="B40" s="1"/>
      <c r="C40" s="1"/>
      <c r="D40" s="1"/>
      <c r="E40" s="1"/>
      <c r="F40" s="1">
        <f t="shared" si="0"/>
        <v>18772</v>
      </c>
    </row>
    <row r="41" spans="1:6" x14ac:dyDescent="0.25">
      <c r="A41" s="1">
        <v>37</v>
      </c>
      <c r="B41" s="1"/>
      <c r="C41" s="1"/>
      <c r="D41" s="1"/>
      <c r="E41" s="1"/>
      <c r="F41" s="1">
        <f t="shared" si="0"/>
        <v>18772</v>
      </c>
    </row>
    <row r="42" spans="1:6" x14ac:dyDescent="0.25">
      <c r="A42" s="1">
        <v>38</v>
      </c>
      <c r="B42" s="1"/>
      <c r="C42" s="1"/>
      <c r="D42" s="1"/>
      <c r="E42" s="1"/>
      <c r="F42" s="1">
        <f t="shared" si="0"/>
        <v>18772</v>
      </c>
    </row>
    <row r="43" spans="1:6" x14ac:dyDescent="0.25">
      <c r="A43" s="1">
        <v>39</v>
      </c>
      <c r="B43" s="1"/>
      <c r="C43" s="1"/>
      <c r="D43" s="1"/>
      <c r="E43" s="1"/>
      <c r="F43" s="1">
        <f t="shared" si="0"/>
        <v>18772</v>
      </c>
    </row>
    <row r="44" spans="1:6" x14ac:dyDescent="0.25">
      <c r="A44" s="1">
        <v>40</v>
      </c>
      <c r="B44" s="1"/>
      <c r="C44" s="1"/>
      <c r="D44" s="1"/>
      <c r="E44" s="1"/>
      <c r="F44" s="1">
        <f t="shared" si="0"/>
        <v>18772</v>
      </c>
    </row>
    <row r="45" spans="1:6" x14ac:dyDescent="0.25">
      <c r="A45" s="1">
        <v>41</v>
      </c>
      <c r="B45" s="1"/>
      <c r="C45" s="1"/>
      <c r="D45" s="1"/>
      <c r="E45" s="1"/>
      <c r="F45" s="1">
        <f t="shared" si="0"/>
        <v>18772</v>
      </c>
    </row>
    <row r="46" spans="1:6" x14ac:dyDescent="0.25">
      <c r="A46" s="1">
        <v>42</v>
      </c>
      <c r="B46" s="1"/>
      <c r="C46" s="1"/>
      <c r="D46" s="1"/>
      <c r="E46" s="1"/>
      <c r="F46" s="1">
        <f t="shared" si="0"/>
        <v>18772</v>
      </c>
    </row>
    <row r="47" spans="1:6" x14ac:dyDescent="0.25">
      <c r="A47" s="1">
        <v>43</v>
      </c>
      <c r="B47" s="1"/>
      <c r="C47" s="1"/>
      <c r="D47" s="1"/>
      <c r="E47" s="1"/>
      <c r="F47" s="1">
        <f t="shared" si="0"/>
        <v>18772</v>
      </c>
    </row>
    <row r="48" spans="1:6" x14ac:dyDescent="0.25">
      <c r="A48" s="1">
        <v>44</v>
      </c>
      <c r="B48" s="1"/>
      <c r="C48" s="1"/>
      <c r="D48" s="1"/>
      <c r="E48" s="1"/>
      <c r="F48" s="1">
        <f t="shared" si="0"/>
        <v>18772</v>
      </c>
    </row>
    <row r="49" spans="1:6" x14ac:dyDescent="0.25">
      <c r="A49" s="1">
        <v>45</v>
      </c>
      <c r="B49" s="1"/>
      <c r="C49" s="1"/>
      <c r="D49" s="1"/>
      <c r="E49" s="1"/>
      <c r="F49" s="1">
        <f t="shared" si="0"/>
        <v>18772</v>
      </c>
    </row>
    <row r="50" spans="1:6" x14ac:dyDescent="0.25">
      <c r="A50" s="1">
        <v>46</v>
      </c>
      <c r="B50" s="1"/>
      <c r="C50" s="1"/>
      <c r="D50" s="1"/>
      <c r="E50" s="1"/>
      <c r="F50" s="1">
        <f t="shared" si="0"/>
        <v>18772</v>
      </c>
    </row>
    <row r="51" spans="1:6" x14ac:dyDescent="0.25">
      <c r="A51" s="1">
        <v>47</v>
      </c>
      <c r="B51" s="1"/>
      <c r="C51" s="1"/>
      <c r="D51" s="1"/>
      <c r="E51" s="1"/>
      <c r="F51" s="1">
        <f t="shared" si="0"/>
        <v>18772</v>
      </c>
    </row>
    <row r="52" spans="1:6" x14ac:dyDescent="0.25">
      <c r="A52" s="1">
        <v>48</v>
      </c>
      <c r="B52" s="1"/>
      <c r="C52" s="1"/>
      <c r="D52" s="1"/>
      <c r="E52" s="1"/>
      <c r="F52" s="1">
        <f t="shared" si="0"/>
        <v>18772</v>
      </c>
    </row>
    <row r="53" spans="1:6" x14ac:dyDescent="0.25">
      <c r="A53" s="1">
        <v>49</v>
      </c>
      <c r="B53" s="1"/>
      <c r="C53" s="1"/>
      <c r="D53" s="1"/>
      <c r="E53" s="1"/>
      <c r="F53" s="1">
        <f t="shared" si="0"/>
        <v>18772</v>
      </c>
    </row>
    <row r="54" spans="1:6" x14ac:dyDescent="0.25">
      <c r="A54" s="1">
        <v>50</v>
      </c>
      <c r="B54" s="1"/>
      <c r="C54" s="1"/>
      <c r="D54" s="1"/>
      <c r="E54" s="1"/>
      <c r="F54" s="1">
        <f t="shared" si="0"/>
        <v>18772</v>
      </c>
    </row>
    <row r="55" spans="1:6" x14ac:dyDescent="0.25">
      <c r="A55" s="1">
        <v>51</v>
      </c>
      <c r="B55" s="1"/>
      <c r="C55" s="1"/>
      <c r="D55" s="1"/>
      <c r="E55" s="1"/>
      <c r="F55" s="1">
        <f t="shared" si="0"/>
        <v>18772</v>
      </c>
    </row>
    <row r="56" spans="1:6" x14ac:dyDescent="0.25">
      <c r="A56" s="1">
        <v>52</v>
      </c>
      <c r="B56" s="1"/>
      <c r="C56" s="1"/>
      <c r="D56" s="1"/>
      <c r="E56" s="1"/>
      <c r="F56" s="1">
        <f t="shared" si="0"/>
        <v>18772</v>
      </c>
    </row>
    <row r="57" spans="1:6" x14ac:dyDescent="0.25">
      <c r="A57" s="1">
        <v>53</v>
      </c>
      <c r="B57" s="1"/>
      <c r="C57" s="1"/>
      <c r="D57" s="1"/>
      <c r="E57" s="1"/>
      <c r="F57" s="1">
        <f t="shared" si="0"/>
        <v>18772</v>
      </c>
    </row>
    <row r="58" spans="1:6" x14ac:dyDescent="0.25">
      <c r="A58" s="1">
        <v>54</v>
      </c>
      <c r="B58" s="1"/>
      <c r="C58" s="1"/>
      <c r="D58" s="1"/>
      <c r="E58" s="1"/>
      <c r="F58" s="1">
        <f t="shared" si="0"/>
        <v>18772</v>
      </c>
    </row>
    <row r="59" spans="1:6" x14ac:dyDescent="0.25">
      <c r="A59" s="1">
        <v>55</v>
      </c>
      <c r="B59" s="1"/>
      <c r="C59" s="1"/>
      <c r="D59" s="1"/>
      <c r="E59" s="1"/>
      <c r="F59" s="1">
        <f t="shared" si="0"/>
        <v>18772</v>
      </c>
    </row>
    <row r="60" spans="1:6" x14ac:dyDescent="0.25">
      <c r="A60" s="1">
        <v>56</v>
      </c>
      <c r="B60" s="1"/>
      <c r="C60" s="1"/>
      <c r="D60" s="1"/>
      <c r="E60" s="1"/>
      <c r="F60" s="1">
        <f t="shared" si="0"/>
        <v>18772</v>
      </c>
    </row>
    <row r="61" spans="1:6" x14ac:dyDescent="0.25">
      <c r="A61" s="1">
        <v>57</v>
      </c>
      <c r="B61" s="1"/>
      <c r="C61" s="1"/>
      <c r="D61" s="1"/>
      <c r="E61" s="1"/>
      <c r="F61" s="1">
        <f t="shared" si="0"/>
        <v>18772</v>
      </c>
    </row>
    <row r="62" spans="1:6" x14ac:dyDescent="0.25">
      <c r="A62" s="1">
        <v>58</v>
      </c>
      <c r="B62" s="1"/>
      <c r="C62" s="1"/>
      <c r="D62" s="1"/>
      <c r="E62" s="1"/>
      <c r="F62" s="1">
        <f t="shared" si="0"/>
        <v>18772</v>
      </c>
    </row>
    <row r="63" spans="1:6" x14ac:dyDescent="0.25">
      <c r="A63" s="1">
        <v>59</v>
      </c>
      <c r="B63" s="1"/>
      <c r="C63" s="1"/>
      <c r="D63" s="1"/>
      <c r="E63" s="1"/>
      <c r="F63" s="1">
        <f t="shared" si="0"/>
        <v>18772</v>
      </c>
    </row>
    <row r="64" spans="1:6" x14ac:dyDescent="0.25">
      <c r="A64" s="1">
        <v>60</v>
      </c>
      <c r="B64" s="1"/>
      <c r="C64" s="1"/>
      <c r="D64" s="1"/>
      <c r="E64" s="1"/>
      <c r="F64" s="1">
        <f t="shared" si="0"/>
        <v>18772</v>
      </c>
    </row>
    <row r="65" spans="1:6" x14ac:dyDescent="0.25">
      <c r="A65" s="1">
        <v>61</v>
      </c>
      <c r="B65" s="1"/>
      <c r="C65" s="1"/>
      <c r="D65" s="1"/>
      <c r="E65" s="1"/>
      <c r="F65" s="1">
        <f t="shared" si="0"/>
        <v>18772</v>
      </c>
    </row>
    <row r="66" spans="1:6" x14ac:dyDescent="0.25">
      <c r="A66" s="1">
        <v>62</v>
      </c>
      <c r="B66" s="1"/>
      <c r="C66" s="1"/>
      <c r="D66" s="1"/>
      <c r="E66" s="1"/>
      <c r="F66" s="1">
        <f t="shared" si="0"/>
        <v>18772</v>
      </c>
    </row>
    <row r="67" spans="1:6" x14ac:dyDescent="0.25">
      <c r="A67" s="1">
        <v>63</v>
      </c>
      <c r="B67" s="1"/>
      <c r="C67" s="1"/>
      <c r="D67" s="1"/>
      <c r="E67" s="1"/>
      <c r="F67" s="1">
        <f t="shared" si="0"/>
        <v>18772</v>
      </c>
    </row>
    <row r="68" spans="1:6" x14ac:dyDescent="0.25">
      <c r="A68" s="1">
        <v>64</v>
      </c>
      <c r="B68" s="1"/>
      <c r="C68" s="1"/>
      <c r="D68" s="1"/>
      <c r="E68" s="1"/>
      <c r="F68" s="1">
        <f t="shared" si="0"/>
        <v>18772</v>
      </c>
    </row>
    <row r="69" spans="1:6" x14ac:dyDescent="0.25">
      <c r="A69" s="1">
        <v>65</v>
      </c>
      <c r="B69" s="1"/>
      <c r="C69" s="1"/>
      <c r="D69" s="1"/>
      <c r="E69" s="1"/>
      <c r="F69" s="1">
        <f t="shared" si="0"/>
        <v>18772</v>
      </c>
    </row>
    <row r="70" spans="1:6" x14ac:dyDescent="0.25">
      <c r="A70" s="1">
        <v>66</v>
      </c>
      <c r="B70" s="1"/>
      <c r="C70" s="1"/>
      <c r="D70" s="1"/>
      <c r="E70" s="1"/>
      <c r="F70" s="1">
        <f t="shared" ref="F70:F100" si="1">+F69+D70-E70</f>
        <v>18772</v>
      </c>
    </row>
    <row r="71" spans="1:6" x14ac:dyDescent="0.25">
      <c r="A71" s="1">
        <v>67</v>
      </c>
      <c r="B71" s="1"/>
      <c r="C71" s="1"/>
      <c r="D71" s="1"/>
      <c r="E71" s="1"/>
      <c r="F71" s="1">
        <f t="shared" si="1"/>
        <v>18772</v>
      </c>
    </row>
    <row r="72" spans="1:6" x14ac:dyDescent="0.25">
      <c r="A72" s="1">
        <v>68</v>
      </c>
      <c r="B72" s="1"/>
      <c r="C72" s="1"/>
      <c r="D72" s="1"/>
      <c r="E72" s="1"/>
      <c r="F72" s="1">
        <f t="shared" si="1"/>
        <v>18772</v>
      </c>
    </row>
    <row r="73" spans="1:6" x14ac:dyDescent="0.25">
      <c r="A73" s="1">
        <v>69</v>
      </c>
      <c r="B73" s="1"/>
      <c r="C73" s="1"/>
      <c r="D73" s="1"/>
      <c r="E73" s="1"/>
      <c r="F73" s="1">
        <f t="shared" si="1"/>
        <v>18772</v>
      </c>
    </row>
    <row r="74" spans="1:6" x14ac:dyDescent="0.25">
      <c r="A74" s="1">
        <v>70</v>
      </c>
      <c r="B74" s="1"/>
      <c r="C74" s="1"/>
      <c r="D74" s="1"/>
      <c r="E74" s="1"/>
      <c r="F74" s="1">
        <f t="shared" si="1"/>
        <v>18772</v>
      </c>
    </row>
    <row r="75" spans="1:6" x14ac:dyDescent="0.25">
      <c r="A75" s="1">
        <v>71</v>
      </c>
      <c r="B75" s="1"/>
      <c r="C75" s="1"/>
      <c r="D75" s="1"/>
      <c r="E75" s="1"/>
      <c r="F75" s="1">
        <f t="shared" si="1"/>
        <v>18772</v>
      </c>
    </row>
    <row r="76" spans="1:6" x14ac:dyDescent="0.25">
      <c r="A76" s="1">
        <v>72</v>
      </c>
      <c r="B76" s="1"/>
      <c r="C76" s="1"/>
      <c r="D76" s="1"/>
      <c r="E76" s="1"/>
      <c r="F76" s="1">
        <f t="shared" si="1"/>
        <v>18772</v>
      </c>
    </row>
    <row r="77" spans="1:6" x14ac:dyDescent="0.25">
      <c r="A77" s="1">
        <v>73</v>
      </c>
      <c r="B77" s="1"/>
      <c r="C77" s="1"/>
      <c r="D77" s="1"/>
      <c r="E77" s="1"/>
      <c r="F77" s="1">
        <f t="shared" si="1"/>
        <v>18772</v>
      </c>
    </row>
    <row r="78" spans="1:6" x14ac:dyDescent="0.25">
      <c r="A78" s="1">
        <v>74</v>
      </c>
      <c r="B78" s="1"/>
      <c r="C78" s="1"/>
      <c r="D78" s="1"/>
      <c r="E78" s="1"/>
      <c r="F78" s="1">
        <f t="shared" si="1"/>
        <v>18772</v>
      </c>
    </row>
    <row r="79" spans="1:6" x14ac:dyDescent="0.25">
      <c r="A79" s="1">
        <v>75</v>
      </c>
      <c r="B79" s="1"/>
      <c r="C79" s="1"/>
      <c r="D79" s="1"/>
      <c r="E79" s="1"/>
      <c r="F79" s="1">
        <f t="shared" si="1"/>
        <v>18772</v>
      </c>
    </row>
    <row r="80" spans="1:6" x14ac:dyDescent="0.25">
      <c r="A80" s="1">
        <v>76</v>
      </c>
      <c r="B80" s="1"/>
      <c r="C80" s="1"/>
      <c r="D80" s="1"/>
      <c r="E80" s="1"/>
      <c r="F80" s="1">
        <f t="shared" si="1"/>
        <v>18772</v>
      </c>
    </row>
    <row r="81" spans="1:6" x14ac:dyDescent="0.25">
      <c r="A81" s="1">
        <v>77</v>
      </c>
      <c r="B81" s="1"/>
      <c r="C81" s="1"/>
      <c r="D81" s="1"/>
      <c r="E81" s="1"/>
      <c r="F81" s="1">
        <f t="shared" si="1"/>
        <v>18772</v>
      </c>
    </row>
    <row r="82" spans="1:6" x14ac:dyDescent="0.25">
      <c r="A82" s="1">
        <v>78</v>
      </c>
      <c r="B82" s="1"/>
      <c r="C82" s="1"/>
      <c r="D82" s="1"/>
      <c r="E82" s="1"/>
      <c r="F82" s="1">
        <f t="shared" si="1"/>
        <v>18772</v>
      </c>
    </row>
    <row r="83" spans="1:6" x14ac:dyDescent="0.25">
      <c r="A83" s="1">
        <v>79</v>
      </c>
      <c r="B83" s="1"/>
      <c r="C83" s="1"/>
      <c r="D83" s="1"/>
      <c r="E83" s="1"/>
      <c r="F83" s="1">
        <f t="shared" si="1"/>
        <v>18772</v>
      </c>
    </row>
    <row r="84" spans="1:6" x14ac:dyDescent="0.25">
      <c r="A84" s="1">
        <v>80</v>
      </c>
      <c r="B84" s="1"/>
      <c r="C84" s="1"/>
      <c r="D84" s="1"/>
      <c r="E84" s="1"/>
      <c r="F84" s="1">
        <f t="shared" si="1"/>
        <v>18772</v>
      </c>
    </row>
    <row r="85" spans="1:6" x14ac:dyDescent="0.25">
      <c r="A85" s="1">
        <v>81</v>
      </c>
      <c r="B85" s="1"/>
      <c r="C85" s="1"/>
      <c r="D85" s="1"/>
      <c r="E85" s="1"/>
      <c r="F85" s="1">
        <f t="shared" si="1"/>
        <v>18772</v>
      </c>
    </row>
    <row r="86" spans="1:6" x14ac:dyDescent="0.25">
      <c r="A86" s="1">
        <v>82</v>
      </c>
      <c r="B86" s="1"/>
      <c r="C86" s="1"/>
      <c r="D86" s="1"/>
      <c r="E86" s="1"/>
      <c r="F86" s="1">
        <f t="shared" si="1"/>
        <v>18772</v>
      </c>
    </row>
    <row r="87" spans="1:6" x14ac:dyDescent="0.25">
      <c r="A87" s="1">
        <v>83</v>
      </c>
      <c r="B87" s="1"/>
      <c r="C87" s="1"/>
      <c r="D87" s="1"/>
      <c r="E87" s="1"/>
      <c r="F87" s="1">
        <f t="shared" si="1"/>
        <v>18772</v>
      </c>
    </row>
    <row r="88" spans="1:6" x14ac:dyDescent="0.25">
      <c r="A88" s="1">
        <v>84</v>
      </c>
      <c r="B88" s="1"/>
      <c r="C88" s="1"/>
      <c r="D88" s="1"/>
      <c r="E88" s="1"/>
      <c r="F88" s="1">
        <f t="shared" si="1"/>
        <v>18772</v>
      </c>
    </row>
    <row r="89" spans="1:6" x14ac:dyDescent="0.25">
      <c r="A89" s="1">
        <v>85</v>
      </c>
      <c r="B89" s="1"/>
      <c r="C89" s="1"/>
      <c r="D89" s="1"/>
      <c r="E89" s="1"/>
      <c r="F89" s="1">
        <f t="shared" si="1"/>
        <v>18772</v>
      </c>
    </row>
    <row r="90" spans="1:6" x14ac:dyDescent="0.25">
      <c r="A90" s="1">
        <v>86</v>
      </c>
      <c r="B90" s="1"/>
      <c r="C90" s="1"/>
      <c r="D90" s="1"/>
      <c r="E90" s="1"/>
      <c r="F90" s="1">
        <f t="shared" si="1"/>
        <v>18772</v>
      </c>
    </row>
    <row r="91" spans="1:6" x14ac:dyDescent="0.25">
      <c r="A91" s="1">
        <v>87</v>
      </c>
      <c r="B91" s="1"/>
      <c r="C91" s="1"/>
      <c r="D91" s="1"/>
      <c r="E91" s="1"/>
      <c r="F91" s="1">
        <f t="shared" si="1"/>
        <v>18772</v>
      </c>
    </row>
    <row r="92" spans="1:6" x14ac:dyDescent="0.25">
      <c r="A92" s="1">
        <v>88</v>
      </c>
      <c r="B92" s="1"/>
      <c r="C92" s="1"/>
      <c r="D92" s="1"/>
      <c r="E92" s="1"/>
      <c r="F92" s="1">
        <f t="shared" si="1"/>
        <v>18772</v>
      </c>
    </row>
    <row r="93" spans="1:6" x14ac:dyDescent="0.25">
      <c r="A93" s="1">
        <v>89</v>
      </c>
      <c r="B93" s="1"/>
      <c r="C93" s="1"/>
      <c r="D93" s="1"/>
      <c r="E93" s="1"/>
      <c r="F93" s="1">
        <f t="shared" si="1"/>
        <v>18772</v>
      </c>
    </row>
    <row r="94" spans="1:6" x14ac:dyDescent="0.25">
      <c r="A94" s="1">
        <v>90</v>
      </c>
      <c r="B94" s="1"/>
      <c r="C94" s="1"/>
      <c r="D94" s="1"/>
      <c r="E94" s="1"/>
      <c r="F94" s="1">
        <f t="shared" si="1"/>
        <v>18772</v>
      </c>
    </row>
    <row r="95" spans="1:6" x14ac:dyDescent="0.25">
      <c r="A95" s="1">
        <v>91</v>
      </c>
      <c r="B95" s="1"/>
      <c r="C95" s="1"/>
      <c r="D95" s="1"/>
      <c r="E95" s="1"/>
      <c r="F95" s="1">
        <f t="shared" si="1"/>
        <v>18772</v>
      </c>
    </row>
    <row r="96" spans="1:6" x14ac:dyDescent="0.25">
      <c r="A96" s="1">
        <v>92</v>
      </c>
      <c r="B96" s="1"/>
      <c r="C96" s="1"/>
      <c r="D96" s="1"/>
      <c r="E96" s="1"/>
      <c r="F96" s="1">
        <f t="shared" si="1"/>
        <v>18772</v>
      </c>
    </row>
    <row r="97" spans="1:6" x14ac:dyDescent="0.25">
      <c r="A97" s="1">
        <v>93</v>
      </c>
      <c r="B97" s="1"/>
      <c r="C97" s="1"/>
      <c r="D97" s="1"/>
      <c r="E97" s="1"/>
      <c r="F97" s="1">
        <f t="shared" si="1"/>
        <v>18772</v>
      </c>
    </row>
    <row r="98" spans="1:6" x14ac:dyDescent="0.25">
      <c r="A98" s="1">
        <v>94</v>
      </c>
      <c r="B98" s="1"/>
      <c r="C98" s="1"/>
      <c r="D98" s="1"/>
      <c r="E98" s="1"/>
      <c r="F98" s="1">
        <f t="shared" si="1"/>
        <v>18772</v>
      </c>
    </row>
    <row r="99" spans="1:6" x14ac:dyDescent="0.25">
      <c r="A99" s="1">
        <v>95</v>
      </c>
      <c r="B99" s="1"/>
      <c r="C99" s="1"/>
      <c r="D99" s="1"/>
      <c r="E99" s="1"/>
      <c r="F99" s="1">
        <f t="shared" si="1"/>
        <v>18772</v>
      </c>
    </row>
    <row r="100" spans="1:6" x14ac:dyDescent="0.25">
      <c r="A100" s="1">
        <v>96</v>
      </c>
      <c r="B100" s="1"/>
      <c r="C100" s="1"/>
      <c r="D100" s="1"/>
      <c r="E100" s="1"/>
      <c r="F100" s="1">
        <f t="shared" si="1"/>
        <v>18772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F100"/>
  <sheetViews>
    <sheetView workbookViewId="0">
      <selection sqref="A1:F2"/>
    </sheetView>
  </sheetViews>
  <sheetFormatPr defaultRowHeight="15" x14ac:dyDescent="0.25"/>
  <cols>
    <col min="2" max="2" width="20.140625" customWidth="1"/>
    <col min="3" max="3" width="29.42578125" customWidth="1"/>
  </cols>
  <sheetData>
    <row r="1" spans="1:6" x14ac:dyDescent="0.25">
      <c r="A1" s="343" t="s">
        <v>55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>
        <v>431670</v>
      </c>
    </row>
    <row r="5" spans="1:6" x14ac:dyDescent="0.25">
      <c r="A5" s="1">
        <v>1</v>
      </c>
      <c r="B5" s="72">
        <v>42186</v>
      </c>
      <c r="C5" s="1" t="s">
        <v>102</v>
      </c>
      <c r="D5" s="1"/>
      <c r="E5" s="1">
        <v>130000</v>
      </c>
      <c r="F5" s="1">
        <f>+F4+D5-E5</f>
        <v>301670</v>
      </c>
    </row>
    <row r="6" spans="1:6" x14ac:dyDescent="0.25">
      <c r="A6" s="1">
        <v>2</v>
      </c>
      <c r="B6" s="72" t="s">
        <v>120</v>
      </c>
      <c r="C6" s="1" t="s">
        <v>124</v>
      </c>
      <c r="D6" s="1"/>
      <c r="E6" s="1">
        <v>133886</v>
      </c>
      <c r="F6" s="1">
        <f t="shared" ref="F6:F60" si="0">+F5+D6-E6</f>
        <v>167784</v>
      </c>
    </row>
    <row r="7" spans="1:6" x14ac:dyDescent="0.25">
      <c r="A7" s="1">
        <v>3</v>
      </c>
      <c r="B7" s="72">
        <v>42157</v>
      </c>
      <c r="C7" s="1" t="s">
        <v>125</v>
      </c>
      <c r="D7" s="1"/>
      <c r="E7" s="1">
        <v>165310</v>
      </c>
      <c r="F7" s="96">
        <f t="shared" si="0"/>
        <v>2474</v>
      </c>
    </row>
    <row r="8" spans="1:6" x14ac:dyDescent="0.25">
      <c r="A8" s="1">
        <v>4</v>
      </c>
      <c r="B8" s="71" t="s">
        <v>139</v>
      </c>
      <c r="C8" s="1" t="s">
        <v>144</v>
      </c>
      <c r="D8" s="1">
        <v>306376</v>
      </c>
      <c r="E8" s="1"/>
      <c r="F8" s="1">
        <f t="shared" si="0"/>
        <v>308850</v>
      </c>
    </row>
    <row r="9" spans="1:6" x14ac:dyDescent="0.25">
      <c r="A9" s="1">
        <v>5</v>
      </c>
      <c r="B9" s="71" t="s">
        <v>170</v>
      </c>
      <c r="C9" s="1" t="s">
        <v>171</v>
      </c>
      <c r="D9" s="1"/>
      <c r="E9" s="84">
        <v>105000</v>
      </c>
      <c r="F9" s="1">
        <f t="shared" si="0"/>
        <v>203850</v>
      </c>
    </row>
    <row r="10" spans="1:6" x14ac:dyDescent="0.25">
      <c r="A10" s="1">
        <v>6</v>
      </c>
      <c r="B10" s="71" t="s">
        <v>164</v>
      </c>
      <c r="C10" s="1" t="s">
        <v>173</v>
      </c>
      <c r="D10" s="1"/>
      <c r="E10" s="84">
        <v>95000</v>
      </c>
      <c r="F10" s="1">
        <f t="shared" si="0"/>
        <v>108850</v>
      </c>
    </row>
    <row r="11" spans="1:6" x14ac:dyDescent="0.25">
      <c r="A11" s="1">
        <v>7</v>
      </c>
      <c r="B11" s="70">
        <v>42127</v>
      </c>
      <c r="C11" s="1" t="s">
        <v>172</v>
      </c>
      <c r="D11" s="1"/>
      <c r="E11" s="84">
        <v>106372</v>
      </c>
      <c r="F11" s="1">
        <f t="shared" si="0"/>
        <v>2478</v>
      </c>
    </row>
    <row r="12" spans="1:6" x14ac:dyDescent="0.25">
      <c r="A12" s="1">
        <v>8</v>
      </c>
      <c r="B12" s="70">
        <v>42096</v>
      </c>
      <c r="C12" s="1" t="s">
        <v>174</v>
      </c>
      <c r="D12" s="1"/>
      <c r="E12" s="1">
        <v>4</v>
      </c>
      <c r="F12" s="1">
        <f t="shared" si="0"/>
        <v>2474</v>
      </c>
    </row>
    <row r="13" spans="1:6" x14ac:dyDescent="0.25">
      <c r="A13" s="1">
        <v>9</v>
      </c>
      <c r="B13" s="70">
        <v>42340</v>
      </c>
      <c r="C13" s="1" t="s">
        <v>216</v>
      </c>
      <c r="D13" s="1"/>
      <c r="E13" s="1">
        <v>10</v>
      </c>
      <c r="F13" s="1">
        <f t="shared" si="0"/>
        <v>2464</v>
      </c>
    </row>
    <row r="14" spans="1:6" x14ac:dyDescent="0.25">
      <c r="A14" s="1">
        <v>10</v>
      </c>
      <c r="B14" s="71" t="s">
        <v>258</v>
      </c>
      <c r="C14" s="1" t="s">
        <v>262</v>
      </c>
      <c r="D14" s="1">
        <v>292983</v>
      </c>
      <c r="E14" s="1"/>
      <c r="F14" s="1">
        <f t="shared" si="0"/>
        <v>295447</v>
      </c>
    </row>
    <row r="15" spans="1:6" x14ac:dyDescent="0.25">
      <c r="A15" s="1">
        <v>11</v>
      </c>
      <c r="B15" s="70">
        <v>42098</v>
      </c>
      <c r="C15" s="1" t="s">
        <v>271</v>
      </c>
      <c r="D15" s="1"/>
      <c r="E15" s="1">
        <v>150000</v>
      </c>
      <c r="F15" s="1">
        <f t="shared" si="0"/>
        <v>145447</v>
      </c>
    </row>
    <row r="16" spans="1:6" x14ac:dyDescent="0.25">
      <c r="A16" s="1">
        <v>12</v>
      </c>
      <c r="B16" s="70">
        <v>42189</v>
      </c>
      <c r="C16" s="1" t="s">
        <v>272</v>
      </c>
      <c r="D16" s="1"/>
      <c r="E16" s="1">
        <v>142983</v>
      </c>
      <c r="F16" s="1">
        <f t="shared" si="0"/>
        <v>2464</v>
      </c>
    </row>
    <row r="17" spans="1:6" x14ac:dyDescent="0.25">
      <c r="A17" s="1">
        <v>13</v>
      </c>
      <c r="B17" s="71" t="s">
        <v>289</v>
      </c>
      <c r="C17" s="1" t="s">
        <v>357</v>
      </c>
      <c r="D17" s="1">
        <v>358421</v>
      </c>
      <c r="E17" s="1"/>
      <c r="F17" s="1">
        <f t="shared" si="0"/>
        <v>360885</v>
      </c>
    </row>
    <row r="18" spans="1:6" x14ac:dyDescent="0.25">
      <c r="A18" s="1">
        <v>14</v>
      </c>
      <c r="B18" s="71" t="s">
        <v>423</v>
      </c>
      <c r="C18" s="1" t="s">
        <v>422</v>
      </c>
      <c r="D18" s="1"/>
      <c r="E18" s="1">
        <v>358421</v>
      </c>
      <c r="F18" s="1">
        <f t="shared" si="0"/>
        <v>2464</v>
      </c>
    </row>
    <row r="19" spans="1:6" x14ac:dyDescent="0.25">
      <c r="A19" s="1">
        <v>15</v>
      </c>
      <c r="B19" s="71" t="s">
        <v>376</v>
      </c>
      <c r="C19" s="1" t="s">
        <v>428</v>
      </c>
      <c r="D19" s="1">
        <v>42700</v>
      </c>
      <c r="E19" s="1"/>
      <c r="F19" s="1">
        <f t="shared" si="0"/>
        <v>45164</v>
      </c>
    </row>
    <row r="20" spans="1:6" x14ac:dyDescent="0.25">
      <c r="A20" s="1">
        <v>16</v>
      </c>
      <c r="B20" s="71" t="s">
        <v>318</v>
      </c>
      <c r="C20" s="1" t="s">
        <v>442</v>
      </c>
      <c r="D20" s="1">
        <v>471652</v>
      </c>
      <c r="E20" s="1"/>
      <c r="F20" s="1">
        <f t="shared" si="0"/>
        <v>516816</v>
      </c>
    </row>
    <row r="21" spans="1:6" x14ac:dyDescent="0.25">
      <c r="A21" s="1">
        <v>17</v>
      </c>
      <c r="B21" s="71" t="s">
        <v>456</v>
      </c>
      <c r="C21" s="1" t="s">
        <v>457</v>
      </c>
      <c r="D21" s="1"/>
      <c r="E21" s="1">
        <v>514352</v>
      </c>
      <c r="F21" s="1">
        <f t="shared" si="0"/>
        <v>2464</v>
      </c>
    </row>
    <row r="22" spans="1:6" x14ac:dyDescent="0.25">
      <c r="A22" s="1">
        <v>18</v>
      </c>
      <c r="B22" s="70">
        <v>42253</v>
      </c>
      <c r="C22" s="1" t="s">
        <v>104</v>
      </c>
      <c r="D22" s="1"/>
      <c r="E22" s="1">
        <v>2464</v>
      </c>
      <c r="F22" s="1">
        <f t="shared" si="0"/>
        <v>0</v>
      </c>
    </row>
    <row r="23" spans="1:6" x14ac:dyDescent="0.25">
      <c r="A23" s="1">
        <v>19</v>
      </c>
      <c r="B23" s="70">
        <v>42069</v>
      </c>
      <c r="C23" s="1" t="s">
        <v>528</v>
      </c>
      <c r="D23" s="1">
        <v>404415</v>
      </c>
      <c r="E23" s="1"/>
      <c r="F23" s="1">
        <f t="shared" si="0"/>
        <v>404415</v>
      </c>
    </row>
    <row r="24" spans="1:6" x14ac:dyDescent="0.25">
      <c r="A24" s="1">
        <v>20</v>
      </c>
      <c r="B24" s="124" t="s">
        <v>756</v>
      </c>
      <c r="C24" s="84" t="s">
        <v>529</v>
      </c>
      <c r="D24" s="84"/>
      <c r="E24" s="84">
        <v>404415</v>
      </c>
      <c r="F24" s="1">
        <f t="shared" si="0"/>
        <v>0</v>
      </c>
    </row>
    <row r="25" spans="1:6" x14ac:dyDescent="0.25">
      <c r="A25" s="1">
        <v>21</v>
      </c>
      <c r="B25" s="70" t="s">
        <v>552</v>
      </c>
      <c r="C25" s="1" t="s">
        <v>594</v>
      </c>
      <c r="D25" s="1">
        <v>243800</v>
      </c>
      <c r="E25" s="1"/>
      <c r="F25" s="1">
        <f t="shared" si="0"/>
        <v>243800</v>
      </c>
    </row>
    <row r="26" spans="1:6" x14ac:dyDescent="0.25">
      <c r="A26" s="1">
        <v>22</v>
      </c>
      <c r="B26" s="125" t="s">
        <v>629</v>
      </c>
      <c r="C26" s="84" t="s">
        <v>630</v>
      </c>
      <c r="D26" s="84"/>
      <c r="E26" s="84">
        <v>243000</v>
      </c>
      <c r="F26" s="1">
        <f t="shared" si="0"/>
        <v>800</v>
      </c>
    </row>
    <row r="27" spans="1:6" x14ac:dyDescent="0.25">
      <c r="A27" s="1">
        <v>23</v>
      </c>
      <c r="B27" s="70">
        <v>42101</v>
      </c>
      <c r="C27" s="1" t="s">
        <v>104</v>
      </c>
      <c r="D27" s="1"/>
      <c r="E27" s="1">
        <v>800</v>
      </c>
      <c r="F27" s="1">
        <f t="shared" si="0"/>
        <v>0</v>
      </c>
    </row>
    <row r="28" spans="1:6" x14ac:dyDescent="0.25">
      <c r="A28" s="1">
        <v>24</v>
      </c>
      <c r="B28" s="71" t="s">
        <v>596</v>
      </c>
      <c r="C28" s="1" t="s">
        <v>625</v>
      </c>
      <c r="D28" s="1">
        <v>206432</v>
      </c>
      <c r="E28" s="1"/>
      <c r="F28" s="1">
        <f t="shared" si="0"/>
        <v>206432</v>
      </c>
    </row>
    <row r="29" spans="1:6" x14ac:dyDescent="0.25">
      <c r="A29" s="1">
        <v>25</v>
      </c>
      <c r="B29" s="125" t="s">
        <v>707</v>
      </c>
      <c r="C29" s="84" t="s">
        <v>708</v>
      </c>
      <c r="D29" s="84"/>
      <c r="E29" s="84">
        <v>206432</v>
      </c>
      <c r="F29" s="1">
        <f t="shared" si="0"/>
        <v>0</v>
      </c>
    </row>
    <row r="30" spans="1:6" x14ac:dyDescent="0.25">
      <c r="A30" s="1">
        <v>26</v>
      </c>
      <c r="B30" s="70">
        <v>42012</v>
      </c>
      <c r="C30" s="1" t="s">
        <v>778</v>
      </c>
      <c r="D30" s="1">
        <v>423508</v>
      </c>
      <c r="E30" s="1"/>
      <c r="F30" s="1">
        <f t="shared" si="0"/>
        <v>423508</v>
      </c>
    </row>
    <row r="31" spans="1:6" x14ac:dyDescent="0.25">
      <c r="A31" s="1">
        <v>27</v>
      </c>
      <c r="B31" s="117" t="s">
        <v>785</v>
      </c>
      <c r="C31" s="115" t="s">
        <v>786</v>
      </c>
      <c r="D31" s="115"/>
      <c r="E31" s="115">
        <v>423508</v>
      </c>
      <c r="F31" s="1">
        <f t="shared" si="0"/>
        <v>0</v>
      </c>
    </row>
    <row r="32" spans="1:6" x14ac:dyDescent="0.25">
      <c r="A32" s="1">
        <v>28</v>
      </c>
      <c r="B32" s="71" t="s">
        <v>836</v>
      </c>
      <c r="C32" s="1" t="s">
        <v>855</v>
      </c>
      <c r="D32" s="1">
        <v>266539</v>
      </c>
      <c r="E32" s="1"/>
      <c r="F32" s="1">
        <f t="shared" si="0"/>
        <v>266539</v>
      </c>
    </row>
    <row r="33" spans="1:6" x14ac:dyDescent="0.25">
      <c r="A33" s="1">
        <v>29</v>
      </c>
      <c r="B33" s="117" t="s">
        <v>875</v>
      </c>
      <c r="C33" s="115" t="s">
        <v>876</v>
      </c>
      <c r="D33" s="115"/>
      <c r="E33" s="115">
        <v>266539</v>
      </c>
      <c r="F33" s="1">
        <f t="shared" si="0"/>
        <v>0</v>
      </c>
    </row>
    <row r="34" spans="1:6" x14ac:dyDescent="0.25">
      <c r="A34" s="1">
        <v>30</v>
      </c>
      <c r="B34" s="70">
        <v>42286</v>
      </c>
      <c r="C34" s="1" t="s">
        <v>909</v>
      </c>
      <c r="D34" s="1">
        <v>199623</v>
      </c>
      <c r="E34" s="1"/>
      <c r="F34" s="1">
        <f t="shared" si="0"/>
        <v>199623</v>
      </c>
    </row>
    <row r="35" spans="1:6" x14ac:dyDescent="0.25">
      <c r="A35" s="1"/>
      <c r="B35" s="71"/>
      <c r="C35" s="1"/>
      <c r="D35" s="1"/>
      <c r="E35" s="1"/>
      <c r="F35" s="1">
        <f t="shared" si="0"/>
        <v>199623</v>
      </c>
    </row>
    <row r="36" spans="1:6" x14ac:dyDescent="0.25">
      <c r="A36" s="1"/>
      <c r="B36" s="71"/>
      <c r="C36" s="1"/>
      <c r="D36" s="1"/>
      <c r="E36" s="1"/>
      <c r="F36" s="1">
        <f t="shared" si="0"/>
        <v>199623</v>
      </c>
    </row>
    <row r="37" spans="1:6" x14ac:dyDescent="0.25">
      <c r="A37" s="1"/>
      <c r="B37" s="71"/>
      <c r="C37" s="1"/>
      <c r="D37" s="1"/>
      <c r="E37" s="1"/>
      <c r="F37" s="1">
        <f t="shared" si="0"/>
        <v>199623</v>
      </c>
    </row>
    <row r="38" spans="1:6" x14ac:dyDescent="0.25">
      <c r="A38" s="1"/>
      <c r="B38" s="71"/>
      <c r="C38" s="1"/>
      <c r="D38" s="1"/>
      <c r="E38" s="1"/>
      <c r="F38" s="1">
        <f t="shared" si="0"/>
        <v>199623</v>
      </c>
    </row>
    <row r="39" spans="1:6" x14ac:dyDescent="0.25">
      <c r="A39" s="1"/>
      <c r="B39" s="71"/>
      <c r="C39" s="1"/>
      <c r="D39" s="1"/>
      <c r="E39" s="1"/>
      <c r="F39" s="1">
        <f t="shared" si="0"/>
        <v>199623</v>
      </c>
    </row>
    <row r="40" spans="1:6" x14ac:dyDescent="0.25">
      <c r="A40" s="1"/>
      <c r="B40" s="71"/>
      <c r="C40" s="1"/>
      <c r="D40" s="1"/>
      <c r="E40" s="1"/>
      <c r="F40" s="1">
        <f t="shared" si="0"/>
        <v>199623</v>
      </c>
    </row>
    <row r="41" spans="1:6" x14ac:dyDescent="0.25">
      <c r="A41" s="1"/>
      <c r="B41" s="71"/>
      <c r="C41" s="1"/>
      <c r="D41" s="1"/>
      <c r="E41" s="1"/>
      <c r="F41" s="1">
        <f t="shared" si="0"/>
        <v>199623</v>
      </c>
    </row>
    <row r="42" spans="1:6" x14ac:dyDescent="0.25">
      <c r="A42" s="1"/>
      <c r="B42" s="71"/>
      <c r="C42" s="1"/>
      <c r="D42" s="1"/>
      <c r="E42" s="1"/>
      <c r="F42" s="1">
        <f t="shared" si="0"/>
        <v>199623</v>
      </c>
    </row>
    <row r="43" spans="1:6" x14ac:dyDescent="0.25">
      <c r="A43" s="1"/>
      <c r="B43" s="71"/>
      <c r="C43" s="1"/>
      <c r="D43" s="1"/>
      <c r="E43" s="1"/>
      <c r="F43" s="1">
        <f t="shared" si="0"/>
        <v>199623</v>
      </c>
    </row>
    <row r="44" spans="1:6" x14ac:dyDescent="0.25">
      <c r="A44" s="1"/>
      <c r="B44" s="71"/>
      <c r="C44" s="1"/>
      <c r="D44" s="1"/>
      <c r="E44" s="1"/>
      <c r="F44" s="1">
        <f t="shared" si="0"/>
        <v>199623</v>
      </c>
    </row>
    <row r="45" spans="1:6" x14ac:dyDescent="0.25">
      <c r="A45" s="1"/>
      <c r="B45" s="71"/>
      <c r="C45" s="1"/>
      <c r="D45" s="1"/>
      <c r="E45" s="1"/>
      <c r="F45" s="1">
        <f t="shared" si="0"/>
        <v>199623</v>
      </c>
    </row>
    <row r="46" spans="1:6" x14ac:dyDescent="0.25">
      <c r="A46" s="1"/>
      <c r="B46" s="71"/>
      <c r="C46" s="1"/>
      <c r="D46" s="1"/>
      <c r="E46" s="1"/>
      <c r="F46" s="1">
        <f t="shared" si="0"/>
        <v>199623</v>
      </c>
    </row>
    <row r="47" spans="1:6" x14ac:dyDescent="0.25">
      <c r="A47" s="1"/>
      <c r="B47" s="71"/>
      <c r="C47" s="1"/>
      <c r="D47" s="1"/>
      <c r="E47" s="1"/>
      <c r="F47" s="1">
        <f t="shared" si="0"/>
        <v>199623</v>
      </c>
    </row>
    <row r="48" spans="1:6" x14ac:dyDescent="0.25">
      <c r="A48" s="1"/>
      <c r="B48" s="71"/>
      <c r="C48" s="1"/>
      <c r="D48" s="1"/>
      <c r="E48" s="1"/>
      <c r="F48" s="1">
        <f t="shared" si="0"/>
        <v>199623</v>
      </c>
    </row>
    <row r="49" spans="1:6" x14ac:dyDescent="0.25">
      <c r="A49" s="1"/>
      <c r="B49" s="71"/>
      <c r="C49" s="1"/>
      <c r="D49" s="1"/>
      <c r="E49" s="1"/>
      <c r="F49" s="1">
        <f t="shared" si="0"/>
        <v>199623</v>
      </c>
    </row>
    <row r="50" spans="1:6" x14ac:dyDescent="0.25">
      <c r="A50" s="1"/>
      <c r="B50" s="71"/>
      <c r="C50" s="1"/>
      <c r="D50" s="1"/>
      <c r="E50" s="1"/>
      <c r="F50" s="1">
        <f t="shared" si="0"/>
        <v>199623</v>
      </c>
    </row>
    <row r="51" spans="1:6" x14ac:dyDescent="0.25">
      <c r="A51" s="1"/>
      <c r="B51" s="71"/>
      <c r="C51" s="1"/>
      <c r="D51" s="1"/>
      <c r="E51" s="1"/>
      <c r="F51" s="1">
        <f t="shared" si="0"/>
        <v>199623</v>
      </c>
    </row>
    <row r="52" spans="1:6" x14ac:dyDescent="0.25">
      <c r="A52" s="1"/>
      <c r="B52" s="71"/>
      <c r="C52" s="1"/>
      <c r="D52" s="1"/>
      <c r="E52" s="1"/>
      <c r="F52" s="1">
        <f t="shared" si="0"/>
        <v>199623</v>
      </c>
    </row>
    <row r="53" spans="1:6" x14ac:dyDescent="0.25">
      <c r="A53" s="1"/>
      <c r="B53" s="71"/>
      <c r="C53" s="1"/>
      <c r="D53" s="1"/>
      <c r="E53" s="1"/>
      <c r="F53" s="1">
        <f t="shared" si="0"/>
        <v>199623</v>
      </c>
    </row>
    <row r="54" spans="1:6" x14ac:dyDescent="0.25">
      <c r="A54" s="1"/>
      <c r="B54" s="71"/>
      <c r="C54" s="1"/>
      <c r="D54" s="1"/>
      <c r="E54" s="1"/>
      <c r="F54" s="1">
        <f t="shared" si="0"/>
        <v>199623</v>
      </c>
    </row>
    <row r="55" spans="1:6" x14ac:dyDescent="0.25">
      <c r="A55" s="1"/>
      <c r="B55" s="71"/>
      <c r="C55" s="1"/>
      <c r="D55" s="1"/>
      <c r="E55" s="1"/>
      <c r="F55" s="1">
        <f t="shared" si="0"/>
        <v>199623</v>
      </c>
    </row>
    <row r="56" spans="1:6" x14ac:dyDescent="0.25">
      <c r="A56" s="1"/>
      <c r="B56" s="71"/>
      <c r="C56" s="1"/>
      <c r="D56" s="1"/>
      <c r="E56" s="1"/>
      <c r="F56" s="1">
        <f t="shared" si="0"/>
        <v>199623</v>
      </c>
    </row>
    <row r="57" spans="1:6" x14ac:dyDescent="0.25">
      <c r="A57" s="1"/>
      <c r="B57" s="1"/>
      <c r="C57" s="1"/>
      <c r="D57" s="1"/>
      <c r="E57" s="1"/>
      <c r="F57" s="1">
        <f t="shared" si="0"/>
        <v>199623</v>
      </c>
    </row>
    <row r="58" spans="1:6" x14ac:dyDescent="0.25">
      <c r="A58" s="1"/>
      <c r="B58" s="1"/>
      <c r="C58" s="1"/>
      <c r="D58" s="1"/>
      <c r="E58" s="1"/>
      <c r="F58" s="1">
        <f t="shared" si="0"/>
        <v>199623</v>
      </c>
    </row>
    <row r="59" spans="1:6" x14ac:dyDescent="0.25">
      <c r="A59" s="1"/>
      <c r="B59" s="1"/>
      <c r="C59" s="1"/>
      <c r="D59" s="1"/>
      <c r="E59" s="1"/>
      <c r="F59" s="1">
        <f t="shared" si="0"/>
        <v>199623</v>
      </c>
    </row>
    <row r="60" spans="1:6" x14ac:dyDescent="0.25">
      <c r="A60" s="1"/>
      <c r="B60" s="1"/>
      <c r="C60" s="1"/>
      <c r="D60" s="1"/>
      <c r="E60" s="1"/>
      <c r="F60" s="1">
        <f t="shared" si="0"/>
        <v>199623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F100"/>
  <sheetViews>
    <sheetView workbookViewId="0">
      <selection sqref="A1:F2"/>
    </sheetView>
  </sheetViews>
  <sheetFormatPr defaultRowHeight="15" x14ac:dyDescent="0.25"/>
  <cols>
    <col min="2" max="2" width="10.28515625" customWidth="1"/>
    <col min="3" max="3" width="21.42578125" customWidth="1"/>
  </cols>
  <sheetData>
    <row r="1" spans="1:6" x14ac:dyDescent="0.25">
      <c r="A1" s="343" t="s">
        <v>67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>
        <v>0</v>
      </c>
    </row>
    <row r="5" spans="1:6" x14ac:dyDescent="0.25">
      <c r="A5" s="1"/>
      <c r="B5" s="1"/>
      <c r="C5" s="1"/>
      <c r="D5" s="1"/>
      <c r="E5" s="1"/>
      <c r="F5" s="1">
        <f>+F4+D5-E5</f>
        <v>0</v>
      </c>
    </row>
    <row r="6" spans="1:6" x14ac:dyDescent="0.25">
      <c r="A6" s="1"/>
      <c r="B6" s="53"/>
      <c r="C6" s="1"/>
      <c r="D6" s="1"/>
      <c r="E6" s="1"/>
      <c r="F6" s="1">
        <f t="shared" ref="F6:F60" si="0">+F5+D6-E6</f>
        <v>0</v>
      </c>
    </row>
    <row r="7" spans="1:6" x14ac:dyDescent="0.25">
      <c r="A7" s="1"/>
      <c r="B7" s="1"/>
      <c r="C7" s="1"/>
      <c r="D7" s="1"/>
      <c r="E7" s="1"/>
      <c r="F7" s="1">
        <f t="shared" si="0"/>
        <v>0</v>
      </c>
    </row>
    <row r="8" spans="1:6" x14ac:dyDescent="0.25">
      <c r="A8" s="1"/>
      <c r="B8" s="1"/>
      <c r="C8" s="1"/>
      <c r="D8" s="1"/>
      <c r="E8" s="1"/>
      <c r="F8" s="1">
        <f t="shared" si="0"/>
        <v>0</v>
      </c>
    </row>
    <row r="9" spans="1:6" x14ac:dyDescent="0.25">
      <c r="A9" s="1"/>
      <c r="B9" s="1"/>
      <c r="C9" s="1"/>
      <c r="D9" s="1"/>
      <c r="E9" s="1"/>
      <c r="F9" s="1">
        <f t="shared" si="0"/>
        <v>0</v>
      </c>
    </row>
    <row r="10" spans="1:6" x14ac:dyDescent="0.25">
      <c r="A10" s="1"/>
      <c r="B10" s="1"/>
      <c r="C10" s="1"/>
      <c r="D10" s="1"/>
      <c r="E10" s="1"/>
      <c r="F10" s="1">
        <f t="shared" si="0"/>
        <v>0</v>
      </c>
    </row>
    <row r="11" spans="1:6" x14ac:dyDescent="0.25">
      <c r="A11" s="1"/>
      <c r="B11" s="1"/>
      <c r="C11" s="1"/>
      <c r="D11" s="1"/>
      <c r="E11" s="1"/>
      <c r="F11" s="1">
        <f t="shared" si="0"/>
        <v>0</v>
      </c>
    </row>
    <row r="12" spans="1:6" x14ac:dyDescent="0.25">
      <c r="A12" s="1"/>
      <c r="B12" s="1"/>
      <c r="C12" s="1"/>
      <c r="D12" s="1"/>
      <c r="E12" s="1"/>
      <c r="F12" s="1">
        <f t="shared" si="0"/>
        <v>0</v>
      </c>
    </row>
    <row r="13" spans="1:6" x14ac:dyDescent="0.25">
      <c r="A13" s="1"/>
      <c r="B13" s="1"/>
      <c r="C13" s="1"/>
      <c r="D13" s="1"/>
      <c r="E13" s="1"/>
      <c r="F13" s="1">
        <f t="shared" si="0"/>
        <v>0</v>
      </c>
    </row>
    <row r="14" spans="1:6" x14ac:dyDescent="0.25">
      <c r="A14" s="1"/>
      <c r="B14" s="1"/>
      <c r="C14" s="1"/>
      <c r="D14" s="1"/>
      <c r="E14" s="1"/>
      <c r="F14" s="1">
        <f t="shared" si="0"/>
        <v>0</v>
      </c>
    </row>
    <row r="15" spans="1:6" x14ac:dyDescent="0.25">
      <c r="A15" s="1"/>
      <c r="B15" s="1"/>
      <c r="C15" s="1"/>
      <c r="D15" s="1"/>
      <c r="E15" s="1"/>
      <c r="F15" s="1">
        <f t="shared" si="0"/>
        <v>0</v>
      </c>
    </row>
    <row r="16" spans="1:6" x14ac:dyDescent="0.25">
      <c r="A16" s="1"/>
      <c r="B16" s="1"/>
      <c r="C16" s="1"/>
      <c r="D16" s="1"/>
      <c r="E16" s="1"/>
      <c r="F16" s="1">
        <f t="shared" si="0"/>
        <v>0</v>
      </c>
    </row>
    <row r="17" spans="1:6" x14ac:dyDescent="0.25">
      <c r="A17" s="1"/>
      <c r="B17" s="1"/>
      <c r="C17" s="1"/>
      <c r="D17" s="1"/>
      <c r="E17" s="1"/>
      <c r="F17" s="1">
        <f t="shared" si="0"/>
        <v>0</v>
      </c>
    </row>
    <row r="18" spans="1:6" x14ac:dyDescent="0.25">
      <c r="A18" s="1"/>
      <c r="B18" s="1"/>
      <c r="C18" s="1"/>
      <c r="D18" s="1"/>
      <c r="E18" s="1"/>
      <c r="F18" s="1">
        <f t="shared" si="0"/>
        <v>0</v>
      </c>
    </row>
    <row r="19" spans="1:6" x14ac:dyDescent="0.25">
      <c r="A19" s="1"/>
      <c r="B19" s="1"/>
      <c r="C19" s="1"/>
      <c r="D19" s="1"/>
      <c r="E19" s="1"/>
      <c r="F19" s="1">
        <f t="shared" si="0"/>
        <v>0</v>
      </c>
    </row>
    <row r="20" spans="1:6" x14ac:dyDescent="0.25">
      <c r="A20" s="1"/>
      <c r="B20" s="1"/>
      <c r="C20" s="1"/>
      <c r="D20" s="1"/>
      <c r="E20" s="1"/>
      <c r="F20" s="1">
        <f t="shared" si="0"/>
        <v>0</v>
      </c>
    </row>
    <row r="21" spans="1:6" x14ac:dyDescent="0.25">
      <c r="A21" s="1"/>
      <c r="B21" s="1"/>
      <c r="C21" s="1"/>
      <c r="D21" s="1"/>
      <c r="E21" s="1"/>
      <c r="F21" s="1">
        <f t="shared" si="0"/>
        <v>0</v>
      </c>
    </row>
    <row r="22" spans="1:6" x14ac:dyDescent="0.25">
      <c r="A22" s="1"/>
      <c r="B22" s="1"/>
      <c r="C22" s="1"/>
      <c r="D22" s="1"/>
      <c r="E22" s="1"/>
      <c r="F22" s="1">
        <f t="shared" si="0"/>
        <v>0</v>
      </c>
    </row>
    <row r="23" spans="1:6" x14ac:dyDescent="0.25">
      <c r="A23" s="1"/>
      <c r="B23" s="1"/>
      <c r="C23" s="1"/>
      <c r="D23" s="1"/>
      <c r="E23" s="1"/>
      <c r="F23" s="1">
        <f t="shared" si="0"/>
        <v>0</v>
      </c>
    </row>
    <row r="24" spans="1:6" x14ac:dyDescent="0.25">
      <c r="A24" s="1"/>
      <c r="B24" s="1"/>
      <c r="C24" s="1"/>
      <c r="D24" s="1"/>
      <c r="E24" s="1"/>
      <c r="F24" s="1">
        <f t="shared" si="0"/>
        <v>0</v>
      </c>
    </row>
    <row r="25" spans="1:6" x14ac:dyDescent="0.25">
      <c r="A25" s="1"/>
      <c r="B25" s="1"/>
      <c r="C25" s="1"/>
      <c r="D25" s="1"/>
      <c r="E25" s="1"/>
      <c r="F25" s="1">
        <f t="shared" si="0"/>
        <v>0</v>
      </c>
    </row>
    <row r="26" spans="1:6" x14ac:dyDescent="0.25">
      <c r="A26" s="1"/>
      <c r="B26" s="1"/>
      <c r="C26" s="1"/>
      <c r="D26" s="1"/>
      <c r="E26" s="1"/>
      <c r="F26" s="1">
        <f t="shared" si="0"/>
        <v>0</v>
      </c>
    </row>
    <row r="27" spans="1:6" x14ac:dyDescent="0.25">
      <c r="A27" s="1"/>
      <c r="B27" s="1"/>
      <c r="C27" s="1"/>
      <c r="D27" s="1"/>
      <c r="E27" s="1"/>
      <c r="F27" s="1">
        <f t="shared" si="0"/>
        <v>0</v>
      </c>
    </row>
    <row r="28" spans="1:6" x14ac:dyDescent="0.25">
      <c r="A28" s="1"/>
      <c r="B28" s="1"/>
      <c r="C28" s="1"/>
      <c r="D28" s="1"/>
      <c r="E28" s="1"/>
      <c r="F28" s="1">
        <f t="shared" si="0"/>
        <v>0</v>
      </c>
    </row>
    <row r="29" spans="1:6" x14ac:dyDescent="0.25">
      <c r="A29" s="1"/>
      <c r="B29" s="1"/>
      <c r="C29" s="1"/>
      <c r="D29" s="1"/>
      <c r="E29" s="1"/>
      <c r="F29" s="1">
        <f t="shared" si="0"/>
        <v>0</v>
      </c>
    </row>
    <row r="30" spans="1:6" x14ac:dyDescent="0.25">
      <c r="A30" s="1"/>
      <c r="B30" s="1"/>
      <c r="C30" s="1"/>
      <c r="D30" s="1"/>
      <c r="E30" s="1"/>
      <c r="F30" s="1">
        <f t="shared" si="0"/>
        <v>0</v>
      </c>
    </row>
    <row r="31" spans="1:6" x14ac:dyDescent="0.25">
      <c r="A31" s="1"/>
      <c r="B31" s="1"/>
      <c r="C31" s="1"/>
      <c r="D31" s="1"/>
      <c r="E31" s="1"/>
      <c r="F31" s="1">
        <f t="shared" si="0"/>
        <v>0</v>
      </c>
    </row>
    <row r="32" spans="1:6" x14ac:dyDescent="0.25">
      <c r="A32" s="1"/>
      <c r="B32" s="1"/>
      <c r="C32" s="1"/>
      <c r="D32" s="1"/>
      <c r="E32" s="1"/>
      <c r="F32" s="1">
        <f t="shared" si="0"/>
        <v>0</v>
      </c>
    </row>
    <row r="33" spans="1:6" x14ac:dyDescent="0.25">
      <c r="A33" s="1"/>
      <c r="B33" s="1"/>
      <c r="C33" s="1"/>
      <c r="D33" s="1"/>
      <c r="E33" s="1"/>
      <c r="F33" s="1">
        <f t="shared" si="0"/>
        <v>0</v>
      </c>
    </row>
    <row r="34" spans="1:6" x14ac:dyDescent="0.25">
      <c r="A34" s="1"/>
      <c r="B34" s="1"/>
      <c r="C34" s="1"/>
      <c r="D34" s="1"/>
      <c r="E34" s="1"/>
      <c r="F34" s="1">
        <f t="shared" si="0"/>
        <v>0</v>
      </c>
    </row>
    <row r="35" spans="1:6" x14ac:dyDescent="0.25">
      <c r="A35" s="1"/>
      <c r="B35" s="1"/>
      <c r="C35" s="1"/>
      <c r="D35" s="1"/>
      <c r="E35" s="1"/>
      <c r="F35" s="1">
        <f t="shared" si="0"/>
        <v>0</v>
      </c>
    </row>
    <row r="36" spans="1:6" x14ac:dyDescent="0.25">
      <c r="A36" s="1"/>
      <c r="B36" s="1"/>
      <c r="C36" s="1"/>
      <c r="D36" s="1"/>
      <c r="E36" s="1"/>
      <c r="F36" s="1">
        <f t="shared" si="0"/>
        <v>0</v>
      </c>
    </row>
    <row r="37" spans="1:6" x14ac:dyDescent="0.25">
      <c r="A37" s="1"/>
      <c r="B37" s="1"/>
      <c r="C37" s="1"/>
      <c r="D37" s="1"/>
      <c r="E37" s="1"/>
      <c r="F37" s="1">
        <f t="shared" si="0"/>
        <v>0</v>
      </c>
    </row>
    <row r="38" spans="1:6" x14ac:dyDescent="0.25">
      <c r="A38" s="1"/>
      <c r="B38" s="1"/>
      <c r="C38" s="1"/>
      <c r="D38" s="1"/>
      <c r="E38" s="1"/>
      <c r="F38" s="1">
        <f t="shared" si="0"/>
        <v>0</v>
      </c>
    </row>
    <row r="39" spans="1:6" x14ac:dyDescent="0.25">
      <c r="A39" s="1"/>
      <c r="B39" s="1"/>
      <c r="C39" s="1"/>
      <c r="D39" s="1"/>
      <c r="E39" s="1"/>
      <c r="F39" s="1">
        <f t="shared" si="0"/>
        <v>0</v>
      </c>
    </row>
    <row r="40" spans="1:6" x14ac:dyDescent="0.25">
      <c r="A40" s="1"/>
      <c r="B40" s="1"/>
      <c r="C40" s="1"/>
      <c r="D40" s="1"/>
      <c r="E40" s="1"/>
      <c r="F40" s="1">
        <f t="shared" si="0"/>
        <v>0</v>
      </c>
    </row>
    <row r="41" spans="1:6" x14ac:dyDescent="0.25">
      <c r="A41" s="1"/>
      <c r="B41" s="1"/>
      <c r="C41" s="1"/>
      <c r="D41" s="1"/>
      <c r="E41" s="1"/>
      <c r="F41" s="1">
        <f t="shared" si="0"/>
        <v>0</v>
      </c>
    </row>
    <row r="42" spans="1:6" x14ac:dyDescent="0.25">
      <c r="A42" s="1"/>
      <c r="B42" s="1"/>
      <c r="C42" s="1"/>
      <c r="D42" s="1"/>
      <c r="E42" s="1"/>
      <c r="F42" s="1">
        <f t="shared" si="0"/>
        <v>0</v>
      </c>
    </row>
    <row r="43" spans="1:6" x14ac:dyDescent="0.25">
      <c r="A43" s="1"/>
      <c r="B43" s="1"/>
      <c r="C43" s="1"/>
      <c r="D43" s="1"/>
      <c r="E43" s="1"/>
      <c r="F43" s="1">
        <f t="shared" si="0"/>
        <v>0</v>
      </c>
    </row>
    <row r="44" spans="1:6" x14ac:dyDescent="0.25">
      <c r="A44" s="1"/>
      <c r="B44" s="1"/>
      <c r="C44" s="1"/>
      <c r="D44" s="1"/>
      <c r="E44" s="1"/>
      <c r="F44" s="1">
        <f t="shared" si="0"/>
        <v>0</v>
      </c>
    </row>
    <row r="45" spans="1:6" x14ac:dyDescent="0.25">
      <c r="A45" s="1"/>
      <c r="B45" s="1"/>
      <c r="C45" s="1"/>
      <c r="D45" s="1"/>
      <c r="E45" s="1"/>
      <c r="F45" s="1">
        <f t="shared" si="0"/>
        <v>0</v>
      </c>
    </row>
    <row r="46" spans="1:6" x14ac:dyDescent="0.25">
      <c r="A46" s="1"/>
      <c r="B46" s="1"/>
      <c r="C46" s="1"/>
      <c r="D46" s="1"/>
      <c r="E46" s="1"/>
      <c r="F46" s="1">
        <f t="shared" si="0"/>
        <v>0</v>
      </c>
    </row>
    <row r="47" spans="1:6" x14ac:dyDescent="0.25">
      <c r="A47" s="1"/>
      <c r="B47" s="1"/>
      <c r="C47" s="1"/>
      <c r="D47" s="1"/>
      <c r="E47" s="1"/>
      <c r="F47" s="1">
        <f t="shared" si="0"/>
        <v>0</v>
      </c>
    </row>
    <row r="48" spans="1:6" x14ac:dyDescent="0.25">
      <c r="A48" s="1"/>
      <c r="B48" s="1"/>
      <c r="C48" s="1"/>
      <c r="D48" s="1"/>
      <c r="E48" s="1"/>
      <c r="F48" s="1">
        <f t="shared" si="0"/>
        <v>0</v>
      </c>
    </row>
    <row r="49" spans="1:6" x14ac:dyDescent="0.25">
      <c r="A49" s="1"/>
      <c r="B49" s="1"/>
      <c r="C49" s="1"/>
      <c r="D49" s="1"/>
      <c r="E49" s="1"/>
      <c r="F49" s="1">
        <f t="shared" si="0"/>
        <v>0</v>
      </c>
    </row>
    <row r="50" spans="1:6" x14ac:dyDescent="0.25">
      <c r="A50" s="1"/>
      <c r="B50" s="1"/>
      <c r="C50" s="1"/>
      <c r="D50" s="1"/>
      <c r="E50" s="1"/>
      <c r="F50" s="1">
        <f t="shared" si="0"/>
        <v>0</v>
      </c>
    </row>
    <row r="51" spans="1:6" x14ac:dyDescent="0.25">
      <c r="A51" s="1"/>
      <c r="B51" s="1"/>
      <c r="C51" s="1"/>
      <c r="D51" s="1"/>
      <c r="E51" s="1"/>
      <c r="F51" s="1">
        <f t="shared" si="0"/>
        <v>0</v>
      </c>
    </row>
    <row r="52" spans="1:6" x14ac:dyDescent="0.25">
      <c r="A52" s="1"/>
      <c r="B52" s="1"/>
      <c r="C52" s="1"/>
      <c r="D52" s="1"/>
      <c r="E52" s="1"/>
      <c r="F52" s="1">
        <f t="shared" si="0"/>
        <v>0</v>
      </c>
    </row>
    <row r="53" spans="1:6" x14ac:dyDescent="0.25">
      <c r="A53" s="1"/>
      <c r="B53" s="1"/>
      <c r="C53" s="1"/>
      <c r="D53" s="1"/>
      <c r="E53" s="1"/>
      <c r="F53" s="1">
        <f t="shared" si="0"/>
        <v>0</v>
      </c>
    </row>
    <row r="54" spans="1:6" x14ac:dyDescent="0.25">
      <c r="A54" s="1"/>
      <c r="B54" s="1"/>
      <c r="C54" s="1"/>
      <c r="D54" s="1"/>
      <c r="E54" s="1"/>
      <c r="F54" s="1">
        <f t="shared" si="0"/>
        <v>0</v>
      </c>
    </row>
    <row r="55" spans="1:6" x14ac:dyDescent="0.25">
      <c r="A55" s="1"/>
      <c r="B55" s="1"/>
      <c r="C55" s="1"/>
      <c r="D55" s="1"/>
      <c r="E55" s="1"/>
      <c r="F55" s="1">
        <f t="shared" si="0"/>
        <v>0</v>
      </c>
    </row>
    <row r="56" spans="1:6" x14ac:dyDescent="0.25">
      <c r="A56" s="1"/>
      <c r="B56" s="1"/>
      <c r="C56" s="1"/>
      <c r="D56" s="1"/>
      <c r="E56" s="1"/>
      <c r="F56" s="1">
        <f t="shared" si="0"/>
        <v>0</v>
      </c>
    </row>
    <row r="57" spans="1:6" x14ac:dyDescent="0.25">
      <c r="A57" s="1"/>
      <c r="B57" s="1"/>
      <c r="C57" s="1"/>
      <c r="D57" s="1"/>
      <c r="E57" s="1"/>
      <c r="F57" s="1">
        <f t="shared" si="0"/>
        <v>0</v>
      </c>
    </row>
    <row r="58" spans="1:6" x14ac:dyDescent="0.25">
      <c r="A58" s="1"/>
      <c r="B58" s="1"/>
      <c r="C58" s="1"/>
      <c r="D58" s="1"/>
      <c r="E58" s="1"/>
      <c r="F58" s="1">
        <f t="shared" si="0"/>
        <v>0</v>
      </c>
    </row>
    <row r="59" spans="1:6" x14ac:dyDescent="0.25">
      <c r="A59" s="1"/>
      <c r="B59" s="1"/>
      <c r="C59" s="1"/>
      <c r="D59" s="1"/>
      <c r="E59" s="1"/>
      <c r="F59" s="1">
        <f t="shared" si="0"/>
        <v>0</v>
      </c>
    </row>
    <row r="60" spans="1:6" x14ac:dyDescent="0.25">
      <c r="A60" s="1"/>
      <c r="B60" s="1"/>
      <c r="C60" s="1"/>
      <c r="D60" s="1"/>
      <c r="E60" s="1"/>
      <c r="F60" s="1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Z363"/>
  <sheetViews>
    <sheetView topLeftCell="A8" workbookViewId="0">
      <selection sqref="A1:K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4" width="3.85546875" style="86" bestFit="1" customWidth="1"/>
    <col min="5" max="5" width="3.140625" style="86" bestFit="1" customWidth="1"/>
    <col min="6" max="6" width="5.7109375" style="86" bestFit="1" customWidth="1"/>
    <col min="7" max="7" width="4.5703125" style="86" bestFit="1" customWidth="1"/>
    <col min="8" max="8" width="7.42578125" style="86" bestFit="1" customWidth="1"/>
    <col min="9" max="16384" width="9.140625" style="86"/>
  </cols>
  <sheetData>
    <row r="1" spans="1:26" x14ac:dyDescent="0.25">
      <c r="A1" s="343" t="s">
        <v>899</v>
      </c>
      <c r="B1" s="344"/>
      <c r="C1" s="344"/>
      <c r="D1" s="344"/>
      <c r="E1" s="344"/>
      <c r="F1" s="344"/>
      <c r="G1" s="344"/>
      <c r="H1" s="344"/>
      <c r="I1" s="344"/>
      <c r="J1" s="344"/>
      <c r="K1" s="344"/>
    </row>
    <row r="2" spans="1:26" x14ac:dyDescent="0.25">
      <c r="A2" s="344"/>
      <c r="B2" s="344"/>
      <c r="C2" s="344"/>
      <c r="D2" s="344"/>
      <c r="E2" s="344"/>
      <c r="F2" s="344"/>
      <c r="G2" s="344"/>
      <c r="H2" s="344"/>
      <c r="I2" s="344"/>
      <c r="J2" s="344"/>
      <c r="K2" s="344"/>
    </row>
    <row r="3" spans="1:26" x14ac:dyDescent="0.25">
      <c r="A3" s="48" t="s">
        <v>0</v>
      </c>
      <c r="B3" s="48" t="s">
        <v>1</v>
      </c>
      <c r="C3" s="48" t="s">
        <v>2</v>
      </c>
      <c r="D3" s="48" t="s">
        <v>1869</v>
      </c>
      <c r="E3" s="48" t="s">
        <v>1871</v>
      </c>
      <c r="F3" s="48" t="s">
        <v>1876</v>
      </c>
      <c r="G3" s="48" t="s">
        <v>1873</v>
      </c>
      <c r="H3" s="48" t="s">
        <v>1874</v>
      </c>
      <c r="I3" s="48" t="s">
        <v>3</v>
      </c>
      <c r="J3" s="48" t="s">
        <v>4</v>
      </c>
      <c r="K3" s="48" t="s">
        <v>5</v>
      </c>
    </row>
    <row r="4" spans="1:26" x14ac:dyDescent="0.25">
      <c r="A4" s="49"/>
      <c r="B4" s="345" t="s">
        <v>20</v>
      </c>
      <c r="C4" s="346"/>
      <c r="D4" s="346"/>
      <c r="E4" s="346"/>
      <c r="F4" s="346"/>
      <c r="G4" s="346"/>
      <c r="H4" s="346"/>
      <c r="I4" s="347"/>
      <c r="J4" s="49"/>
      <c r="K4" s="49"/>
      <c r="Z4" s="86" t="s">
        <v>201</v>
      </c>
    </row>
    <row r="5" spans="1:26" x14ac:dyDescent="0.25">
      <c r="A5" s="1">
        <v>1</v>
      </c>
      <c r="B5" s="70">
        <v>42370</v>
      </c>
      <c r="C5" s="1" t="s">
        <v>1297</v>
      </c>
      <c r="D5" s="140"/>
      <c r="E5" s="140"/>
      <c r="F5" s="140"/>
      <c r="G5" s="140"/>
      <c r="H5" s="140"/>
      <c r="I5" s="1">
        <v>15715</v>
      </c>
      <c r="J5" s="1"/>
      <c r="K5" s="49">
        <f>+K4+I5-J5</f>
        <v>15715</v>
      </c>
      <c r="Z5" s="86" t="s">
        <v>202</v>
      </c>
    </row>
    <row r="6" spans="1:26" x14ac:dyDescent="0.25">
      <c r="A6" s="1">
        <v>2</v>
      </c>
      <c r="B6" s="70">
        <v>42370</v>
      </c>
      <c r="C6" s="1" t="s">
        <v>1298</v>
      </c>
      <c r="D6" s="140"/>
      <c r="E6" s="140"/>
      <c r="F6" s="140"/>
      <c r="G6" s="140"/>
      <c r="H6" s="140"/>
      <c r="I6" s="1"/>
      <c r="J6" s="1">
        <v>15715</v>
      </c>
      <c r="K6" s="49">
        <f t="shared" ref="K6:K24" si="0">+K5+I6-J6</f>
        <v>0</v>
      </c>
      <c r="Z6" s="86" t="s">
        <v>203</v>
      </c>
    </row>
    <row r="7" spans="1:26" x14ac:dyDescent="0.25">
      <c r="A7" s="1">
        <v>3</v>
      </c>
      <c r="B7" s="70">
        <v>42370</v>
      </c>
      <c r="C7" s="1" t="s">
        <v>1297</v>
      </c>
      <c r="D7" s="140"/>
      <c r="E7" s="140"/>
      <c r="F7" s="140"/>
      <c r="G7" s="140"/>
      <c r="H7" s="140"/>
      <c r="I7" s="1">
        <v>15750</v>
      </c>
      <c r="J7" s="1"/>
      <c r="K7" s="49">
        <f t="shared" si="0"/>
        <v>15750</v>
      </c>
      <c r="Z7" s="86" t="s">
        <v>204</v>
      </c>
    </row>
    <row r="8" spans="1:26" x14ac:dyDescent="0.25">
      <c r="A8" s="1">
        <v>4</v>
      </c>
      <c r="B8" s="70">
        <v>42370</v>
      </c>
      <c r="C8" s="1" t="s">
        <v>1298</v>
      </c>
      <c r="D8" s="140"/>
      <c r="E8" s="140"/>
      <c r="F8" s="140"/>
      <c r="G8" s="140"/>
      <c r="H8" s="140"/>
      <c r="I8" s="1"/>
      <c r="J8" s="1">
        <v>15750</v>
      </c>
      <c r="K8" s="49">
        <f t="shared" si="0"/>
        <v>0</v>
      </c>
      <c r="Z8" s="86" t="s">
        <v>205</v>
      </c>
    </row>
    <row r="9" spans="1:26" x14ac:dyDescent="0.25">
      <c r="A9" s="1">
        <v>5</v>
      </c>
      <c r="B9" s="70" t="s">
        <v>1068</v>
      </c>
      <c r="C9" s="1" t="s">
        <v>1371</v>
      </c>
      <c r="D9" s="140"/>
      <c r="E9" s="140"/>
      <c r="F9" s="140"/>
      <c r="G9" s="140"/>
      <c r="H9" s="140"/>
      <c r="I9" s="1">
        <v>14000</v>
      </c>
      <c r="J9" s="1"/>
      <c r="K9" s="49">
        <f t="shared" si="0"/>
        <v>14000</v>
      </c>
    </row>
    <row r="10" spans="1:26" x14ac:dyDescent="0.25">
      <c r="A10" s="1">
        <v>6</v>
      </c>
      <c r="B10" s="70" t="s">
        <v>1068</v>
      </c>
      <c r="C10" s="1" t="s">
        <v>138</v>
      </c>
      <c r="D10" s="140"/>
      <c r="E10" s="140"/>
      <c r="F10" s="140"/>
      <c r="G10" s="140"/>
      <c r="H10" s="140"/>
      <c r="I10" s="1"/>
      <c r="J10" s="1">
        <v>14000</v>
      </c>
      <c r="K10" s="49">
        <f t="shared" si="0"/>
        <v>0</v>
      </c>
    </row>
    <row r="11" spans="1:26" x14ac:dyDescent="0.25">
      <c r="A11" s="1">
        <v>7</v>
      </c>
      <c r="B11" s="70">
        <v>42402</v>
      </c>
      <c r="C11" s="1" t="s">
        <v>1431</v>
      </c>
      <c r="D11" s="140"/>
      <c r="E11" s="140"/>
      <c r="F11" s="140"/>
      <c r="G11" s="140"/>
      <c r="H11" s="140"/>
      <c r="I11" s="1">
        <v>13600</v>
      </c>
      <c r="J11" s="1"/>
      <c r="K11" s="49">
        <f t="shared" si="0"/>
        <v>13600</v>
      </c>
    </row>
    <row r="12" spans="1:26" x14ac:dyDescent="0.25">
      <c r="A12" s="1">
        <v>8</v>
      </c>
      <c r="B12" s="70">
        <v>42402</v>
      </c>
      <c r="C12" s="1" t="s">
        <v>138</v>
      </c>
      <c r="D12" s="140"/>
      <c r="E12" s="140"/>
      <c r="F12" s="140"/>
      <c r="G12" s="140"/>
      <c r="H12" s="140"/>
      <c r="I12" s="1"/>
      <c r="J12" s="1">
        <v>13600</v>
      </c>
      <c r="K12" s="49">
        <f t="shared" si="0"/>
        <v>0</v>
      </c>
    </row>
    <row r="13" spans="1:26" x14ac:dyDescent="0.25">
      <c r="A13" s="1">
        <v>9</v>
      </c>
      <c r="B13" s="53" t="s">
        <v>1490</v>
      </c>
      <c r="C13" s="1" t="s">
        <v>1526</v>
      </c>
      <c r="D13" s="140"/>
      <c r="E13" s="140"/>
      <c r="F13" s="140"/>
      <c r="G13" s="140"/>
      <c r="H13" s="140"/>
      <c r="I13" s="1">
        <v>13600</v>
      </c>
      <c r="J13" s="1"/>
      <c r="K13" s="49">
        <f t="shared" si="0"/>
        <v>13600</v>
      </c>
    </row>
    <row r="14" spans="1:26" x14ac:dyDescent="0.25">
      <c r="A14" s="1">
        <v>10</v>
      </c>
      <c r="B14" s="54" t="s">
        <v>1490</v>
      </c>
      <c r="C14" s="1" t="s">
        <v>138</v>
      </c>
      <c r="D14" s="140"/>
      <c r="E14" s="140"/>
      <c r="F14" s="140"/>
      <c r="G14" s="140"/>
      <c r="H14" s="140"/>
      <c r="I14" s="1"/>
      <c r="J14" s="1">
        <v>13600</v>
      </c>
      <c r="K14" s="49">
        <f t="shared" si="0"/>
        <v>0</v>
      </c>
    </row>
    <row r="15" spans="1:26" x14ac:dyDescent="0.25">
      <c r="A15" s="1">
        <v>11</v>
      </c>
      <c r="B15" s="54" t="s">
        <v>1521</v>
      </c>
      <c r="C15" s="1" t="s">
        <v>1527</v>
      </c>
      <c r="D15" s="140"/>
      <c r="E15" s="140"/>
      <c r="F15" s="140"/>
      <c r="G15" s="140"/>
      <c r="H15" s="140"/>
      <c r="I15" s="1">
        <v>18020</v>
      </c>
      <c r="J15" s="1"/>
      <c r="K15" s="49">
        <f t="shared" si="0"/>
        <v>18020</v>
      </c>
    </row>
    <row r="16" spans="1:26" x14ac:dyDescent="0.25">
      <c r="A16" s="1">
        <v>12</v>
      </c>
      <c r="B16" s="1" t="s">
        <v>1521</v>
      </c>
      <c r="C16" s="1" t="s">
        <v>138</v>
      </c>
      <c r="D16" s="140"/>
      <c r="E16" s="140"/>
      <c r="F16" s="140"/>
      <c r="G16" s="140"/>
      <c r="H16" s="140"/>
      <c r="I16" s="1"/>
      <c r="J16" s="1">
        <v>18020</v>
      </c>
      <c r="K16" s="49">
        <f t="shared" si="0"/>
        <v>0</v>
      </c>
    </row>
    <row r="17" spans="1:14" x14ac:dyDescent="0.25">
      <c r="A17" s="1">
        <v>13</v>
      </c>
      <c r="B17" s="140" t="s">
        <v>1598</v>
      </c>
      <c r="C17" s="140" t="s">
        <v>1607</v>
      </c>
      <c r="D17" s="140"/>
      <c r="E17" s="140"/>
      <c r="F17" s="140"/>
      <c r="G17" s="140"/>
      <c r="H17" s="140"/>
      <c r="I17" s="1">
        <v>20723</v>
      </c>
      <c r="J17" s="1"/>
      <c r="K17" s="49">
        <f t="shared" si="0"/>
        <v>20723</v>
      </c>
    </row>
    <row r="18" spans="1:14" x14ac:dyDescent="0.25">
      <c r="A18" s="1">
        <v>14</v>
      </c>
      <c r="B18" s="140" t="s">
        <v>1598</v>
      </c>
      <c r="C18" s="140" t="s">
        <v>138</v>
      </c>
      <c r="D18" s="140"/>
      <c r="E18" s="140"/>
      <c r="F18" s="140"/>
      <c r="G18" s="140"/>
      <c r="H18" s="140"/>
      <c r="I18" s="1"/>
      <c r="J18" s="1">
        <v>20723</v>
      </c>
      <c r="K18" s="49">
        <f t="shared" si="0"/>
        <v>0</v>
      </c>
    </row>
    <row r="19" spans="1:14" x14ac:dyDescent="0.25">
      <c r="A19" s="1">
        <v>15</v>
      </c>
      <c r="B19" s="53">
        <v>42678</v>
      </c>
      <c r="C19" s="140" t="s">
        <v>1750</v>
      </c>
      <c r="D19" s="140"/>
      <c r="E19" s="140"/>
      <c r="F19" s="140"/>
      <c r="G19" s="140"/>
      <c r="H19" s="140"/>
      <c r="I19" s="1">
        <v>10200</v>
      </c>
      <c r="J19" s="1"/>
      <c r="K19" s="49">
        <f t="shared" si="0"/>
        <v>10200</v>
      </c>
    </row>
    <row r="20" spans="1:14" x14ac:dyDescent="0.25">
      <c r="A20" s="1">
        <v>16</v>
      </c>
      <c r="B20" s="53">
        <v>42678</v>
      </c>
      <c r="C20" s="140" t="s">
        <v>1822</v>
      </c>
      <c r="D20" s="140"/>
      <c r="E20" s="140"/>
      <c r="F20" s="140"/>
      <c r="G20" s="140"/>
      <c r="H20" s="140"/>
      <c r="I20" s="1"/>
      <c r="J20" s="1">
        <v>10200</v>
      </c>
      <c r="K20" s="49">
        <f t="shared" si="0"/>
        <v>0</v>
      </c>
    </row>
    <row r="21" spans="1:14" x14ac:dyDescent="0.25">
      <c r="A21" s="185">
        <v>17</v>
      </c>
      <c r="B21" s="186">
        <v>42490</v>
      </c>
      <c r="C21" s="185" t="s">
        <v>1878</v>
      </c>
      <c r="D21" s="185"/>
      <c r="E21" s="185"/>
      <c r="F21" s="185"/>
      <c r="G21" s="185"/>
      <c r="H21" s="185"/>
      <c r="I21" s="185">
        <v>22100</v>
      </c>
      <c r="J21" s="185"/>
      <c r="K21" s="185">
        <f t="shared" si="0"/>
        <v>22100</v>
      </c>
      <c r="L21" s="184"/>
      <c r="M21" s="184" t="s">
        <v>1824</v>
      </c>
      <c r="N21" s="184"/>
    </row>
    <row r="22" spans="1:14" x14ac:dyDescent="0.25">
      <c r="A22" s="1">
        <v>18</v>
      </c>
      <c r="B22" s="53">
        <v>42490</v>
      </c>
      <c r="C22" s="140" t="s">
        <v>1823</v>
      </c>
      <c r="D22" s="140"/>
      <c r="E22" s="140"/>
      <c r="F22" s="140"/>
      <c r="G22" s="140"/>
      <c r="H22" s="140"/>
      <c r="I22" s="1"/>
      <c r="J22" s="1">
        <v>22100</v>
      </c>
      <c r="K22" s="49">
        <f t="shared" si="0"/>
        <v>0</v>
      </c>
    </row>
    <row r="23" spans="1:14" x14ac:dyDescent="0.25">
      <c r="A23" s="1">
        <v>19</v>
      </c>
      <c r="B23" s="53">
        <v>42474</v>
      </c>
      <c r="C23" s="140" t="s">
        <v>1834</v>
      </c>
      <c r="D23" s="140"/>
      <c r="E23" s="140"/>
      <c r="F23" s="140"/>
      <c r="G23" s="140"/>
      <c r="H23" s="140"/>
      <c r="I23" s="1">
        <v>10693</v>
      </c>
      <c r="J23" s="1"/>
      <c r="K23" s="49">
        <f t="shared" si="0"/>
        <v>10693</v>
      </c>
    </row>
    <row r="24" spans="1:14" x14ac:dyDescent="0.25">
      <c r="A24" s="1">
        <v>20</v>
      </c>
      <c r="B24" s="53">
        <v>42474</v>
      </c>
      <c r="C24" s="140" t="s">
        <v>1823</v>
      </c>
      <c r="D24" s="140"/>
      <c r="E24" s="140"/>
      <c r="F24" s="140"/>
      <c r="G24" s="140"/>
      <c r="H24" s="140"/>
      <c r="I24" s="1"/>
      <c r="J24" s="1">
        <v>10693</v>
      </c>
      <c r="K24" s="49">
        <f t="shared" si="0"/>
        <v>0</v>
      </c>
    </row>
    <row r="25" spans="1:14" x14ac:dyDescent="0.25">
      <c r="A25" s="1">
        <v>21</v>
      </c>
      <c r="B25" s="53">
        <v>42495</v>
      </c>
      <c r="C25" s="140" t="s">
        <v>1869</v>
      </c>
      <c r="D25" s="140"/>
      <c r="E25" s="140"/>
      <c r="F25" s="140"/>
      <c r="G25" s="140"/>
      <c r="H25" s="140"/>
      <c r="I25" s="140">
        <v>8940</v>
      </c>
      <c r="J25" s="140"/>
      <c r="K25" s="49">
        <f>+K24+I27-J27</f>
        <v>18600</v>
      </c>
    </row>
    <row r="26" spans="1:14" x14ac:dyDescent="0.25">
      <c r="A26" s="1">
        <v>22</v>
      </c>
      <c r="B26" s="53">
        <v>42495</v>
      </c>
      <c r="C26" s="140" t="s">
        <v>1822</v>
      </c>
      <c r="D26" s="140"/>
      <c r="E26" s="140"/>
      <c r="F26" s="140"/>
      <c r="G26" s="140"/>
      <c r="H26" s="140"/>
      <c r="I26" s="140"/>
      <c r="J26" s="140">
        <v>8940</v>
      </c>
      <c r="K26" s="49">
        <f>+K25+I28-J28</f>
        <v>0</v>
      </c>
    </row>
    <row r="27" spans="1:14" x14ac:dyDescent="0.25">
      <c r="A27" s="1">
        <v>23</v>
      </c>
      <c r="B27" s="53">
        <v>42506</v>
      </c>
      <c r="C27" s="140" t="s">
        <v>1869</v>
      </c>
      <c r="D27" s="140"/>
      <c r="E27" s="140"/>
      <c r="F27" s="140"/>
      <c r="G27" s="140"/>
      <c r="H27" s="140"/>
      <c r="I27" s="1">
        <v>18600</v>
      </c>
      <c r="J27" s="1"/>
      <c r="K27" s="49">
        <f>+K26+I29-J29</f>
        <v>18581</v>
      </c>
    </row>
    <row r="28" spans="1:14" x14ac:dyDescent="0.25">
      <c r="A28" s="1">
        <v>24</v>
      </c>
      <c r="B28" s="53">
        <v>42506</v>
      </c>
      <c r="C28" s="140" t="s">
        <v>1822</v>
      </c>
      <c r="D28" s="140"/>
      <c r="E28" s="140"/>
      <c r="F28" s="140"/>
      <c r="G28" s="140"/>
      <c r="H28" s="140"/>
      <c r="I28" s="1"/>
      <c r="J28" s="1">
        <v>18600</v>
      </c>
      <c r="K28" s="49">
        <f t="shared" ref="K28:K91" si="1">+K27+I30-J30</f>
        <v>0</v>
      </c>
    </row>
    <row r="29" spans="1:14" x14ac:dyDescent="0.25">
      <c r="A29" s="1">
        <v>25</v>
      </c>
      <c r="B29" s="53">
        <v>42506</v>
      </c>
      <c r="C29" s="140" t="s">
        <v>1951</v>
      </c>
      <c r="D29" s="140"/>
      <c r="E29" s="140"/>
      <c r="F29" s="140"/>
      <c r="G29" s="140"/>
      <c r="H29" s="140"/>
      <c r="I29" s="1">
        <v>18581</v>
      </c>
      <c r="J29" s="1"/>
      <c r="K29" s="49">
        <f t="shared" si="1"/>
        <v>0</v>
      </c>
    </row>
    <row r="30" spans="1:14" x14ac:dyDescent="0.25">
      <c r="A30" s="1">
        <v>26</v>
      </c>
      <c r="B30" s="53">
        <v>42506</v>
      </c>
      <c r="C30" s="140" t="s">
        <v>1952</v>
      </c>
      <c r="D30" s="140"/>
      <c r="E30" s="140"/>
      <c r="F30" s="140"/>
      <c r="G30" s="140"/>
      <c r="H30" s="140"/>
      <c r="I30" s="1"/>
      <c r="J30" s="1">
        <v>18581</v>
      </c>
      <c r="K30" s="49">
        <f t="shared" si="1"/>
        <v>0</v>
      </c>
    </row>
    <row r="31" spans="1:14" x14ac:dyDescent="0.25">
      <c r="A31" s="1">
        <v>27</v>
      </c>
      <c r="B31" s="140"/>
      <c r="C31" s="140"/>
      <c r="D31" s="140"/>
      <c r="E31" s="140"/>
      <c r="F31" s="140"/>
      <c r="G31" s="140"/>
      <c r="H31" s="140"/>
      <c r="I31" s="1"/>
      <c r="J31" s="1"/>
      <c r="K31" s="49">
        <f t="shared" si="1"/>
        <v>0</v>
      </c>
    </row>
    <row r="32" spans="1:14" x14ac:dyDescent="0.25">
      <c r="A32" s="1">
        <v>28</v>
      </c>
      <c r="B32" s="53"/>
      <c r="C32" s="140"/>
      <c r="D32" s="140"/>
      <c r="E32" s="140"/>
      <c r="F32" s="140"/>
      <c r="G32" s="140"/>
      <c r="H32" s="140"/>
      <c r="I32" s="1"/>
      <c r="J32" s="1"/>
      <c r="K32" s="49">
        <f t="shared" si="1"/>
        <v>0</v>
      </c>
    </row>
    <row r="33" spans="1:11" x14ac:dyDescent="0.25">
      <c r="A33" s="1">
        <v>29</v>
      </c>
      <c r="B33" s="53"/>
      <c r="C33" s="140"/>
      <c r="D33" s="140"/>
      <c r="E33" s="140"/>
      <c r="F33" s="140"/>
      <c r="G33" s="140"/>
      <c r="H33" s="140"/>
      <c r="I33" s="1"/>
      <c r="J33" s="1"/>
      <c r="K33" s="49">
        <f t="shared" si="1"/>
        <v>0</v>
      </c>
    </row>
    <row r="34" spans="1:11" x14ac:dyDescent="0.25">
      <c r="A34" s="1">
        <v>30</v>
      </c>
      <c r="B34" s="53"/>
      <c r="C34" s="140"/>
      <c r="D34" s="140"/>
      <c r="E34" s="140"/>
      <c r="F34" s="140"/>
      <c r="G34" s="140"/>
      <c r="H34" s="140"/>
      <c r="I34" s="1"/>
      <c r="J34" s="1"/>
      <c r="K34" s="49">
        <f t="shared" si="1"/>
        <v>0</v>
      </c>
    </row>
    <row r="35" spans="1:11" x14ac:dyDescent="0.25">
      <c r="A35" s="1">
        <v>31</v>
      </c>
      <c r="B35" s="53"/>
      <c r="C35" s="140"/>
      <c r="D35" s="140"/>
      <c r="E35" s="140"/>
      <c r="F35" s="140"/>
      <c r="G35" s="140"/>
      <c r="H35" s="140"/>
      <c r="I35" s="1"/>
      <c r="J35" s="1"/>
      <c r="K35" s="49">
        <f t="shared" si="1"/>
        <v>0</v>
      </c>
    </row>
    <row r="36" spans="1:11" x14ac:dyDescent="0.25">
      <c r="A36" s="1">
        <v>32</v>
      </c>
      <c r="B36" s="53"/>
      <c r="C36" s="140"/>
      <c r="D36" s="140"/>
      <c r="E36" s="140"/>
      <c r="F36" s="140"/>
      <c r="G36" s="140"/>
      <c r="H36" s="140"/>
      <c r="I36" s="1"/>
      <c r="J36" s="1"/>
      <c r="K36" s="49">
        <f t="shared" si="1"/>
        <v>0</v>
      </c>
    </row>
    <row r="37" spans="1:11" x14ac:dyDescent="0.25">
      <c r="A37" s="1">
        <v>33</v>
      </c>
      <c r="B37" s="53"/>
      <c r="C37" s="140"/>
      <c r="D37" s="140"/>
      <c r="E37" s="140"/>
      <c r="F37" s="140"/>
      <c r="G37" s="140"/>
      <c r="H37" s="140"/>
      <c r="I37" s="1"/>
      <c r="J37" s="1"/>
      <c r="K37" s="49">
        <f t="shared" si="1"/>
        <v>0</v>
      </c>
    </row>
    <row r="38" spans="1:11" x14ac:dyDescent="0.25">
      <c r="A38" s="1">
        <v>34</v>
      </c>
      <c r="B38" s="53"/>
      <c r="C38" s="1"/>
      <c r="D38" s="140"/>
      <c r="E38" s="140"/>
      <c r="F38" s="140"/>
      <c r="G38" s="140"/>
      <c r="H38" s="140"/>
      <c r="I38" s="1"/>
      <c r="J38" s="1"/>
      <c r="K38" s="49">
        <f t="shared" si="1"/>
        <v>0</v>
      </c>
    </row>
    <row r="39" spans="1:11" x14ac:dyDescent="0.25">
      <c r="A39" s="1">
        <v>35</v>
      </c>
      <c r="B39" s="53"/>
      <c r="C39" s="1"/>
      <c r="D39" s="140"/>
      <c r="E39" s="140"/>
      <c r="F39" s="140"/>
      <c r="G39" s="140"/>
      <c r="H39" s="140"/>
      <c r="I39" s="1"/>
      <c r="J39" s="1"/>
      <c r="K39" s="49">
        <f t="shared" si="1"/>
        <v>0</v>
      </c>
    </row>
    <row r="40" spans="1:11" x14ac:dyDescent="0.25">
      <c r="A40" s="1">
        <v>36</v>
      </c>
      <c r="B40" s="1"/>
      <c r="C40" s="1"/>
      <c r="D40" s="140"/>
      <c r="E40" s="140"/>
      <c r="F40" s="140"/>
      <c r="G40" s="140"/>
      <c r="H40" s="140"/>
      <c r="I40" s="1"/>
      <c r="J40" s="1"/>
      <c r="K40" s="49">
        <f t="shared" si="1"/>
        <v>0</v>
      </c>
    </row>
    <row r="41" spans="1:11" x14ac:dyDescent="0.25">
      <c r="A41" s="1">
        <v>37</v>
      </c>
      <c r="B41" s="1"/>
      <c r="C41" s="1"/>
      <c r="D41" s="140"/>
      <c r="E41" s="140"/>
      <c r="F41" s="140"/>
      <c r="G41" s="140"/>
      <c r="H41" s="140"/>
      <c r="I41" s="1"/>
      <c r="J41" s="1"/>
      <c r="K41" s="49">
        <f t="shared" si="1"/>
        <v>0</v>
      </c>
    </row>
    <row r="42" spans="1:11" x14ac:dyDescent="0.25">
      <c r="A42" s="1">
        <v>38</v>
      </c>
      <c r="B42" s="1"/>
      <c r="C42" s="1"/>
      <c r="D42" s="140"/>
      <c r="E42" s="140"/>
      <c r="F42" s="140"/>
      <c r="G42" s="140"/>
      <c r="H42" s="140"/>
      <c r="I42" s="1"/>
      <c r="J42" s="1"/>
      <c r="K42" s="49">
        <f t="shared" si="1"/>
        <v>0</v>
      </c>
    </row>
    <row r="43" spans="1:11" x14ac:dyDescent="0.25">
      <c r="A43" s="1">
        <v>39</v>
      </c>
      <c r="B43" s="1"/>
      <c r="C43" s="1"/>
      <c r="D43" s="140"/>
      <c r="E43" s="140"/>
      <c r="F43" s="140"/>
      <c r="G43" s="140"/>
      <c r="H43" s="140"/>
      <c r="I43" s="1"/>
      <c r="J43" s="1"/>
      <c r="K43" s="49">
        <f t="shared" si="1"/>
        <v>0</v>
      </c>
    </row>
    <row r="44" spans="1:11" x14ac:dyDescent="0.25">
      <c r="A44" s="1">
        <v>40</v>
      </c>
      <c r="B44" s="1"/>
      <c r="C44" s="1"/>
      <c r="D44" s="140"/>
      <c r="E44" s="140"/>
      <c r="F44" s="140"/>
      <c r="G44" s="140"/>
      <c r="H44" s="140"/>
      <c r="I44" s="1"/>
      <c r="J44" s="1"/>
      <c r="K44" s="49">
        <f t="shared" si="1"/>
        <v>0</v>
      </c>
    </row>
    <row r="45" spans="1:11" x14ac:dyDescent="0.25">
      <c r="A45" s="1">
        <v>41</v>
      </c>
      <c r="B45" s="1"/>
      <c r="C45" s="1"/>
      <c r="D45" s="140"/>
      <c r="E45" s="140"/>
      <c r="F45" s="140"/>
      <c r="G45" s="140"/>
      <c r="H45" s="140"/>
      <c r="I45" s="1"/>
      <c r="J45" s="1"/>
      <c r="K45" s="49">
        <f t="shared" si="1"/>
        <v>0</v>
      </c>
    </row>
    <row r="46" spans="1:11" x14ac:dyDescent="0.25">
      <c r="A46" s="1">
        <v>42</v>
      </c>
      <c r="B46" s="1"/>
      <c r="C46" s="1"/>
      <c r="D46" s="140"/>
      <c r="E46" s="140"/>
      <c r="F46" s="140"/>
      <c r="G46" s="140"/>
      <c r="H46" s="140"/>
      <c r="I46" s="1"/>
      <c r="J46" s="1"/>
      <c r="K46" s="49">
        <f t="shared" si="1"/>
        <v>0</v>
      </c>
    </row>
    <row r="47" spans="1:11" x14ac:dyDescent="0.25">
      <c r="A47" s="1">
        <v>43</v>
      </c>
      <c r="B47" s="1"/>
      <c r="C47" s="1"/>
      <c r="D47" s="140"/>
      <c r="E47" s="140"/>
      <c r="F47" s="140"/>
      <c r="G47" s="140"/>
      <c r="H47" s="140"/>
      <c r="I47" s="1"/>
      <c r="J47" s="1"/>
      <c r="K47" s="49">
        <f t="shared" si="1"/>
        <v>0</v>
      </c>
    </row>
    <row r="48" spans="1:11" x14ac:dyDescent="0.25">
      <c r="A48" s="1">
        <v>44</v>
      </c>
      <c r="B48" s="1"/>
      <c r="C48" s="1"/>
      <c r="D48" s="140"/>
      <c r="E48" s="140"/>
      <c r="F48" s="140"/>
      <c r="G48" s="140"/>
      <c r="H48" s="140"/>
      <c r="I48" s="1"/>
      <c r="J48" s="1"/>
      <c r="K48" s="49">
        <f t="shared" si="1"/>
        <v>0</v>
      </c>
    </row>
    <row r="49" spans="1:11" x14ac:dyDescent="0.25">
      <c r="A49" s="1">
        <v>45</v>
      </c>
      <c r="B49" s="53"/>
      <c r="C49" s="1"/>
      <c r="D49" s="140"/>
      <c r="E49" s="140"/>
      <c r="F49" s="140"/>
      <c r="G49" s="140"/>
      <c r="H49" s="140"/>
      <c r="I49" s="1"/>
      <c r="J49" s="1"/>
      <c r="K49" s="49">
        <f t="shared" si="1"/>
        <v>0</v>
      </c>
    </row>
    <row r="50" spans="1:11" x14ac:dyDescent="0.25">
      <c r="A50" s="1">
        <v>46</v>
      </c>
      <c r="B50" s="53"/>
      <c r="C50" s="1"/>
      <c r="D50" s="140"/>
      <c r="E50" s="140"/>
      <c r="F50" s="140"/>
      <c r="G50" s="140"/>
      <c r="H50" s="140"/>
      <c r="I50" s="1"/>
      <c r="J50" s="1"/>
      <c r="K50" s="49">
        <f t="shared" si="1"/>
        <v>0</v>
      </c>
    </row>
    <row r="51" spans="1:11" x14ac:dyDescent="0.25">
      <c r="A51" s="1">
        <v>47</v>
      </c>
      <c r="B51" s="1"/>
      <c r="C51" s="1"/>
      <c r="D51" s="140"/>
      <c r="E51" s="140"/>
      <c r="F51" s="140"/>
      <c r="G51" s="140"/>
      <c r="H51" s="140"/>
      <c r="I51" s="1"/>
      <c r="J51" s="1"/>
      <c r="K51" s="49">
        <f t="shared" si="1"/>
        <v>0</v>
      </c>
    </row>
    <row r="52" spans="1:11" x14ac:dyDescent="0.25">
      <c r="A52" s="1">
        <v>48</v>
      </c>
      <c r="B52" s="1"/>
      <c r="C52" s="1"/>
      <c r="D52" s="140"/>
      <c r="E52" s="140"/>
      <c r="F52" s="140"/>
      <c r="G52" s="140"/>
      <c r="H52" s="140"/>
      <c r="I52" s="1"/>
      <c r="J52" s="1"/>
      <c r="K52" s="49">
        <f t="shared" si="1"/>
        <v>0</v>
      </c>
    </row>
    <row r="53" spans="1:11" x14ac:dyDescent="0.25">
      <c r="A53" s="1">
        <v>49</v>
      </c>
      <c r="B53" s="1"/>
      <c r="C53" s="1"/>
      <c r="D53" s="140"/>
      <c r="E53" s="140"/>
      <c r="F53" s="140"/>
      <c r="G53" s="140"/>
      <c r="H53" s="140"/>
      <c r="I53" s="1"/>
      <c r="J53" s="1"/>
      <c r="K53" s="49">
        <f t="shared" si="1"/>
        <v>0</v>
      </c>
    </row>
    <row r="54" spans="1:11" x14ac:dyDescent="0.25">
      <c r="A54" s="1">
        <v>50</v>
      </c>
      <c r="B54" s="1"/>
      <c r="C54" s="1"/>
      <c r="D54" s="140"/>
      <c r="E54" s="140"/>
      <c r="F54" s="140"/>
      <c r="G54" s="140"/>
      <c r="H54" s="140"/>
      <c r="I54" s="1"/>
      <c r="J54" s="1"/>
      <c r="K54" s="49">
        <f t="shared" si="1"/>
        <v>0</v>
      </c>
    </row>
    <row r="55" spans="1:11" x14ac:dyDescent="0.25">
      <c r="A55" s="1">
        <v>51</v>
      </c>
      <c r="B55" s="1"/>
      <c r="C55" s="1"/>
      <c r="D55" s="140"/>
      <c r="E55" s="140"/>
      <c r="F55" s="140"/>
      <c r="G55" s="140"/>
      <c r="H55" s="140"/>
      <c r="I55" s="1"/>
      <c r="J55" s="1"/>
      <c r="K55" s="49">
        <f t="shared" si="1"/>
        <v>0</v>
      </c>
    </row>
    <row r="56" spans="1:11" x14ac:dyDescent="0.25">
      <c r="A56" s="1">
        <v>52</v>
      </c>
      <c r="B56" s="53"/>
      <c r="C56" s="1"/>
      <c r="D56" s="140"/>
      <c r="E56" s="140"/>
      <c r="F56" s="140"/>
      <c r="G56" s="140"/>
      <c r="H56" s="140"/>
      <c r="I56" s="1"/>
      <c r="J56" s="1"/>
      <c r="K56" s="49">
        <f t="shared" si="1"/>
        <v>0</v>
      </c>
    </row>
    <row r="57" spans="1:11" x14ac:dyDescent="0.25">
      <c r="A57" s="1">
        <v>53</v>
      </c>
      <c r="B57" s="53"/>
      <c r="C57" s="1"/>
      <c r="D57" s="140"/>
      <c r="E57" s="140"/>
      <c r="F57" s="140"/>
      <c r="G57" s="140"/>
      <c r="H57" s="140"/>
      <c r="I57" s="1"/>
      <c r="J57" s="1"/>
      <c r="K57" s="49">
        <f t="shared" si="1"/>
        <v>0</v>
      </c>
    </row>
    <row r="58" spans="1:11" x14ac:dyDescent="0.25">
      <c r="A58" s="1">
        <v>54</v>
      </c>
      <c r="B58" s="1"/>
      <c r="C58" s="1"/>
      <c r="D58" s="140"/>
      <c r="E58" s="140"/>
      <c r="F58" s="140"/>
      <c r="G58" s="140"/>
      <c r="H58" s="140"/>
      <c r="I58" s="1"/>
      <c r="J58" s="1"/>
      <c r="K58" s="49">
        <f t="shared" si="1"/>
        <v>0</v>
      </c>
    </row>
    <row r="59" spans="1:11" x14ac:dyDescent="0.25">
      <c r="A59" s="1">
        <v>55</v>
      </c>
      <c r="B59" s="1"/>
      <c r="C59" s="1"/>
      <c r="D59" s="140"/>
      <c r="E59" s="140"/>
      <c r="F59" s="140"/>
      <c r="G59" s="140"/>
      <c r="H59" s="140"/>
      <c r="I59" s="1"/>
      <c r="J59" s="1"/>
      <c r="K59" s="49">
        <f t="shared" si="1"/>
        <v>0</v>
      </c>
    </row>
    <row r="60" spans="1:11" x14ac:dyDescent="0.25">
      <c r="A60" s="1">
        <v>56</v>
      </c>
      <c r="B60" s="1"/>
      <c r="C60" s="1"/>
      <c r="D60" s="140"/>
      <c r="E60" s="140"/>
      <c r="F60" s="140"/>
      <c r="G60" s="140"/>
      <c r="H60" s="140"/>
      <c r="I60" s="1"/>
      <c r="J60" s="1"/>
      <c r="K60" s="49">
        <f t="shared" si="1"/>
        <v>0</v>
      </c>
    </row>
    <row r="61" spans="1:11" x14ac:dyDescent="0.25">
      <c r="A61" s="1">
        <v>57</v>
      </c>
      <c r="B61" s="1"/>
      <c r="C61" s="1"/>
      <c r="D61" s="140"/>
      <c r="E61" s="140"/>
      <c r="F61" s="140"/>
      <c r="G61" s="140"/>
      <c r="H61" s="140"/>
      <c r="I61" s="1"/>
      <c r="J61" s="1"/>
      <c r="K61" s="49">
        <f t="shared" si="1"/>
        <v>0</v>
      </c>
    </row>
    <row r="62" spans="1:11" x14ac:dyDescent="0.25">
      <c r="A62" s="1">
        <v>58</v>
      </c>
      <c r="B62" s="1"/>
      <c r="C62" s="1"/>
      <c r="D62" s="140"/>
      <c r="E62" s="140"/>
      <c r="F62" s="140"/>
      <c r="G62" s="140"/>
      <c r="H62" s="140"/>
      <c r="I62" s="1"/>
      <c r="J62" s="1"/>
      <c r="K62" s="49">
        <f t="shared" si="1"/>
        <v>0</v>
      </c>
    </row>
    <row r="63" spans="1:11" x14ac:dyDescent="0.25">
      <c r="A63" s="1">
        <v>59</v>
      </c>
      <c r="B63" s="1"/>
      <c r="C63" s="1"/>
      <c r="D63" s="140"/>
      <c r="E63" s="140"/>
      <c r="F63" s="140"/>
      <c r="G63" s="140"/>
      <c r="H63" s="140"/>
      <c r="I63" s="1"/>
      <c r="J63" s="1"/>
      <c r="K63" s="49">
        <f t="shared" si="1"/>
        <v>0</v>
      </c>
    </row>
    <row r="64" spans="1:11" x14ac:dyDescent="0.25">
      <c r="A64" s="1">
        <v>60</v>
      </c>
      <c r="B64" s="1"/>
      <c r="C64" s="1"/>
      <c r="D64" s="140"/>
      <c r="E64" s="140"/>
      <c r="F64" s="140"/>
      <c r="G64" s="140"/>
      <c r="H64" s="140"/>
      <c r="I64" s="1"/>
      <c r="J64" s="1"/>
      <c r="K64" s="49">
        <f t="shared" si="1"/>
        <v>0</v>
      </c>
    </row>
    <row r="65" spans="1:11" x14ac:dyDescent="0.25">
      <c r="A65" s="1">
        <v>61</v>
      </c>
      <c r="B65" s="1"/>
      <c r="C65" s="1"/>
      <c r="D65" s="140"/>
      <c r="E65" s="140"/>
      <c r="F65" s="140"/>
      <c r="G65" s="140"/>
      <c r="H65" s="140"/>
      <c r="I65" s="1"/>
      <c r="J65" s="1"/>
      <c r="K65" s="49">
        <f t="shared" si="1"/>
        <v>0</v>
      </c>
    </row>
    <row r="66" spans="1:11" x14ac:dyDescent="0.25">
      <c r="A66" s="1">
        <v>62</v>
      </c>
      <c r="B66" s="53"/>
      <c r="C66" s="1"/>
      <c r="D66" s="140"/>
      <c r="E66" s="140"/>
      <c r="F66" s="140"/>
      <c r="G66" s="140"/>
      <c r="H66" s="140"/>
      <c r="I66" s="1"/>
      <c r="J66" s="1"/>
      <c r="K66" s="49">
        <f t="shared" si="1"/>
        <v>0</v>
      </c>
    </row>
    <row r="67" spans="1:11" x14ac:dyDescent="0.25">
      <c r="A67" s="1">
        <v>63</v>
      </c>
      <c r="B67" s="1"/>
      <c r="C67" s="1"/>
      <c r="D67" s="140"/>
      <c r="E67" s="140"/>
      <c r="F67" s="140"/>
      <c r="G67" s="140"/>
      <c r="H67" s="140"/>
      <c r="I67" s="1"/>
      <c r="J67" s="1"/>
      <c r="K67" s="49">
        <f t="shared" si="1"/>
        <v>0</v>
      </c>
    </row>
    <row r="68" spans="1:11" x14ac:dyDescent="0.25">
      <c r="A68" s="1">
        <v>64</v>
      </c>
      <c r="B68" s="1"/>
      <c r="C68" s="1"/>
      <c r="D68" s="140"/>
      <c r="E68" s="140"/>
      <c r="F68" s="140"/>
      <c r="G68" s="140"/>
      <c r="H68" s="140"/>
      <c r="I68" s="1"/>
      <c r="J68" s="1"/>
      <c r="K68" s="49">
        <f t="shared" si="1"/>
        <v>0</v>
      </c>
    </row>
    <row r="69" spans="1:11" x14ac:dyDescent="0.25">
      <c r="A69" s="1">
        <v>65</v>
      </c>
      <c r="B69" s="1"/>
      <c r="C69" s="1"/>
      <c r="D69" s="140"/>
      <c r="E69" s="140"/>
      <c r="F69" s="140"/>
      <c r="G69" s="140"/>
      <c r="H69" s="140"/>
      <c r="I69" s="1"/>
      <c r="J69" s="1"/>
      <c r="K69" s="49">
        <f t="shared" si="1"/>
        <v>0</v>
      </c>
    </row>
    <row r="70" spans="1:11" x14ac:dyDescent="0.25">
      <c r="A70" s="1">
        <v>66</v>
      </c>
      <c r="B70" s="1"/>
      <c r="C70" s="1"/>
      <c r="D70" s="140"/>
      <c r="E70" s="140"/>
      <c r="F70" s="140"/>
      <c r="G70" s="140"/>
      <c r="H70" s="140"/>
      <c r="I70" s="1"/>
      <c r="J70" s="1"/>
      <c r="K70" s="49">
        <f t="shared" si="1"/>
        <v>0</v>
      </c>
    </row>
    <row r="71" spans="1:11" x14ac:dyDescent="0.25">
      <c r="A71" s="1">
        <v>67</v>
      </c>
      <c r="B71" s="1"/>
      <c r="C71" s="1"/>
      <c r="D71" s="140"/>
      <c r="E71" s="140"/>
      <c r="F71" s="140"/>
      <c r="G71" s="140"/>
      <c r="H71" s="140"/>
      <c r="I71" s="1"/>
      <c r="J71" s="1"/>
      <c r="K71" s="49">
        <f t="shared" si="1"/>
        <v>0</v>
      </c>
    </row>
    <row r="72" spans="1:11" x14ac:dyDescent="0.25">
      <c r="A72" s="1">
        <v>68</v>
      </c>
      <c r="B72" s="1"/>
      <c r="C72" s="1"/>
      <c r="D72" s="140"/>
      <c r="E72" s="140"/>
      <c r="F72" s="140"/>
      <c r="G72" s="140"/>
      <c r="H72" s="140"/>
      <c r="I72" s="1"/>
      <c r="J72" s="1"/>
      <c r="K72" s="49">
        <f t="shared" si="1"/>
        <v>0</v>
      </c>
    </row>
    <row r="73" spans="1:11" x14ac:dyDescent="0.25">
      <c r="A73" s="1">
        <v>69</v>
      </c>
      <c r="B73" s="1"/>
      <c r="C73" s="1"/>
      <c r="D73" s="140"/>
      <c r="E73" s="140"/>
      <c r="F73" s="140"/>
      <c r="G73" s="140"/>
      <c r="H73" s="140"/>
      <c r="I73" s="1"/>
      <c r="J73" s="1"/>
      <c r="K73" s="49">
        <f t="shared" si="1"/>
        <v>0</v>
      </c>
    </row>
    <row r="74" spans="1:11" x14ac:dyDescent="0.25">
      <c r="A74" s="1">
        <v>70</v>
      </c>
      <c r="B74" s="1"/>
      <c r="C74" s="1"/>
      <c r="D74" s="140"/>
      <c r="E74" s="140"/>
      <c r="F74" s="140"/>
      <c r="G74" s="140"/>
      <c r="H74" s="140"/>
      <c r="I74" s="1"/>
      <c r="J74" s="1"/>
      <c r="K74" s="49">
        <f t="shared" si="1"/>
        <v>0</v>
      </c>
    </row>
    <row r="75" spans="1:11" x14ac:dyDescent="0.25">
      <c r="A75" s="1"/>
      <c r="B75" s="1"/>
      <c r="C75" s="1"/>
      <c r="D75" s="140"/>
      <c r="E75" s="140"/>
      <c r="F75" s="140"/>
      <c r="G75" s="140"/>
      <c r="H75" s="140"/>
      <c r="I75" s="1"/>
      <c r="J75" s="1"/>
      <c r="K75" s="49">
        <f t="shared" si="1"/>
        <v>0</v>
      </c>
    </row>
    <row r="76" spans="1:11" x14ac:dyDescent="0.25">
      <c r="A76" s="1"/>
      <c r="B76" s="1"/>
      <c r="C76" s="1"/>
      <c r="D76" s="140"/>
      <c r="E76" s="140"/>
      <c r="F76" s="140"/>
      <c r="G76" s="140"/>
      <c r="H76" s="140"/>
      <c r="I76" s="1"/>
      <c r="J76" s="1"/>
      <c r="K76" s="49">
        <f t="shared" si="1"/>
        <v>0</v>
      </c>
    </row>
    <row r="77" spans="1:11" x14ac:dyDescent="0.25">
      <c r="A77" s="1"/>
      <c r="B77" s="1"/>
      <c r="C77" s="1"/>
      <c r="D77" s="140"/>
      <c r="E77" s="140"/>
      <c r="F77" s="140"/>
      <c r="G77" s="140"/>
      <c r="H77" s="140"/>
      <c r="I77" s="1"/>
      <c r="J77" s="1"/>
      <c r="K77" s="49">
        <f t="shared" si="1"/>
        <v>0</v>
      </c>
    </row>
    <row r="78" spans="1:11" x14ac:dyDescent="0.25">
      <c r="A78" s="1"/>
      <c r="B78" s="1"/>
      <c r="C78" s="1"/>
      <c r="D78" s="140"/>
      <c r="E78" s="140"/>
      <c r="F78" s="140"/>
      <c r="G78" s="140"/>
      <c r="H78" s="140"/>
      <c r="I78" s="1"/>
      <c r="J78" s="1"/>
      <c r="K78" s="49">
        <f t="shared" si="1"/>
        <v>0</v>
      </c>
    </row>
    <row r="79" spans="1:11" x14ac:dyDescent="0.25">
      <c r="A79" s="1"/>
      <c r="B79" s="1"/>
      <c r="C79" s="1"/>
      <c r="D79" s="140"/>
      <c r="E79" s="140"/>
      <c r="F79" s="140"/>
      <c r="G79" s="140"/>
      <c r="H79" s="140"/>
      <c r="I79" s="1"/>
      <c r="J79" s="1"/>
      <c r="K79" s="49">
        <f t="shared" si="1"/>
        <v>0</v>
      </c>
    </row>
    <row r="80" spans="1:11" x14ac:dyDescent="0.25">
      <c r="A80" s="1"/>
      <c r="B80" s="1"/>
      <c r="C80" s="1"/>
      <c r="D80" s="140"/>
      <c r="E80" s="140"/>
      <c r="F80" s="140"/>
      <c r="G80" s="140"/>
      <c r="H80" s="140"/>
      <c r="I80" s="1"/>
      <c r="J80" s="1"/>
      <c r="K80" s="49">
        <f t="shared" si="1"/>
        <v>0</v>
      </c>
    </row>
    <row r="81" spans="1:11" x14ac:dyDescent="0.25">
      <c r="A81" s="1"/>
      <c r="B81" s="1"/>
      <c r="C81" s="1"/>
      <c r="D81" s="140"/>
      <c r="E81" s="140"/>
      <c r="F81" s="140"/>
      <c r="G81" s="140"/>
      <c r="H81" s="140"/>
      <c r="I81" s="1"/>
      <c r="J81" s="1"/>
      <c r="K81" s="49">
        <f t="shared" si="1"/>
        <v>0</v>
      </c>
    </row>
    <row r="82" spans="1:11" x14ac:dyDescent="0.25">
      <c r="A82" s="1"/>
      <c r="B82" s="1"/>
      <c r="C82" s="1"/>
      <c r="D82" s="140"/>
      <c r="E82" s="140"/>
      <c r="F82" s="140"/>
      <c r="G82" s="140"/>
      <c r="H82" s="140"/>
      <c r="I82" s="1"/>
      <c r="J82" s="1"/>
      <c r="K82" s="49">
        <f t="shared" si="1"/>
        <v>0</v>
      </c>
    </row>
    <row r="83" spans="1:11" x14ac:dyDescent="0.25">
      <c r="A83" s="1"/>
      <c r="B83" s="1"/>
      <c r="C83" s="1"/>
      <c r="D83" s="140"/>
      <c r="E83" s="140"/>
      <c r="F83" s="140"/>
      <c r="G83" s="140"/>
      <c r="H83" s="140"/>
      <c r="I83" s="1"/>
      <c r="J83" s="1"/>
      <c r="K83" s="49">
        <f t="shared" si="1"/>
        <v>0</v>
      </c>
    </row>
    <row r="84" spans="1:11" x14ac:dyDescent="0.25">
      <c r="A84" s="1"/>
      <c r="B84" s="1"/>
      <c r="C84" s="1"/>
      <c r="D84" s="140"/>
      <c r="E84" s="140"/>
      <c r="F84" s="140"/>
      <c r="G84" s="140"/>
      <c r="H84" s="140"/>
      <c r="I84" s="1"/>
      <c r="J84" s="1"/>
      <c r="K84" s="49">
        <f t="shared" si="1"/>
        <v>0</v>
      </c>
    </row>
    <row r="85" spans="1:11" x14ac:dyDescent="0.25">
      <c r="A85" s="1"/>
      <c r="B85" s="1"/>
      <c r="C85" s="1"/>
      <c r="D85" s="140"/>
      <c r="E85" s="140"/>
      <c r="F85" s="140"/>
      <c r="G85" s="140"/>
      <c r="H85" s="140"/>
      <c r="I85" s="1"/>
      <c r="J85" s="1"/>
      <c r="K85" s="49">
        <f t="shared" si="1"/>
        <v>0</v>
      </c>
    </row>
    <row r="86" spans="1:11" x14ac:dyDescent="0.25">
      <c r="A86" s="1"/>
      <c r="B86" s="1"/>
      <c r="C86" s="1"/>
      <c r="D86" s="140"/>
      <c r="E86" s="140"/>
      <c r="F86" s="140"/>
      <c r="G86" s="140"/>
      <c r="H86" s="140"/>
      <c r="I86" s="1"/>
      <c r="J86" s="1"/>
      <c r="K86" s="49">
        <f t="shared" si="1"/>
        <v>0</v>
      </c>
    </row>
    <row r="87" spans="1:11" x14ac:dyDescent="0.25">
      <c r="A87" s="1"/>
      <c r="B87" s="1"/>
      <c r="C87" s="1"/>
      <c r="D87" s="140"/>
      <c r="E87" s="140"/>
      <c r="F87" s="140"/>
      <c r="G87" s="140"/>
      <c r="H87" s="140"/>
      <c r="I87" s="1"/>
      <c r="J87" s="1"/>
      <c r="K87" s="49">
        <f t="shared" si="1"/>
        <v>0</v>
      </c>
    </row>
    <row r="88" spans="1:11" x14ac:dyDescent="0.25">
      <c r="A88" s="1"/>
      <c r="B88" s="1"/>
      <c r="C88" s="1"/>
      <c r="D88" s="140"/>
      <c r="E88" s="140"/>
      <c r="F88" s="140"/>
      <c r="G88" s="140"/>
      <c r="H88" s="140"/>
      <c r="I88" s="1"/>
      <c r="J88" s="1"/>
      <c r="K88" s="49">
        <f t="shared" si="1"/>
        <v>0</v>
      </c>
    </row>
    <row r="89" spans="1:11" x14ac:dyDescent="0.25">
      <c r="A89" s="1"/>
      <c r="B89" s="1"/>
      <c r="C89" s="1"/>
      <c r="D89" s="140"/>
      <c r="E89" s="140"/>
      <c r="F89" s="140"/>
      <c r="G89" s="140"/>
      <c r="H89" s="140"/>
      <c r="I89" s="1"/>
      <c r="J89" s="1"/>
      <c r="K89" s="49">
        <f t="shared" si="1"/>
        <v>0</v>
      </c>
    </row>
    <row r="90" spans="1:11" x14ac:dyDescent="0.25">
      <c r="A90" s="1"/>
      <c r="B90" s="1"/>
      <c r="C90" s="1"/>
      <c r="D90" s="140"/>
      <c r="E90" s="140"/>
      <c r="F90" s="140"/>
      <c r="G90" s="140"/>
      <c r="H90" s="140"/>
      <c r="I90" s="1"/>
      <c r="J90" s="1"/>
      <c r="K90" s="49">
        <f t="shared" si="1"/>
        <v>0</v>
      </c>
    </row>
    <row r="91" spans="1:11" x14ac:dyDescent="0.25">
      <c r="A91" s="1"/>
      <c r="B91" s="1"/>
      <c r="C91" s="1"/>
      <c r="D91" s="140"/>
      <c r="E91" s="140"/>
      <c r="F91" s="140"/>
      <c r="G91" s="140"/>
      <c r="H91" s="140"/>
      <c r="I91" s="1"/>
      <c r="J91" s="1"/>
      <c r="K91" s="49">
        <f t="shared" si="1"/>
        <v>0</v>
      </c>
    </row>
    <row r="92" spans="1:11" x14ac:dyDescent="0.25">
      <c r="A92" s="1"/>
      <c r="B92" s="1"/>
      <c r="C92" s="1"/>
      <c r="D92" s="140"/>
      <c r="E92" s="140"/>
      <c r="F92" s="140"/>
      <c r="G92" s="140"/>
      <c r="H92" s="140"/>
      <c r="I92" s="1"/>
      <c r="J92" s="1"/>
      <c r="K92" s="49">
        <f t="shared" ref="K92:K155" si="2">+K91+I94-J94</f>
        <v>0</v>
      </c>
    </row>
    <row r="93" spans="1:11" x14ac:dyDescent="0.25">
      <c r="A93" s="1"/>
      <c r="B93" s="1"/>
      <c r="C93" s="1"/>
      <c r="D93" s="140"/>
      <c r="E93" s="140"/>
      <c r="F93" s="140"/>
      <c r="G93" s="140"/>
      <c r="H93" s="140"/>
      <c r="I93" s="1"/>
      <c r="J93" s="1"/>
      <c r="K93" s="49">
        <f t="shared" si="2"/>
        <v>0</v>
      </c>
    </row>
    <row r="94" spans="1:11" x14ac:dyDescent="0.25">
      <c r="A94" s="1"/>
      <c r="B94" s="1"/>
      <c r="C94" s="1"/>
      <c r="D94" s="140"/>
      <c r="E94" s="140"/>
      <c r="F94" s="140"/>
      <c r="G94" s="140"/>
      <c r="H94" s="140"/>
      <c r="I94" s="1"/>
      <c r="J94" s="1"/>
      <c r="K94" s="49">
        <f t="shared" si="2"/>
        <v>0</v>
      </c>
    </row>
    <row r="95" spans="1:11" x14ac:dyDescent="0.25">
      <c r="A95" s="1"/>
      <c r="B95" s="1"/>
      <c r="C95" s="1"/>
      <c r="D95" s="140"/>
      <c r="E95" s="140"/>
      <c r="F95" s="140"/>
      <c r="G95" s="140"/>
      <c r="H95" s="140"/>
      <c r="I95" s="1"/>
      <c r="J95" s="1"/>
      <c r="K95" s="49">
        <f t="shared" si="2"/>
        <v>0</v>
      </c>
    </row>
    <row r="96" spans="1:11" x14ac:dyDescent="0.25">
      <c r="A96" s="1"/>
      <c r="B96" s="1"/>
      <c r="C96" s="1"/>
      <c r="D96" s="140"/>
      <c r="E96" s="140"/>
      <c r="F96" s="140"/>
      <c r="G96" s="140"/>
      <c r="H96" s="140"/>
      <c r="I96" s="1"/>
      <c r="J96" s="1"/>
      <c r="K96" s="49">
        <f t="shared" si="2"/>
        <v>0</v>
      </c>
    </row>
    <row r="97" spans="1:11" x14ac:dyDescent="0.25">
      <c r="A97" s="1"/>
      <c r="B97" s="1"/>
      <c r="C97" s="1"/>
      <c r="D97" s="140"/>
      <c r="E97" s="140"/>
      <c r="F97" s="140"/>
      <c r="G97" s="140"/>
      <c r="H97" s="140"/>
      <c r="I97" s="1"/>
      <c r="J97" s="1"/>
      <c r="K97" s="49">
        <f t="shared" si="2"/>
        <v>0</v>
      </c>
    </row>
    <row r="98" spans="1:11" x14ac:dyDescent="0.25">
      <c r="A98" s="1"/>
      <c r="B98" s="1"/>
      <c r="C98" s="1"/>
      <c r="D98" s="140"/>
      <c r="E98" s="140"/>
      <c r="F98" s="140"/>
      <c r="G98" s="140"/>
      <c r="H98" s="140"/>
      <c r="I98" s="1"/>
      <c r="J98" s="1"/>
      <c r="K98" s="49">
        <f t="shared" si="2"/>
        <v>0</v>
      </c>
    </row>
    <row r="99" spans="1:11" x14ac:dyDescent="0.25">
      <c r="A99" s="1"/>
      <c r="B99" s="1"/>
      <c r="C99" s="1"/>
      <c r="D99" s="140"/>
      <c r="E99" s="140"/>
      <c r="F99" s="140"/>
      <c r="G99" s="140"/>
      <c r="H99" s="140"/>
      <c r="I99" s="1"/>
      <c r="J99" s="1"/>
      <c r="K99" s="49">
        <f t="shared" si="2"/>
        <v>0</v>
      </c>
    </row>
    <row r="100" spans="1:11" x14ac:dyDescent="0.25">
      <c r="A100" s="1"/>
      <c r="B100" s="1"/>
      <c r="C100" s="1"/>
      <c r="D100" s="140"/>
      <c r="E100" s="140"/>
      <c r="F100" s="140"/>
      <c r="G100" s="140"/>
      <c r="H100" s="140"/>
      <c r="I100" s="1"/>
      <c r="J100" s="1"/>
      <c r="K100" s="49">
        <f t="shared" si="2"/>
        <v>0</v>
      </c>
    </row>
    <row r="101" spans="1:11" x14ac:dyDescent="0.25">
      <c r="K101" s="49">
        <f t="shared" si="2"/>
        <v>0</v>
      </c>
    </row>
    <row r="102" spans="1:11" x14ac:dyDescent="0.25">
      <c r="K102" s="49">
        <f t="shared" si="2"/>
        <v>0</v>
      </c>
    </row>
    <row r="103" spans="1:11" x14ac:dyDescent="0.25">
      <c r="K103" s="49">
        <f t="shared" si="2"/>
        <v>0</v>
      </c>
    </row>
    <row r="104" spans="1:11" x14ac:dyDescent="0.25">
      <c r="K104" s="49">
        <f t="shared" si="2"/>
        <v>0</v>
      </c>
    </row>
    <row r="105" spans="1:11" x14ac:dyDescent="0.25">
      <c r="K105" s="49">
        <f t="shared" si="2"/>
        <v>0</v>
      </c>
    </row>
    <row r="106" spans="1:11" x14ac:dyDescent="0.25">
      <c r="K106" s="49">
        <f t="shared" si="2"/>
        <v>0</v>
      </c>
    </row>
    <row r="107" spans="1:11" x14ac:dyDescent="0.25">
      <c r="K107" s="49">
        <f t="shared" si="2"/>
        <v>0</v>
      </c>
    </row>
    <row r="108" spans="1:11" x14ac:dyDescent="0.25">
      <c r="K108" s="49">
        <f t="shared" si="2"/>
        <v>0</v>
      </c>
    </row>
    <row r="109" spans="1:11" x14ac:dyDescent="0.25">
      <c r="K109" s="49">
        <f t="shared" si="2"/>
        <v>0</v>
      </c>
    </row>
    <row r="110" spans="1:11" x14ac:dyDescent="0.25">
      <c r="K110" s="49">
        <f t="shared" si="2"/>
        <v>0</v>
      </c>
    </row>
    <row r="111" spans="1:11" x14ac:dyDescent="0.25">
      <c r="K111" s="49">
        <f t="shared" si="2"/>
        <v>0</v>
      </c>
    </row>
    <row r="112" spans="1:11" x14ac:dyDescent="0.25">
      <c r="K112" s="49">
        <f t="shared" si="2"/>
        <v>0</v>
      </c>
    </row>
    <row r="113" spans="11:11" x14ac:dyDescent="0.25">
      <c r="K113" s="49">
        <f t="shared" si="2"/>
        <v>0</v>
      </c>
    </row>
    <row r="114" spans="11:11" x14ac:dyDescent="0.25">
      <c r="K114" s="49">
        <f t="shared" si="2"/>
        <v>0</v>
      </c>
    </row>
    <row r="115" spans="11:11" x14ac:dyDescent="0.25">
      <c r="K115" s="49">
        <f t="shared" si="2"/>
        <v>0</v>
      </c>
    </row>
    <row r="116" spans="11:11" x14ac:dyDescent="0.25">
      <c r="K116" s="49">
        <f t="shared" si="2"/>
        <v>0</v>
      </c>
    </row>
    <row r="117" spans="11:11" x14ac:dyDescent="0.25">
      <c r="K117" s="49">
        <f t="shared" si="2"/>
        <v>0</v>
      </c>
    </row>
    <row r="118" spans="11:11" x14ac:dyDescent="0.25">
      <c r="K118" s="49">
        <f t="shared" si="2"/>
        <v>0</v>
      </c>
    </row>
    <row r="119" spans="11:11" x14ac:dyDescent="0.25">
      <c r="K119" s="49">
        <f t="shared" si="2"/>
        <v>0</v>
      </c>
    </row>
    <row r="120" spans="11:11" x14ac:dyDescent="0.25">
      <c r="K120" s="49">
        <f t="shared" si="2"/>
        <v>0</v>
      </c>
    </row>
    <row r="121" spans="11:11" x14ac:dyDescent="0.25">
      <c r="K121" s="49">
        <f t="shared" si="2"/>
        <v>0</v>
      </c>
    </row>
    <row r="122" spans="11:11" x14ac:dyDescent="0.25">
      <c r="K122" s="49">
        <f t="shared" si="2"/>
        <v>0</v>
      </c>
    </row>
    <row r="123" spans="11:11" x14ac:dyDescent="0.25">
      <c r="K123" s="49">
        <f t="shared" si="2"/>
        <v>0</v>
      </c>
    </row>
    <row r="124" spans="11:11" x14ac:dyDescent="0.25">
      <c r="K124" s="49">
        <f t="shared" si="2"/>
        <v>0</v>
      </c>
    </row>
    <row r="125" spans="11:11" x14ac:dyDescent="0.25">
      <c r="K125" s="49">
        <f t="shared" si="2"/>
        <v>0</v>
      </c>
    </row>
    <row r="126" spans="11:11" x14ac:dyDescent="0.25">
      <c r="K126" s="49">
        <f t="shared" si="2"/>
        <v>0</v>
      </c>
    </row>
    <row r="127" spans="11:11" x14ac:dyDescent="0.25">
      <c r="K127" s="49">
        <f t="shared" si="2"/>
        <v>0</v>
      </c>
    </row>
    <row r="128" spans="11:11" x14ac:dyDescent="0.25">
      <c r="K128" s="49">
        <f t="shared" si="2"/>
        <v>0</v>
      </c>
    </row>
    <row r="129" spans="11:11" x14ac:dyDescent="0.25">
      <c r="K129" s="49">
        <f t="shared" si="2"/>
        <v>0</v>
      </c>
    </row>
    <row r="130" spans="11:11" x14ac:dyDescent="0.25">
      <c r="K130" s="49">
        <f t="shared" si="2"/>
        <v>0</v>
      </c>
    </row>
    <row r="131" spans="11:11" x14ac:dyDescent="0.25">
      <c r="K131" s="49">
        <f t="shared" si="2"/>
        <v>0</v>
      </c>
    </row>
    <row r="132" spans="11:11" x14ac:dyDescent="0.25">
      <c r="K132" s="49">
        <f t="shared" si="2"/>
        <v>0</v>
      </c>
    </row>
    <row r="133" spans="11:11" x14ac:dyDescent="0.25">
      <c r="K133" s="49">
        <f t="shared" si="2"/>
        <v>0</v>
      </c>
    </row>
    <row r="134" spans="11:11" x14ac:dyDescent="0.25">
      <c r="K134" s="49">
        <f t="shared" si="2"/>
        <v>0</v>
      </c>
    </row>
    <row r="135" spans="11:11" x14ac:dyDescent="0.25">
      <c r="K135" s="49">
        <f t="shared" si="2"/>
        <v>0</v>
      </c>
    </row>
    <row r="136" spans="11:11" x14ac:dyDescent="0.25">
      <c r="K136" s="49">
        <f t="shared" si="2"/>
        <v>0</v>
      </c>
    </row>
    <row r="137" spans="11:11" x14ac:dyDescent="0.25">
      <c r="K137" s="49">
        <f t="shared" si="2"/>
        <v>0</v>
      </c>
    </row>
    <row r="138" spans="11:11" x14ac:dyDescent="0.25">
      <c r="K138" s="49">
        <f t="shared" si="2"/>
        <v>0</v>
      </c>
    </row>
    <row r="139" spans="11:11" x14ac:dyDescent="0.25">
      <c r="K139" s="49">
        <f t="shared" si="2"/>
        <v>0</v>
      </c>
    </row>
    <row r="140" spans="11:11" x14ac:dyDescent="0.25">
      <c r="K140" s="49">
        <f t="shared" si="2"/>
        <v>0</v>
      </c>
    </row>
    <row r="141" spans="11:11" x14ac:dyDescent="0.25">
      <c r="K141" s="49">
        <f t="shared" si="2"/>
        <v>0</v>
      </c>
    </row>
    <row r="142" spans="11:11" x14ac:dyDescent="0.25">
      <c r="K142" s="49">
        <f t="shared" si="2"/>
        <v>0</v>
      </c>
    </row>
    <row r="143" spans="11:11" x14ac:dyDescent="0.25">
      <c r="K143" s="49">
        <f t="shared" si="2"/>
        <v>0</v>
      </c>
    </row>
    <row r="144" spans="11:11" x14ac:dyDescent="0.25">
      <c r="K144" s="49">
        <f t="shared" si="2"/>
        <v>0</v>
      </c>
    </row>
    <row r="145" spans="11:11" x14ac:dyDescent="0.25">
      <c r="K145" s="49">
        <f t="shared" si="2"/>
        <v>0</v>
      </c>
    </row>
    <row r="146" spans="11:11" x14ac:dyDescent="0.25">
      <c r="K146" s="49">
        <f t="shared" si="2"/>
        <v>0</v>
      </c>
    </row>
    <row r="147" spans="11:11" x14ac:dyDescent="0.25">
      <c r="K147" s="49">
        <f t="shared" si="2"/>
        <v>0</v>
      </c>
    </row>
    <row r="148" spans="11:11" x14ac:dyDescent="0.25">
      <c r="K148" s="49">
        <f t="shared" si="2"/>
        <v>0</v>
      </c>
    </row>
    <row r="149" spans="11:11" x14ac:dyDescent="0.25">
      <c r="K149" s="49">
        <f t="shared" si="2"/>
        <v>0</v>
      </c>
    </row>
    <row r="150" spans="11:11" x14ac:dyDescent="0.25">
      <c r="K150" s="49">
        <f t="shared" si="2"/>
        <v>0</v>
      </c>
    </row>
    <row r="151" spans="11:11" x14ac:dyDescent="0.25">
      <c r="K151" s="49">
        <f t="shared" si="2"/>
        <v>0</v>
      </c>
    </row>
    <row r="152" spans="11:11" x14ac:dyDescent="0.25">
      <c r="K152" s="49">
        <f t="shared" si="2"/>
        <v>0</v>
      </c>
    </row>
    <row r="153" spans="11:11" x14ac:dyDescent="0.25">
      <c r="K153" s="49">
        <f t="shared" si="2"/>
        <v>0</v>
      </c>
    </row>
    <row r="154" spans="11:11" x14ac:dyDescent="0.25">
      <c r="K154" s="49">
        <f t="shared" si="2"/>
        <v>0</v>
      </c>
    </row>
    <row r="155" spans="11:11" x14ac:dyDescent="0.25">
      <c r="K155" s="49">
        <f t="shared" si="2"/>
        <v>0</v>
      </c>
    </row>
    <row r="156" spans="11:11" x14ac:dyDescent="0.25">
      <c r="K156" s="49">
        <f t="shared" ref="K156:K219" si="3">+K155+I158-J158</f>
        <v>0</v>
      </c>
    </row>
    <row r="157" spans="11:11" x14ac:dyDescent="0.25">
      <c r="K157" s="49">
        <f t="shared" si="3"/>
        <v>0</v>
      </c>
    </row>
    <row r="158" spans="11:11" x14ac:dyDescent="0.25">
      <c r="K158" s="49">
        <f t="shared" si="3"/>
        <v>0</v>
      </c>
    </row>
    <row r="159" spans="11:11" x14ac:dyDescent="0.25">
      <c r="K159" s="49">
        <f t="shared" si="3"/>
        <v>0</v>
      </c>
    </row>
    <row r="160" spans="11:11" x14ac:dyDescent="0.25">
      <c r="K160" s="49">
        <f t="shared" si="3"/>
        <v>0</v>
      </c>
    </row>
    <row r="161" spans="11:11" x14ac:dyDescent="0.25">
      <c r="K161" s="49">
        <f t="shared" si="3"/>
        <v>0</v>
      </c>
    </row>
    <row r="162" spans="11:11" x14ac:dyDescent="0.25">
      <c r="K162" s="49">
        <f t="shared" si="3"/>
        <v>0</v>
      </c>
    </row>
    <row r="163" spans="11:11" x14ac:dyDescent="0.25">
      <c r="K163" s="49">
        <f t="shared" si="3"/>
        <v>0</v>
      </c>
    </row>
    <row r="164" spans="11:11" x14ac:dyDescent="0.25">
      <c r="K164" s="49">
        <f t="shared" si="3"/>
        <v>0</v>
      </c>
    </row>
    <row r="165" spans="11:11" x14ac:dyDescent="0.25">
      <c r="K165" s="49">
        <f t="shared" si="3"/>
        <v>0</v>
      </c>
    </row>
    <row r="166" spans="11:11" x14ac:dyDescent="0.25">
      <c r="K166" s="49">
        <f t="shared" si="3"/>
        <v>0</v>
      </c>
    </row>
    <row r="167" spans="11:11" x14ac:dyDescent="0.25">
      <c r="K167" s="49">
        <f t="shared" si="3"/>
        <v>0</v>
      </c>
    </row>
    <row r="168" spans="11:11" x14ac:dyDescent="0.25">
      <c r="K168" s="49">
        <f t="shared" si="3"/>
        <v>0</v>
      </c>
    </row>
    <row r="169" spans="11:11" x14ac:dyDescent="0.25">
      <c r="K169" s="49">
        <f t="shared" si="3"/>
        <v>0</v>
      </c>
    </row>
    <row r="170" spans="11:11" x14ac:dyDescent="0.25">
      <c r="K170" s="49">
        <f t="shared" si="3"/>
        <v>0</v>
      </c>
    </row>
    <row r="171" spans="11:11" x14ac:dyDescent="0.25">
      <c r="K171" s="49">
        <f t="shared" si="3"/>
        <v>0</v>
      </c>
    </row>
    <row r="172" spans="11:11" x14ac:dyDescent="0.25">
      <c r="K172" s="49">
        <f t="shared" si="3"/>
        <v>0</v>
      </c>
    </row>
    <row r="173" spans="11:11" x14ac:dyDescent="0.25">
      <c r="K173" s="49">
        <f t="shared" si="3"/>
        <v>0</v>
      </c>
    </row>
    <row r="174" spans="11:11" x14ac:dyDescent="0.25">
      <c r="K174" s="49">
        <f t="shared" si="3"/>
        <v>0</v>
      </c>
    </row>
    <row r="175" spans="11:11" x14ac:dyDescent="0.25">
      <c r="K175" s="49">
        <f t="shared" si="3"/>
        <v>0</v>
      </c>
    </row>
    <row r="176" spans="11:11" x14ac:dyDescent="0.25">
      <c r="K176" s="49">
        <f t="shared" si="3"/>
        <v>0</v>
      </c>
    </row>
    <row r="177" spans="11:11" x14ac:dyDescent="0.25">
      <c r="K177" s="49">
        <f t="shared" si="3"/>
        <v>0</v>
      </c>
    </row>
    <row r="178" spans="11:11" x14ac:dyDescent="0.25">
      <c r="K178" s="49">
        <f t="shared" si="3"/>
        <v>0</v>
      </c>
    </row>
    <row r="179" spans="11:11" x14ac:dyDescent="0.25">
      <c r="K179" s="49">
        <f t="shared" si="3"/>
        <v>0</v>
      </c>
    </row>
    <row r="180" spans="11:11" x14ac:dyDescent="0.25">
      <c r="K180" s="49">
        <f t="shared" si="3"/>
        <v>0</v>
      </c>
    </row>
    <row r="181" spans="11:11" x14ac:dyDescent="0.25">
      <c r="K181" s="49">
        <f t="shared" si="3"/>
        <v>0</v>
      </c>
    </row>
    <row r="182" spans="11:11" x14ac:dyDescent="0.25">
      <c r="K182" s="49">
        <f t="shared" si="3"/>
        <v>0</v>
      </c>
    </row>
    <row r="183" spans="11:11" x14ac:dyDescent="0.25">
      <c r="K183" s="49">
        <f t="shared" si="3"/>
        <v>0</v>
      </c>
    </row>
    <row r="184" spans="11:11" x14ac:dyDescent="0.25">
      <c r="K184" s="49">
        <f t="shared" si="3"/>
        <v>0</v>
      </c>
    </row>
    <row r="185" spans="11:11" x14ac:dyDescent="0.25">
      <c r="K185" s="49">
        <f t="shared" si="3"/>
        <v>0</v>
      </c>
    </row>
    <row r="186" spans="11:11" x14ac:dyDescent="0.25">
      <c r="K186" s="49">
        <f t="shared" si="3"/>
        <v>0</v>
      </c>
    </row>
    <row r="187" spans="11:11" x14ac:dyDescent="0.25">
      <c r="K187" s="49">
        <f t="shared" si="3"/>
        <v>0</v>
      </c>
    </row>
    <row r="188" spans="11:11" x14ac:dyDescent="0.25">
      <c r="K188" s="49">
        <f t="shared" si="3"/>
        <v>0</v>
      </c>
    </row>
    <row r="189" spans="11:11" x14ac:dyDescent="0.25">
      <c r="K189" s="49">
        <f t="shared" si="3"/>
        <v>0</v>
      </c>
    </row>
    <row r="190" spans="11:11" x14ac:dyDescent="0.25">
      <c r="K190" s="49">
        <f t="shared" si="3"/>
        <v>0</v>
      </c>
    </row>
    <row r="191" spans="11:11" x14ac:dyDescent="0.25">
      <c r="K191" s="49">
        <f t="shared" si="3"/>
        <v>0</v>
      </c>
    </row>
    <row r="192" spans="11:11" x14ac:dyDescent="0.25">
      <c r="K192" s="49">
        <f t="shared" si="3"/>
        <v>0</v>
      </c>
    </row>
    <row r="193" spans="11:11" x14ac:dyDescent="0.25">
      <c r="K193" s="49">
        <f t="shared" si="3"/>
        <v>0</v>
      </c>
    </row>
    <row r="194" spans="11:11" x14ac:dyDescent="0.25">
      <c r="K194" s="49">
        <f t="shared" si="3"/>
        <v>0</v>
      </c>
    </row>
    <row r="195" spans="11:11" x14ac:dyDescent="0.25">
      <c r="K195" s="49">
        <f t="shared" si="3"/>
        <v>0</v>
      </c>
    </row>
    <row r="196" spans="11:11" x14ac:dyDescent="0.25">
      <c r="K196" s="49">
        <f t="shared" si="3"/>
        <v>0</v>
      </c>
    </row>
    <row r="197" spans="11:11" x14ac:dyDescent="0.25">
      <c r="K197" s="49">
        <f t="shared" si="3"/>
        <v>0</v>
      </c>
    </row>
    <row r="198" spans="11:11" x14ac:dyDescent="0.25">
      <c r="K198" s="49">
        <f t="shared" si="3"/>
        <v>0</v>
      </c>
    </row>
    <row r="199" spans="11:11" x14ac:dyDescent="0.25">
      <c r="K199" s="49">
        <f t="shared" si="3"/>
        <v>0</v>
      </c>
    </row>
    <row r="200" spans="11:11" x14ac:dyDescent="0.25">
      <c r="K200" s="49">
        <f t="shared" si="3"/>
        <v>0</v>
      </c>
    </row>
    <row r="201" spans="11:11" x14ac:dyDescent="0.25">
      <c r="K201" s="49">
        <f t="shared" si="3"/>
        <v>0</v>
      </c>
    </row>
    <row r="202" spans="11:11" x14ac:dyDescent="0.25">
      <c r="K202" s="49">
        <f t="shared" si="3"/>
        <v>0</v>
      </c>
    </row>
    <row r="203" spans="11:11" x14ac:dyDescent="0.25">
      <c r="K203" s="49">
        <f t="shared" si="3"/>
        <v>0</v>
      </c>
    </row>
    <row r="204" spans="11:11" x14ac:dyDescent="0.25">
      <c r="K204" s="49">
        <f t="shared" si="3"/>
        <v>0</v>
      </c>
    </row>
    <row r="205" spans="11:11" x14ac:dyDescent="0.25">
      <c r="K205" s="49">
        <f t="shared" si="3"/>
        <v>0</v>
      </c>
    </row>
    <row r="206" spans="11:11" x14ac:dyDescent="0.25">
      <c r="K206" s="49">
        <f t="shared" si="3"/>
        <v>0</v>
      </c>
    </row>
    <row r="207" spans="11:11" x14ac:dyDescent="0.25">
      <c r="K207" s="49">
        <f t="shared" si="3"/>
        <v>0</v>
      </c>
    </row>
    <row r="208" spans="11:11" x14ac:dyDescent="0.25">
      <c r="K208" s="49">
        <f t="shared" si="3"/>
        <v>0</v>
      </c>
    </row>
    <row r="209" spans="11:11" x14ac:dyDescent="0.25">
      <c r="K209" s="49">
        <f t="shared" si="3"/>
        <v>0</v>
      </c>
    </row>
    <row r="210" spans="11:11" x14ac:dyDescent="0.25">
      <c r="K210" s="49">
        <f t="shared" si="3"/>
        <v>0</v>
      </c>
    </row>
    <row r="211" spans="11:11" x14ac:dyDescent="0.25">
      <c r="K211" s="49">
        <f t="shared" si="3"/>
        <v>0</v>
      </c>
    </row>
    <row r="212" spans="11:11" x14ac:dyDescent="0.25">
      <c r="K212" s="49">
        <f t="shared" si="3"/>
        <v>0</v>
      </c>
    </row>
    <row r="213" spans="11:11" x14ac:dyDescent="0.25">
      <c r="K213" s="49">
        <f t="shared" si="3"/>
        <v>0</v>
      </c>
    </row>
    <row r="214" spans="11:11" x14ac:dyDescent="0.25">
      <c r="K214" s="49">
        <f t="shared" si="3"/>
        <v>0</v>
      </c>
    </row>
    <row r="215" spans="11:11" x14ac:dyDescent="0.25">
      <c r="K215" s="49">
        <f t="shared" si="3"/>
        <v>0</v>
      </c>
    </row>
    <row r="216" spans="11:11" x14ac:dyDescent="0.25">
      <c r="K216" s="49">
        <f t="shared" si="3"/>
        <v>0</v>
      </c>
    </row>
    <row r="217" spans="11:11" x14ac:dyDescent="0.25">
      <c r="K217" s="49">
        <f t="shared" si="3"/>
        <v>0</v>
      </c>
    </row>
    <row r="218" spans="11:11" x14ac:dyDescent="0.25">
      <c r="K218" s="49">
        <f t="shared" si="3"/>
        <v>0</v>
      </c>
    </row>
    <row r="219" spans="11:11" x14ac:dyDescent="0.25">
      <c r="K219" s="49">
        <f t="shared" si="3"/>
        <v>0</v>
      </c>
    </row>
    <row r="220" spans="11:11" x14ac:dyDescent="0.25">
      <c r="K220" s="49">
        <f>+K219+I222-J222</f>
        <v>0</v>
      </c>
    </row>
    <row r="221" spans="11:11" x14ac:dyDescent="0.25">
      <c r="K221" s="49">
        <f>+K220+I223-J223</f>
        <v>0</v>
      </c>
    </row>
    <row r="222" spans="11:11" x14ac:dyDescent="0.25">
      <c r="K222" s="49">
        <f t="shared" ref="K222:K261" si="4">+K221+I222-J222</f>
        <v>0</v>
      </c>
    </row>
    <row r="223" spans="11:11" x14ac:dyDescent="0.25">
      <c r="K223" s="49">
        <f t="shared" si="4"/>
        <v>0</v>
      </c>
    </row>
    <row r="224" spans="11:11" x14ac:dyDescent="0.25">
      <c r="K224" s="49">
        <f t="shared" si="4"/>
        <v>0</v>
      </c>
    </row>
    <row r="225" spans="11:11" x14ac:dyDescent="0.25">
      <c r="K225" s="49">
        <f t="shared" si="4"/>
        <v>0</v>
      </c>
    </row>
    <row r="226" spans="11:11" x14ac:dyDescent="0.25">
      <c r="K226" s="49">
        <f t="shared" si="4"/>
        <v>0</v>
      </c>
    </row>
    <row r="227" spans="11:11" x14ac:dyDescent="0.25">
      <c r="K227" s="49">
        <f t="shared" si="4"/>
        <v>0</v>
      </c>
    </row>
    <row r="228" spans="11:11" x14ac:dyDescent="0.25">
      <c r="K228" s="49">
        <f t="shared" si="4"/>
        <v>0</v>
      </c>
    </row>
    <row r="229" spans="11:11" x14ac:dyDescent="0.25">
      <c r="K229" s="49">
        <f t="shared" si="4"/>
        <v>0</v>
      </c>
    </row>
    <row r="230" spans="11:11" x14ac:dyDescent="0.25">
      <c r="K230" s="49">
        <f t="shared" si="4"/>
        <v>0</v>
      </c>
    </row>
    <row r="231" spans="11:11" x14ac:dyDescent="0.25">
      <c r="K231" s="49">
        <f t="shared" si="4"/>
        <v>0</v>
      </c>
    </row>
    <row r="232" spans="11:11" x14ac:dyDescent="0.25">
      <c r="K232" s="49">
        <f t="shared" si="4"/>
        <v>0</v>
      </c>
    </row>
    <row r="233" spans="11:11" x14ac:dyDescent="0.25">
      <c r="K233" s="49">
        <f t="shared" si="4"/>
        <v>0</v>
      </c>
    </row>
    <row r="234" spans="11:11" x14ac:dyDescent="0.25">
      <c r="K234" s="49">
        <f t="shared" si="4"/>
        <v>0</v>
      </c>
    </row>
    <row r="235" spans="11:11" x14ac:dyDescent="0.25">
      <c r="K235" s="49">
        <f t="shared" si="4"/>
        <v>0</v>
      </c>
    </row>
    <row r="236" spans="11:11" x14ac:dyDescent="0.25">
      <c r="K236" s="49">
        <f t="shared" si="4"/>
        <v>0</v>
      </c>
    </row>
    <row r="237" spans="11:11" x14ac:dyDescent="0.25">
      <c r="K237" s="49">
        <f t="shared" si="4"/>
        <v>0</v>
      </c>
    </row>
    <row r="238" spans="11:11" x14ac:dyDescent="0.25">
      <c r="K238" s="49">
        <f t="shared" si="4"/>
        <v>0</v>
      </c>
    </row>
    <row r="239" spans="11:11" x14ac:dyDescent="0.25">
      <c r="K239" s="49">
        <f t="shared" si="4"/>
        <v>0</v>
      </c>
    </row>
    <row r="240" spans="11:11" x14ac:dyDescent="0.25">
      <c r="K240" s="49">
        <f t="shared" si="4"/>
        <v>0</v>
      </c>
    </row>
    <row r="241" spans="11:11" x14ac:dyDescent="0.25">
      <c r="K241" s="49">
        <f t="shared" si="4"/>
        <v>0</v>
      </c>
    </row>
    <row r="242" spans="11:11" x14ac:dyDescent="0.25">
      <c r="K242" s="49">
        <f t="shared" si="4"/>
        <v>0</v>
      </c>
    </row>
    <row r="243" spans="11:11" x14ac:dyDescent="0.25">
      <c r="K243" s="49">
        <f t="shared" si="4"/>
        <v>0</v>
      </c>
    </row>
    <row r="244" spans="11:11" x14ac:dyDescent="0.25">
      <c r="K244" s="49">
        <f t="shared" si="4"/>
        <v>0</v>
      </c>
    </row>
    <row r="245" spans="11:11" x14ac:dyDescent="0.25">
      <c r="K245" s="49">
        <f t="shared" si="4"/>
        <v>0</v>
      </c>
    </row>
    <row r="246" spans="11:11" x14ac:dyDescent="0.25">
      <c r="K246" s="49">
        <f t="shared" si="4"/>
        <v>0</v>
      </c>
    </row>
    <row r="247" spans="11:11" x14ac:dyDescent="0.25">
      <c r="K247" s="49">
        <f t="shared" si="4"/>
        <v>0</v>
      </c>
    </row>
    <row r="248" spans="11:11" x14ac:dyDescent="0.25">
      <c r="K248" s="49">
        <f t="shared" si="4"/>
        <v>0</v>
      </c>
    </row>
    <row r="249" spans="11:11" x14ac:dyDescent="0.25">
      <c r="K249" s="49">
        <f t="shared" si="4"/>
        <v>0</v>
      </c>
    </row>
    <row r="250" spans="11:11" x14ac:dyDescent="0.25">
      <c r="K250" s="49">
        <f t="shared" si="4"/>
        <v>0</v>
      </c>
    </row>
    <row r="251" spans="11:11" x14ac:dyDescent="0.25">
      <c r="K251" s="49">
        <f t="shared" si="4"/>
        <v>0</v>
      </c>
    </row>
    <row r="252" spans="11:11" x14ac:dyDescent="0.25">
      <c r="K252" s="49">
        <f t="shared" si="4"/>
        <v>0</v>
      </c>
    </row>
    <row r="253" spans="11:11" x14ac:dyDescent="0.25">
      <c r="K253" s="49">
        <f t="shared" si="4"/>
        <v>0</v>
      </c>
    </row>
    <row r="254" spans="11:11" x14ac:dyDescent="0.25">
      <c r="K254" s="49">
        <f t="shared" si="4"/>
        <v>0</v>
      </c>
    </row>
    <row r="255" spans="11:11" x14ac:dyDescent="0.25">
      <c r="K255" s="49">
        <f t="shared" si="4"/>
        <v>0</v>
      </c>
    </row>
    <row r="256" spans="11:11" x14ac:dyDescent="0.25">
      <c r="K256" s="49">
        <f t="shared" si="4"/>
        <v>0</v>
      </c>
    </row>
    <row r="257" spans="11:11" x14ac:dyDescent="0.25">
      <c r="K257" s="49">
        <f t="shared" si="4"/>
        <v>0</v>
      </c>
    </row>
    <row r="258" spans="11:11" x14ac:dyDescent="0.25">
      <c r="K258" s="49">
        <f t="shared" si="4"/>
        <v>0</v>
      </c>
    </row>
    <row r="259" spans="11:11" x14ac:dyDescent="0.25">
      <c r="K259" s="49">
        <f t="shared" si="4"/>
        <v>0</v>
      </c>
    </row>
    <row r="260" spans="11:11" x14ac:dyDescent="0.25">
      <c r="K260" s="49">
        <f t="shared" si="4"/>
        <v>0</v>
      </c>
    </row>
    <row r="261" spans="11:11" x14ac:dyDescent="0.25">
      <c r="K261" s="49">
        <f t="shared" si="4"/>
        <v>0</v>
      </c>
    </row>
    <row r="262" spans="11:11" x14ac:dyDescent="0.25">
      <c r="K262" s="49">
        <f t="shared" ref="K262:K325" si="5">+K261+I262-J262</f>
        <v>0</v>
      </c>
    </row>
    <row r="263" spans="11:11" x14ac:dyDescent="0.25">
      <c r="K263" s="49">
        <f t="shared" si="5"/>
        <v>0</v>
      </c>
    </row>
    <row r="264" spans="11:11" x14ac:dyDescent="0.25">
      <c r="K264" s="49">
        <f t="shared" si="5"/>
        <v>0</v>
      </c>
    </row>
    <row r="265" spans="11:11" x14ac:dyDescent="0.25">
      <c r="K265" s="49">
        <f t="shared" si="5"/>
        <v>0</v>
      </c>
    </row>
    <row r="266" spans="11:11" x14ac:dyDescent="0.25">
      <c r="K266" s="49">
        <f t="shared" si="5"/>
        <v>0</v>
      </c>
    </row>
    <row r="267" spans="11:11" x14ac:dyDescent="0.25">
      <c r="K267" s="49">
        <f t="shared" si="5"/>
        <v>0</v>
      </c>
    </row>
    <row r="268" spans="11:11" x14ac:dyDescent="0.25">
      <c r="K268" s="49">
        <f t="shared" si="5"/>
        <v>0</v>
      </c>
    </row>
    <row r="269" spans="11:11" x14ac:dyDescent="0.25">
      <c r="K269" s="49">
        <f t="shared" si="5"/>
        <v>0</v>
      </c>
    </row>
    <row r="270" spans="11:11" x14ac:dyDescent="0.25">
      <c r="K270" s="49">
        <f t="shared" si="5"/>
        <v>0</v>
      </c>
    </row>
    <row r="271" spans="11:11" x14ac:dyDescent="0.25">
      <c r="K271" s="49">
        <f t="shared" si="5"/>
        <v>0</v>
      </c>
    </row>
    <row r="272" spans="11:11" x14ac:dyDescent="0.25">
      <c r="K272" s="49">
        <f t="shared" si="5"/>
        <v>0</v>
      </c>
    </row>
    <row r="273" spans="11:11" x14ac:dyDescent="0.25">
      <c r="K273" s="49">
        <f t="shared" si="5"/>
        <v>0</v>
      </c>
    </row>
    <row r="274" spans="11:11" x14ac:dyDescent="0.25">
      <c r="K274" s="49">
        <f t="shared" si="5"/>
        <v>0</v>
      </c>
    </row>
    <row r="275" spans="11:11" x14ac:dyDescent="0.25">
      <c r="K275" s="49">
        <f t="shared" si="5"/>
        <v>0</v>
      </c>
    </row>
    <row r="276" spans="11:11" x14ac:dyDescent="0.25">
      <c r="K276" s="49">
        <f t="shared" si="5"/>
        <v>0</v>
      </c>
    </row>
    <row r="277" spans="11:11" x14ac:dyDescent="0.25">
      <c r="K277" s="49">
        <f t="shared" si="5"/>
        <v>0</v>
      </c>
    </row>
    <row r="278" spans="11:11" x14ac:dyDescent="0.25">
      <c r="K278" s="49">
        <f t="shared" si="5"/>
        <v>0</v>
      </c>
    </row>
    <row r="279" spans="11:11" x14ac:dyDescent="0.25">
      <c r="K279" s="49">
        <f t="shared" si="5"/>
        <v>0</v>
      </c>
    </row>
    <row r="280" spans="11:11" x14ac:dyDescent="0.25">
      <c r="K280" s="49">
        <f t="shared" si="5"/>
        <v>0</v>
      </c>
    </row>
    <row r="281" spans="11:11" x14ac:dyDescent="0.25">
      <c r="K281" s="49">
        <f t="shared" si="5"/>
        <v>0</v>
      </c>
    </row>
    <row r="282" spans="11:11" x14ac:dyDescent="0.25">
      <c r="K282" s="49">
        <f t="shared" si="5"/>
        <v>0</v>
      </c>
    </row>
    <row r="283" spans="11:11" x14ac:dyDescent="0.25">
      <c r="K283" s="49">
        <f t="shared" si="5"/>
        <v>0</v>
      </c>
    </row>
    <row r="284" spans="11:11" x14ac:dyDescent="0.25">
      <c r="K284" s="49">
        <f t="shared" si="5"/>
        <v>0</v>
      </c>
    </row>
    <row r="285" spans="11:11" x14ac:dyDescent="0.25">
      <c r="K285" s="49">
        <f t="shared" si="5"/>
        <v>0</v>
      </c>
    </row>
    <row r="286" spans="11:11" x14ac:dyDescent="0.25">
      <c r="K286" s="49">
        <f t="shared" si="5"/>
        <v>0</v>
      </c>
    </row>
    <row r="287" spans="11:11" x14ac:dyDescent="0.25">
      <c r="K287" s="49">
        <f t="shared" si="5"/>
        <v>0</v>
      </c>
    </row>
    <row r="288" spans="11:11" x14ac:dyDescent="0.25">
      <c r="K288" s="49">
        <f t="shared" si="5"/>
        <v>0</v>
      </c>
    </row>
    <row r="289" spans="11:11" x14ac:dyDescent="0.25">
      <c r="K289" s="49">
        <f t="shared" si="5"/>
        <v>0</v>
      </c>
    </row>
    <row r="290" spans="11:11" x14ac:dyDescent="0.25">
      <c r="K290" s="49">
        <f t="shared" si="5"/>
        <v>0</v>
      </c>
    </row>
    <row r="291" spans="11:11" x14ac:dyDescent="0.25">
      <c r="K291" s="49">
        <f t="shared" si="5"/>
        <v>0</v>
      </c>
    </row>
    <row r="292" spans="11:11" x14ac:dyDescent="0.25">
      <c r="K292" s="49">
        <f t="shared" si="5"/>
        <v>0</v>
      </c>
    </row>
    <row r="293" spans="11:11" x14ac:dyDescent="0.25">
      <c r="K293" s="49">
        <f t="shared" si="5"/>
        <v>0</v>
      </c>
    </row>
    <row r="294" spans="11:11" x14ac:dyDescent="0.25">
      <c r="K294" s="49">
        <f t="shared" si="5"/>
        <v>0</v>
      </c>
    </row>
    <row r="295" spans="11:11" x14ac:dyDescent="0.25">
      <c r="K295" s="49">
        <f t="shared" si="5"/>
        <v>0</v>
      </c>
    </row>
    <row r="296" spans="11:11" x14ac:dyDescent="0.25">
      <c r="K296" s="49">
        <f t="shared" si="5"/>
        <v>0</v>
      </c>
    </row>
    <row r="297" spans="11:11" x14ac:dyDescent="0.25">
      <c r="K297" s="49">
        <f t="shared" si="5"/>
        <v>0</v>
      </c>
    </row>
    <row r="298" spans="11:11" x14ac:dyDescent="0.25">
      <c r="K298" s="49">
        <f t="shared" si="5"/>
        <v>0</v>
      </c>
    </row>
    <row r="299" spans="11:11" x14ac:dyDescent="0.25">
      <c r="K299" s="49">
        <f t="shared" si="5"/>
        <v>0</v>
      </c>
    </row>
    <row r="300" spans="11:11" x14ac:dyDescent="0.25">
      <c r="K300" s="49">
        <f t="shared" si="5"/>
        <v>0</v>
      </c>
    </row>
    <row r="301" spans="11:11" x14ac:dyDescent="0.25">
      <c r="K301" s="49">
        <f t="shared" si="5"/>
        <v>0</v>
      </c>
    </row>
    <row r="302" spans="11:11" x14ac:dyDescent="0.25">
      <c r="K302" s="49">
        <f t="shared" si="5"/>
        <v>0</v>
      </c>
    </row>
    <row r="303" spans="11:11" x14ac:dyDescent="0.25">
      <c r="K303" s="49">
        <f t="shared" si="5"/>
        <v>0</v>
      </c>
    </row>
    <row r="304" spans="11:11" x14ac:dyDescent="0.25">
      <c r="K304" s="49">
        <f t="shared" si="5"/>
        <v>0</v>
      </c>
    </row>
    <row r="305" spans="11:11" x14ac:dyDescent="0.25">
      <c r="K305" s="49">
        <f t="shared" si="5"/>
        <v>0</v>
      </c>
    </row>
    <row r="306" spans="11:11" x14ac:dyDescent="0.25">
      <c r="K306" s="49">
        <f t="shared" si="5"/>
        <v>0</v>
      </c>
    </row>
    <row r="307" spans="11:11" x14ac:dyDescent="0.25">
      <c r="K307" s="49">
        <f t="shared" si="5"/>
        <v>0</v>
      </c>
    </row>
    <row r="308" spans="11:11" x14ac:dyDescent="0.25">
      <c r="K308" s="49">
        <f t="shared" si="5"/>
        <v>0</v>
      </c>
    </row>
    <row r="309" spans="11:11" x14ac:dyDescent="0.25">
      <c r="K309" s="49">
        <f t="shared" si="5"/>
        <v>0</v>
      </c>
    </row>
    <row r="310" spans="11:11" x14ac:dyDescent="0.25">
      <c r="K310" s="49">
        <f t="shared" si="5"/>
        <v>0</v>
      </c>
    </row>
    <row r="311" spans="11:11" x14ac:dyDescent="0.25">
      <c r="K311" s="49">
        <f t="shared" si="5"/>
        <v>0</v>
      </c>
    </row>
    <row r="312" spans="11:11" x14ac:dyDescent="0.25">
      <c r="K312" s="49">
        <f t="shared" si="5"/>
        <v>0</v>
      </c>
    </row>
    <row r="313" spans="11:11" x14ac:dyDescent="0.25">
      <c r="K313" s="49">
        <f t="shared" si="5"/>
        <v>0</v>
      </c>
    </row>
    <row r="314" spans="11:11" x14ac:dyDescent="0.25">
      <c r="K314" s="49">
        <f t="shared" si="5"/>
        <v>0</v>
      </c>
    </row>
    <row r="315" spans="11:11" x14ac:dyDescent="0.25">
      <c r="K315" s="49">
        <f t="shared" si="5"/>
        <v>0</v>
      </c>
    </row>
    <row r="316" spans="11:11" x14ac:dyDescent="0.25">
      <c r="K316" s="49">
        <f t="shared" si="5"/>
        <v>0</v>
      </c>
    </row>
    <row r="317" spans="11:11" x14ac:dyDescent="0.25">
      <c r="K317" s="49">
        <f t="shared" si="5"/>
        <v>0</v>
      </c>
    </row>
    <row r="318" spans="11:11" x14ac:dyDescent="0.25">
      <c r="K318" s="49">
        <f t="shared" si="5"/>
        <v>0</v>
      </c>
    </row>
    <row r="319" spans="11:11" x14ac:dyDescent="0.25">
      <c r="K319" s="49">
        <f t="shared" si="5"/>
        <v>0</v>
      </c>
    </row>
    <row r="320" spans="11:11" x14ac:dyDescent="0.25">
      <c r="K320" s="49">
        <f t="shared" si="5"/>
        <v>0</v>
      </c>
    </row>
    <row r="321" spans="11:11" x14ac:dyDescent="0.25">
      <c r="K321" s="49">
        <f t="shared" si="5"/>
        <v>0</v>
      </c>
    </row>
    <row r="322" spans="11:11" x14ac:dyDescent="0.25">
      <c r="K322" s="49">
        <f t="shared" si="5"/>
        <v>0</v>
      </c>
    </row>
    <row r="323" spans="11:11" x14ac:dyDescent="0.25">
      <c r="K323" s="49">
        <f t="shared" si="5"/>
        <v>0</v>
      </c>
    </row>
    <row r="324" spans="11:11" x14ac:dyDescent="0.25">
      <c r="K324" s="49">
        <f t="shared" si="5"/>
        <v>0</v>
      </c>
    </row>
    <row r="325" spans="11:11" x14ac:dyDescent="0.25">
      <c r="K325" s="49">
        <f t="shared" si="5"/>
        <v>0</v>
      </c>
    </row>
    <row r="326" spans="11:11" x14ac:dyDescent="0.25">
      <c r="K326" s="49">
        <f t="shared" ref="K326:K363" si="6">+K325+I326-J326</f>
        <v>0</v>
      </c>
    </row>
    <row r="327" spans="11:11" x14ac:dyDescent="0.25">
      <c r="K327" s="49">
        <f t="shared" si="6"/>
        <v>0</v>
      </c>
    </row>
    <row r="328" spans="11:11" x14ac:dyDescent="0.25">
      <c r="K328" s="49">
        <f t="shared" si="6"/>
        <v>0</v>
      </c>
    </row>
    <row r="329" spans="11:11" x14ac:dyDescent="0.25">
      <c r="K329" s="49">
        <f t="shared" si="6"/>
        <v>0</v>
      </c>
    </row>
    <row r="330" spans="11:11" x14ac:dyDescent="0.25">
      <c r="K330" s="49">
        <f t="shared" si="6"/>
        <v>0</v>
      </c>
    </row>
    <row r="331" spans="11:11" x14ac:dyDescent="0.25">
      <c r="K331" s="49">
        <f t="shared" si="6"/>
        <v>0</v>
      </c>
    </row>
    <row r="332" spans="11:11" x14ac:dyDescent="0.25">
      <c r="K332" s="49">
        <f t="shared" si="6"/>
        <v>0</v>
      </c>
    </row>
    <row r="333" spans="11:11" x14ac:dyDescent="0.25">
      <c r="K333" s="49">
        <f t="shared" si="6"/>
        <v>0</v>
      </c>
    </row>
    <row r="334" spans="11:11" x14ac:dyDescent="0.25">
      <c r="K334" s="49">
        <f t="shared" si="6"/>
        <v>0</v>
      </c>
    </row>
    <row r="335" spans="11:11" x14ac:dyDescent="0.25">
      <c r="K335" s="49">
        <f t="shared" si="6"/>
        <v>0</v>
      </c>
    </row>
    <row r="336" spans="11:11" x14ac:dyDescent="0.25">
      <c r="K336" s="49">
        <f t="shared" si="6"/>
        <v>0</v>
      </c>
    </row>
    <row r="337" spans="11:11" x14ac:dyDescent="0.25">
      <c r="K337" s="49">
        <f t="shared" si="6"/>
        <v>0</v>
      </c>
    </row>
    <row r="338" spans="11:11" x14ac:dyDescent="0.25">
      <c r="K338" s="49">
        <f t="shared" si="6"/>
        <v>0</v>
      </c>
    </row>
    <row r="339" spans="11:11" x14ac:dyDescent="0.25">
      <c r="K339" s="49">
        <f t="shared" si="6"/>
        <v>0</v>
      </c>
    </row>
    <row r="340" spans="11:11" x14ac:dyDescent="0.25">
      <c r="K340" s="49">
        <f t="shared" si="6"/>
        <v>0</v>
      </c>
    </row>
    <row r="341" spans="11:11" x14ac:dyDescent="0.25">
      <c r="K341" s="49">
        <f t="shared" si="6"/>
        <v>0</v>
      </c>
    </row>
    <row r="342" spans="11:11" x14ac:dyDescent="0.25">
      <c r="K342" s="49">
        <f t="shared" si="6"/>
        <v>0</v>
      </c>
    </row>
    <row r="343" spans="11:11" x14ac:dyDescent="0.25">
      <c r="K343" s="49">
        <f t="shared" si="6"/>
        <v>0</v>
      </c>
    </row>
    <row r="344" spans="11:11" x14ac:dyDescent="0.25">
      <c r="K344" s="49">
        <f t="shared" si="6"/>
        <v>0</v>
      </c>
    </row>
    <row r="345" spans="11:11" x14ac:dyDescent="0.25">
      <c r="K345" s="49">
        <f t="shared" si="6"/>
        <v>0</v>
      </c>
    </row>
    <row r="346" spans="11:11" x14ac:dyDescent="0.25">
      <c r="K346" s="49">
        <f t="shared" si="6"/>
        <v>0</v>
      </c>
    </row>
    <row r="347" spans="11:11" x14ac:dyDescent="0.25">
      <c r="K347" s="49">
        <f t="shared" si="6"/>
        <v>0</v>
      </c>
    </row>
    <row r="348" spans="11:11" x14ac:dyDescent="0.25">
      <c r="K348" s="49">
        <f t="shared" si="6"/>
        <v>0</v>
      </c>
    </row>
    <row r="349" spans="11:11" x14ac:dyDescent="0.25">
      <c r="K349" s="49">
        <f t="shared" si="6"/>
        <v>0</v>
      </c>
    </row>
    <row r="350" spans="11:11" x14ac:dyDescent="0.25">
      <c r="K350" s="49">
        <f t="shared" si="6"/>
        <v>0</v>
      </c>
    </row>
    <row r="351" spans="11:11" x14ac:dyDescent="0.25">
      <c r="K351" s="49">
        <f t="shared" si="6"/>
        <v>0</v>
      </c>
    </row>
    <row r="352" spans="11:11" x14ac:dyDescent="0.25">
      <c r="K352" s="49">
        <f t="shared" si="6"/>
        <v>0</v>
      </c>
    </row>
    <row r="353" spans="11:11" x14ac:dyDescent="0.25">
      <c r="K353" s="49">
        <f t="shared" si="6"/>
        <v>0</v>
      </c>
    </row>
    <row r="354" spans="11:11" x14ac:dyDescent="0.25">
      <c r="K354" s="49">
        <f t="shared" si="6"/>
        <v>0</v>
      </c>
    </row>
    <row r="355" spans="11:11" x14ac:dyDescent="0.25">
      <c r="K355" s="49">
        <f t="shared" si="6"/>
        <v>0</v>
      </c>
    </row>
    <row r="356" spans="11:11" x14ac:dyDescent="0.25">
      <c r="K356" s="49">
        <f t="shared" si="6"/>
        <v>0</v>
      </c>
    </row>
    <row r="357" spans="11:11" x14ac:dyDescent="0.25">
      <c r="K357" s="49">
        <f t="shared" si="6"/>
        <v>0</v>
      </c>
    </row>
    <row r="358" spans="11:11" x14ac:dyDescent="0.25">
      <c r="K358" s="49">
        <f t="shared" si="6"/>
        <v>0</v>
      </c>
    </row>
    <row r="359" spans="11:11" x14ac:dyDescent="0.25">
      <c r="K359" s="49">
        <f t="shared" si="6"/>
        <v>0</v>
      </c>
    </row>
    <row r="360" spans="11:11" x14ac:dyDescent="0.25">
      <c r="K360" s="49">
        <f t="shared" si="6"/>
        <v>0</v>
      </c>
    </row>
    <row r="361" spans="11:11" x14ac:dyDescent="0.25">
      <c r="K361" s="49">
        <f t="shared" si="6"/>
        <v>0</v>
      </c>
    </row>
    <row r="362" spans="11:11" x14ac:dyDescent="0.25">
      <c r="K362" s="49">
        <f t="shared" si="6"/>
        <v>0</v>
      </c>
    </row>
    <row r="363" spans="11:11" x14ac:dyDescent="0.25">
      <c r="K363" s="49">
        <f t="shared" si="6"/>
        <v>0</v>
      </c>
    </row>
  </sheetData>
  <mergeCells count="2">
    <mergeCell ref="A1:K2"/>
    <mergeCell ref="B4:I4"/>
  </mergeCells>
  <pageMargins left="0.7" right="0.7" top="0.75" bottom="0.75" header="0.3" footer="0.3"/>
  <pageSetup paperSize="0" orientation="portrait" horizontalDpi="0" verticalDpi="0" copie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F100"/>
  <sheetViews>
    <sheetView workbookViewId="0">
      <selection sqref="A1:F2"/>
    </sheetView>
  </sheetViews>
  <sheetFormatPr defaultRowHeight="15" x14ac:dyDescent="0.25"/>
  <cols>
    <col min="2" max="2" width="13" customWidth="1"/>
    <col min="3" max="3" width="21.42578125" customWidth="1"/>
  </cols>
  <sheetData>
    <row r="1" spans="1:6" x14ac:dyDescent="0.25">
      <c r="A1" s="343" t="s">
        <v>759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>
        <v>203115</v>
      </c>
    </row>
    <row r="5" spans="1:6" x14ac:dyDescent="0.25">
      <c r="A5" s="1">
        <v>1</v>
      </c>
      <c r="B5" s="70">
        <v>42370</v>
      </c>
      <c r="C5" s="1" t="s">
        <v>1291</v>
      </c>
      <c r="D5" s="1"/>
      <c r="E5" s="1">
        <v>10000</v>
      </c>
      <c r="F5" s="1">
        <f>+F4+D5-E5</f>
        <v>193115</v>
      </c>
    </row>
    <row r="6" spans="1:6" x14ac:dyDescent="0.25">
      <c r="A6" s="1">
        <v>2</v>
      </c>
      <c r="B6" s="70"/>
      <c r="C6" s="1"/>
      <c r="D6" s="1"/>
      <c r="E6" s="1"/>
      <c r="F6" s="1">
        <f t="shared" ref="F6:F60" si="0">+F5+D6-E6</f>
        <v>193115</v>
      </c>
    </row>
    <row r="7" spans="1:6" x14ac:dyDescent="0.25">
      <c r="A7" s="1">
        <v>3</v>
      </c>
      <c r="B7" s="70"/>
      <c r="C7" s="1"/>
      <c r="D7" s="1"/>
      <c r="E7" s="1"/>
      <c r="F7" s="1">
        <f t="shared" si="0"/>
        <v>193115</v>
      </c>
    </row>
    <row r="8" spans="1:6" x14ac:dyDescent="0.25">
      <c r="A8" s="1">
        <v>4</v>
      </c>
      <c r="B8" s="136"/>
      <c r="C8" s="1"/>
      <c r="D8" s="1"/>
      <c r="E8" s="1"/>
      <c r="F8" s="1">
        <f t="shared" si="0"/>
        <v>193115</v>
      </c>
    </row>
    <row r="9" spans="1:6" x14ac:dyDescent="0.25">
      <c r="A9" s="1">
        <v>5</v>
      </c>
      <c r="B9" s="136"/>
      <c r="C9" s="1"/>
      <c r="D9" s="1"/>
      <c r="E9" s="1"/>
      <c r="F9" s="1">
        <f>+F8+D9-E9</f>
        <v>193115</v>
      </c>
    </row>
    <row r="10" spans="1:6" x14ac:dyDescent="0.25">
      <c r="A10" s="1">
        <v>6</v>
      </c>
      <c r="B10" s="136"/>
      <c r="C10" s="140"/>
      <c r="D10" s="1"/>
      <c r="E10" s="1"/>
      <c r="F10" s="1">
        <f>+F9+D10-E10</f>
        <v>193115</v>
      </c>
    </row>
    <row r="11" spans="1:6" x14ac:dyDescent="0.25">
      <c r="A11" s="1">
        <v>7</v>
      </c>
      <c r="B11" s="70"/>
      <c r="C11" s="140"/>
      <c r="D11" s="1"/>
      <c r="E11" s="1"/>
      <c r="F11" s="1">
        <f t="shared" si="0"/>
        <v>193115</v>
      </c>
    </row>
    <row r="12" spans="1:6" x14ac:dyDescent="0.25">
      <c r="A12" s="1">
        <v>8</v>
      </c>
      <c r="B12" s="70"/>
      <c r="C12" s="140"/>
      <c r="D12" s="1"/>
      <c r="E12" s="1"/>
      <c r="F12" s="1">
        <f t="shared" si="0"/>
        <v>193115</v>
      </c>
    </row>
    <row r="13" spans="1:6" x14ac:dyDescent="0.25">
      <c r="A13" s="1">
        <v>9</v>
      </c>
      <c r="B13" s="140"/>
      <c r="C13" s="140"/>
      <c r="D13" s="1"/>
      <c r="E13" s="1"/>
      <c r="F13" s="1">
        <f t="shared" si="0"/>
        <v>193115</v>
      </c>
    </row>
    <row r="14" spans="1:6" x14ac:dyDescent="0.25">
      <c r="A14" s="1">
        <v>10</v>
      </c>
      <c r="B14" s="140"/>
      <c r="C14" s="140"/>
      <c r="D14" s="1"/>
      <c r="E14" s="1"/>
      <c r="F14" s="1">
        <f t="shared" si="0"/>
        <v>193115</v>
      </c>
    </row>
    <row r="15" spans="1:6" x14ac:dyDescent="0.25">
      <c r="A15" s="1">
        <v>11</v>
      </c>
      <c r="B15" s="1"/>
      <c r="C15" s="1"/>
      <c r="D15" s="1"/>
      <c r="E15" s="1"/>
      <c r="F15" s="1">
        <f t="shared" si="0"/>
        <v>193115</v>
      </c>
    </row>
    <row r="16" spans="1:6" x14ac:dyDescent="0.25">
      <c r="A16" s="1">
        <v>12</v>
      </c>
      <c r="B16" s="1"/>
      <c r="C16" s="1"/>
      <c r="D16" s="1"/>
      <c r="E16" s="1"/>
      <c r="F16" s="1">
        <f t="shared" si="0"/>
        <v>193115</v>
      </c>
    </row>
    <row r="17" spans="1:6" x14ac:dyDescent="0.25">
      <c r="A17" s="1">
        <v>13</v>
      </c>
      <c r="B17" s="1"/>
      <c r="C17" s="1"/>
      <c r="D17" s="1"/>
      <c r="E17" s="1"/>
      <c r="F17" s="1">
        <f t="shared" si="0"/>
        <v>193115</v>
      </c>
    </row>
    <row r="18" spans="1:6" x14ac:dyDescent="0.25">
      <c r="A18" s="1">
        <v>14</v>
      </c>
      <c r="B18" s="1"/>
      <c r="C18" s="1"/>
      <c r="D18" s="1"/>
      <c r="E18" s="1"/>
      <c r="F18" s="1">
        <f t="shared" si="0"/>
        <v>193115</v>
      </c>
    </row>
    <row r="19" spans="1:6" x14ac:dyDescent="0.25">
      <c r="A19" s="1">
        <v>15</v>
      </c>
      <c r="B19" s="1"/>
      <c r="C19" s="1"/>
      <c r="D19" s="1"/>
      <c r="E19" s="1"/>
      <c r="F19" s="1">
        <f t="shared" si="0"/>
        <v>193115</v>
      </c>
    </row>
    <row r="20" spans="1:6" x14ac:dyDescent="0.25">
      <c r="A20" s="1">
        <v>16</v>
      </c>
      <c r="B20" s="1"/>
      <c r="C20" s="1"/>
      <c r="D20" s="1"/>
      <c r="E20" s="1"/>
      <c r="F20" s="1">
        <f t="shared" si="0"/>
        <v>193115</v>
      </c>
    </row>
    <row r="21" spans="1:6" x14ac:dyDescent="0.25">
      <c r="A21" s="1">
        <v>17</v>
      </c>
      <c r="B21" s="1"/>
      <c r="C21" s="1"/>
      <c r="D21" s="1"/>
      <c r="E21" s="1"/>
      <c r="F21" s="1">
        <f t="shared" si="0"/>
        <v>193115</v>
      </c>
    </row>
    <row r="22" spans="1:6" x14ac:dyDescent="0.25">
      <c r="A22" s="1">
        <v>18</v>
      </c>
      <c r="B22" s="1"/>
      <c r="C22" s="1"/>
      <c r="D22" s="1"/>
      <c r="E22" s="1"/>
      <c r="F22" s="1">
        <f t="shared" si="0"/>
        <v>193115</v>
      </c>
    </row>
    <row r="23" spans="1:6" x14ac:dyDescent="0.25">
      <c r="A23" s="1">
        <v>19</v>
      </c>
      <c r="B23" s="1"/>
      <c r="C23" s="1"/>
      <c r="D23" s="1"/>
      <c r="E23" s="1"/>
      <c r="F23" s="1">
        <f t="shared" si="0"/>
        <v>193115</v>
      </c>
    </row>
    <row r="24" spans="1:6" x14ac:dyDescent="0.25">
      <c r="A24" s="1">
        <v>20</v>
      </c>
      <c r="B24" s="1"/>
      <c r="C24" s="1"/>
      <c r="D24" s="1"/>
      <c r="E24" s="1"/>
      <c r="F24" s="1">
        <f t="shared" si="0"/>
        <v>193115</v>
      </c>
    </row>
    <row r="25" spans="1:6" x14ac:dyDescent="0.25">
      <c r="A25" s="1">
        <v>21</v>
      </c>
      <c r="B25" s="1"/>
      <c r="C25" s="1"/>
      <c r="D25" s="1"/>
      <c r="E25" s="1"/>
      <c r="F25" s="1">
        <f t="shared" si="0"/>
        <v>193115</v>
      </c>
    </row>
    <row r="26" spans="1:6" x14ac:dyDescent="0.25">
      <c r="A26" s="1">
        <v>22</v>
      </c>
      <c r="B26" s="1"/>
      <c r="C26" s="1"/>
      <c r="D26" s="1"/>
      <c r="E26" s="1"/>
      <c r="F26" s="1">
        <f t="shared" si="0"/>
        <v>193115</v>
      </c>
    </row>
    <row r="27" spans="1:6" x14ac:dyDescent="0.25">
      <c r="A27" s="1">
        <v>23</v>
      </c>
      <c r="B27" s="1"/>
      <c r="C27" s="1"/>
      <c r="D27" s="1"/>
      <c r="E27" s="1"/>
      <c r="F27" s="1">
        <f t="shared" si="0"/>
        <v>193115</v>
      </c>
    </row>
    <row r="28" spans="1:6" x14ac:dyDescent="0.25">
      <c r="A28" s="1">
        <v>24</v>
      </c>
      <c r="B28" s="1"/>
      <c r="C28" s="1"/>
      <c r="D28" s="1"/>
      <c r="E28" s="1"/>
      <c r="F28" s="1">
        <f t="shared" si="0"/>
        <v>193115</v>
      </c>
    </row>
    <row r="29" spans="1:6" x14ac:dyDescent="0.25">
      <c r="A29" s="1">
        <v>25</v>
      </c>
      <c r="B29" s="1"/>
      <c r="C29" s="1"/>
      <c r="D29" s="1"/>
      <c r="E29" s="1"/>
      <c r="F29" s="1">
        <f t="shared" si="0"/>
        <v>193115</v>
      </c>
    </row>
    <row r="30" spans="1:6" x14ac:dyDescent="0.25">
      <c r="A30" s="1">
        <v>26</v>
      </c>
      <c r="B30" s="1"/>
      <c r="C30" s="1"/>
      <c r="D30" s="1"/>
      <c r="E30" s="1"/>
      <c r="F30" s="1">
        <f t="shared" si="0"/>
        <v>193115</v>
      </c>
    </row>
    <row r="31" spans="1:6" x14ac:dyDescent="0.25">
      <c r="A31" s="1">
        <v>27</v>
      </c>
      <c r="B31" s="1"/>
      <c r="C31" s="1"/>
      <c r="D31" s="1"/>
      <c r="E31" s="1"/>
      <c r="F31" s="1">
        <f t="shared" si="0"/>
        <v>193115</v>
      </c>
    </row>
    <row r="32" spans="1:6" x14ac:dyDescent="0.25">
      <c r="A32" s="1">
        <v>28</v>
      </c>
      <c r="B32" s="1"/>
      <c r="C32" s="1"/>
      <c r="D32" s="1"/>
      <c r="E32" s="1"/>
      <c r="F32" s="1">
        <f t="shared" si="0"/>
        <v>193115</v>
      </c>
    </row>
    <row r="33" spans="1:6" x14ac:dyDescent="0.25">
      <c r="A33" s="1">
        <v>29</v>
      </c>
      <c r="B33" s="1"/>
      <c r="C33" s="1"/>
      <c r="D33" s="1"/>
      <c r="E33" s="1"/>
      <c r="F33" s="1">
        <f t="shared" si="0"/>
        <v>193115</v>
      </c>
    </row>
    <row r="34" spans="1:6" x14ac:dyDescent="0.25">
      <c r="A34" s="1">
        <v>30</v>
      </c>
      <c r="B34" s="1"/>
      <c r="C34" s="1"/>
      <c r="D34" s="1"/>
      <c r="E34" s="1"/>
      <c r="F34" s="1">
        <f t="shared" si="0"/>
        <v>193115</v>
      </c>
    </row>
    <row r="35" spans="1:6" x14ac:dyDescent="0.25">
      <c r="A35" s="1">
        <v>31</v>
      </c>
      <c r="B35" s="1"/>
      <c r="C35" s="1"/>
      <c r="D35" s="1"/>
      <c r="E35" s="1"/>
      <c r="F35" s="1">
        <f t="shared" si="0"/>
        <v>193115</v>
      </c>
    </row>
    <row r="36" spans="1:6" x14ac:dyDescent="0.25">
      <c r="A36" s="1">
        <v>32</v>
      </c>
      <c r="B36" s="1"/>
      <c r="C36" s="1"/>
      <c r="D36" s="1"/>
      <c r="E36" s="1"/>
      <c r="F36" s="1">
        <f t="shared" si="0"/>
        <v>193115</v>
      </c>
    </row>
    <row r="37" spans="1:6" x14ac:dyDescent="0.25">
      <c r="A37" s="1">
        <v>33</v>
      </c>
      <c r="B37" s="1"/>
      <c r="C37" s="1"/>
      <c r="D37" s="1"/>
      <c r="E37" s="1"/>
      <c r="F37" s="1">
        <f t="shared" si="0"/>
        <v>193115</v>
      </c>
    </row>
    <row r="38" spans="1:6" x14ac:dyDescent="0.25">
      <c r="A38" s="1">
        <v>34</v>
      </c>
      <c r="B38" s="1"/>
      <c r="C38" s="1"/>
      <c r="D38" s="1"/>
      <c r="E38" s="1"/>
      <c r="F38" s="1">
        <f t="shared" si="0"/>
        <v>193115</v>
      </c>
    </row>
    <row r="39" spans="1:6" x14ac:dyDescent="0.25">
      <c r="A39" s="1">
        <v>35</v>
      </c>
      <c r="B39" s="1"/>
      <c r="C39" s="1"/>
      <c r="D39" s="1"/>
      <c r="E39" s="1"/>
      <c r="F39" s="1">
        <f t="shared" si="0"/>
        <v>193115</v>
      </c>
    </row>
    <row r="40" spans="1:6" x14ac:dyDescent="0.25">
      <c r="A40" s="1">
        <v>36</v>
      </c>
      <c r="B40" s="1"/>
      <c r="C40" s="1"/>
      <c r="D40" s="1"/>
      <c r="E40" s="1"/>
      <c r="F40" s="1">
        <f t="shared" si="0"/>
        <v>193115</v>
      </c>
    </row>
    <row r="41" spans="1:6" x14ac:dyDescent="0.25">
      <c r="A41" s="1">
        <v>37</v>
      </c>
      <c r="B41" s="1"/>
      <c r="C41" s="1"/>
      <c r="D41" s="1"/>
      <c r="E41" s="1"/>
      <c r="F41" s="1">
        <f t="shared" si="0"/>
        <v>193115</v>
      </c>
    </row>
    <row r="42" spans="1:6" x14ac:dyDescent="0.25">
      <c r="A42" s="1">
        <v>38</v>
      </c>
      <c r="B42" s="1"/>
      <c r="C42" s="1"/>
      <c r="D42" s="1"/>
      <c r="E42" s="1"/>
      <c r="F42" s="1">
        <f t="shared" si="0"/>
        <v>193115</v>
      </c>
    </row>
    <row r="43" spans="1:6" x14ac:dyDescent="0.25">
      <c r="A43" s="1">
        <v>39</v>
      </c>
      <c r="B43" s="1"/>
      <c r="C43" s="1"/>
      <c r="D43" s="1"/>
      <c r="E43" s="1"/>
      <c r="F43" s="1">
        <f t="shared" si="0"/>
        <v>193115</v>
      </c>
    </row>
    <row r="44" spans="1:6" x14ac:dyDescent="0.25">
      <c r="A44" s="1">
        <v>40</v>
      </c>
      <c r="B44" s="1"/>
      <c r="C44" s="1"/>
      <c r="D44" s="1"/>
      <c r="E44" s="1"/>
      <c r="F44" s="1">
        <f t="shared" si="0"/>
        <v>193115</v>
      </c>
    </row>
    <row r="45" spans="1:6" x14ac:dyDescent="0.25">
      <c r="A45" s="1">
        <v>41</v>
      </c>
      <c r="B45" s="1"/>
      <c r="C45" s="1"/>
      <c r="D45" s="1"/>
      <c r="E45" s="1"/>
      <c r="F45" s="1">
        <f t="shared" si="0"/>
        <v>193115</v>
      </c>
    </row>
    <row r="46" spans="1:6" x14ac:dyDescent="0.25">
      <c r="A46" s="1">
        <v>42</v>
      </c>
      <c r="B46" s="1"/>
      <c r="C46" s="1"/>
      <c r="D46" s="1"/>
      <c r="E46" s="1"/>
      <c r="F46" s="1">
        <f t="shared" si="0"/>
        <v>193115</v>
      </c>
    </row>
    <row r="47" spans="1:6" x14ac:dyDescent="0.25">
      <c r="A47" s="1">
        <v>43</v>
      </c>
      <c r="B47" s="1"/>
      <c r="C47" s="1"/>
      <c r="D47" s="1"/>
      <c r="E47" s="1"/>
      <c r="F47" s="1">
        <f t="shared" si="0"/>
        <v>193115</v>
      </c>
    </row>
    <row r="48" spans="1:6" x14ac:dyDescent="0.25">
      <c r="A48" s="1">
        <v>44</v>
      </c>
      <c r="B48" s="1"/>
      <c r="C48" s="1"/>
      <c r="D48" s="1"/>
      <c r="E48" s="1"/>
      <c r="F48" s="1">
        <f t="shared" si="0"/>
        <v>193115</v>
      </c>
    </row>
    <row r="49" spans="1:6" x14ac:dyDescent="0.25">
      <c r="A49" s="1">
        <v>45</v>
      </c>
      <c r="B49" s="1"/>
      <c r="C49" s="1"/>
      <c r="D49" s="1"/>
      <c r="E49" s="1"/>
      <c r="F49" s="1">
        <f t="shared" si="0"/>
        <v>193115</v>
      </c>
    </row>
    <row r="50" spans="1:6" x14ac:dyDescent="0.25">
      <c r="A50" s="1">
        <v>46</v>
      </c>
      <c r="B50" s="1"/>
      <c r="C50" s="1"/>
      <c r="D50" s="1"/>
      <c r="E50" s="1"/>
      <c r="F50" s="1">
        <f t="shared" si="0"/>
        <v>193115</v>
      </c>
    </row>
    <row r="51" spans="1:6" x14ac:dyDescent="0.25">
      <c r="A51" s="1">
        <v>47</v>
      </c>
      <c r="B51" s="1"/>
      <c r="C51" s="1"/>
      <c r="D51" s="1"/>
      <c r="E51" s="1"/>
      <c r="F51" s="1">
        <f t="shared" si="0"/>
        <v>193115</v>
      </c>
    </row>
    <row r="52" spans="1:6" x14ac:dyDescent="0.25">
      <c r="A52" s="1">
        <v>48</v>
      </c>
      <c r="B52" s="1"/>
      <c r="C52" s="1"/>
      <c r="D52" s="1"/>
      <c r="E52" s="1"/>
      <c r="F52" s="1">
        <f t="shared" si="0"/>
        <v>193115</v>
      </c>
    </row>
    <row r="53" spans="1:6" x14ac:dyDescent="0.25">
      <c r="A53" s="1">
        <v>49</v>
      </c>
      <c r="B53" s="1"/>
      <c r="C53" s="1"/>
      <c r="D53" s="1"/>
      <c r="E53" s="1"/>
      <c r="F53" s="1">
        <f t="shared" si="0"/>
        <v>193115</v>
      </c>
    </row>
    <row r="54" spans="1:6" x14ac:dyDescent="0.25">
      <c r="A54" s="1">
        <v>50</v>
      </c>
      <c r="B54" s="1"/>
      <c r="C54" s="1"/>
      <c r="D54" s="1"/>
      <c r="E54" s="1"/>
      <c r="F54" s="1">
        <f t="shared" si="0"/>
        <v>193115</v>
      </c>
    </row>
    <row r="55" spans="1:6" x14ac:dyDescent="0.25">
      <c r="A55" s="1">
        <v>51</v>
      </c>
      <c r="B55" s="1"/>
      <c r="C55" s="1"/>
      <c r="D55" s="1"/>
      <c r="E55" s="1"/>
      <c r="F55" s="1">
        <f t="shared" si="0"/>
        <v>193115</v>
      </c>
    </row>
    <row r="56" spans="1:6" x14ac:dyDescent="0.25">
      <c r="A56" s="1">
        <v>52</v>
      </c>
      <c r="B56" s="1"/>
      <c r="C56" s="1"/>
      <c r="D56" s="1"/>
      <c r="E56" s="1"/>
      <c r="F56" s="1">
        <f t="shared" si="0"/>
        <v>193115</v>
      </c>
    </row>
    <row r="57" spans="1:6" x14ac:dyDescent="0.25">
      <c r="A57" s="1">
        <v>53</v>
      </c>
      <c r="B57" s="1"/>
      <c r="C57" s="1"/>
      <c r="D57" s="1"/>
      <c r="E57" s="1"/>
      <c r="F57" s="1">
        <f t="shared" si="0"/>
        <v>193115</v>
      </c>
    </row>
    <row r="58" spans="1:6" x14ac:dyDescent="0.25">
      <c r="A58" s="1">
        <v>54</v>
      </c>
      <c r="B58" s="1"/>
      <c r="C58" s="1"/>
      <c r="D58" s="1"/>
      <c r="E58" s="1"/>
      <c r="F58" s="1">
        <f t="shared" si="0"/>
        <v>193115</v>
      </c>
    </row>
    <row r="59" spans="1:6" x14ac:dyDescent="0.25">
      <c r="A59" s="1">
        <v>55</v>
      </c>
      <c r="B59" s="1"/>
      <c r="C59" s="1"/>
      <c r="D59" s="1"/>
      <c r="E59" s="1"/>
      <c r="F59" s="1">
        <f t="shared" si="0"/>
        <v>193115</v>
      </c>
    </row>
    <row r="60" spans="1:6" x14ac:dyDescent="0.25">
      <c r="A60" s="1">
        <v>56</v>
      </c>
      <c r="B60" s="1"/>
      <c r="C60" s="1"/>
      <c r="D60" s="1"/>
      <c r="E60" s="1"/>
      <c r="F60" s="1">
        <f t="shared" si="0"/>
        <v>193115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H100"/>
  <sheetViews>
    <sheetView workbookViewId="0">
      <selection sqref="A1:F2"/>
    </sheetView>
  </sheetViews>
  <sheetFormatPr defaultRowHeight="15" x14ac:dyDescent="0.25"/>
  <cols>
    <col min="2" max="2" width="10.28515625" customWidth="1"/>
    <col min="3" max="3" width="29.7109375" customWidth="1"/>
  </cols>
  <sheetData>
    <row r="1" spans="1:8" x14ac:dyDescent="0.25">
      <c r="A1" s="343" t="s">
        <v>56</v>
      </c>
      <c r="B1" s="343"/>
      <c r="C1" s="343"/>
      <c r="D1" s="343"/>
      <c r="E1" s="343"/>
      <c r="F1" s="343"/>
    </row>
    <row r="2" spans="1:8" x14ac:dyDescent="0.25">
      <c r="A2" s="343"/>
      <c r="B2" s="343"/>
      <c r="C2" s="343"/>
      <c r="D2" s="343"/>
      <c r="E2" s="343"/>
      <c r="F2" s="343"/>
    </row>
    <row r="3" spans="1:8" x14ac:dyDescent="0.25">
      <c r="A3" s="114" t="s">
        <v>0</v>
      </c>
      <c r="B3" s="114" t="s">
        <v>1</v>
      </c>
      <c r="C3" s="114" t="s">
        <v>2</v>
      </c>
      <c r="D3" s="121" t="s">
        <v>3</v>
      </c>
      <c r="E3" s="122" t="s">
        <v>4</v>
      </c>
      <c r="F3" s="123" t="s">
        <v>5</v>
      </c>
    </row>
    <row r="4" spans="1:8" x14ac:dyDescent="0.25">
      <c r="A4" s="114"/>
      <c r="B4" s="406" t="s">
        <v>20</v>
      </c>
      <c r="C4" s="407"/>
      <c r="D4" s="408"/>
      <c r="E4" s="114"/>
      <c r="F4" s="114"/>
    </row>
    <row r="5" spans="1:8" x14ac:dyDescent="0.25">
      <c r="A5" s="1">
        <v>1</v>
      </c>
      <c r="B5" s="70">
        <v>42401</v>
      </c>
      <c r="C5" s="1" t="s">
        <v>1278</v>
      </c>
      <c r="D5" s="1">
        <v>110038</v>
      </c>
      <c r="E5" s="1"/>
      <c r="F5" s="1">
        <f>+F4+D5-E5</f>
        <v>110038</v>
      </c>
      <c r="H5">
        <f>118659/370</f>
        <v>320.7</v>
      </c>
    </row>
    <row r="6" spans="1:8" x14ac:dyDescent="0.25">
      <c r="A6" s="1">
        <v>2</v>
      </c>
      <c r="B6" s="70">
        <v>42705</v>
      </c>
      <c r="C6" s="1" t="s">
        <v>1406</v>
      </c>
      <c r="D6" s="1"/>
      <c r="E6" s="1">
        <v>10000</v>
      </c>
      <c r="F6" s="1">
        <f t="shared" ref="F6:F60" si="0">+F5+D6-E6</f>
        <v>100038</v>
      </c>
      <c r="H6">
        <f>+H5*330</f>
        <v>105831</v>
      </c>
    </row>
    <row r="7" spans="1:8" x14ac:dyDescent="0.25">
      <c r="A7" s="1">
        <v>3</v>
      </c>
      <c r="B7" s="70">
        <v>42402</v>
      </c>
      <c r="C7" s="1" t="s">
        <v>1407</v>
      </c>
      <c r="D7" s="1"/>
      <c r="E7" s="1">
        <v>10000</v>
      </c>
      <c r="F7" s="1">
        <f t="shared" si="0"/>
        <v>90038</v>
      </c>
      <c r="H7">
        <f>+H5*340</f>
        <v>109038</v>
      </c>
    </row>
    <row r="8" spans="1:8" x14ac:dyDescent="0.25">
      <c r="A8" s="1">
        <v>4</v>
      </c>
      <c r="B8" s="70">
        <v>42523</v>
      </c>
      <c r="C8" s="1" t="s">
        <v>1408</v>
      </c>
      <c r="D8" s="1"/>
      <c r="E8" s="1">
        <v>10000</v>
      </c>
      <c r="F8" s="1">
        <f t="shared" si="0"/>
        <v>80038</v>
      </c>
    </row>
    <row r="9" spans="1:8" x14ac:dyDescent="0.25">
      <c r="A9" s="1">
        <v>5</v>
      </c>
      <c r="B9" s="70">
        <v>42585</v>
      </c>
      <c r="C9" s="1" t="s">
        <v>1591</v>
      </c>
      <c r="D9" s="1"/>
      <c r="E9" s="93">
        <v>10000</v>
      </c>
      <c r="F9" s="1">
        <f t="shared" si="0"/>
        <v>70038</v>
      </c>
    </row>
    <row r="10" spans="1:8" x14ac:dyDescent="0.25">
      <c r="A10" s="1">
        <v>6</v>
      </c>
      <c r="B10" s="70">
        <v>42677</v>
      </c>
      <c r="C10" s="1" t="s">
        <v>1591</v>
      </c>
      <c r="D10" s="1"/>
      <c r="E10" s="84">
        <v>10000</v>
      </c>
      <c r="F10" s="1">
        <f t="shared" si="0"/>
        <v>60038</v>
      </c>
    </row>
    <row r="11" spans="1:8" x14ac:dyDescent="0.25">
      <c r="A11" s="1">
        <v>7</v>
      </c>
      <c r="B11" s="70">
        <v>42678</v>
      </c>
      <c r="C11" s="1" t="s">
        <v>1355</v>
      </c>
      <c r="D11" s="1"/>
      <c r="E11" s="84">
        <v>10000</v>
      </c>
      <c r="F11" s="1">
        <f t="shared" si="0"/>
        <v>50038</v>
      </c>
    </row>
    <row r="12" spans="1:8" x14ac:dyDescent="0.25">
      <c r="A12" s="1">
        <v>8</v>
      </c>
      <c r="B12" s="71"/>
      <c r="C12" s="1"/>
      <c r="D12" s="1"/>
      <c r="E12" s="84"/>
      <c r="F12" s="1">
        <f t="shared" si="0"/>
        <v>50038</v>
      </c>
    </row>
    <row r="13" spans="1:8" x14ac:dyDescent="0.25">
      <c r="A13" s="1">
        <v>9</v>
      </c>
      <c r="B13" s="71"/>
      <c r="C13" s="1"/>
      <c r="D13" s="1"/>
      <c r="E13" s="84"/>
      <c r="F13" s="1">
        <f t="shared" si="0"/>
        <v>50038</v>
      </c>
    </row>
    <row r="14" spans="1:8" x14ac:dyDescent="0.25">
      <c r="A14" s="1">
        <v>10</v>
      </c>
      <c r="B14" s="70"/>
      <c r="C14" s="1"/>
      <c r="D14" s="1"/>
      <c r="E14" s="84"/>
      <c r="F14" s="1">
        <f t="shared" si="0"/>
        <v>50038</v>
      </c>
    </row>
    <row r="15" spans="1:8" x14ac:dyDescent="0.25">
      <c r="A15" s="1">
        <v>11</v>
      </c>
      <c r="B15" s="70"/>
      <c r="C15" s="1"/>
      <c r="D15" s="1"/>
      <c r="E15" s="84"/>
      <c r="F15" s="1">
        <f t="shared" si="0"/>
        <v>50038</v>
      </c>
    </row>
    <row r="16" spans="1:8" x14ac:dyDescent="0.25">
      <c r="A16" s="1">
        <v>12</v>
      </c>
      <c r="B16" s="70"/>
      <c r="C16" s="1"/>
      <c r="D16" s="1"/>
      <c r="E16" s="84"/>
      <c r="F16" s="1">
        <f t="shared" si="0"/>
        <v>50038</v>
      </c>
    </row>
    <row r="17" spans="1:6" x14ac:dyDescent="0.25">
      <c r="A17" s="1">
        <v>13</v>
      </c>
      <c r="B17" s="71"/>
      <c r="C17" s="1"/>
      <c r="D17" s="1"/>
      <c r="E17" s="84"/>
      <c r="F17" s="1">
        <f t="shared" si="0"/>
        <v>50038</v>
      </c>
    </row>
    <row r="18" spans="1:6" x14ac:dyDescent="0.25">
      <c r="A18" s="1">
        <v>14</v>
      </c>
      <c r="B18" s="71"/>
      <c r="C18" s="1"/>
      <c r="D18" s="1"/>
      <c r="E18" s="84"/>
      <c r="F18" s="1">
        <f t="shared" si="0"/>
        <v>50038</v>
      </c>
    </row>
    <row r="19" spans="1:6" x14ac:dyDescent="0.25">
      <c r="A19" s="1">
        <v>15</v>
      </c>
      <c r="B19" s="71"/>
      <c r="C19" s="1"/>
      <c r="D19" s="1"/>
      <c r="E19" s="1"/>
      <c r="F19" s="1">
        <f t="shared" si="0"/>
        <v>50038</v>
      </c>
    </row>
    <row r="20" spans="1:6" x14ac:dyDescent="0.25">
      <c r="A20" s="1">
        <v>16</v>
      </c>
      <c r="B20" s="71"/>
      <c r="C20" s="1"/>
      <c r="D20" s="1"/>
      <c r="E20" s="1"/>
      <c r="F20" s="1">
        <f t="shared" si="0"/>
        <v>50038</v>
      </c>
    </row>
    <row r="21" spans="1:6" x14ac:dyDescent="0.25">
      <c r="A21" s="1">
        <v>17</v>
      </c>
      <c r="B21" s="1"/>
      <c r="C21" s="1"/>
      <c r="D21" s="1"/>
      <c r="E21" s="1"/>
      <c r="F21" s="1">
        <f t="shared" si="0"/>
        <v>50038</v>
      </c>
    </row>
    <row r="22" spans="1:6" x14ac:dyDescent="0.25">
      <c r="A22" s="1">
        <v>18</v>
      </c>
      <c r="B22" s="53"/>
      <c r="C22" s="1"/>
      <c r="D22" s="1"/>
      <c r="E22" s="3"/>
      <c r="F22" s="1">
        <f t="shared" si="0"/>
        <v>50038</v>
      </c>
    </row>
    <row r="23" spans="1:6" x14ac:dyDescent="0.25">
      <c r="A23" s="1">
        <v>19</v>
      </c>
      <c r="B23" s="53"/>
      <c r="C23" s="1"/>
      <c r="D23" s="1"/>
      <c r="E23" s="3"/>
      <c r="F23" s="1">
        <f t="shared" si="0"/>
        <v>50038</v>
      </c>
    </row>
    <row r="24" spans="1:6" x14ac:dyDescent="0.25">
      <c r="A24" s="1">
        <v>20</v>
      </c>
      <c r="B24" s="1"/>
      <c r="C24" s="1"/>
      <c r="D24" s="1"/>
      <c r="E24" s="3"/>
      <c r="F24" s="1">
        <f t="shared" si="0"/>
        <v>50038</v>
      </c>
    </row>
    <row r="25" spans="1:6" x14ac:dyDescent="0.25">
      <c r="A25" s="1">
        <v>21</v>
      </c>
      <c r="B25" s="1"/>
      <c r="C25" s="1"/>
      <c r="D25" s="1"/>
      <c r="E25" s="3"/>
      <c r="F25" s="1">
        <f t="shared" si="0"/>
        <v>50038</v>
      </c>
    </row>
    <row r="26" spans="1:6" x14ac:dyDescent="0.25">
      <c r="A26" s="1">
        <v>22</v>
      </c>
      <c r="B26" s="1"/>
      <c r="C26" s="1"/>
      <c r="D26" s="1"/>
      <c r="E26" s="3"/>
      <c r="F26" s="1">
        <f t="shared" si="0"/>
        <v>50038</v>
      </c>
    </row>
    <row r="27" spans="1:6" x14ac:dyDescent="0.25">
      <c r="A27" s="1">
        <v>23</v>
      </c>
      <c r="B27" s="53"/>
      <c r="C27" s="1"/>
      <c r="D27" s="1"/>
      <c r="E27" s="3"/>
      <c r="F27" s="1">
        <f t="shared" si="0"/>
        <v>50038</v>
      </c>
    </row>
    <row r="28" spans="1:6" x14ac:dyDescent="0.25">
      <c r="A28" s="1">
        <v>24</v>
      </c>
      <c r="B28" s="53"/>
      <c r="C28" s="1"/>
      <c r="D28" s="1"/>
      <c r="E28" s="3"/>
      <c r="F28" s="1">
        <f t="shared" si="0"/>
        <v>50038</v>
      </c>
    </row>
    <row r="29" spans="1:6" x14ac:dyDescent="0.25">
      <c r="A29" s="1">
        <v>25</v>
      </c>
      <c r="B29" s="1"/>
      <c r="C29" s="1"/>
      <c r="D29" s="1"/>
      <c r="E29" s="3"/>
      <c r="F29" s="1">
        <f t="shared" si="0"/>
        <v>50038</v>
      </c>
    </row>
    <row r="30" spans="1:6" x14ac:dyDescent="0.25">
      <c r="A30" s="1">
        <v>26</v>
      </c>
      <c r="B30" s="1"/>
      <c r="C30" s="1"/>
      <c r="D30" s="1"/>
      <c r="E30" s="3"/>
      <c r="F30" s="1">
        <f t="shared" si="0"/>
        <v>50038</v>
      </c>
    </row>
    <row r="31" spans="1:6" x14ac:dyDescent="0.25">
      <c r="A31" s="1">
        <v>27</v>
      </c>
      <c r="B31" s="1"/>
      <c r="C31" s="1"/>
      <c r="D31" s="1"/>
      <c r="E31" s="1"/>
      <c r="F31" s="1">
        <f t="shared" si="0"/>
        <v>50038</v>
      </c>
    </row>
    <row r="32" spans="1:6" x14ac:dyDescent="0.25">
      <c r="A32" s="1">
        <v>28</v>
      </c>
      <c r="B32" s="1"/>
      <c r="C32" s="1"/>
      <c r="D32" s="1"/>
      <c r="E32" s="1"/>
      <c r="F32" s="1">
        <f t="shared" si="0"/>
        <v>50038</v>
      </c>
    </row>
    <row r="33" spans="1:6" x14ac:dyDescent="0.25">
      <c r="A33" s="1">
        <v>29</v>
      </c>
      <c r="B33" s="140"/>
      <c r="C33" s="140"/>
      <c r="D33" s="1"/>
      <c r="E33" s="1"/>
      <c r="F33" s="1">
        <f t="shared" si="0"/>
        <v>50038</v>
      </c>
    </row>
    <row r="34" spans="1:6" x14ac:dyDescent="0.25">
      <c r="A34" s="1">
        <v>30</v>
      </c>
      <c r="B34" s="53"/>
      <c r="C34" s="140"/>
      <c r="D34" s="1"/>
      <c r="E34" s="1"/>
      <c r="F34" s="1">
        <f t="shared" si="0"/>
        <v>50038</v>
      </c>
    </row>
    <row r="35" spans="1:6" x14ac:dyDescent="0.25">
      <c r="A35" s="1">
        <v>31</v>
      </c>
      <c r="B35" s="140"/>
      <c r="C35" s="140"/>
      <c r="D35" s="1"/>
      <c r="E35" s="1"/>
      <c r="F35" s="1">
        <f t="shared" si="0"/>
        <v>50038</v>
      </c>
    </row>
    <row r="36" spans="1:6" x14ac:dyDescent="0.25">
      <c r="A36" s="1">
        <v>32</v>
      </c>
      <c r="B36" s="140"/>
      <c r="C36" s="140"/>
      <c r="D36" s="1"/>
      <c r="E36" s="1"/>
      <c r="F36" s="1">
        <f t="shared" si="0"/>
        <v>50038</v>
      </c>
    </row>
    <row r="37" spans="1:6" x14ac:dyDescent="0.25">
      <c r="A37" s="1">
        <v>33</v>
      </c>
      <c r="B37" s="140"/>
      <c r="C37" s="140"/>
      <c r="D37" s="1"/>
      <c r="E37" s="1"/>
      <c r="F37" s="1">
        <f t="shared" si="0"/>
        <v>50038</v>
      </c>
    </row>
    <row r="38" spans="1:6" x14ac:dyDescent="0.25">
      <c r="A38" s="1">
        <v>34</v>
      </c>
      <c r="B38" s="140"/>
      <c r="C38" s="140"/>
      <c r="D38" s="1"/>
      <c r="E38" s="1"/>
      <c r="F38" s="1">
        <f t="shared" si="0"/>
        <v>50038</v>
      </c>
    </row>
    <row r="39" spans="1:6" x14ac:dyDescent="0.25">
      <c r="A39" s="1">
        <v>35</v>
      </c>
      <c r="B39" s="140"/>
      <c r="C39" s="140"/>
      <c r="D39" s="1"/>
      <c r="E39" s="1"/>
      <c r="F39" s="1">
        <f t="shared" si="0"/>
        <v>50038</v>
      </c>
    </row>
    <row r="40" spans="1:6" x14ac:dyDescent="0.25">
      <c r="A40" s="1">
        <v>36</v>
      </c>
      <c r="B40" s="140"/>
      <c r="C40" s="140"/>
      <c r="D40" s="1"/>
      <c r="E40" s="1"/>
      <c r="F40" s="1">
        <f t="shared" si="0"/>
        <v>50038</v>
      </c>
    </row>
    <row r="41" spans="1:6" x14ac:dyDescent="0.25">
      <c r="A41" s="1">
        <v>37</v>
      </c>
      <c r="B41" s="1"/>
      <c r="C41" s="1"/>
      <c r="D41" s="1"/>
      <c r="E41" s="1"/>
      <c r="F41" s="1">
        <f t="shared" si="0"/>
        <v>50038</v>
      </c>
    </row>
    <row r="42" spans="1:6" x14ac:dyDescent="0.25">
      <c r="A42" s="1">
        <v>38</v>
      </c>
      <c r="B42" s="1"/>
      <c r="C42" s="1"/>
      <c r="D42" s="1"/>
      <c r="E42" s="1"/>
      <c r="F42" s="1">
        <f t="shared" si="0"/>
        <v>50038</v>
      </c>
    </row>
    <row r="43" spans="1:6" x14ac:dyDescent="0.25">
      <c r="A43" s="1">
        <v>39</v>
      </c>
      <c r="B43" s="1"/>
      <c r="C43" s="1"/>
      <c r="D43" s="1"/>
      <c r="E43" s="1"/>
      <c r="F43" s="1">
        <f t="shared" si="0"/>
        <v>50038</v>
      </c>
    </row>
    <row r="44" spans="1:6" x14ac:dyDescent="0.25">
      <c r="A44" s="1">
        <v>40</v>
      </c>
      <c r="B44" s="1"/>
      <c r="C44" s="1"/>
      <c r="D44" s="1"/>
      <c r="E44" s="1"/>
      <c r="F44" s="1">
        <f t="shared" si="0"/>
        <v>50038</v>
      </c>
    </row>
    <row r="45" spans="1:6" x14ac:dyDescent="0.25">
      <c r="A45" s="1">
        <v>41</v>
      </c>
      <c r="B45" s="1"/>
      <c r="C45" s="1"/>
      <c r="D45" s="1"/>
      <c r="E45" s="1"/>
      <c r="F45" s="1">
        <f t="shared" si="0"/>
        <v>50038</v>
      </c>
    </row>
    <row r="46" spans="1:6" x14ac:dyDescent="0.25">
      <c r="A46" s="1">
        <v>42</v>
      </c>
      <c r="B46" s="1"/>
      <c r="C46" s="1"/>
      <c r="D46" s="1"/>
      <c r="E46" s="1"/>
      <c r="F46" s="1">
        <f t="shared" si="0"/>
        <v>50038</v>
      </c>
    </row>
    <row r="47" spans="1:6" x14ac:dyDescent="0.25">
      <c r="A47" s="1">
        <v>43</v>
      </c>
      <c r="B47" s="1"/>
      <c r="C47" s="1"/>
      <c r="D47" s="1"/>
      <c r="E47" s="1"/>
      <c r="F47" s="1">
        <f t="shared" si="0"/>
        <v>50038</v>
      </c>
    </row>
    <row r="48" spans="1:6" x14ac:dyDescent="0.25">
      <c r="A48" s="1">
        <v>44</v>
      </c>
      <c r="B48" s="1"/>
      <c r="C48" s="1"/>
      <c r="D48" s="1"/>
      <c r="E48" s="1"/>
      <c r="F48" s="1">
        <f t="shared" si="0"/>
        <v>50038</v>
      </c>
    </row>
    <row r="49" spans="1:6" x14ac:dyDescent="0.25">
      <c r="A49" s="1">
        <v>45</v>
      </c>
      <c r="B49" s="1"/>
      <c r="C49" s="1"/>
      <c r="D49" s="1"/>
      <c r="E49" s="1"/>
      <c r="F49" s="1">
        <f t="shared" si="0"/>
        <v>50038</v>
      </c>
    </row>
    <row r="50" spans="1:6" x14ac:dyDescent="0.25">
      <c r="A50" s="1">
        <v>46</v>
      </c>
      <c r="B50" s="1"/>
      <c r="C50" s="1"/>
      <c r="D50" s="1"/>
      <c r="E50" s="1"/>
      <c r="F50" s="1">
        <f t="shared" si="0"/>
        <v>50038</v>
      </c>
    </row>
    <row r="51" spans="1:6" x14ac:dyDescent="0.25">
      <c r="A51" s="1">
        <v>47</v>
      </c>
      <c r="B51" s="1"/>
      <c r="C51" s="1"/>
      <c r="D51" s="1"/>
      <c r="E51" s="1"/>
      <c r="F51" s="1">
        <f t="shared" si="0"/>
        <v>50038</v>
      </c>
    </row>
    <row r="52" spans="1:6" x14ac:dyDescent="0.25">
      <c r="A52" s="1">
        <v>48</v>
      </c>
      <c r="B52" s="1"/>
      <c r="C52" s="1"/>
      <c r="D52" s="1"/>
      <c r="E52" s="1"/>
      <c r="F52" s="1">
        <f t="shared" si="0"/>
        <v>50038</v>
      </c>
    </row>
    <row r="53" spans="1:6" x14ac:dyDescent="0.25">
      <c r="A53" s="1">
        <v>49</v>
      </c>
      <c r="B53" s="1"/>
      <c r="C53" s="1"/>
      <c r="D53" s="1"/>
      <c r="E53" s="1"/>
      <c r="F53" s="1">
        <f t="shared" si="0"/>
        <v>50038</v>
      </c>
    </row>
    <row r="54" spans="1:6" x14ac:dyDescent="0.25">
      <c r="A54" s="1">
        <v>50</v>
      </c>
      <c r="B54" s="1"/>
      <c r="C54" s="1"/>
      <c r="D54" s="1"/>
      <c r="E54" s="1"/>
      <c r="F54" s="1">
        <f t="shared" si="0"/>
        <v>50038</v>
      </c>
    </row>
    <row r="55" spans="1:6" x14ac:dyDescent="0.25">
      <c r="A55" s="1">
        <v>51</v>
      </c>
      <c r="B55" s="1"/>
      <c r="C55" s="1"/>
      <c r="D55" s="1"/>
      <c r="E55" s="1"/>
      <c r="F55" s="1">
        <f t="shared" si="0"/>
        <v>50038</v>
      </c>
    </row>
    <row r="56" spans="1:6" x14ac:dyDescent="0.25">
      <c r="A56" s="1">
        <v>52</v>
      </c>
      <c r="B56" s="1"/>
      <c r="C56" s="1"/>
      <c r="D56" s="1"/>
      <c r="E56" s="1"/>
      <c r="F56" s="1">
        <f t="shared" si="0"/>
        <v>50038</v>
      </c>
    </row>
    <row r="57" spans="1:6" x14ac:dyDescent="0.25">
      <c r="A57" s="1">
        <v>53</v>
      </c>
      <c r="B57" s="1"/>
      <c r="C57" s="1"/>
      <c r="D57" s="1"/>
      <c r="E57" s="1"/>
      <c r="F57" s="1">
        <f t="shared" si="0"/>
        <v>50038</v>
      </c>
    </row>
    <row r="58" spans="1:6" x14ac:dyDescent="0.25">
      <c r="A58" s="1">
        <v>54</v>
      </c>
      <c r="B58" s="1"/>
      <c r="C58" s="1"/>
      <c r="D58" s="1"/>
      <c r="E58" s="1"/>
      <c r="F58" s="1">
        <f t="shared" si="0"/>
        <v>50038</v>
      </c>
    </row>
    <row r="59" spans="1:6" x14ac:dyDescent="0.25">
      <c r="A59" s="1">
        <v>55</v>
      </c>
      <c r="B59" s="1"/>
      <c r="C59" s="1"/>
      <c r="D59" s="1"/>
      <c r="E59" s="1"/>
      <c r="F59" s="1">
        <f t="shared" si="0"/>
        <v>50038</v>
      </c>
    </row>
    <row r="60" spans="1:6" x14ac:dyDescent="0.25">
      <c r="A60" s="1">
        <v>56</v>
      </c>
      <c r="B60" s="1"/>
      <c r="C60" s="1"/>
      <c r="D60" s="1"/>
      <c r="E60" s="1"/>
      <c r="F60" s="1">
        <f t="shared" si="0"/>
        <v>50038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F101"/>
  <sheetViews>
    <sheetView workbookViewId="0">
      <selection sqref="A1:F2"/>
    </sheetView>
  </sheetViews>
  <sheetFormatPr defaultRowHeight="15" x14ac:dyDescent="0.25"/>
  <cols>
    <col min="2" max="2" width="10.85546875" customWidth="1"/>
    <col min="3" max="3" width="21.42578125" customWidth="1"/>
  </cols>
  <sheetData>
    <row r="1" spans="1:6" x14ac:dyDescent="0.25">
      <c r="A1" s="343" t="s">
        <v>57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>
        <v>24593</v>
      </c>
    </row>
    <row r="5" spans="1:6" x14ac:dyDescent="0.25">
      <c r="A5" s="1">
        <v>1</v>
      </c>
      <c r="B5" s="53">
        <v>42156</v>
      </c>
      <c r="C5" s="1" t="s">
        <v>90</v>
      </c>
      <c r="D5" s="1"/>
      <c r="E5" s="1">
        <v>3000</v>
      </c>
      <c r="F5" s="1">
        <f>+F4+D5-E5</f>
        <v>21593</v>
      </c>
    </row>
    <row r="6" spans="1:6" x14ac:dyDescent="0.25">
      <c r="A6" s="1">
        <v>2</v>
      </c>
      <c r="B6" s="53" t="s">
        <v>113</v>
      </c>
      <c r="C6" s="1" t="s">
        <v>136</v>
      </c>
      <c r="D6" s="1"/>
      <c r="E6" s="1">
        <v>3000</v>
      </c>
      <c r="F6" s="1">
        <f t="shared" ref="F6:F20" si="0">+F5+D6-E6</f>
        <v>18593</v>
      </c>
    </row>
    <row r="7" spans="1:6" x14ac:dyDescent="0.25">
      <c r="A7" s="1">
        <v>3</v>
      </c>
      <c r="B7" s="1" t="s">
        <v>122</v>
      </c>
      <c r="C7" s="1" t="s">
        <v>123</v>
      </c>
      <c r="D7" s="1"/>
      <c r="E7" s="1">
        <v>2000</v>
      </c>
      <c r="F7" s="1">
        <f t="shared" si="0"/>
        <v>16593</v>
      </c>
    </row>
    <row r="8" spans="1:6" x14ac:dyDescent="0.25">
      <c r="A8" s="1">
        <v>4</v>
      </c>
      <c r="B8" s="1" t="s">
        <v>95</v>
      </c>
      <c r="C8" s="1" t="s">
        <v>148</v>
      </c>
      <c r="D8" s="1"/>
      <c r="E8" s="1">
        <v>3000</v>
      </c>
      <c r="F8" s="1">
        <f t="shared" si="0"/>
        <v>13593</v>
      </c>
    </row>
    <row r="9" spans="1:6" x14ac:dyDescent="0.25">
      <c r="A9" s="1">
        <v>5</v>
      </c>
      <c r="B9" s="1" t="s">
        <v>223</v>
      </c>
      <c r="C9" s="1" t="s">
        <v>224</v>
      </c>
      <c r="D9" s="1"/>
      <c r="E9" s="1">
        <v>3000</v>
      </c>
      <c r="F9" s="1">
        <f t="shared" si="0"/>
        <v>10593</v>
      </c>
    </row>
    <row r="10" spans="1:6" x14ac:dyDescent="0.25">
      <c r="A10" s="1">
        <v>6</v>
      </c>
      <c r="B10" s="54" t="s">
        <v>349</v>
      </c>
      <c r="C10" s="1" t="s">
        <v>350</v>
      </c>
      <c r="D10" s="1"/>
      <c r="E10" s="1">
        <v>3000</v>
      </c>
      <c r="F10" s="1">
        <f t="shared" si="0"/>
        <v>7593</v>
      </c>
    </row>
    <row r="11" spans="1:6" x14ac:dyDescent="0.25">
      <c r="A11" s="1">
        <v>7</v>
      </c>
      <c r="B11" s="53">
        <v>42189</v>
      </c>
      <c r="C11" s="1" t="s">
        <v>384</v>
      </c>
      <c r="D11" s="1"/>
      <c r="E11" s="1">
        <v>7000</v>
      </c>
      <c r="F11" s="1">
        <f t="shared" si="0"/>
        <v>593</v>
      </c>
    </row>
    <row r="12" spans="1:6" x14ac:dyDescent="0.25">
      <c r="A12" s="1">
        <v>8</v>
      </c>
      <c r="B12" s="53">
        <v>42189</v>
      </c>
      <c r="C12" s="1" t="s">
        <v>104</v>
      </c>
      <c r="D12" s="1"/>
      <c r="E12" s="1">
        <v>593</v>
      </c>
      <c r="F12" s="1">
        <f t="shared" si="0"/>
        <v>0</v>
      </c>
    </row>
    <row r="13" spans="1:6" x14ac:dyDescent="0.25">
      <c r="A13" s="1">
        <v>9</v>
      </c>
      <c r="B13" s="54"/>
      <c r="C13" s="1"/>
      <c r="D13" s="1"/>
      <c r="E13" s="1"/>
      <c r="F13" s="1">
        <f t="shared" si="0"/>
        <v>0</v>
      </c>
    </row>
    <row r="14" spans="1:6" x14ac:dyDescent="0.25">
      <c r="A14" s="1">
        <v>10</v>
      </c>
      <c r="B14" s="1"/>
      <c r="C14" s="1"/>
      <c r="D14" s="1"/>
      <c r="E14" s="1"/>
      <c r="F14" s="1">
        <f t="shared" si="0"/>
        <v>0</v>
      </c>
    </row>
    <row r="15" spans="1:6" x14ac:dyDescent="0.25">
      <c r="A15" s="1">
        <v>11</v>
      </c>
      <c r="B15" s="54"/>
      <c r="C15" s="1"/>
      <c r="D15" s="1"/>
      <c r="E15" s="1"/>
      <c r="F15" s="1">
        <f t="shared" si="0"/>
        <v>0</v>
      </c>
    </row>
    <row r="16" spans="1:6" x14ac:dyDescent="0.25">
      <c r="A16" s="1">
        <v>12</v>
      </c>
      <c r="B16" s="54"/>
      <c r="C16" s="1"/>
      <c r="D16" s="1"/>
      <c r="E16" s="1"/>
      <c r="F16" s="1">
        <f t="shared" si="0"/>
        <v>0</v>
      </c>
    </row>
    <row r="17" spans="1:6" x14ac:dyDescent="0.25">
      <c r="A17" s="1">
        <v>13</v>
      </c>
      <c r="B17" s="54"/>
      <c r="C17" s="1"/>
      <c r="D17" s="1"/>
      <c r="E17" s="1"/>
      <c r="F17" s="1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1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1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1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1">
        <f>+F20+D21-E21</f>
        <v>0</v>
      </c>
    </row>
    <row r="22" spans="1:6" x14ac:dyDescent="0.25">
      <c r="A22" s="1">
        <v>18</v>
      </c>
      <c r="B22" s="1"/>
      <c r="C22" s="1"/>
      <c r="D22" s="1"/>
      <c r="E22" s="1"/>
      <c r="F22" s="1">
        <f t="shared" ref="F22:F61" si="1">+F21+D22-E22</f>
        <v>0</v>
      </c>
    </row>
    <row r="23" spans="1:6" x14ac:dyDescent="0.25">
      <c r="A23" s="1">
        <v>19</v>
      </c>
      <c r="B23" s="1"/>
      <c r="C23" s="1"/>
      <c r="D23" s="1"/>
      <c r="E23" s="1"/>
      <c r="F23" s="1">
        <f t="shared" si="1"/>
        <v>0</v>
      </c>
    </row>
    <row r="24" spans="1:6" x14ac:dyDescent="0.25">
      <c r="A24" s="1">
        <v>20</v>
      </c>
      <c r="B24" s="1"/>
      <c r="C24" s="1"/>
      <c r="D24" s="1"/>
      <c r="E24" s="1"/>
      <c r="F24" s="1">
        <f t="shared" si="1"/>
        <v>0</v>
      </c>
    </row>
    <row r="25" spans="1:6" x14ac:dyDescent="0.25">
      <c r="A25" s="1"/>
      <c r="B25" s="1"/>
      <c r="C25" s="1"/>
      <c r="D25" s="1"/>
      <c r="E25" s="1"/>
      <c r="F25" s="1">
        <f t="shared" si="1"/>
        <v>0</v>
      </c>
    </row>
    <row r="26" spans="1:6" x14ac:dyDescent="0.25">
      <c r="A26" s="1"/>
      <c r="B26" s="1"/>
      <c r="C26" s="1"/>
      <c r="D26" s="1"/>
      <c r="E26" s="1"/>
      <c r="F26" s="1">
        <f t="shared" si="1"/>
        <v>0</v>
      </c>
    </row>
    <row r="27" spans="1:6" x14ac:dyDescent="0.25">
      <c r="A27" s="1"/>
      <c r="B27" s="1"/>
      <c r="C27" s="1"/>
      <c r="D27" s="1"/>
      <c r="E27" s="1"/>
      <c r="F27" s="1">
        <f t="shared" si="1"/>
        <v>0</v>
      </c>
    </row>
    <row r="28" spans="1:6" x14ac:dyDescent="0.25">
      <c r="A28" s="1"/>
      <c r="B28" s="1"/>
      <c r="C28" s="1"/>
      <c r="D28" s="1"/>
      <c r="E28" s="1"/>
      <c r="F28" s="1">
        <f t="shared" si="1"/>
        <v>0</v>
      </c>
    </row>
    <row r="29" spans="1:6" x14ac:dyDescent="0.25">
      <c r="A29" s="1"/>
      <c r="B29" s="1"/>
      <c r="C29" s="1"/>
      <c r="D29" s="1"/>
      <c r="E29" s="1"/>
      <c r="F29" s="1">
        <f t="shared" si="1"/>
        <v>0</v>
      </c>
    </row>
    <row r="30" spans="1:6" x14ac:dyDescent="0.25">
      <c r="A30" s="1"/>
      <c r="B30" s="1"/>
      <c r="C30" s="1"/>
      <c r="D30" s="1"/>
      <c r="E30" s="1"/>
      <c r="F30" s="1">
        <f t="shared" si="1"/>
        <v>0</v>
      </c>
    </row>
    <row r="31" spans="1:6" x14ac:dyDescent="0.25">
      <c r="A31" s="1"/>
      <c r="B31" s="1"/>
      <c r="C31" s="1"/>
      <c r="D31" s="1"/>
      <c r="E31" s="1"/>
      <c r="F31" s="1">
        <f t="shared" si="1"/>
        <v>0</v>
      </c>
    </row>
    <row r="32" spans="1:6" x14ac:dyDescent="0.25">
      <c r="A32" s="1"/>
      <c r="B32" s="1"/>
      <c r="C32" s="1"/>
      <c r="D32" s="1"/>
      <c r="E32" s="1"/>
      <c r="F32" s="1">
        <f t="shared" si="1"/>
        <v>0</v>
      </c>
    </row>
    <row r="33" spans="1:6" x14ac:dyDescent="0.25">
      <c r="A33" s="1"/>
      <c r="B33" s="1"/>
      <c r="C33" s="1"/>
      <c r="D33" s="1"/>
      <c r="E33" s="1"/>
      <c r="F33" s="1">
        <f t="shared" si="1"/>
        <v>0</v>
      </c>
    </row>
    <row r="34" spans="1:6" x14ac:dyDescent="0.25">
      <c r="A34" s="1"/>
      <c r="B34" s="1"/>
      <c r="C34" s="1"/>
      <c r="D34" s="1"/>
      <c r="E34" s="1"/>
      <c r="F34" s="1">
        <f t="shared" si="1"/>
        <v>0</v>
      </c>
    </row>
    <row r="35" spans="1:6" x14ac:dyDescent="0.25">
      <c r="A35" s="1"/>
      <c r="B35" s="1"/>
      <c r="C35" s="1"/>
      <c r="D35" s="1"/>
      <c r="E35" s="1"/>
      <c r="F35" s="1">
        <f t="shared" si="1"/>
        <v>0</v>
      </c>
    </row>
    <row r="36" spans="1:6" x14ac:dyDescent="0.25">
      <c r="A36" s="1"/>
      <c r="B36" s="1"/>
      <c r="C36" s="1"/>
      <c r="D36" s="1"/>
      <c r="E36" s="1"/>
      <c r="F36" s="1">
        <f t="shared" si="1"/>
        <v>0</v>
      </c>
    </row>
    <row r="37" spans="1:6" x14ac:dyDescent="0.25">
      <c r="A37" s="1"/>
      <c r="B37" s="1"/>
      <c r="C37" s="1"/>
      <c r="D37" s="1"/>
      <c r="E37" s="1"/>
      <c r="F37" s="1">
        <f t="shared" si="1"/>
        <v>0</v>
      </c>
    </row>
    <row r="38" spans="1:6" x14ac:dyDescent="0.25">
      <c r="A38" s="1"/>
      <c r="B38" s="1"/>
      <c r="C38" s="1"/>
      <c r="D38" s="1"/>
      <c r="E38" s="1"/>
      <c r="F38" s="1">
        <f t="shared" si="1"/>
        <v>0</v>
      </c>
    </row>
    <row r="39" spans="1:6" x14ac:dyDescent="0.25">
      <c r="A39" s="1"/>
      <c r="B39" s="1"/>
      <c r="C39" s="1"/>
      <c r="D39" s="1"/>
      <c r="E39" s="1"/>
      <c r="F39" s="1">
        <f t="shared" si="1"/>
        <v>0</v>
      </c>
    </row>
    <row r="40" spans="1:6" x14ac:dyDescent="0.25">
      <c r="A40" s="1"/>
      <c r="B40" s="1"/>
      <c r="C40" s="1"/>
      <c r="D40" s="1"/>
      <c r="E40" s="1"/>
      <c r="F40" s="1">
        <f t="shared" si="1"/>
        <v>0</v>
      </c>
    </row>
    <row r="41" spans="1:6" x14ac:dyDescent="0.25">
      <c r="A41" s="1"/>
      <c r="B41" s="1"/>
      <c r="C41" s="1"/>
      <c r="D41" s="1"/>
      <c r="E41" s="1"/>
      <c r="F41" s="1">
        <f t="shared" si="1"/>
        <v>0</v>
      </c>
    </row>
    <row r="42" spans="1:6" x14ac:dyDescent="0.25">
      <c r="A42" s="1"/>
      <c r="B42" s="1"/>
      <c r="C42" s="1"/>
      <c r="D42" s="1"/>
      <c r="E42" s="1"/>
      <c r="F42" s="1">
        <f t="shared" si="1"/>
        <v>0</v>
      </c>
    </row>
    <row r="43" spans="1:6" x14ac:dyDescent="0.25">
      <c r="A43" s="1"/>
      <c r="B43" s="1"/>
      <c r="C43" s="1"/>
      <c r="D43" s="1"/>
      <c r="E43" s="1"/>
      <c r="F43" s="1">
        <f t="shared" si="1"/>
        <v>0</v>
      </c>
    </row>
    <row r="44" spans="1:6" x14ac:dyDescent="0.25">
      <c r="A44" s="1"/>
      <c r="B44" s="1"/>
      <c r="C44" s="1"/>
      <c r="D44" s="1"/>
      <c r="E44" s="1"/>
      <c r="F44" s="1">
        <f t="shared" si="1"/>
        <v>0</v>
      </c>
    </row>
    <row r="45" spans="1:6" x14ac:dyDescent="0.25">
      <c r="A45" s="1"/>
      <c r="B45" s="1"/>
      <c r="C45" s="1"/>
      <c r="D45" s="1"/>
      <c r="E45" s="1"/>
      <c r="F45" s="1">
        <f t="shared" si="1"/>
        <v>0</v>
      </c>
    </row>
    <row r="46" spans="1:6" x14ac:dyDescent="0.25">
      <c r="A46" s="1"/>
      <c r="B46" s="1"/>
      <c r="C46" s="1"/>
      <c r="D46" s="1"/>
      <c r="E46" s="1"/>
      <c r="F46" s="1">
        <f t="shared" si="1"/>
        <v>0</v>
      </c>
    </row>
    <row r="47" spans="1:6" x14ac:dyDescent="0.25">
      <c r="A47" s="1"/>
      <c r="B47" s="1"/>
      <c r="C47" s="1"/>
      <c r="D47" s="1"/>
      <c r="E47" s="1"/>
      <c r="F47" s="1">
        <f t="shared" si="1"/>
        <v>0</v>
      </c>
    </row>
    <row r="48" spans="1:6" x14ac:dyDescent="0.25">
      <c r="A48" s="1"/>
      <c r="B48" s="1"/>
      <c r="C48" s="1"/>
      <c r="D48" s="1"/>
      <c r="E48" s="1"/>
      <c r="F48" s="1">
        <f t="shared" si="1"/>
        <v>0</v>
      </c>
    </row>
    <row r="49" spans="1:6" x14ac:dyDescent="0.25">
      <c r="A49" s="1"/>
      <c r="B49" s="1"/>
      <c r="C49" s="1"/>
      <c r="D49" s="1"/>
      <c r="E49" s="1"/>
      <c r="F49" s="1">
        <f t="shared" si="1"/>
        <v>0</v>
      </c>
    </row>
    <row r="50" spans="1:6" x14ac:dyDescent="0.25">
      <c r="A50" s="1"/>
      <c r="B50" s="1"/>
      <c r="C50" s="1"/>
      <c r="D50" s="1"/>
      <c r="E50" s="1"/>
      <c r="F50" s="1">
        <f t="shared" si="1"/>
        <v>0</v>
      </c>
    </row>
    <row r="51" spans="1:6" x14ac:dyDescent="0.25">
      <c r="A51" s="1"/>
      <c r="B51" s="1"/>
      <c r="C51" s="1"/>
      <c r="D51" s="1"/>
      <c r="E51" s="1"/>
      <c r="F51" s="1">
        <f t="shared" si="1"/>
        <v>0</v>
      </c>
    </row>
    <row r="52" spans="1:6" x14ac:dyDescent="0.25">
      <c r="A52" s="1"/>
      <c r="B52" s="1"/>
      <c r="C52" s="1"/>
      <c r="D52" s="1"/>
      <c r="E52" s="1"/>
      <c r="F52" s="1">
        <f t="shared" si="1"/>
        <v>0</v>
      </c>
    </row>
    <row r="53" spans="1:6" x14ac:dyDescent="0.25">
      <c r="A53" s="1"/>
      <c r="B53" s="1"/>
      <c r="C53" s="1"/>
      <c r="D53" s="1"/>
      <c r="E53" s="1"/>
      <c r="F53" s="1">
        <f t="shared" si="1"/>
        <v>0</v>
      </c>
    </row>
    <row r="54" spans="1:6" x14ac:dyDescent="0.25">
      <c r="A54" s="1"/>
      <c r="B54" s="1"/>
      <c r="C54" s="1"/>
      <c r="D54" s="1"/>
      <c r="E54" s="1"/>
      <c r="F54" s="1">
        <f t="shared" si="1"/>
        <v>0</v>
      </c>
    </row>
    <row r="55" spans="1:6" x14ac:dyDescent="0.25">
      <c r="A55" s="1"/>
      <c r="B55" s="1"/>
      <c r="C55" s="1"/>
      <c r="D55" s="1"/>
      <c r="E55" s="1"/>
      <c r="F55" s="1">
        <f t="shared" si="1"/>
        <v>0</v>
      </c>
    </row>
    <row r="56" spans="1:6" x14ac:dyDescent="0.25">
      <c r="A56" s="1"/>
      <c r="B56" s="1"/>
      <c r="C56" s="1"/>
      <c r="D56" s="1"/>
      <c r="E56" s="1"/>
      <c r="F56" s="1">
        <f t="shared" si="1"/>
        <v>0</v>
      </c>
    </row>
    <row r="57" spans="1:6" x14ac:dyDescent="0.25">
      <c r="A57" s="1"/>
      <c r="B57" s="1"/>
      <c r="C57" s="1"/>
      <c r="D57" s="1"/>
      <c r="E57" s="1"/>
      <c r="F57" s="1">
        <f t="shared" si="1"/>
        <v>0</v>
      </c>
    </row>
    <row r="58" spans="1:6" x14ac:dyDescent="0.25">
      <c r="A58" s="1"/>
      <c r="B58" s="1"/>
      <c r="C58" s="1"/>
      <c r="D58" s="1"/>
      <c r="E58" s="1"/>
      <c r="F58" s="1">
        <f t="shared" si="1"/>
        <v>0</v>
      </c>
    </row>
    <row r="59" spans="1:6" x14ac:dyDescent="0.25">
      <c r="A59" s="1"/>
      <c r="B59" s="1"/>
      <c r="C59" s="1"/>
      <c r="D59" s="1"/>
      <c r="E59" s="1"/>
      <c r="F59" s="1">
        <f t="shared" si="1"/>
        <v>0</v>
      </c>
    </row>
    <row r="60" spans="1:6" x14ac:dyDescent="0.25">
      <c r="A60" s="1"/>
      <c r="B60" s="1"/>
      <c r="C60" s="1"/>
      <c r="D60" s="1"/>
      <c r="E60" s="1"/>
      <c r="F60" s="1">
        <f t="shared" si="1"/>
        <v>0</v>
      </c>
    </row>
    <row r="61" spans="1:6" x14ac:dyDescent="0.25">
      <c r="A61" s="1"/>
      <c r="B61" s="1"/>
      <c r="C61" s="1"/>
      <c r="D61" s="1"/>
      <c r="E61" s="1"/>
      <c r="F61" s="1">
        <f t="shared" si="1"/>
        <v>0</v>
      </c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  <row r="101" spans="1:6" x14ac:dyDescent="0.25">
      <c r="A101" s="1"/>
      <c r="B101" s="1"/>
      <c r="C101" s="1"/>
      <c r="D101" s="1"/>
      <c r="E101" s="1"/>
      <c r="F101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F100"/>
  <sheetViews>
    <sheetView workbookViewId="0">
      <selection sqref="A1:F2"/>
    </sheetView>
  </sheetViews>
  <sheetFormatPr defaultRowHeight="15" x14ac:dyDescent="0.25"/>
  <cols>
    <col min="2" max="2" width="10.28515625" customWidth="1"/>
    <col min="3" max="3" width="21.42578125" customWidth="1"/>
  </cols>
  <sheetData>
    <row r="1" spans="1:6" x14ac:dyDescent="0.25">
      <c r="A1" s="343" t="s">
        <v>69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>
        <v>391583</v>
      </c>
    </row>
    <row r="5" spans="1:6" x14ac:dyDescent="0.25">
      <c r="A5" s="1">
        <v>1</v>
      </c>
      <c r="B5" s="70">
        <v>42217</v>
      </c>
      <c r="C5" s="1" t="s">
        <v>92</v>
      </c>
      <c r="D5" s="1">
        <v>43885</v>
      </c>
      <c r="E5" s="1"/>
      <c r="F5" s="1">
        <f>+F4+D5-E5</f>
        <v>435468</v>
      </c>
    </row>
    <row r="6" spans="1:6" x14ac:dyDescent="0.25">
      <c r="A6" s="1">
        <v>2</v>
      </c>
      <c r="B6" s="70">
        <v>42217</v>
      </c>
      <c r="C6" s="1" t="s">
        <v>93</v>
      </c>
      <c r="D6" s="1"/>
      <c r="E6" s="1">
        <v>415902</v>
      </c>
      <c r="F6" s="1">
        <f t="shared" ref="F6:F60" si="0">+F5+D6-E6</f>
        <v>19566</v>
      </c>
    </row>
    <row r="7" spans="1:6" x14ac:dyDescent="0.25">
      <c r="A7" s="1">
        <v>3</v>
      </c>
      <c r="B7" s="70">
        <v>42217</v>
      </c>
      <c r="C7" s="1" t="s">
        <v>126</v>
      </c>
      <c r="D7" s="1"/>
      <c r="E7" s="1">
        <v>19566</v>
      </c>
      <c r="F7" s="1">
        <f t="shared" si="0"/>
        <v>0</v>
      </c>
    </row>
    <row r="8" spans="1:6" x14ac:dyDescent="0.25">
      <c r="A8" s="1">
        <v>4</v>
      </c>
      <c r="B8" s="70" t="s">
        <v>100</v>
      </c>
      <c r="C8" s="1" t="s">
        <v>240</v>
      </c>
      <c r="D8" s="1">
        <v>611864</v>
      </c>
      <c r="E8" s="1"/>
      <c r="F8" s="1">
        <f t="shared" si="0"/>
        <v>611864</v>
      </c>
    </row>
    <row r="9" spans="1:6" x14ac:dyDescent="0.25">
      <c r="A9" s="1">
        <v>5</v>
      </c>
      <c r="B9" s="71" t="s">
        <v>241</v>
      </c>
      <c r="C9" s="1" t="s">
        <v>242</v>
      </c>
      <c r="D9" s="1"/>
      <c r="E9" s="1">
        <v>611697</v>
      </c>
      <c r="F9" s="1">
        <f t="shared" si="0"/>
        <v>167</v>
      </c>
    </row>
    <row r="10" spans="1:6" x14ac:dyDescent="0.25">
      <c r="A10" s="1">
        <v>6</v>
      </c>
      <c r="B10" s="71" t="s">
        <v>241</v>
      </c>
      <c r="C10" s="1" t="s">
        <v>104</v>
      </c>
      <c r="D10" s="1"/>
      <c r="E10" s="1">
        <v>167</v>
      </c>
      <c r="F10" s="1">
        <f t="shared" si="0"/>
        <v>0</v>
      </c>
    </row>
    <row r="11" spans="1:6" x14ac:dyDescent="0.25">
      <c r="A11" s="1">
        <v>7</v>
      </c>
      <c r="B11" s="70">
        <v>42311</v>
      </c>
      <c r="C11" s="1" t="s">
        <v>290</v>
      </c>
      <c r="D11" s="1">
        <v>481395</v>
      </c>
      <c r="E11" s="1"/>
      <c r="F11" s="1">
        <f t="shared" si="0"/>
        <v>481395</v>
      </c>
    </row>
    <row r="12" spans="1:6" x14ac:dyDescent="0.25">
      <c r="A12" s="1">
        <v>8</v>
      </c>
      <c r="B12" s="71" t="s">
        <v>291</v>
      </c>
      <c r="C12" s="1" t="s">
        <v>292</v>
      </c>
      <c r="D12" s="1">
        <v>174200</v>
      </c>
      <c r="E12" s="1"/>
      <c r="F12" s="1">
        <f t="shared" si="0"/>
        <v>655595</v>
      </c>
    </row>
    <row r="13" spans="1:6" x14ac:dyDescent="0.25">
      <c r="A13" s="1">
        <v>9</v>
      </c>
      <c r="B13" s="71"/>
      <c r="C13" s="1" t="s">
        <v>493</v>
      </c>
      <c r="D13" s="1"/>
      <c r="E13" s="1">
        <v>655595</v>
      </c>
      <c r="F13" s="1">
        <f t="shared" si="0"/>
        <v>0</v>
      </c>
    </row>
    <row r="14" spans="1:6" x14ac:dyDescent="0.25">
      <c r="A14" s="1">
        <v>10</v>
      </c>
      <c r="B14" s="71" t="s">
        <v>596</v>
      </c>
      <c r="C14" s="1" t="s">
        <v>626</v>
      </c>
      <c r="D14" s="1">
        <v>506170</v>
      </c>
      <c r="E14" s="1"/>
      <c r="F14" s="1">
        <f t="shared" si="0"/>
        <v>506170</v>
      </c>
    </row>
    <row r="15" spans="1:6" x14ac:dyDescent="0.25">
      <c r="A15" s="1">
        <v>11</v>
      </c>
      <c r="B15" s="70">
        <v>42286</v>
      </c>
      <c r="C15" s="1" t="s">
        <v>888</v>
      </c>
      <c r="D15" s="1"/>
      <c r="E15" s="1">
        <v>200000</v>
      </c>
      <c r="F15" s="1">
        <f t="shared" si="0"/>
        <v>306170</v>
      </c>
    </row>
    <row r="16" spans="1:6" x14ac:dyDescent="0.25">
      <c r="A16" s="1">
        <v>12</v>
      </c>
      <c r="B16" s="70">
        <v>42195</v>
      </c>
      <c r="C16" s="140" t="s">
        <v>979</v>
      </c>
      <c r="D16" s="1"/>
      <c r="E16" s="1">
        <v>306000</v>
      </c>
      <c r="F16" s="1">
        <f t="shared" si="0"/>
        <v>170</v>
      </c>
    </row>
    <row r="17" spans="1:6" x14ac:dyDescent="0.25">
      <c r="A17" s="1">
        <v>13</v>
      </c>
      <c r="B17" s="70">
        <v>42195</v>
      </c>
      <c r="C17" s="140" t="s">
        <v>104</v>
      </c>
      <c r="D17" s="1"/>
      <c r="E17" s="1">
        <v>170</v>
      </c>
      <c r="F17" s="1">
        <f t="shared" si="0"/>
        <v>0</v>
      </c>
    </row>
    <row r="18" spans="1:6" x14ac:dyDescent="0.25">
      <c r="A18" s="1">
        <v>14</v>
      </c>
      <c r="B18" s="71"/>
      <c r="C18" s="1"/>
      <c r="D18" s="1"/>
      <c r="E18" s="1"/>
      <c r="F18" s="1">
        <f t="shared" si="0"/>
        <v>0</v>
      </c>
    </row>
    <row r="19" spans="1:6" x14ac:dyDescent="0.25">
      <c r="A19" s="1">
        <v>15</v>
      </c>
      <c r="B19" s="71"/>
      <c r="C19" s="1"/>
      <c r="D19" s="1"/>
      <c r="E19" s="1"/>
      <c r="F19" s="1">
        <f t="shared" si="0"/>
        <v>0</v>
      </c>
    </row>
    <row r="20" spans="1:6" x14ac:dyDescent="0.25">
      <c r="A20" s="1">
        <v>16</v>
      </c>
      <c r="B20" s="71"/>
      <c r="C20" s="1"/>
      <c r="D20" s="1"/>
      <c r="E20" s="1"/>
      <c r="F20" s="1">
        <f t="shared" si="0"/>
        <v>0</v>
      </c>
    </row>
    <row r="21" spans="1:6" x14ac:dyDescent="0.25">
      <c r="A21" s="1">
        <v>17</v>
      </c>
      <c r="B21" s="71"/>
      <c r="C21" s="1"/>
      <c r="D21" s="1"/>
      <c r="E21" s="1"/>
      <c r="F21" s="1">
        <f t="shared" si="0"/>
        <v>0</v>
      </c>
    </row>
    <row r="22" spans="1:6" x14ac:dyDescent="0.25">
      <c r="A22" s="1">
        <v>18</v>
      </c>
      <c r="B22" s="71"/>
      <c r="C22" s="1"/>
      <c r="D22" s="1"/>
      <c r="E22" s="1"/>
      <c r="F22" s="1">
        <f t="shared" si="0"/>
        <v>0</v>
      </c>
    </row>
    <row r="23" spans="1:6" x14ac:dyDescent="0.25">
      <c r="A23" s="1">
        <v>20</v>
      </c>
      <c r="B23" s="71"/>
      <c r="C23" s="1"/>
      <c r="D23" s="1"/>
      <c r="E23" s="1"/>
      <c r="F23" s="1">
        <f t="shared" si="0"/>
        <v>0</v>
      </c>
    </row>
    <row r="24" spans="1:6" x14ac:dyDescent="0.25">
      <c r="A24" s="1"/>
      <c r="B24" s="71"/>
      <c r="C24" s="1"/>
      <c r="D24" s="1"/>
      <c r="E24" s="1"/>
      <c r="F24" s="1">
        <f t="shared" si="0"/>
        <v>0</v>
      </c>
    </row>
    <row r="25" spans="1:6" x14ac:dyDescent="0.25">
      <c r="A25" s="1"/>
      <c r="B25" s="1"/>
      <c r="C25" s="1"/>
      <c r="D25" s="1"/>
      <c r="E25" s="1"/>
      <c r="F25" s="1">
        <f t="shared" si="0"/>
        <v>0</v>
      </c>
    </row>
    <row r="26" spans="1:6" x14ac:dyDescent="0.25">
      <c r="A26" s="1"/>
      <c r="B26" s="1"/>
      <c r="C26" s="1"/>
      <c r="D26" s="1"/>
      <c r="E26" s="1"/>
      <c r="F26" s="1">
        <f t="shared" si="0"/>
        <v>0</v>
      </c>
    </row>
    <row r="27" spans="1:6" x14ac:dyDescent="0.25">
      <c r="A27" s="1"/>
      <c r="B27" s="1"/>
      <c r="C27" s="1"/>
      <c r="D27" s="1"/>
      <c r="E27" s="1"/>
      <c r="F27" s="1">
        <f t="shared" si="0"/>
        <v>0</v>
      </c>
    </row>
    <row r="28" spans="1:6" x14ac:dyDescent="0.25">
      <c r="A28" s="1"/>
      <c r="B28" s="1"/>
      <c r="C28" s="1"/>
      <c r="D28" s="1"/>
      <c r="E28" s="1"/>
      <c r="F28" s="1">
        <f t="shared" si="0"/>
        <v>0</v>
      </c>
    </row>
    <row r="29" spans="1:6" x14ac:dyDescent="0.25">
      <c r="A29" s="1"/>
      <c r="B29" s="1"/>
      <c r="C29" s="1"/>
      <c r="D29" s="1"/>
      <c r="E29" s="1"/>
      <c r="F29" s="1">
        <f t="shared" si="0"/>
        <v>0</v>
      </c>
    </row>
    <row r="30" spans="1:6" x14ac:dyDescent="0.25">
      <c r="A30" s="1"/>
      <c r="B30" s="1"/>
      <c r="C30" s="1"/>
      <c r="D30" s="1"/>
      <c r="E30" s="1"/>
      <c r="F30" s="1">
        <f t="shared" si="0"/>
        <v>0</v>
      </c>
    </row>
    <row r="31" spans="1:6" x14ac:dyDescent="0.25">
      <c r="A31" s="1"/>
      <c r="B31" s="1"/>
      <c r="C31" s="1"/>
      <c r="D31" s="1"/>
      <c r="E31" s="1"/>
      <c r="F31" s="1">
        <f t="shared" si="0"/>
        <v>0</v>
      </c>
    </row>
    <row r="32" spans="1:6" x14ac:dyDescent="0.25">
      <c r="A32" s="1"/>
      <c r="B32" s="1"/>
      <c r="C32" s="1"/>
      <c r="D32" s="1"/>
      <c r="E32" s="1"/>
      <c r="F32" s="1">
        <f t="shared" si="0"/>
        <v>0</v>
      </c>
    </row>
    <row r="33" spans="1:6" x14ac:dyDescent="0.25">
      <c r="A33" s="1"/>
      <c r="B33" s="1"/>
      <c r="C33" s="1"/>
      <c r="D33" s="1"/>
      <c r="E33" s="1"/>
      <c r="F33" s="1">
        <f t="shared" si="0"/>
        <v>0</v>
      </c>
    </row>
    <row r="34" spans="1:6" x14ac:dyDescent="0.25">
      <c r="A34" s="1"/>
      <c r="B34" s="1"/>
      <c r="C34" s="1"/>
      <c r="D34" s="1"/>
      <c r="E34" s="1"/>
      <c r="F34" s="1">
        <f t="shared" si="0"/>
        <v>0</v>
      </c>
    </row>
    <row r="35" spans="1:6" x14ac:dyDescent="0.25">
      <c r="A35" s="1"/>
      <c r="B35" s="1"/>
      <c r="C35" s="1"/>
      <c r="D35" s="1"/>
      <c r="E35" s="1"/>
      <c r="F35" s="1">
        <f t="shared" si="0"/>
        <v>0</v>
      </c>
    </row>
    <row r="36" spans="1:6" x14ac:dyDescent="0.25">
      <c r="A36" s="1"/>
      <c r="B36" s="1"/>
      <c r="C36" s="1"/>
      <c r="D36" s="1"/>
      <c r="E36" s="1"/>
      <c r="F36" s="1">
        <f t="shared" si="0"/>
        <v>0</v>
      </c>
    </row>
    <row r="37" spans="1:6" x14ac:dyDescent="0.25">
      <c r="A37" s="1"/>
      <c r="B37" s="1"/>
      <c r="C37" s="1"/>
      <c r="D37" s="1"/>
      <c r="E37" s="1"/>
      <c r="F37" s="1">
        <f t="shared" si="0"/>
        <v>0</v>
      </c>
    </row>
    <row r="38" spans="1:6" x14ac:dyDescent="0.25">
      <c r="A38" s="1"/>
      <c r="B38" s="1"/>
      <c r="C38" s="1"/>
      <c r="D38" s="1"/>
      <c r="E38" s="1"/>
      <c r="F38" s="1">
        <f t="shared" si="0"/>
        <v>0</v>
      </c>
    </row>
    <row r="39" spans="1:6" x14ac:dyDescent="0.25">
      <c r="A39" s="1"/>
      <c r="B39" s="1"/>
      <c r="C39" s="1"/>
      <c r="D39" s="1"/>
      <c r="E39" s="1"/>
      <c r="F39" s="1">
        <f t="shared" si="0"/>
        <v>0</v>
      </c>
    </row>
    <row r="40" spans="1:6" x14ac:dyDescent="0.25">
      <c r="A40" s="1"/>
      <c r="B40" s="1"/>
      <c r="C40" s="1"/>
      <c r="D40" s="1"/>
      <c r="E40" s="1"/>
      <c r="F40" s="1">
        <f t="shared" si="0"/>
        <v>0</v>
      </c>
    </row>
    <row r="41" spans="1:6" x14ac:dyDescent="0.25">
      <c r="A41" s="1"/>
      <c r="B41" s="1"/>
      <c r="C41" s="1"/>
      <c r="D41" s="1"/>
      <c r="E41" s="1"/>
      <c r="F41" s="1">
        <f t="shared" si="0"/>
        <v>0</v>
      </c>
    </row>
    <row r="42" spans="1:6" x14ac:dyDescent="0.25">
      <c r="A42" s="1"/>
      <c r="B42" s="1"/>
      <c r="C42" s="1"/>
      <c r="D42" s="1"/>
      <c r="E42" s="1"/>
      <c r="F42" s="1">
        <f t="shared" si="0"/>
        <v>0</v>
      </c>
    </row>
    <row r="43" spans="1:6" x14ac:dyDescent="0.25">
      <c r="A43" s="1"/>
      <c r="B43" s="1"/>
      <c r="C43" s="1"/>
      <c r="D43" s="1"/>
      <c r="E43" s="1"/>
      <c r="F43" s="1">
        <f t="shared" si="0"/>
        <v>0</v>
      </c>
    </row>
    <row r="44" spans="1:6" x14ac:dyDescent="0.25">
      <c r="A44" s="1"/>
      <c r="B44" s="1"/>
      <c r="C44" s="1"/>
      <c r="D44" s="1"/>
      <c r="E44" s="1"/>
      <c r="F44" s="1">
        <f t="shared" si="0"/>
        <v>0</v>
      </c>
    </row>
    <row r="45" spans="1:6" x14ac:dyDescent="0.25">
      <c r="A45" s="1"/>
      <c r="B45" s="1"/>
      <c r="C45" s="1"/>
      <c r="D45" s="1"/>
      <c r="E45" s="1"/>
      <c r="F45" s="1">
        <f t="shared" si="0"/>
        <v>0</v>
      </c>
    </row>
    <row r="46" spans="1:6" x14ac:dyDescent="0.25">
      <c r="A46" s="1"/>
      <c r="B46" s="1"/>
      <c r="C46" s="1"/>
      <c r="D46" s="1"/>
      <c r="E46" s="1"/>
      <c r="F46" s="1">
        <f t="shared" si="0"/>
        <v>0</v>
      </c>
    </row>
    <row r="47" spans="1:6" x14ac:dyDescent="0.25">
      <c r="A47" s="1"/>
      <c r="B47" s="1"/>
      <c r="C47" s="1"/>
      <c r="D47" s="1"/>
      <c r="E47" s="1"/>
      <c r="F47" s="1">
        <f t="shared" si="0"/>
        <v>0</v>
      </c>
    </row>
    <row r="48" spans="1:6" x14ac:dyDescent="0.25">
      <c r="A48" s="1"/>
      <c r="B48" s="1"/>
      <c r="C48" s="1"/>
      <c r="D48" s="1"/>
      <c r="E48" s="1"/>
      <c r="F48" s="1">
        <f t="shared" si="0"/>
        <v>0</v>
      </c>
    </row>
    <row r="49" spans="1:6" x14ac:dyDescent="0.25">
      <c r="A49" s="1"/>
      <c r="B49" s="1"/>
      <c r="C49" s="1"/>
      <c r="D49" s="1"/>
      <c r="E49" s="1"/>
      <c r="F49" s="1">
        <f t="shared" si="0"/>
        <v>0</v>
      </c>
    </row>
    <row r="50" spans="1:6" x14ac:dyDescent="0.25">
      <c r="A50" s="1"/>
      <c r="B50" s="1"/>
      <c r="C50" s="1"/>
      <c r="D50" s="1"/>
      <c r="E50" s="1"/>
      <c r="F50" s="1">
        <f t="shared" si="0"/>
        <v>0</v>
      </c>
    </row>
    <row r="51" spans="1:6" x14ac:dyDescent="0.25">
      <c r="A51" s="1"/>
      <c r="B51" s="1"/>
      <c r="C51" s="1"/>
      <c r="D51" s="1"/>
      <c r="E51" s="1"/>
      <c r="F51" s="1">
        <f t="shared" si="0"/>
        <v>0</v>
      </c>
    </row>
    <row r="52" spans="1:6" x14ac:dyDescent="0.25">
      <c r="A52" s="1"/>
      <c r="B52" s="1"/>
      <c r="C52" s="1"/>
      <c r="D52" s="1"/>
      <c r="E52" s="1"/>
      <c r="F52" s="1">
        <f t="shared" si="0"/>
        <v>0</v>
      </c>
    </row>
    <row r="53" spans="1:6" x14ac:dyDescent="0.25">
      <c r="A53" s="1"/>
      <c r="B53" s="1"/>
      <c r="C53" s="1"/>
      <c r="D53" s="1"/>
      <c r="E53" s="1"/>
      <c r="F53" s="1">
        <f t="shared" si="0"/>
        <v>0</v>
      </c>
    </row>
    <row r="54" spans="1:6" x14ac:dyDescent="0.25">
      <c r="A54" s="1"/>
      <c r="B54" s="1"/>
      <c r="C54" s="1"/>
      <c r="D54" s="1"/>
      <c r="E54" s="1"/>
      <c r="F54" s="1">
        <f t="shared" si="0"/>
        <v>0</v>
      </c>
    </row>
    <row r="55" spans="1:6" x14ac:dyDescent="0.25">
      <c r="A55" s="1"/>
      <c r="B55" s="1"/>
      <c r="C55" s="1"/>
      <c r="D55" s="1"/>
      <c r="E55" s="1"/>
      <c r="F55" s="1">
        <f t="shared" si="0"/>
        <v>0</v>
      </c>
    </row>
    <row r="56" spans="1:6" x14ac:dyDescent="0.25">
      <c r="A56" s="1"/>
      <c r="B56" s="1"/>
      <c r="C56" s="1"/>
      <c r="D56" s="1"/>
      <c r="E56" s="1"/>
      <c r="F56" s="1">
        <f t="shared" si="0"/>
        <v>0</v>
      </c>
    </row>
    <row r="57" spans="1:6" x14ac:dyDescent="0.25">
      <c r="A57" s="1"/>
      <c r="B57" s="1"/>
      <c r="C57" s="1"/>
      <c r="D57" s="1"/>
      <c r="E57" s="1"/>
      <c r="F57" s="1">
        <f t="shared" si="0"/>
        <v>0</v>
      </c>
    </row>
    <row r="58" spans="1:6" x14ac:dyDescent="0.25">
      <c r="A58" s="1"/>
      <c r="B58" s="1"/>
      <c r="C58" s="1"/>
      <c r="D58" s="1"/>
      <c r="E58" s="1"/>
      <c r="F58" s="1">
        <f t="shared" si="0"/>
        <v>0</v>
      </c>
    </row>
    <row r="59" spans="1:6" x14ac:dyDescent="0.25">
      <c r="A59" s="1"/>
      <c r="B59" s="1"/>
      <c r="C59" s="1"/>
      <c r="D59" s="1"/>
      <c r="E59" s="1"/>
      <c r="F59" s="1">
        <f t="shared" si="0"/>
        <v>0</v>
      </c>
    </row>
    <row r="60" spans="1:6" x14ac:dyDescent="0.25">
      <c r="A60" s="1"/>
      <c r="B60" s="1"/>
      <c r="C60" s="1"/>
      <c r="D60" s="1"/>
      <c r="E60" s="1"/>
      <c r="F60" s="1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F100"/>
  <sheetViews>
    <sheetView workbookViewId="0">
      <selection sqref="A1:F2"/>
    </sheetView>
  </sheetViews>
  <sheetFormatPr defaultRowHeight="15" x14ac:dyDescent="0.25"/>
  <cols>
    <col min="2" max="2" width="10.28515625" customWidth="1"/>
    <col min="3" max="3" width="21.42578125" customWidth="1"/>
  </cols>
  <sheetData>
    <row r="1" spans="1:6" x14ac:dyDescent="0.25">
      <c r="A1" s="343" t="s">
        <v>59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/>
    </row>
    <row r="5" spans="1:6" x14ac:dyDescent="0.25">
      <c r="A5" s="1">
        <v>1</v>
      </c>
      <c r="B5" s="1"/>
      <c r="C5" s="1"/>
      <c r="D5" s="1"/>
      <c r="E5" s="1"/>
      <c r="F5" s="1">
        <f>+F4+D5-E5</f>
        <v>0</v>
      </c>
    </row>
    <row r="6" spans="1:6" x14ac:dyDescent="0.25">
      <c r="A6" s="1">
        <v>2</v>
      </c>
      <c r="B6" s="53"/>
      <c r="C6" s="1"/>
      <c r="D6" s="1"/>
      <c r="E6" s="1"/>
      <c r="F6" s="1">
        <f t="shared" ref="F6:F60" si="0">+F5+D6-E6</f>
        <v>0</v>
      </c>
    </row>
    <row r="7" spans="1:6" x14ac:dyDescent="0.25">
      <c r="A7" s="1">
        <v>3</v>
      </c>
      <c r="B7" s="1"/>
      <c r="C7" s="1"/>
      <c r="D7" s="1"/>
      <c r="E7" s="1"/>
      <c r="F7" s="1">
        <f t="shared" si="0"/>
        <v>0</v>
      </c>
    </row>
    <row r="8" spans="1:6" x14ac:dyDescent="0.25">
      <c r="A8" s="1">
        <v>4</v>
      </c>
      <c r="B8" s="1"/>
      <c r="C8" s="1"/>
      <c r="D8" s="1"/>
      <c r="E8" s="1"/>
      <c r="F8" s="1">
        <f t="shared" si="0"/>
        <v>0</v>
      </c>
    </row>
    <row r="9" spans="1:6" x14ac:dyDescent="0.25">
      <c r="A9" s="1">
        <v>5</v>
      </c>
      <c r="B9" s="1"/>
      <c r="C9" s="1"/>
      <c r="D9" s="1"/>
      <c r="E9" s="1"/>
      <c r="F9" s="1">
        <f t="shared" si="0"/>
        <v>0</v>
      </c>
    </row>
    <row r="10" spans="1:6" x14ac:dyDescent="0.25">
      <c r="A10" s="1"/>
      <c r="B10" s="1"/>
      <c r="C10" s="1"/>
      <c r="D10" s="1"/>
      <c r="E10" s="1"/>
      <c r="F10" s="1">
        <f t="shared" si="0"/>
        <v>0</v>
      </c>
    </row>
    <row r="11" spans="1:6" x14ac:dyDescent="0.25">
      <c r="A11" s="1"/>
      <c r="B11" s="1"/>
      <c r="C11" s="1"/>
      <c r="D11" s="1"/>
      <c r="E11" s="1"/>
      <c r="F11" s="1">
        <f t="shared" si="0"/>
        <v>0</v>
      </c>
    </row>
    <row r="12" spans="1:6" x14ac:dyDescent="0.25">
      <c r="A12" s="1"/>
      <c r="B12" s="1"/>
      <c r="C12" s="1"/>
      <c r="D12" s="1"/>
      <c r="E12" s="1"/>
      <c r="F12" s="1">
        <f t="shared" si="0"/>
        <v>0</v>
      </c>
    </row>
    <row r="13" spans="1:6" x14ac:dyDescent="0.25">
      <c r="A13" s="1"/>
      <c r="B13" s="1"/>
      <c r="C13" s="1"/>
      <c r="D13" s="1"/>
      <c r="E13" s="1"/>
      <c r="F13" s="1">
        <f t="shared" si="0"/>
        <v>0</v>
      </c>
    </row>
    <row r="14" spans="1:6" x14ac:dyDescent="0.25">
      <c r="A14" s="1"/>
      <c r="B14" s="1"/>
      <c r="C14" s="1"/>
      <c r="D14" s="1"/>
      <c r="E14" s="1"/>
      <c r="F14" s="1">
        <f t="shared" si="0"/>
        <v>0</v>
      </c>
    </row>
    <row r="15" spans="1:6" x14ac:dyDescent="0.25">
      <c r="A15" s="1"/>
      <c r="B15" s="1"/>
      <c r="C15" s="1"/>
      <c r="D15" s="1"/>
      <c r="E15" s="1"/>
      <c r="F15" s="1">
        <f t="shared" si="0"/>
        <v>0</v>
      </c>
    </row>
    <row r="16" spans="1:6" x14ac:dyDescent="0.25">
      <c r="A16" s="1"/>
      <c r="B16" s="1"/>
      <c r="C16" s="1"/>
      <c r="D16" s="1"/>
      <c r="E16" s="1"/>
      <c r="F16" s="1">
        <f t="shared" si="0"/>
        <v>0</v>
      </c>
    </row>
    <row r="17" spans="1:6" x14ac:dyDescent="0.25">
      <c r="A17" s="1"/>
      <c r="B17" s="1"/>
      <c r="C17" s="1"/>
      <c r="D17" s="1"/>
      <c r="E17" s="1"/>
      <c r="F17" s="1">
        <f t="shared" si="0"/>
        <v>0</v>
      </c>
    </row>
    <row r="18" spans="1:6" x14ac:dyDescent="0.25">
      <c r="A18" s="1"/>
      <c r="B18" s="1"/>
      <c r="C18" s="1"/>
      <c r="D18" s="1"/>
      <c r="E18" s="1"/>
      <c r="F18" s="1">
        <f t="shared" si="0"/>
        <v>0</v>
      </c>
    </row>
    <row r="19" spans="1:6" x14ac:dyDescent="0.25">
      <c r="A19" s="1"/>
      <c r="B19" s="1"/>
      <c r="C19" s="1"/>
      <c r="D19" s="1"/>
      <c r="E19" s="1"/>
      <c r="F19" s="1">
        <f t="shared" si="0"/>
        <v>0</v>
      </c>
    </row>
    <row r="20" spans="1:6" x14ac:dyDescent="0.25">
      <c r="A20" s="1"/>
      <c r="B20" s="1"/>
      <c r="C20" s="1"/>
      <c r="D20" s="1"/>
      <c r="E20" s="1"/>
      <c r="F20" s="1">
        <f t="shared" si="0"/>
        <v>0</v>
      </c>
    </row>
    <row r="21" spans="1:6" x14ac:dyDescent="0.25">
      <c r="A21" s="1"/>
      <c r="B21" s="1"/>
      <c r="C21" s="1"/>
      <c r="D21" s="1"/>
      <c r="E21" s="1"/>
      <c r="F21" s="1">
        <f t="shared" si="0"/>
        <v>0</v>
      </c>
    </row>
    <row r="22" spans="1:6" x14ac:dyDescent="0.25">
      <c r="A22" s="1"/>
      <c r="B22" s="1"/>
      <c r="C22" s="1"/>
      <c r="D22" s="1"/>
      <c r="E22" s="1"/>
      <c r="F22" s="1">
        <f t="shared" si="0"/>
        <v>0</v>
      </c>
    </row>
    <row r="23" spans="1:6" x14ac:dyDescent="0.25">
      <c r="A23" s="1"/>
      <c r="B23" s="1"/>
      <c r="C23" s="1"/>
      <c r="D23" s="1"/>
      <c r="E23" s="1"/>
      <c r="F23" s="1">
        <f t="shared" si="0"/>
        <v>0</v>
      </c>
    </row>
    <row r="24" spans="1:6" x14ac:dyDescent="0.25">
      <c r="A24" s="1"/>
      <c r="B24" s="1"/>
      <c r="C24" s="1"/>
      <c r="D24" s="1"/>
      <c r="E24" s="1"/>
      <c r="F24" s="1">
        <f t="shared" si="0"/>
        <v>0</v>
      </c>
    </row>
    <row r="25" spans="1:6" x14ac:dyDescent="0.25">
      <c r="A25" s="1"/>
      <c r="B25" s="1"/>
      <c r="C25" s="1"/>
      <c r="D25" s="1"/>
      <c r="E25" s="1"/>
      <c r="F25" s="1">
        <f t="shared" si="0"/>
        <v>0</v>
      </c>
    </row>
    <row r="26" spans="1:6" x14ac:dyDescent="0.25">
      <c r="A26" s="1"/>
      <c r="B26" s="1"/>
      <c r="C26" s="1"/>
      <c r="D26" s="1"/>
      <c r="E26" s="1"/>
      <c r="F26" s="1">
        <f t="shared" si="0"/>
        <v>0</v>
      </c>
    </row>
    <row r="27" spans="1:6" x14ac:dyDescent="0.25">
      <c r="A27" s="1"/>
      <c r="B27" s="1"/>
      <c r="C27" s="1"/>
      <c r="D27" s="1"/>
      <c r="E27" s="1"/>
      <c r="F27" s="1">
        <f t="shared" si="0"/>
        <v>0</v>
      </c>
    </row>
    <row r="28" spans="1:6" x14ac:dyDescent="0.25">
      <c r="A28" s="1"/>
      <c r="B28" s="1"/>
      <c r="C28" s="1"/>
      <c r="D28" s="1"/>
      <c r="E28" s="1"/>
      <c r="F28" s="1">
        <f t="shared" si="0"/>
        <v>0</v>
      </c>
    </row>
    <row r="29" spans="1:6" x14ac:dyDescent="0.25">
      <c r="A29" s="1"/>
      <c r="B29" s="1"/>
      <c r="C29" s="1"/>
      <c r="D29" s="1"/>
      <c r="E29" s="1"/>
      <c r="F29" s="1">
        <f t="shared" si="0"/>
        <v>0</v>
      </c>
    </row>
    <row r="30" spans="1:6" x14ac:dyDescent="0.25">
      <c r="A30" s="1"/>
      <c r="B30" s="1"/>
      <c r="C30" s="1"/>
      <c r="D30" s="1"/>
      <c r="E30" s="1"/>
      <c r="F30" s="1">
        <f t="shared" si="0"/>
        <v>0</v>
      </c>
    </row>
    <row r="31" spans="1:6" x14ac:dyDescent="0.25">
      <c r="A31" s="1"/>
      <c r="B31" s="1"/>
      <c r="C31" s="1"/>
      <c r="D31" s="1"/>
      <c r="E31" s="1"/>
      <c r="F31" s="1">
        <f t="shared" si="0"/>
        <v>0</v>
      </c>
    </row>
    <row r="32" spans="1:6" x14ac:dyDescent="0.25">
      <c r="A32" s="1"/>
      <c r="B32" s="1"/>
      <c r="C32" s="1"/>
      <c r="D32" s="1"/>
      <c r="E32" s="1"/>
      <c r="F32" s="1">
        <f t="shared" si="0"/>
        <v>0</v>
      </c>
    </row>
    <row r="33" spans="1:6" x14ac:dyDescent="0.25">
      <c r="A33" s="1"/>
      <c r="B33" s="1"/>
      <c r="C33" s="1"/>
      <c r="D33" s="1"/>
      <c r="E33" s="1"/>
      <c r="F33" s="1">
        <f t="shared" si="0"/>
        <v>0</v>
      </c>
    </row>
    <row r="34" spans="1:6" x14ac:dyDescent="0.25">
      <c r="A34" s="1"/>
      <c r="B34" s="1"/>
      <c r="C34" s="1"/>
      <c r="D34" s="1"/>
      <c r="E34" s="1"/>
      <c r="F34" s="1">
        <f t="shared" si="0"/>
        <v>0</v>
      </c>
    </row>
    <row r="35" spans="1:6" x14ac:dyDescent="0.25">
      <c r="A35" s="1"/>
      <c r="B35" s="1"/>
      <c r="C35" s="1"/>
      <c r="D35" s="1"/>
      <c r="E35" s="1"/>
      <c r="F35" s="1">
        <f t="shared" si="0"/>
        <v>0</v>
      </c>
    </row>
    <row r="36" spans="1:6" x14ac:dyDescent="0.25">
      <c r="A36" s="1"/>
      <c r="B36" s="1"/>
      <c r="C36" s="1"/>
      <c r="D36" s="1"/>
      <c r="E36" s="1"/>
      <c r="F36" s="1">
        <f t="shared" si="0"/>
        <v>0</v>
      </c>
    </row>
    <row r="37" spans="1:6" x14ac:dyDescent="0.25">
      <c r="A37" s="1"/>
      <c r="B37" s="1"/>
      <c r="C37" s="1"/>
      <c r="D37" s="1"/>
      <c r="E37" s="1"/>
      <c r="F37" s="1">
        <f t="shared" si="0"/>
        <v>0</v>
      </c>
    </row>
    <row r="38" spans="1:6" x14ac:dyDescent="0.25">
      <c r="A38" s="1"/>
      <c r="B38" s="1"/>
      <c r="C38" s="1"/>
      <c r="D38" s="1"/>
      <c r="E38" s="1"/>
      <c r="F38" s="1">
        <f t="shared" si="0"/>
        <v>0</v>
      </c>
    </row>
    <row r="39" spans="1:6" x14ac:dyDescent="0.25">
      <c r="A39" s="1"/>
      <c r="B39" s="1"/>
      <c r="C39" s="1"/>
      <c r="D39" s="1"/>
      <c r="E39" s="1"/>
      <c r="F39" s="1">
        <f t="shared" si="0"/>
        <v>0</v>
      </c>
    </row>
    <row r="40" spans="1:6" x14ac:dyDescent="0.25">
      <c r="A40" s="1"/>
      <c r="B40" s="1"/>
      <c r="C40" s="1"/>
      <c r="D40" s="1"/>
      <c r="E40" s="1"/>
      <c r="F40" s="1">
        <f t="shared" si="0"/>
        <v>0</v>
      </c>
    </row>
    <row r="41" spans="1:6" x14ac:dyDescent="0.25">
      <c r="A41" s="1"/>
      <c r="B41" s="1"/>
      <c r="C41" s="1"/>
      <c r="D41" s="1"/>
      <c r="E41" s="1"/>
      <c r="F41" s="1">
        <f t="shared" si="0"/>
        <v>0</v>
      </c>
    </row>
    <row r="42" spans="1:6" x14ac:dyDescent="0.25">
      <c r="A42" s="1"/>
      <c r="B42" s="1"/>
      <c r="C42" s="1"/>
      <c r="D42" s="1"/>
      <c r="E42" s="1"/>
      <c r="F42" s="1">
        <f t="shared" si="0"/>
        <v>0</v>
      </c>
    </row>
    <row r="43" spans="1:6" x14ac:dyDescent="0.25">
      <c r="A43" s="1"/>
      <c r="B43" s="1"/>
      <c r="C43" s="1"/>
      <c r="D43" s="1"/>
      <c r="E43" s="1"/>
      <c r="F43" s="1">
        <f t="shared" si="0"/>
        <v>0</v>
      </c>
    </row>
    <row r="44" spans="1:6" x14ac:dyDescent="0.25">
      <c r="A44" s="1"/>
      <c r="B44" s="1"/>
      <c r="C44" s="1"/>
      <c r="D44" s="1"/>
      <c r="E44" s="1"/>
      <c r="F44" s="1">
        <f t="shared" si="0"/>
        <v>0</v>
      </c>
    </row>
    <row r="45" spans="1:6" x14ac:dyDescent="0.25">
      <c r="A45" s="1"/>
      <c r="B45" s="1"/>
      <c r="C45" s="1"/>
      <c r="D45" s="1"/>
      <c r="E45" s="1"/>
      <c r="F45" s="1">
        <f t="shared" si="0"/>
        <v>0</v>
      </c>
    </row>
    <row r="46" spans="1:6" x14ac:dyDescent="0.25">
      <c r="A46" s="1"/>
      <c r="B46" s="1"/>
      <c r="C46" s="1"/>
      <c r="D46" s="1"/>
      <c r="E46" s="1"/>
      <c r="F46" s="1">
        <f t="shared" si="0"/>
        <v>0</v>
      </c>
    </row>
    <row r="47" spans="1:6" x14ac:dyDescent="0.25">
      <c r="A47" s="1"/>
      <c r="B47" s="1"/>
      <c r="C47" s="1"/>
      <c r="D47" s="1"/>
      <c r="E47" s="1"/>
      <c r="F47" s="1">
        <f t="shared" si="0"/>
        <v>0</v>
      </c>
    </row>
    <row r="48" spans="1:6" x14ac:dyDescent="0.25">
      <c r="A48" s="1"/>
      <c r="B48" s="1"/>
      <c r="C48" s="1"/>
      <c r="D48" s="1"/>
      <c r="E48" s="1"/>
      <c r="F48" s="1">
        <f t="shared" si="0"/>
        <v>0</v>
      </c>
    </row>
    <row r="49" spans="1:6" x14ac:dyDescent="0.25">
      <c r="A49" s="1"/>
      <c r="B49" s="1"/>
      <c r="C49" s="1"/>
      <c r="D49" s="1"/>
      <c r="E49" s="1"/>
      <c r="F49" s="1">
        <f t="shared" si="0"/>
        <v>0</v>
      </c>
    </row>
    <row r="50" spans="1:6" x14ac:dyDescent="0.25">
      <c r="A50" s="1"/>
      <c r="B50" s="1"/>
      <c r="C50" s="1"/>
      <c r="D50" s="1"/>
      <c r="E50" s="1"/>
      <c r="F50" s="1">
        <f t="shared" si="0"/>
        <v>0</v>
      </c>
    </row>
    <row r="51" spans="1:6" x14ac:dyDescent="0.25">
      <c r="A51" s="1"/>
      <c r="B51" s="1"/>
      <c r="C51" s="1"/>
      <c r="D51" s="1"/>
      <c r="E51" s="1"/>
      <c r="F51" s="1">
        <f t="shared" si="0"/>
        <v>0</v>
      </c>
    </row>
    <row r="52" spans="1:6" x14ac:dyDescent="0.25">
      <c r="A52" s="1"/>
      <c r="B52" s="1"/>
      <c r="C52" s="1"/>
      <c r="D52" s="1"/>
      <c r="E52" s="1"/>
      <c r="F52" s="1">
        <f t="shared" si="0"/>
        <v>0</v>
      </c>
    </row>
    <row r="53" spans="1:6" x14ac:dyDescent="0.25">
      <c r="A53" s="1"/>
      <c r="B53" s="1"/>
      <c r="C53" s="1"/>
      <c r="D53" s="1"/>
      <c r="E53" s="1"/>
      <c r="F53" s="1">
        <f t="shared" si="0"/>
        <v>0</v>
      </c>
    </row>
    <row r="54" spans="1:6" x14ac:dyDescent="0.25">
      <c r="A54" s="1"/>
      <c r="B54" s="1"/>
      <c r="C54" s="1"/>
      <c r="D54" s="1"/>
      <c r="E54" s="1"/>
      <c r="F54" s="1">
        <f t="shared" si="0"/>
        <v>0</v>
      </c>
    </row>
    <row r="55" spans="1:6" x14ac:dyDescent="0.25">
      <c r="A55" s="1"/>
      <c r="B55" s="1"/>
      <c r="C55" s="1"/>
      <c r="D55" s="1"/>
      <c r="E55" s="1"/>
      <c r="F55" s="1">
        <f t="shared" si="0"/>
        <v>0</v>
      </c>
    </row>
    <row r="56" spans="1:6" x14ac:dyDescent="0.25">
      <c r="A56" s="1"/>
      <c r="B56" s="1"/>
      <c r="C56" s="1"/>
      <c r="D56" s="1"/>
      <c r="E56" s="1"/>
      <c r="F56" s="1">
        <f t="shared" si="0"/>
        <v>0</v>
      </c>
    </row>
    <row r="57" spans="1:6" x14ac:dyDescent="0.25">
      <c r="A57" s="1"/>
      <c r="B57" s="1"/>
      <c r="C57" s="1"/>
      <c r="D57" s="1"/>
      <c r="E57" s="1"/>
      <c r="F57" s="1">
        <f t="shared" si="0"/>
        <v>0</v>
      </c>
    </row>
    <row r="58" spans="1:6" x14ac:dyDescent="0.25">
      <c r="A58" s="1"/>
      <c r="B58" s="1"/>
      <c r="C58" s="1"/>
      <c r="D58" s="1"/>
      <c r="E58" s="1"/>
      <c r="F58" s="1">
        <f t="shared" si="0"/>
        <v>0</v>
      </c>
    </row>
    <row r="59" spans="1:6" x14ac:dyDescent="0.25">
      <c r="A59" s="1"/>
      <c r="B59" s="1"/>
      <c r="C59" s="1"/>
      <c r="D59" s="1"/>
      <c r="E59" s="1"/>
      <c r="F59" s="1">
        <f t="shared" si="0"/>
        <v>0</v>
      </c>
    </row>
    <row r="60" spans="1:6" x14ac:dyDescent="0.25">
      <c r="A60" s="1"/>
      <c r="B60" s="1"/>
      <c r="C60" s="1"/>
      <c r="D60" s="1"/>
      <c r="E60" s="1"/>
      <c r="F60" s="1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A1:I100"/>
  <sheetViews>
    <sheetView topLeftCell="A31" workbookViewId="0">
      <selection sqref="A1:F2"/>
    </sheetView>
  </sheetViews>
  <sheetFormatPr defaultRowHeight="15" x14ac:dyDescent="0.25"/>
  <cols>
    <col min="2" max="2" width="11.85546875" customWidth="1"/>
    <col min="3" max="3" width="21.42578125" customWidth="1"/>
  </cols>
  <sheetData>
    <row r="1" spans="1:6" x14ac:dyDescent="0.25">
      <c r="A1" s="343" t="s">
        <v>60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>
        <v>3000</v>
      </c>
    </row>
    <row r="5" spans="1:6" x14ac:dyDescent="0.25">
      <c r="A5" s="1">
        <v>1</v>
      </c>
      <c r="B5" s="53">
        <v>42280</v>
      </c>
      <c r="C5" s="1" t="s">
        <v>295</v>
      </c>
      <c r="D5" s="1">
        <v>39870</v>
      </c>
      <c r="E5" s="1"/>
      <c r="F5" s="1">
        <f>+F4+D5-E5</f>
        <v>42870</v>
      </c>
    </row>
    <row r="6" spans="1:6" x14ac:dyDescent="0.25">
      <c r="A6" s="1">
        <v>2</v>
      </c>
      <c r="B6" s="53">
        <v>42280</v>
      </c>
      <c r="C6" s="1" t="s">
        <v>314</v>
      </c>
      <c r="D6" s="1"/>
      <c r="E6" s="1">
        <v>9870</v>
      </c>
      <c r="F6" s="1">
        <f t="shared" ref="F6:F60" si="0">+F5+D6-E6</f>
        <v>33000</v>
      </c>
    </row>
    <row r="7" spans="1:6" x14ac:dyDescent="0.25">
      <c r="A7" s="1">
        <v>3</v>
      </c>
      <c r="B7" s="53" t="s">
        <v>283</v>
      </c>
      <c r="C7" s="1" t="s">
        <v>315</v>
      </c>
      <c r="D7" s="1"/>
      <c r="E7" s="1">
        <v>10000</v>
      </c>
      <c r="F7" s="1">
        <f t="shared" si="0"/>
        <v>23000</v>
      </c>
    </row>
    <row r="8" spans="1:6" x14ac:dyDescent="0.25">
      <c r="A8" s="1">
        <v>4</v>
      </c>
      <c r="B8" s="1" t="s">
        <v>316</v>
      </c>
      <c r="C8" s="1" t="s">
        <v>345</v>
      </c>
      <c r="D8" s="1"/>
      <c r="E8" s="1">
        <v>10000</v>
      </c>
      <c r="F8" s="1">
        <f t="shared" si="0"/>
        <v>13000</v>
      </c>
    </row>
    <row r="9" spans="1:6" x14ac:dyDescent="0.25">
      <c r="A9" s="1">
        <v>5</v>
      </c>
      <c r="B9" s="53">
        <v>42067</v>
      </c>
      <c r="C9" s="1" t="s">
        <v>379</v>
      </c>
      <c r="D9" s="1"/>
      <c r="E9" s="1">
        <v>10000</v>
      </c>
      <c r="F9" s="1">
        <f t="shared" si="0"/>
        <v>3000</v>
      </c>
    </row>
    <row r="10" spans="1:6" x14ac:dyDescent="0.25">
      <c r="A10" s="1">
        <v>6</v>
      </c>
      <c r="B10" s="1"/>
      <c r="C10" s="1" t="s">
        <v>493</v>
      </c>
      <c r="D10" s="1"/>
      <c r="E10" s="1">
        <v>3000</v>
      </c>
      <c r="F10" s="1">
        <f t="shared" si="0"/>
        <v>0</v>
      </c>
    </row>
    <row r="11" spans="1:6" x14ac:dyDescent="0.25">
      <c r="A11" s="1">
        <v>7</v>
      </c>
      <c r="B11" s="53">
        <v>42160</v>
      </c>
      <c r="C11" s="1" t="s">
        <v>494</v>
      </c>
      <c r="D11" s="1">
        <v>41300</v>
      </c>
      <c r="E11" s="1"/>
      <c r="F11" s="1">
        <f t="shared" si="0"/>
        <v>41300</v>
      </c>
    </row>
    <row r="12" spans="1:6" x14ac:dyDescent="0.25">
      <c r="A12" s="1">
        <v>8</v>
      </c>
      <c r="B12" s="53">
        <v>42221</v>
      </c>
      <c r="C12" s="1" t="s">
        <v>495</v>
      </c>
      <c r="D12" s="1"/>
      <c r="E12" s="1">
        <v>5000</v>
      </c>
      <c r="F12" s="1">
        <f t="shared" si="0"/>
        <v>36300</v>
      </c>
    </row>
    <row r="13" spans="1:6" x14ac:dyDescent="0.25">
      <c r="A13" s="1">
        <v>9</v>
      </c>
      <c r="B13" s="1" t="s">
        <v>319</v>
      </c>
      <c r="C13" s="1" t="s">
        <v>496</v>
      </c>
      <c r="D13" s="1"/>
      <c r="E13" s="1">
        <v>12000</v>
      </c>
      <c r="F13" s="1">
        <f t="shared" si="0"/>
        <v>24300</v>
      </c>
    </row>
    <row r="14" spans="1:6" x14ac:dyDescent="0.25">
      <c r="A14" s="1">
        <v>10</v>
      </c>
      <c r="B14" s="1" t="s">
        <v>480</v>
      </c>
      <c r="C14" s="1" t="s">
        <v>497</v>
      </c>
      <c r="D14" s="1"/>
      <c r="E14" s="1">
        <v>10000</v>
      </c>
      <c r="F14" s="1">
        <f t="shared" si="0"/>
        <v>14300</v>
      </c>
    </row>
    <row r="15" spans="1:6" x14ac:dyDescent="0.25">
      <c r="A15" s="1">
        <v>11</v>
      </c>
      <c r="B15" s="53">
        <v>42010</v>
      </c>
      <c r="C15" s="1" t="s">
        <v>498</v>
      </c>
      <c r="D15" s="1"/>
      <c r="E15" s="1">
        <v>14300</v>
      </c>
      <c r="F15" s="1">
        <f t="shared" si="0"/>
        <v>0</v>
      </c>
    </row>
    <row r="16" spans="1:6" x14ac:dyDescent="0.25">
      <c r="A16" s="1">
        <v>12</v>
      </c>
      <c r="B16" s="1" t="s">
        <v>676</v>
      </c>
      <c r="C16" s="1" t="s">
        <v>681</v>
      </c>
      <c r="D16" s="1">
        <v>115325</v>
      </c>
      <c r="E16" s="1"/>
      <c r="F16" s="1">
        <f t="shared" si="0"/>
        <v>115325</v>
      </c>
    </row>
    <row r="17" spans="1:6" x14ac:dyDescent="0.25">
      <c r="A17" s="1">
        <v>13</v>
      </c>
      <c r="B17" s="1" t="s">
        <v>719</v>
      </c>
      <c r="C17" s="1" t="s">
        <v>721</v>
      </c>
      <c r="D17" s="1"/>
      <c r="E17" s="1">
        <v>15000</v>
      </c>
      <c r="F17" s="1">
        <f t="shared" si="0"/>
        <v>100325</v>
      </c>
    </row>
    <row r="18" spans="1:6" x14ac:dyDescent="0.25">
      <c r="A18" s="1">
        <v>14</v>
      </c>
      <c r="B18" s="1" t="s">
        <v>720</v>
      </c>
      <c r="C18" s="1" t="s">
        <v>722</v>
      </c>
      <c r="D18" s="1"/>
      <c r="E18" s="1">
        <v>15000</v>
      </c>
      <c r="F18" s="1">
        <f t="shared" si="0"/>
        <v>85325</v>
      </c>
    </row>
    <row r="19" spans="1:6" x14ac:dyDescent="0.25">
      <c r="A19" s="1">
        <v>15</v>
      </c>
      <c r="B19" s="1" t="s">
        <v>710</v>
      </c>
      <c r="C19" s="1" t="s">
        <v>723</v>
      </c>
      <c r="D19" s="1"/>
      <c r="E19" s="1">
        <v>15000</v>
      </c>
      <c r="F19" s="1">
        <f t="shared" si="0"/>
        <v>70325</v>
      </c>
    </row>
    <row r="20" spans="1:6" x14ac:dyDescent="0.25">
      <c r="A20" s="1">
        <v>16</v>
      </c>
      <c r="B20" s="1" t="s">
        <v>742</v>
      </c>
      <c r="C20" s="1" t="s">
        <v>745</v>
      </c>
      <c r="D20" s="1"/>
      <c r="E20" s="1">
        <v>15000</v>
      </c>
      <c r="F20" s="1">
        <f t="shared" si="0"/>
        <v>55325</v>
      </c>
    </row>
    <row r="21" spans="1:6" x14ac:dyDescent="0.25">
      <c r="A21" s="1">
        <v>17</v>
      </c>
      <c r="B21" s="53">
        <v>42043</v>
      </c>
      <c r="C21" s="1" t="s">
        <v>755</v>
      </c>
      <c r="D21" s="1"/>
      <c r="E21" s="1">
        <v>15000</v>
      </c>
      <c r="F21" s="1">
        <f t="shared" si="0"/>
        <v>40325</v>
      </c>
    </row>
    <row r="22" spans="1:6" x14ac:dyDescent="0.25">
      <c r="A22" s="1">
        <v>18</v>
      </c>
      <c r="B22" s="53">
        <v>42255</v>
      </c>
      <c r="C22" s="1" t="s">
        <v>795</v>
      </c>
      <c r="D22" s="1"/>
      <c r="E22" s="1">
        <v>15000</v>
      </c>
      <c r="F22" s="1">
        <f t="shared" si="0"/>
        <v>25325</v>
      </c>
    </row>
    <row r="23" spans="1:6" x14ac:dyDescent="0.25">
      <c r="A23" s="1">
        <v>19</v>
      </c>
      <c r="B23" s="1" t="s">
        <v>808</v>
      </c>
      <c r="C23" s="1" t="s">
        <v>814</v>
      </c>
      <c r="D23" s="1"/>
      <c r="E23" s="1">
        <v>10000</v>
      </c>
      <c r="F23" s="1">
        <f t="shared" si="0"/>
        <v>15325</v>
      </c>
    </row>
    <row r="24" spans="1:6" x14ac:dyDescent="0.25">
      <c r="A24" s="1">
        <v>20</v>
      </c>
      <c r="B24" s="1" t="s">
        <v>823</v>
      </c>
      <c r="C24" s="1" t="s">
        <v>825</v>
      </c>
      <c r="D24" s="1"/>
      <c r="E24" s="1">
        <v>10000</v>
      </c>
      <c r="F24" s="1">
        <f t="shared" si="0"/>
        <v>5325</v>
      </c>
    </row>
    <row r="25" spans="1:6" x14ac:dyDescent="0.25">
      <c r="A25" s="1">
        <v>21</v>
      </c>
      <c r="B25" s="1" t="s">
        <v>829</v>
      </c>
      <c r="C25" s="1" t="s">
        <v>842</v>
      </c>
      <c r="D25" s="1"/>
      <c r="E25" s="1">
        <v>5000</v>
      </c>
      <c r="F25" s="1">
        <f t="shared" si="0"/>
        <v>325</v>
      </c>
    </row>
    <row r="26" spans="1:6" x14ac:dyDescent="0.25">
      <c r="A26" s="1">
        <v>22</v>
      </c>
      <c r="B26" s="1" t="s">
        <v>847</v>
      </c>
      <c r="C26" s="1" t="s">
        <v>857</v>
      </c>
      <c r="D26" s="1"/>
      <c r="E26" s="1">
        <v>325</v>
      </c>
      <c r="F26" s="1">
        <f t="shared" si="0"/>
        <v>0</v>
      </c>
    </row>
    <row r="27" spans="1:6" x14ac:dyDescent="0.25">
      <c r="A27" s="1">
        <v>23</v>
      </c>
      <c r="B27" s="140" t="s">
        <v>902</v>
      </c>
      <c r="C27" s="140" t="s">
        <v>939</v>
      </c>
      <c r="D27" s="1">
        <v>79258</v>
      </c>
      <c r="E27" s="1"/>
      <c r="F27" s="1">
        <f t="shared" si="0"/>
        <v>79258</v>
      </c>
    </row>
    <row r="28" spans="1:6" x14ac:dyDescent="0.25">
      <c r="A28" s="1">
        <v>24</v>
      </c>
      <c r="B28" s="1"/>
      <c r="C28" s="140" t="s">
        <v>943</v>
      </c>
      <c r="D28" s="1"/>
      <c r="E28" s="1">
        <v>20000</v>
      </c>
      <c r="F28" s="1">
        <f t="shared" si="0"/>
        <v>59258</v>
      </c>
    </row>
    <row r="29" spans="1:6" x14ac:dyDescent="0.25">
      <c r="A29" s="1">
        <v>25</v>
      </c>
      <c r="B29" s="53">
        <v>42104</v>
      </c>
      <c r="C29" s="140" t="s">
        <v>944</v>
      </c>
      <c r="D29" s="1"/>
      <c r="E29" s="1">
        <v>8000</v>
      </c>
      <c r="F29" s="1">
        <f t="shared" si="0"/>
        <v>51258</v>
      </c>
    </row>
    <row r="30" spans="1:6" x14ac:dyDescent="0.25">
      <c r="A30" s="1">
        <v>26</v>
      </c>
      <c r="B30" s="53">
        <v>42318</v>
      </c>
      <c r="C30" s="140" t="s">
        <v>991</v>
      </c>
      <c r="D30" s="1"/>
      <c r="E30" s="1">
        <v>5000</v>
      </c>
      <c r="F30" s="1">
        <f t="shared" si="0"/>
        <v>46258</v>
      </c>
    </row>
    <row r="31" spans="1:6" x14ac:dyDescent="0.25">
      <c r="A31" s="1">
        <v>27</v>
      </c>
      <c r="B31" s="140" t="s">
        <v>990</v>
      </c>
      <c r="C31" s="140" t="s">
        <v>1004</v>
      </c>
      <c r="D31" s="1"/>
      <c r="E31" s="1">
        <v>5000</v>
      </c>
      <c r="F31" s="1">
        <f t="shared" si="0"/>
        <v>41258</v>
      </c>
    </row>
    <row r="32" spans="1:6" x14ac:dyDescent="0.25">
      <c r="A32" s="1">
        <v>28</v>
      </c>
      <c r="B32" s="140" t="s">
        <v>1029</v>
      </c>
      <c r="C32" s="140" t="s">
        <v>1030</v>
      </c>
      <c r="D32" s="1"/>
      <c r="E32" s="1">
        <v>5000</v>
      </c>
      <c r="F32" s="1">
        <f t="shared" si="0"/>
        <v>36258</v>
      </c>
    </row>
    <row r="33" spans="1:9" x14ac:dyDescent="0.25">
      <c r="A33" s="1">
        <v>29</v>
      </c>
      <c r="B33" s="140" t="s">
        <v>1034</v>
      </c>
      <c r="C33" s="140" t="s">
        <v>1035</v>
      </c>
      <c r="D33" s="1"/>
      <c r="E33" s="1">
        <v>5000</v>
      </c>
      <c r="F33" s="1">
        <f t="shared" si="0"/>
        <v>31258</v>
      </c>
    </row>
    <row r="34" spans="1:9" x14ac:dyDescent="0.25">
      <c r="A34" s="1">
        <v>30</v>
      </c>
      <c r="B34" s="53">
        <v>42166</v>
      </c>
      <c r="C34" s="140" t="s">
        <v>1061</v>
      </c>
      <c r="D34" s="1"/>
      <c r="E34" s="1">
        <v>5000</v>
      </c>
      <c r="F34" s="1">
        <f t="shared" si="0"/>
        <v>26258</v>
      </c>
    </row>
    <row r="35" spans="1:9" x14ac:dyDescent="0.25">
      <c r="A35" s="1">
        <v>31</v>
      </c>
      <c r="B35" s="53">
        <v>42227</v>
      </c>
      <c r="C35" s="140" t="s">
        <v>1079</v>
      </c>
      <c r="D35" s="1"/>
      <c r="E35" s="1">
        <v>5000</v>
      </c>
      <c r="F35" s="1">
        <f t="shared" si="0"/>
        <v>21258</v>
      </c>
    </row>
    <row r="36" spans="1:9" x14ac:dyDescent="0.25">
      <c r="A36" s="1">
        <v>32</v>
      </c>
      <c r="B36" s="140" t="s">
        <v>1082</v>
      </c>
      <c r="C36" s="140" t="s">
        <v>1083</v>
      </c>
      <c r="D36" s="1"/>
      <c r="E36" s="1">
        <v>5000</v>
      </c>
      <c r="F36" s="1">
        <f t="shared" si="0"/>
        <v>16258</v>
      </c>
    </row>
    <row r="37" spans="1:9" x14ac:dyDescent="0.25">
      <c r="A37" s="1">
        <v>33</v>
      </c>
      <c r="B37" s="140" t="s">
        <v>1093</v>
      </c>
      <c r="C37" s="140" t="s">
        <v>493</v>
      </c>
      <c r="D37" s="1"/>
      <c r="E37" s="1">
        <v>16258</v>
      </c>
      <c r="F37" s="1">
        <f t="shared" si="0"/>
        <v>0</v>
      </c>
    </row>
    <row r="38" spans="1:9" x14ac:dyDescent="0.25">
      <c r="A38" s="162">
        <v>34</v>
      </c>
      <c r="B38" s="165">
        <v>42482</v>
      </c>
      <c r="C38" s="162" t="s">
        <v>1800</v>
      </c>
      <c r="D38" s="162">
        <v>107344</v>
      </c>
      <c r="E38" s="162"/>
      <c r="F38" s="162">
        <f t="shared" si="0"/>
        <v>107344</v>
      </c>
      <c r="G38" s="164"/>
      <c r="H38" s="164" t="s">
        <v>1801</v>
      </c>
      <c r="I38" s="164"/>
    </row>
    <row r="39" spans="1:9" x14ac:dyDescent="0.25">
      <c r="A39" s="1">
        <v>35</v>
      </c>
      <c r="B39" s="53">
        <v>42492</v>
      </c>
      <c r="C39" s="1" t="s">
        <v>1822</v>
      </c>
      <c r="D39" s="1"/>
      <c r="E39" s="1">
        <v>7350</v>
      </c>
      <c r="F39" s="1">
        <f t="shared" si="0"/>
        <v>99994</v>
      </c>
    </row>
    <row r="40" spans="1:9" x14ac:dyDescent="0.25">
      <c r="A40" s="1">
        <v>36</v>
      </c>
      <c r="B40" s="53">
        <v>42498</v>
      </c>
      <c r="C40" s="1" t="s">
        <v>1822</v>
      </c>
      <c r="D40" s="1"/>
      <c r="E40" s="1">
        <v>5000</v>
      </c>
      <c r="F40" s="1">
        <f t="shared" si="0"/>
        <v>94994</v>
      </c>
    </row>
    <row r="41" spans="1:9" x14ac:dyDescent="0.25">
      <c r="A41" s="1">
        <v>37</v>
      </c>
      <c r="B41" s="53">
        <v>42505</v>
      </c>
      <c r="C41" s="1" t="s">
        <v>1822</v>
      </c>
      <c r="D41" s="1"/>
      <c r="E41" s="1">
        <v>5000</v>
      </c>
      <c r="F41" s="1">
        <f t="shared" si="0"/>
        <v>89994</v>
      </c>
    </row>
    <row r="42" spans="1:9" x14ac:dyDescent="0.25">
      <c r="A42" s="1">
        <v>38</v>
      </c>
      <c r="B42" s="53">
        <v>42513</v>
      </c>
      <c r="C42" s="1" t="s">
        <v>1822</v>
      </c>
      <c r="D42" s="1"/>
      <c r="E42" s="1">
        <v>5000</v>
      </c>
      <c r="F42" s="1">
        <f t="shared" si="0"/>
        <v>84994</v>
      </c>
    </row>
    <row r="43" spans="1:9" x14ac:dyDescent="0.25">
      <c r="A43" s="1">
        <v>39</v>
      </c>
      <c r="B43" s="1"/>
      <c r="C43" s="1"/>
      <c r="D43" s="1"/>
      <c r="E43" s="1"/>
      <c r="F43" s="1">
        <f t="shared" si="0"/>
        <v>84994</v>
      </c>
    </row>
    <row r="44" spans="1:9" x14ac:dyDescent="0.25">
      <c r="A44" s="1">
        <v>40</v>
      </c>
      <c r="B44" s="1"/>
      <c r="C44" s="1"/>
      <c r="D44" s="1"/>
      <c r="E44" s="1"/>
      <c r="F44" s="1">
        <f t="shared" si="0"/>
        <v>84994</v>
      </c>
    </row>
    <row r="45" spans="1:9" x14ac:dyDescent="0.25">
      <c r="A45" s="1">
        <v>41</v>
      </c>
      <c r="B45" s="1"/>
      <c r="C45" s="1"/>
      <c r="D45" s="1"/>
      <c r="E45" s="1"/>
      <c r="F45" s="1">
        <f t="shared" si="0"/>
        <v>84994</v>
      </c>
    </row>
    <row r="46" spans="1:9" x14ac:dyDescent="0.25">
      <c r="A46" s="1">
        <v>42</v>
      </c>
      <c r="B46" s="1"/>
      <c r="C46" s="1"/>
      <c r="D46" s="1"/>
      <c r="E46" s="1"/>
      <c r="F46" s="1">
        <f t="shared" si="0"/>
        <v>84994</v>
      </c>
    </row>
    <row r="47" spans="1:9" x14ac:dyDescent="0.25">
      <c r="A47" s="1">
        <v>43</v>
      </c>
      <c r="B47" s="1"/>
      <c r="C47" s="1"/>
      <c r="D47" s="1"/>
      <c r="E47" s="1"/>
      <c r="F47" s="1">
        <f t="shared" si="0"/>
        <v>84994</v>
      </c>
    </row>
    <row r="48" spans="1:9" x14ac:dyDescent="0.25">
      <c r="A48" s="1">
        <v>44</v>
      </c>
      <c r="B48" s="1"/>
      <c r="C48" s="1"/>
      <c r="D48" s="1"/>
      <c r="E48" s="1"/>
      <c r="F48" s="1">
        <f t="shared" si="0"/>
        <v>84994</v>
      </c>
    </row>
    <row r="49" spans="1:6" x14ac:dyDescent="0.25">
      <c r="A49" s="1">
        <v>45</v>
      </c>
      <c r="B49" s="1"/>
      <c r="C49" s="1"/>
      <c r="D49" s="1"/>
      <c r="E49" s="1"/>
      <c r="F49" s="1">
        <f t="shared" si="0"/>
        <v>84994</v>
      </c>
    </row>
    <row r="50" spans="1:6" x14ac:dyDescent="0.25">
      <c r="A50" s="1">
        <v>46</v>
      </c>
      <c r="B50" s="1"/>
      <c r="C50" s="1"/>
      <c r="D50" s="1"/>
      <c r="E50" s="1"/>
      <c r="F50" s="1">
        <f t="shared" si="0"/>
        <v>84994</v>
      </c>
    </row>
    <row r="51" spans="1:6" x14ac:dyDescent="0.25">
      <c r="A51" s="1">
        <v>47</v>
      </c>
      <c r="B51" s="1"/>
      <c r="C51" s="1"/>
      <c r="D51" s="1"/>
      <c r="E51" s="1"/>
      <c r="F51" s="1">
        <f t="shared" si="0"/>
        <v>84994</v>
      </c>
    </row>
    <row r="52" spans="1:6" x14ac:dyDescent="0.25">
      <c r="A52" s="1">
        <v>48</v>
      </c>
      <c r="B52" s="1"/>
      <c r="C52" s="1"/>
      <c r="D52" s="1"/>
      <c r="E52" s="1"/>
      <c r="F52" s="1">
        <f t="shared" si="0"/>
        <v>84994</v>
      </c>
    </row>
    <row r="53" spans="1:6" x14ac:dyDescent="0.25">
      <c r="A53" s="1">
        <v>49</v>
      </c>
      <c r="B53" s="1"/>
      <c r="C53" s="1"/>
      <c r="D53" s="1"/>
      <c r="E53" s="1"/>
      <c r="F53" s="1">
        <f t="shared" si="0"/>
        <v>84994</v>
      </c>
    </row>
    <row r="54" spans="1:6" x14ac:dyDescent="0.25">
      <c r="A54" s="1">
        <v>50</v>
      </c>
      <c r="B54" s="1"/>
      <c r="C54" s="1"/>
      <c r="D54" s="1"/>
      <c r="E54" s="1"/>
      <c r="F54" s="1">
        <f t="shared" si="0"/>
        <v>84994</v>
      </c>
    </row>
    <row r="55" spans="1:6" x14ac:dyDescent="0.25">
      <c r="A55" s="1">
        <v>51</v>
      </c>
      <c r="B55" s="1"/>
      <c r="C55" s="1"/>
      <c r="D55" s="1"/>
      <c r="E55" s="1"/>
      <c r="F55" s="1">
        <f t="shared" si="0"/>
        <v>84994</v>
      </c>
    </row>
    <row r="56" spans="1:6" x14ac:dyDescent="0.25">
      <c r="A56" s="1">
        <v>52</v>
      </c>
      <c r="B56" s="1"/>
      <c r="C56" s="1"/>
      <c r="D56" s="1"/>
      <c r="E56" s="1"/>
      <c r="F56" s="1">
        <f t="shared" si="0"/>
        <v>84994</v>
      </c>
    </row>
    <row r="57" spans="1:6" x14ac:dyDescent="0.25">
      <c r="A57" s="1">
        <v>53</v>
      </c>
      <c r="B57" s="1"/>
      <c r="C57" s="1"/>
      <c r="D57" s="1"/>
      <c r="E57" s="1"/>
      <c r="F57" s="1">
        <f t="shared" si="0"/>
        <v>84994</v>
      </c>
    </row>
    <row r="58" spans="1:6" x14ac:dyDescent="0.25">
      <c r="A58" s="1">
        <v>54</v>
      </c>
      <c r="B58" s="1"/>
      <c r="C58" s="1"/>
      <c r="D58" s="1"/>
      <c r="E58" s="1"/>
      <c r="F58" s="1">
        <f t="shared" si="0"/>
        <v>84994</v>
      </c>
    </row>
    <row r="59" spans="1:6" x14ac:dyDescent="0.25">
      <c r="A59" s="1">
        <v>55</v>
      </c>
      <c r="B59" s="1"/>
      <c r="C59" s="1"/>
      <c r="D59" s="1"/>
      <c r="E59" s="1"/>
      <c r="F59" s="1">
        <f t="shared" si="0"/>
        <v>84994</v>
      </c>
    </row>
    <row r="60" spans="1:6" x14ac:dyDescent="0.25">
      <c r="A60" s="1">
        <v>56</v>
      </c>
      <c r="B60" s="1"/>
      <c r="C60" s="1"/>
      <c r="D60" s="1"/>
      <c r="E60" s="1"/>
      <c r="F60" s="1">
        <f t="shared" si="0"/>
        <v>84994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A1:F100"/>
  <sheetViews>
    <sheetView workbookViewId="0">
      <selection sqref="A1:F2"/>
    </sheetView>
  </sheetViews>
  <sheetFormatPr defaultRowHeight="15" x14ac:dyDescent="0.25"/>
  <cols>
    <col min="2" max="2" width="10.28515625" customWidth="1"/>
    <col min="3" max="3" width="21.42578125" customWidth="1"/>
  </cols>
  <sheetData>
    <row r="1" spans="1:6" x14ac:dyDescent="0.25">
      <c r="A1" s="343" t="s">
        <v>61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>
        <v>-480</v>
      </c>
    </row>
    <row r="5" spans="1:6" x14ac:dyDescent="0.25">
      <c r="A5" s="1">
        <v>1</v>
      </c>
      <c r="B5" s="1"/>
      <c r="C5" s="1" t="s">
        <v>104</v>
      </c>
      <c r="D5" s="1">
        <v>480</v>
      </c>
      <c r="E5" s="1"/>
      <c r="F5" s="1">
        <f>+F4+D5-E5</f>
        <v>0</v>
      </c>
    </row>
    <row r="6" spans="1:6" x14ac:dyDescent="0.25">
      <c r="A6" s="1">
        <v>2</v>
      </c>
      <c r="B6" s="53"/>
      <c r="C6" s="1"/>
      <c r="D6" s="1"/>
      <c r="E6" s="1"/>
      <c r="F6" s="1">
        <f t="shared" ref="F6:F60" si="0">+F5+D6-E6</f>
        <v>0</v>
      </c>
    </row>
    <row r="7" spans="1:6" x14ac:dyDescent="0.25">
      <c r="A7" s="1">
        <v>3</v>
      </c>
      <c r="B7" s="1"/>
      <c r="C7" s="1"/>
      <c r="D7" s="1"/>
      <c r="E7" s="1"/>
      <c r="F7" s="1">
        <f t="shared" si="0"/>
        <v>0</v>
      </c>
    </row>
    <row r="8" spans="1:6" x14ac:dyDescent="0.25">
      <c r="A8" s="1">
        <v>4</v>
      </c>
      <c r="B8" s="53"/>
      <c r="C8" s="1"/>
      <c r="D8" s="1"/>
      <c r="E8" s="1"/>
      <c r="F8" s="1">
        <f t="shared" si="0"/>
        <v>0</v>
      </c>
    </row>
    <row r="9" spans="1:6" x14ac:dyDescent="0.25">
      <c r="A9" s="1"/>
      <c r="B9" s="1"/>
      <c r="C9" s="1"/>
      <c r="D9" s="1"/>
      <c r="E9" s="1"/>
      <c r="F9" s="1">
        <f t="shared" si="0"/>
        <v>0</v>
      </c>
    </row>
    <row r="10" spans="1:6" x14ac:dyDescent="0.25">
      <c r="A10" s="1"/>
      <c r="B10" s="1"/>
      <c r="C10" s="1"/>
      <c r="D10" s="1"/>
      <c r="E10" s="1"/>
      <c r="F10" s="1">
        <f t="shared" si="0"/>
        <v>0</v>
      </c>
    </row>
    <row r="11" spans="1:6" x14ac:dyDescent="0.25">
      <c r="A11" s="1"/>
      <c r="B11" s="1"/>
      <c r="C11" s="1"/>
      <c r="D11" s="1"/>
      <c r="E11" s="1"/>
      <c r="F11" s="1">
        <f t="shared" si="0"/>
        <v>0</v>
      </c>
    </row>
    <row r="12" spans="1:6" x14ac:dyDescent="0.25">
      <c r="A12" s="1"/>
      <c r="B12" s="1"/>
      <c r="C12" s="1"/>
      <c r="D12" s="1"/>
      <c r="E12" s="1"/>
      <c r="F12" s="1">
        <f t="shared" si="0"/>
        <v>0</v>
      </c>
    </row>
    <row r="13" spans="1:6" x14ac:dyDescent="0.25">
      <c r="A13" s="1"/>
      <c r="B13" s="1"/>
      <c r="C13" s="1"/>
      <c r="D13" s="1"/>
      <c r="E13" s="1"/>
      <c r="F13" s="1">
        <f t="shared" si="0"/>
        <v>0</v>
      </c>
    </row>
    <row r="14" spans="1:6" x14ac:dyDescent="0.25">
      <c r="A14" s="1"/>
      <c r="B14" s="1"/>
      <c r="C14" s="1"/>
      <c r="D14" s="1"/>
      <c r="E14" s="1"/>
      <c r="F14" s="1">
        <f t="shared" si="0"/>
        <v>0</v>
      </c>
    </row>
    <row r="15" spans="1:6" x14ac:dyDescent="0.25">
      <c r="A15" s="1"/>
      <c r="B15" s="1"/>
      <c r="C15" s="1"/>
      <c r="D15" s="1"/>
      <c r="E15" s="1"/>
      <c r="F15" s="1">
        <f t="shared" si="0"/>
        <v>0</v>
      </c>
    </row>
    <row r="16" spans="1:6" x14ac:dyDescent="0.25">
      <c r="A16" s="1"/>
      <c r="B16" s="1"/>
      <c r="C16" s="1"/>
      <c r="D16" s="1"/>
      <c r="E16" s="1"/>
      <c r="F16" s="1">
        <f t="shared" si="0"/>
        <v>0</v>
      </c>
    </row>
    <row r="17" spans="1:6" x14ac:dyDescent="0.25">
      <c r="A17" s="1"/>
      <c r="B17" s="1"/>
      <c r="C17" s="1"/>
      <c r="D17" s="1"/>
      <c r="E17" s="1"/>
      <c r="F17" s="1">
        <f t="shared" si="0"/>
        <v>0</v>
      </c>
    </row>
    <row r="18" spans="1:6" x14ac:dyDescent="0.25">
      <c r="A18" s="1"/>
      <c r="B18" s="1"/>
      <c r="C18" s="1"/>
      <c r="D18" s="1"/>
      <c r="E18" s="1"/>
      <c r="F18" s="1">
        <f t="shared" si="0"/>
        <v>0</v>
      </c>
    </row>
    <row r="19" spans="1:6" x14ac:dyDescent="0.25">
      <c r="A19" s="1"/>
      <c r="B19" s="1"/>
      <c r="C19" s="1"/>
      <c r="D19" s="1"/>
      <c r="E19" s="1"/>
      <c r="F19" s="1">
        <f t="shared" si="0"/>
        <v>0</v>
      </c>
    </row>
    <row r="20" spans="1:6" x14ac:dyDescent="0.25">
      <c r="A20" s="1"/>
      <c r="B20" s="1"/>
      <c r="C20" s="1"/>
      <c r="D20" s="1"/>
      <c r="E20" s="1"/>
      <c r="F20" s="1">
        <f t="shared" si="0"/>
        <v>0</v>
      </c>
    </row>
    <row r="21" spans="1:6" x14ac:dyDescent="0.25">
      <c r="A21" s="1"/>
      <c r="B21" s="1"/>
      <c r="C21" s="1"/>
      <c r="D21" s="1"/>
      <c r="E21" s="1"/>
      <c r="F21" s="1">
        <f t="shared" si="0"/>
        <v>0</v>
      </c>
    </row>
    <row r="22" spans="1:6" x14ac:dyDescent="0.25">
      <c r="A22" s="1"/>
      <c r="B22" s="1"/>
      <c r="C22" s="1"/>
      <c r="D22" s="1"/>
      <c r="E22" s="1"/>
      <c r="F22" s="1">
        <f t="shared" si="0"/>
        <v>0</v>
      </c>
    </row>
    <row r="23" spans="1:6" x14ac:dyDescent="0.25">
      <c r="A23" s="1"/>
      <c r="B23" s="1"/>
      <c r="C23" s="1"/>
      <c r="D23" s="1"/>
      <c r="E23" s="1"/>
      <c r="F23" s="1">
        <f t="shared" si="0"/>
        <v>0</v>
      </c>
    </row>
    <row r="24" spans="1:6" x14ac:dyDescent="0.25">
      <c r="A24" s="1"/>
      <c r="B24" s="1"/>
      <c r="C24" s="1"/>
      <c r="D24" s="1"/>
      <c r="E24" s="1"/>
      <c r="F24" s="1">
        <f t="shared" si="0"/>
        <v>0</v>
      </c>
    </row>
    <row r="25" spans="1:6" x14ac:dyDescent="0.25">
      <c r="A25" s="1"/>
      <c r="B25" s="1"/>
      <c r="C25" s="1"/>
      <c r="D25" s="1"/>
      <c r="E25" s="1"/>
      <c r="F25" s="1">
        <f t="shared" si="0"/>
        <v>0</v>
      </c>
    </row>
    <row r="26" spans="1:6" x14ac:dyDescent="0.25">
      <c r="A26" s="1"/>
      <c r="B26" s="1"/>
      <c r="C26" s="1"/>
      <c r="D26" s="1"/>
      <c r="E26" s="1"/>
      <c r="F26" s="1">
        <f t="shared" si="0"/>
        <v>0</v>
      </c>
    </row>
    <row r="27" spans="1:6" x14ac:dyDescent="0.25">
      <c r="A27" s="1"/>
      <c r="B27" s="1"/>
      <c r="C27" s="1"/>
      <c r="D27" s="1"/>
      <c r="E27" s="1"/>
      <c r="F27" s="1">
        <f t="shared" si="0"/>
        <v>0</v>
      </c>
    </row>
    <row r="28" spans="1:6" x14ac:dyDescent="0.25">
      <c r="A28" s="1"/>
      <c r="B28" s="1"/>
      <c r="C28" s="1"/>
      <c r="D28" s="1"/>
      <c r="E28" s="1"/>
      <c r="F28" s="1">
        <f t="shared" si="0"/>
        <v>0</v>
      </c>
    </row>
    <row r="29" spans="1:6" x14ac:dyDescent="0.25">
      <c r="A29" s="1"/>
      <c r="B29" s="1"/>
      <c r="C29" s="1"/>
      <c r="D29" s="1"/>
      <c r="E29" s="1"/>
      <c r="F29" s="1">
        <f t="shared" si="0"/>
        <v>0</v>
      </c>
    </row>
    <row r="30" spans="1:6" x14ac:dyDescent="0.25">
      <c r="A30" s="1"/>
      <c r="B30" s="1"/>
      <c r="C30" s="1"/>
      <c r="D30" s="1"/>
      <c r="E30" s="1"/>
      <c r="F30" s="1">
        <f t="shared" si="0"/>
        <v>0</v>
      </c>
    </row>
    <row r="31" spans="1:6" x14ac:dyDescent="0.25">
      <c r="A31" s="1"/>
      <c r="B31" s="1"/>
      <c r="C31" s="1"/>
      <c r="D31" s="1"/>
      <c r="E31" s="1"/>
      <c r="F31" s="1">
        <f t="shared" si="0"/>
        <v>0</v>
      </c>
    </row>
    <row r="32" spans="1:6" x14ac:dyDescent="0.25">
      <c r="A32" s="1"/>
      <c r="B32" s="1"/>
      <c r="C32" s="1"/>
      <c r="D32" s="1"/>
      <c r="E32" s="1"/>
      <c r="F32" s="1">
        <f t="shared" si="0"/>
        <v>0</v>
      </c>
    </row>
    <row r="33" spans="1:6" x14ac:dyDescent="0.25">
      <c r="A33" s="1"/>
      <c r="B33" s="1"/>
      <c r="C33" s="1"/>
      <c r="D33" s="1"/>
      <c r="E33" s="1"/>
      <c r="F33" s="1">
        <f t="shared" si="0"/>
        <v>0</v>
      </c>
    </row>
    <row r="34" spans="1:6" x14ac:dyDescent="0.25">
      <c r="A34" s="1"/>
      <c r="B34" s="1"/>
      <c r="C34" s="1"/>
      <c r="D34" s="1"/>
      <c r="E34" s="1"/>
      <c r="F34" s="1">
        <f t="shared" si="0"/>
        <v>0</v>
      </c>
    </row>
    <row r="35" spans="1:6" x14ac:dyDescent="0.25">
      <c r="A35" s="1"/>
      <c r="B35" s="1"/>
      <c r="C35" s="1"/>
      <c r="D35" s="1"/>
      <c r="E35" s="1"/>
      <c r="F35" s="1">
        <f t="shared" si="0"/>
        <v>0</v>
      </c>
    </row>
    <row r="36" spans="1:6" x14ac:dyDescent="0.25">
      <c r="A36" s="1"/>
      <c r="B36" s="1"/>
      <c r="C36" s="1"/>
      <c r="D36" s="1"/>
      <c r="E36" s="1"/>
      <c r="F36" s="1">
        <f t="shared" si="0"/>
        <v>0</v>
      </c>
    </row>
    <row r="37" spans="1:6" x14ac:dyDescent="0.25">
      <c r="A37" s="1"/>
      <c r="B37" s="1"/>
      <c r="C37" s="1"/>
      <c r="D37" s="1"/>
      <c r="E37" s="1"/>
      <c r="F37" s="1">
        <f t="shared" si="0"/>
        <v>0</v>
      </c>
    </row>
    <row r="38" spans="1:6" x14ac:dyDescent="0.25">
      <c r="A38" s="1"/>
      <c r="B38" s="1"/>
      <c r="C38" s="1"/>
      <c r="D38" s="1"/>
      <c r="E38" s="1"/>
      <c r="F38" s="1">
        <f t="shared" si="0"/>
        <v>0</v>
      </c>
    </row>
    <row r="39" spans="1:6" x14ac:dyDescent="0.25">
      <c r="A39" s="1"/>
      <c r="B39" s="1"/>
      <c r="C39" s="1"/>
      <c r="D39" s="1"/>
      <c r="E39" s="1"/>
      <c r="F39" s="1">
        <f t="shared" si="0"/>
        <v>0</v>
      </c>
    </row>
    <row r="40" spans="1:6" x14ac:dyDescent="0.25">
      <c r="A40" s="1"/>
      <c r="B40" s="1"/>
      <c r="C40" s="1"/>
      <c r="D40" s="1"/>
      <c r="E40" s="1"/>
      <c r="F40" s="1">
        <f t="shared" si="0"/>
        <v>0</v>
      </c>
    </row>
    <row r="41" spans="1:6" x14ac:dyDescent="0.25">
      <c r="A41" s="1"/>
      <c r="B41" s="1"/>
      <c r="C41" s="1"/>
      <c r="D41" s="1"/>
      <c r="E41" s="1"/>
      <c r="F41" s="1">
        <f t="shared" si="0"/>
        <v>0</v>
      </c>
    </row>
    <row r="42" spans="1:6" x14ac:dyDescent="0.25">
      <c r="A42" s="1"/>
      <c r="B42" s="1"/>
      <c r="C42" s="1"/>
      <c r="D42" s="1"/>
      <c r="E42" s="1"/>
      <c r="F42" s="1">
        <f t="shared" si="0"/>
        <v>0</v>
      </c>
    </row>
    <row r="43" spans="1:6" x14ac:dyDescent="0.25">
      <c r="A43" s="1"/>
      <c r="B43" s="1"/>
      <c r="C43" s="1"/>
      <c r="D43" s="1"/>
      <c r="E43" s="1"/>
      <c r="F43" s="1">
        <f t="shared" si="0"/>
        <v>0</v>
      </c>
    </row>
    <row r="44" spans="1:6" x14ac:dyDescent="0.25">
      <c r="A44" s="1"/>
      <c r="B44" s="1"/>
      <c r="C44" s="1"/>
      <c r="D44" s="1"/>
      <c r="E44" s="1"/>
      <c r="F44" s="1">
        <f t="shared" si="0"/>
        <v>0</v>
      </c>
    </row>
    <row r="45" spans="1:6" x14ac:dyDescent="0.25">
      <c r="A45" s="1"/>
      <c r="B45" s="1"/>
      <c r="C45" s="1"/>
      <c r="D45" s="1"/>
      <c r="E45" s="1"/>
      <c r="F45" s="1">
        <f t="shared" si="0"/>
        <v>0</v>
      </c>
    </row>
    <row r="46" spans="1:6" x14ac:dyDescent="0.25">
      <c r="A46" s="1"/>
      <c r="B46" s="1"/>
      <c r="C46" s="1"/>
      <c r="D46" s="1"/>
      <c r="E46" s="1"/>
      <c r="F46" s="1">
        <f t="shared" si="0"/>
        <v>0</v>
      </c>
    </row>
    <row r="47" spans="1:6" x14ac:dyDescent="0.25">
      <c r="A47" s="1"/>
      <c r="B47" s="1"/>
      <c r="C47" s="1"/>
      <c r="D47" s="1"/>
      <c r="E47" s="1"/>
      <c r="F47" s="1">
        <f t="shared" si="0"/>
        <v>0</v>
      </c>
    </row>
    <row r="48" spans="1:6" x14ac:dyDescent="0.25">
      <c r="A48" s="1"/>
      <c r="B48" s="1"/>
      <c r="C48" s="1"/>
      <c r="D48" s="1"/>
      <c r="E48" s="1"/>
      <c r="F48" s="1">
        <f t="shared" si="0"/>
        <v>0</v>
      </c>
    </row>
    <row r="49" spans="1:6" x14ac:dyDescent="0.25">
      <c r="A49" s="1"/>
      <c r="B49" s="1"/>
      <c r="C49" s="1"/>
      <c r="D49" s="1"/>
      <c r="E49" s="1"/>
      <c r="F49" s="1">
        <f t="shared" si="0"/>
        <v>0</v>
      </c>
    </row>
    <row r="50" spans="1:6" x14ac:dyDescent="0.25">
      <c r="A50" s="1"/>
      <c r="B50" s="1"/>
      <c r="C50" s="1"/>
      <c r="D50" s="1"/>
      <c r="E50" s="1"/>
      <c r="F50" s="1">
        <f t="shared" si="0"/>
        <v>0</v>
      </c>
    </row>
    <row r="51" spans="1:6" x14ac:dyDescent="0.25">
      <c r="A51" s="1"/>
      <c r="B51" s="1"/>
      <c r="C51" s="1"/>
      <c r="D51" s="1"/>
      <c r="E51" s="1"/>
      <c r="F51" s="1">
        <f t="shared" si="0"/>
        <v>0</v>
      </c>
    </row>
    <row r="52" spans="1:6" x14ac:dyDescent="0.25">
      <c r="A52" s="1"/>
      <c r="B52" s="1"/>
      <c r="C52" s="1"/>
      <c r="D52" s="1"/>
      <c r="E52" s="1"/>
      <c r="F52" s="1">
        <f t="shared" si="0"/>
        <v>0</v>
      </c>
    </row>
    <row r="53" spans="1:6" x14ac:dyDescent="0.25">
      <c r="A53" s="1"/>
      <c r="B53" s="1"/>
      <c r="C53" s="1"/>
      <c r="D53" s="1"/>
      <c r="E53" s="1"/>
      <c r="F53" s="1">
        <f t="shared" si="0"/>
        <v>0</v>
      </c>
    </row>
    <row r="54" spans="1:6" x14ac:dyDescent="0.25">
      <c r="A54" s="1"/>
      <c r="B54" s="1"/>
      <c r="C54" s="1"/>
      <c r="D54" s="1"/>
      <c r="E54" s="1"/>
      <c r="F54" s="1">
        <f t="shared" si="0"/>
        <v>0</v>
      </c>
    </row>
    <row r="55" spans="1:6" x14ac:dyDescent="0.25">
      <c r="A55" s="1"/>
      <c r="B55" s="1"/>
      <c r="C55" s="1"/>
      <c r="D55" s="1"/>
      <c r="E55" s="1"/>
      <c r="F55" s="1">
        <f t="shared" si="0"/>
        <v>0</v>
      </c>
    </row>
    <row r="56" spans="1:6" x14ac:dyDescent="0.25">
      <c r="A56" s="1"/>
      <c r="B56" s="1"/>
      <c r="C56" s="1"/>
      <c r="D56" s="1"/>
      <c r="E56" s="1"/>
      <c r="F56" s="1">
        <f t="shared" si="0"/>
        <v>0</v>
      </c>
    </row>
    <row r="57" spans="1:6" x14ac:dyDescent="0.25">
      <c r="A57" s="1"/>
      <c r="B57" s="1"/>
      <c r="C57" s="1"/>
      <c r="D57" s="1"/>
      <c r="E57" s="1"/>
      <c r="F57" s="1">
        <f t="shared" si="0"/>
        <v>0</v>
      </c>
    </row>
    <row r="58" spans="1:6" x14ac:dyDescent="0.25">
      <c r="A58" s="1"/>
      <c r="B58" s="1"/>
      <c r="C58" s="1"/>
      <c r="D58" s="1"/>
      <c r="E58" s="1"/>
      <c r="F58" s="1">
        <f t="shared" si="0"/>
        <v>0</v>
      </c>
    </row>
    <row r="59" spans="1:6" x14ac:dyDescent="0.25">
      <c r="A59" s="1"/>
      <c r="B59" s="1"/>
      <c r="C59" s="1"/>
      <c r="D59" s="1"/>
      <c r="E59" s="1"/>
      <c r="F59" s="1">
        <f t="shared" si="0"/>
        <v>0</v>
      </c>
    </row>
    <row r="60" spans="1:6" x14ac:dyDescent="0.25">
      <c r="A60" s="1"/>
      <c r="B60" s="1"/>
      <c r="C60" s="1"/>
      <c r="D60" s="1"/>
      <c r="E60" s="1"/>
      <c r="F60" s="1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A1:F100"/>
  <sheetViews>
    <sheetView workbookViewId="0">
      <selection sqref="A1:F2"/>
    </sheetView>
  </sheetViews>
  <sheetFormatPr defaultRowHeight="15" x14ac:dyDescent="0.25"/>
  <cols>
    <col min="2" max="2" width="10.28515625" customWidth="1"/>
    <col min="3" max="3" width="24.7109375" customWidth="1"/>
  </cols>
  <sheetData>
    <row r="1" spans="1:6" x14ac:dyDescent="0.25">
      <c r="A1" s="343" t="s">
        <v>62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>
        <v>132690</v>
      </c>
    </row>
    <row r="5" spans="1:6" x14ac:dyDescent="0.25">
      <c r="A5" s="1">
        <v>1</v>
      </c>
      <c r="B5" s="70">
        <v>42036</v>
      </c>
      <c r="C5" s="1" t="s">
        <v>81</v>
      </c>
      <c r="D5" s="1"/>
      <c r="E5" s="1">
        <v>36000</v>
      </c>
      <c r="F5" s="1">
        <f>+F4+D5-E5</f>
        <v>96690</v>
      </c>
    </row>
    <row r="6" spans="1:6" x14ac:dyDescent="0.25">
      <c r="A6" s="1">
        <v>2</v>
      </c>
      <c r="B6" s="70">
        <v>42217</v>
      </c>
      <c r="C6" s="1" t="s">
        <v>101</v>
      </c>
      <c r="D6" s="1">
        <v>73540</v>
      </c>
      <c r="E6" s="1"/>
      <c r="F6" s="1">
        <f t="shared" ref="F6:F60" si="0">+F5+D6-E6</f>
        <v>170230</v>
      </c>
    </row>
    <row r="7" spans="1:6" x14ac:dyDescent="0.25">
      <c r="A7" s="1">
        <v>3</v>
      </c>
      <c r="B7" s="70">
        <v>42339</v>
      </c>
      <c r="C7" s="1" t="s">
        <v>118</v>
      </c>
      <c r="D7" s="1"/>
      <c r="E7" s="1">
        <v>50000</v>
      </c>
      <c r="F7" s="1">
        <f t="shared" si="0"/>
        <v>120230</v>
      </c>
    </row>
    <row r="8" spans="1:6" x14ac:dyDescent="0.25">
      <c r="A8" s="1">
        <v>4</v>
      </c>
      <c r="B8" s="71" t="s">
        <v>95</v>
      </c>
      <c r="C8" s="1" t="s">
        <v>127</v>
      </c>
      <c r="D8" s="1"/>
      <c r="E8" s="1">
        <v>50000</v>
      </c>
      <c r="F8" s="1">
        <f t="shared" si="0"/>
        <v>70230</v>
      </c>
    </row>
    <row r="9" spans="1:6" x14ac:dyDescent="0.25">
      <c r="A9" s="1">
        <v>5</v>
      </c>
      <c r="B9" s="70">
        <v>42065</v>
      </c>
      <c r="C9" s="1" t="s">
        <v>150</v>
      </c>
      <c r="D9" s="1"/>
      <c r="E9" s="1">
        <v>70000</v>
      </c>
      <c r="F9" s="1">
        <f t="shared" si="0"/>
        <v>230</v>
      </c>
    </row>
    <row r="10" spans="1:6" x14ac:dyDescent="0.25">
      <c r="A10" s="1">
        <v>6</v>
      </c>
      <c r="B10" s="71" t="s">
        <v>128</v>
      </c>
      <c r="C10" s="1" t="s">
        <v>104</v>
      </c>
      <c r="D10" s="1"/>
      <c r="E10" s="1">
        <v>230</v>
      </c>
      <c r="F10" s="1">
        <f t="shared" si="0"/>
        <v>0</v>
      </c>
    </row>
    <row r="11" spans="1:6" x14ac:dyDescent="0.25">
      <c r="A11" s="1">
        <v>7</v>
      </c>
      <c r="B11" s="71" t="s">
        <v>100</v>
      </c>
      <c r="C11" s="1" t="s">
        <v>155</v>
      </c>
      <c r="D11" s="1">
        <v>18540</v>
      </c>
      <c r="E11" s="1"/>
      <c r="F11" s="1">
        <f t="shared" si="0"/>
        <v>18540</v>
      </c>
    </row>
    <row r="12" spans="1:6" x14ac:dyDescent="0.25">
      <c r="A12" s="1">
        <v>8</v>
      </c>
      <c r="B12" s="71" t="s">
        <v>157</v>
      </c>
      <c r="C12" s="1" t="s">
        <v>158</v>
      </c>
      <c r="D12" s="1">
        <v>78060</v>
      </c>
      <c r="E12" s="1"/>
      <c r="F12" s="1">
        <f t="shared" si="0"/>
        <v>96600</v>
      </c>
    </row>
    <row r="13" spans="1:6" x14ac:dyDescent="0.25">
      <c r="A13" s="1">
        <v>9</v>
      </c>
      <c r="B13" s="71" t="s">
        <v>162</v>
      </c>
      <c r="C13" s="3" t="s">
        <v>163</v>
      </c>
      <c r="D13" s="1"/>
      <c r="E13" s="1">
        <v>47000</v>
      </c>
      <c r="F13" s="1">
        <f t="shared" si="0"/>
        <v>49600</v>
      </c>
    </row>
    <row r="14" spans="1:6" x14ac:dyDescent="0.25">
      <c r="A14" s="1">
        <v>10</v>
      </c>
      <c r="B14" s="71" t="s">
        <v>164</v>
      </c>
      <c r="C14" s="3" t="s">
        <v>165</v>
      </c>
      <c r="D14" s="1"/>
      <c r="E14" s="84">
        <v>50600</v>
      </c>
      <c r="F14" s="1">
        <f t="shared" si="0"/>
        <v>-1000</v>
      </c>
    </row>
    <row r="15" spans="1:6" x14ac:dyDescent="0.25">
      <c r="A15" s="1">
        <v>11</v>
      </c>
      <c r="B15" s="70">
        <v>42096</v>
      </c>
      <c r="C15" s="1" t="s">
        <v>177</v>
      </c>
      <c r="D15" s="1">
        <v>1000</v>
      </c>
      <c r="E15" s="1"/>
      <c r="F15" s="1">
        <f t="shared" si="0"/>
        <v>0</v>
      </c>
    </row>
    <row r="16" spans="1:6" x14ac:dyDescent="0.25">
      <c r="A16" s="1">
        <v>12</v>
      </c>
      <c r="B16" s="70" t="s">
        <v>213</v>
      </c>
      <c r="C16" s="1" t="s">
        <v>221</v>
      </c>
      <c r="D16" s="1">
        <v>74240</v>
      </c>
      <c r="E16" s="1"/>
      <c r="F16" s="1">
        <f t="shared" si="0"/>
        <v>74240</v>
      </c>
    </row>
    <row r="17" spans="1:6" x14ac:dyDescent="0.25">
      <c r="A17" s="1">
        <v>13</v>
      </c>
      <c r="B17" s="1" t="s">
        <v>250</v>
      </c>
      <c r="C17" s="1" t="s">
        <v>254</v>
      </c>
      <c r="D17" s="1"/>
      <c r="E17" s="1">
        <v>74240</v>
      </c>
      <c r="F17" s="1">
        <f t="shared" si="0"/>
        <v>0</v>
      </c>
    </row>
    <row r="18" spans="1:6" x14ac:dyDescent="0.25">
      <c r="A18" s="1">
        <v>14</v>
      </c>
      <c r="B18" s="53">
        <v>42127</v>
      </c>
      <c r="C18" s="1" t="s">
        <v>304</v>
      </c>
      <c r="D18" s="1">
        <v>108800</v>
      </c>
      <c r="E18" s="1"/>
      <c r="F18" s="1">
        <f t="shared" si="0"/>
        <v>108800</v>
      </c>
    </row>
    <row r="19" spans="1:6" x14ac:dyDescent="0.25">
      <c r="A19" s="1">
        <v>15</v>
      </c>
      <c r="B19" s="1" t="s">
        <v>340</v>
      </c>
      <c r="C19" s="1" t="s">
        <v>336</v>
      </c>
      <c r="D19" s="1"/>
      <c r="E19" s="1">
        <v>54000</v>
      </c>
      <c r="F19" s="1">
        <f t="shared" si="0"/>
        <v>54800</v>
      </c>
    </row>
    <row r="20" spans="1:6" x14ac:dyDescent="0.25">
      <c r="A20" s="1">
        <v>16</v>
      </c>
      <c r="B20" s="1" t="s">
        <v>337</v>
      </c>
      <c r="C20" s="1" t="s">
        <v>341</v>
      </c>
      <c r="D20" s="1"/>
      <c r="E20" s="1">
        <v>54000</v>
      </c>
      <c r="F20" s="1">
        <f t="shared" si="0"/>
        <v>800</v>
      </c>
    </row>
    <row r="21" spans="1:6" x14ac:dyDescent="0.25">
      <c r="A21" s="1">
        <v>17</v>
      </c>
      <c r="B21" s="1" t="s">
        <v>289</v>
      </c>
      <c r="C21" s="1" t="s">
        <v>338</v>
      </c>
      <c r="D21" s="1">
        <v>148110</v>
      </c>
      <c r="E21" s="1"/>
      <c r="F21" s="1">
        <f t="shared" si="0"/>
        <v>148910</v>
      </c>
    </row>
    <row r="22" spans="1:6" x14ac:dyDescent="0.25">
      <c r="A22" s="1">
        <v>18</v>
      </c>
      <c r="B22" s="1" t="s">
        <v>376</v>
      </c>
      <c r="C22" s="1" t="s">
        <v>388</v>
      </c>
      <c r="D22" s="1">
        <v>126000</v>
      </c>
      <c r="E22" s="1"/>
      <c r="F22" s="1">
        <f t="shared" si="0"/>
        <v>274910</v>
      </c>
    </row>
    <row r="23" spans="1:6" x14ac:dyDescent="0.25">
      <c r="A23" s="1">
        <v>19</v>
      </c>
      <c r="B23" s="1" t="s">
        <v>389</v>
      </c>
      <c r="C23" s="1" t="s">
        <v>390</v>
      </c>
      <c r="D23" s="1"/>
      <c r="E23" s="1">
        <v>126000</v>
      </c>
      <c r="F23" s="1">
        <f t="shared" si="0"/>
        <v>148910</v>
      </c>
    </row>
    <row r="24" spans="1:6" x14ac:dyDescent="0.25">
      <c r="A24" s="1">
        <v>20</v>
      </c>
      <c r="B24" s="1" t="s">
        <v>383</v>
      </c>
      <c r="C24" s="1" t="s">
        <v>420</v>
      </c>
      <c r="D24" s="1"/>
      <c r="E24" s="1">
        <v>148110</v>
      </c>
      <c r="F24" s="1">
        <f t="shared" si="0"/>
        <v>800</v>
      </c>
    </row>
    <row r="25" spans="1:6" x14ac:dyDescent="0.25">
      <c r="A25" s="1">
        <v>21</v>
      </c>
      <c r="B25" s="53">
        <v>42221</v>
      </c>
      <c r="C25" s="1" t="s">
        <v>483</v>
      </c>
      <c r="D25" s="1">
        <v>144000</v>
      </c>
      <c r="E25" s="1"/>
      <c r="F25" s="1">
        <f>+F24+D25-E25</f>
        <v>144800</v>
      </c>
    </row>
    <row r="26" spans="1:6" x14ac:dyDescent="0.25">
      <c r="A26" s="1">
        <v>22</v>
      </c>
      <c r="B26" s="1" t="s">
        <v>481</v>
      </c>
      <c r="C26" s="1" t="s">
        <v>482</v>
      </c>
      <c r="D26" s="1"/>
      <c r="E26" s="1">
        <v>144000</v>
      </c>
      <c r="F26" s="1">
        <f t="shared" si="0"/>
        <v>800</v>
      </c>
    </row>
    <row r="27" spans="1:6" x14ac:dyDescent="0.25">
      <c r="A27" s="1">
        <v>23</v>
      </c>
      <c r="B27" s="1"/>
      <c r="C27" s="1" t="s">
        <v>104</v>
      </c>
      <c r="D27" s="1"/>
      <c r="E27" s="1">
        <v>800</v>
      </c>
      <c r="F27" s="1">
        <f t="shared" si="0"/>
        <v>0</v>
      </c>
    </row>
    <row r="28" spans="1:6" x14ac:dyDescent="0.25">
      <c r="A28" s="1">
        <v>24</v>
      </c>
      <c r="B28" s="1" t="s">
        <v>551</v>
      </c>
      <c r="C28" s="1" t="s">
        <v>562</v>
      </c>
      <c r="D28" s="1">
        <v>21000</v>
      </c>
      <c r="E28" s="1"/>
      <c r="F28" s="1">
        <f t="shared" si="0"/>
        <v>21000</v>
      </c>
    </row>
    <row r="29" spans="1:6" x14ac:dyDescent="0.25">
      <c r="A29" s="1">
        <v>25</v>
      </c>
      <c r="B29" s="1" t="s">
        <v>580</v>
      </c>
      <c r="C29" s="1" t="s">
        <v>585</v>
      </c>
      <c r="D29" s="1">
        <v>105000</v>
      </c>
      <c r="E29" s="1"/>
      <c r="F29" s="1">
        <f t="shared" si="0"/>
        <v>126000</v>
      </c>
    </row>
    <row r="30" spans="1:6" x14ac:dyDescent="0.25">
      <c r="A30" s="1">
        <v>26</v>
      </c>
      <c r="B30" s="1" t="s">
        <v>601</v>
      </c>
      <c r="C30" s="1" t="s">
        <v>608</v>
      </c>
      <c r="D30" s="1">
        <v>53295</v>
      </c>
      <c r="E30" s="1"/>
      <c r="F30" s="1">
        <f t="shared" si="0"/>
        <v>179295</v>
      </c>
    </row>
    <row r="31" spans="1:6" x14ac:dyDescent="0.25">
      <c r="A31" s="1">
        <v>27</v>
      </c>
      <c r="B31" s="1" t="s">
        <v>596</v>
      </c>
      <c r="C31" s="1" t="s">
        <v>627</v>
      </c>
      <c r="D31" s="1"/>
      <c r="E31" s="1">
        <v>179295</v>
      </c>
      <c r="F31" s="1">
        <f t="shared" si="0"/>
        <v>0</v>
      </c>
    </row>
    <row r="32" spans="1:6" x14ac:dyDescent="0.25">
      <c r="A32" s="1">
        <v>28</v>
      </c>
      <c r="B32" s="53">
        <v>42223</v>
      </c>
      <c r="C32" s="1" t="s">
        <v>665</v>
      </c>
      <c r="D32" s="1">
        <v>157890</v>
      </c>
      <c r="E32" s="1"/>
      <c r="F32" s="1">
        <f t="shared" si="0"/>
        <v>157890</v>
      </c>
    </row>
    <row r="33" spans="1:6" x14ac:dyDescent="0.25">
      <c r="A33" s="1">
        <v>29</v>
      </c>
      <c r="B33" s="1" t="s">
        <v>617</v>
      </c>
      <c r="C33" s="1" t="s">
        <v>709</v>
      </c>
      <c r="D33" s="1"/>
      <c r="E33" s="1">
        <v>157890</v>
      </c>
      <c r="F33" s="1">
        <f t="shared" si="0"/>
        <v>0</v>
      </c>
    </row>
    <row r="34" spans="1:6" x14ac:dyDescent="0.25">
      <c r="A34" s="1">
        <v>30</v>
      </c>
      <c r="B34" s="1" t="s">
        <v>805</v>
      </c>
      <c r="C34" s="1" t="s">
        <v>806</v>
      </c>
      <c r="D34" s="1">
        <v>110820</v>
      </c>
      <c r="E34" s="1"/>
      <c r="F34" s="1">
        <f t="shared" si="0"/>
        <v>110820</v>
      </c>
    </row>
    <row r="35" spans="1:6" x14ac:dyDescent="0.25">
      <c r="A35" s="1">
        <v>31</v>
      </c>
      <c r="B35" s="1" t="s">
        <v>823</v>
      </c>
      <c r="C35" s="1" t="s">
        <v>1831</v>
      </c>
      <c r="D35" s="1"/>
      <c r="E35" s="1">
        <v>100320</v>
      </c>
      <c r="F35" s="1">
        <f t="shared" si="0"/>
        <v>10500</v>
      </c>
    </row>
    <row r="36" spans="1:6" x14ac:dyDescent="0.25">
      <c r="A36" s="1">
        <v>32</v>
      </c>
      <c r="B36" s="1" t="s">
        <v>823</v>
      </c>
      <c r="C36" s="1" t="s">
        <v>824</v>
      </c>
      <c r="D36" s="1"/>
      <c r="E36" s="1">
        <v>10500</v>
      </c>
      <c r="F36" s="1">
        <f t="shared" si="0"/>
        <v>0</v>
      </c>
    </row>
    <row r="37" spans="1:6" x14ac:dyDescent="0.25">
      <c r="A37" s="1">
        <v>33</v>
      </c>
      <c r="B37" s="1"/>
      <c r="C37" s="1"/>
      <c r="D37" s="1"/>
      <c r="E37" s="1"/>
      <c r="F37" s="1">
        <f t="shared" si="0"/>
        <v>0</v>
      </c>
    </row>
    <row r="38" spans="1:6" x14ac:dyDescent="0.25">
      <c r="A38" s="1">
        <v>34</v>
      </c>
      <c r="B38" s="1"/>
      <c r="C38" s="1"/>
      <c r="D38" s="1"/>
      <c r="E38" s="1"/>
      <c r="F38" s="1">
        <f t="shared" si="0"/>
        <v>0</v>
      </c>
    </row>
    <row r="39" spans="1:6" x14ac:dyDescent="0.25">
      <c r="A39" s="1">
        <v>35</v>
      </c>
      <c r="B39" s="1"/>
      <c r="C39" s="1"/>
      <c r="D39" s="1"/>
      <c r="E39" s="1"/>
      <c r="F39" s="1">
        <f t="shared" si="0"/>
        <v>0</v>
      </c>
    </row>
    <row r="40" spans="1:6" x14ac:dyDescent="0.25">
      <c r="A40" s="1">
        <v>36</v>
      </c>
      <c r="B40" s="1"/>
      <c r="C40" s="1"/>
      <c r="D40" s="1"/>
      <c r="E40" s="1"/>
      <c r="F40" s="1">
        <f t="shared" si="0"/>
        <v>0</v>
      </c>
    </row>
    <row r="41" spans="1:6" x14ac:dyDescent="0.25">
      <c r="A41" s="1">
        <v>37</v>
      </c>
      <c r="B41" s="1"/>
      <c r="C41" s="1"/>
      <c r="D41" s="1"/>
      <c r="E41" s="1"/>
      <c r="F41" s="1">
        <f t="shared" si="0"/>
        <v>0</v>
      </c>
    </row>
    <row r="42" spans="1:6" x14ac:dyDescent="0.25">
      <c r="A42" s="1">
        <v>38</v>
      </c>
      <c r="B42" s="1"/>
      <c r="C42" s="1"/>
      <c r="D42" s="1"/>
      <c r="E42" s="1"/>
      <c r="F42" s="1">
        <f t="shared" si="0"/>
        <v>0</v>
      </c>
    </row>
    <row r="43" spans="1:6" x14ac:dyDescent="0.25">
      <c r="A43" s="1">
        <v>39</v>
      </c>
      <c r="B43" s="1"/>
      <c r="C43" s="1"/>
      <c r="D43" s="1"/>
      <c r="E43" s="1"/>
      <c r="F43" s="1">
        <f t="shared" si="0"/>
        <v>0</v>
      </c>
    </row>
    <row r="44" spans="1:6" x14ac:dyDescent="0.25">
      <c r="A44" s="1">
        <v>40</v>
      </c>
      <c r="B44" s="1"/>
      <c r="C44" s="1"/>
      <c r="D44" s="1"/>
      <c r="E44" s="1"/>
      <c r="F44" s="1">
        <f t="shared" si="0"/>
        <v>0</v>
      </c>
    </row>
    <row r="45" spans="1:6" x14ac:dyDescent="0.25">
      <c r="A45" s="1"/>
      <c r="B45" s="1"/>
      <c r="C45" s="1"/>
      <c r="D45" s="1"/>
      <c r="E45" s="1"/>
      <c r="F45" s="1">
        <f t="shared" si="0"/>
        <v>0</v>
      </c>
    </row>
    <row r="46" spans="1:6" x14ac:dyDescent="0.25">
      <c r="A46" s="1"/>
      <c r="B46" s="1"/>
      <c r="C46" s="1"/>
      <c r="D46" s="1"/>
      <c r="E46" s="1"/>
      <c r="F46" s="1">
        <f t="shared" si="0"/>
        <v>0</v>
      </c>
    </row>
    <row r="47" spans="1:6" x14ac:dyDescent="0.25">
      <c r="A47" s="1"/>
      <c r="B47" s="1"/>
      <c r="C47" s="1"/>
      <c r="D47" s="1"/>
      <c r="E47" s="1"/>
      <c r="F47" s="1">
        <f t="shared" si="0"/>
        <v>0</v>
      </c>
    </row>
    <row r="48" spans="1:6" x14ac:dyDescent="0.25">
      <c r="A48" s="1"/>
      <c r="B48" s="1"/>
      <c r="C48" s="1"/>
      <c r="D48" s="1"/>
      <c r="E48" s="1"/>
      <c r="F48" s="1">
        <f t="shared" si="0"/>
        <v>0</v>
      </c>
    </row>
    <row r="49" spans="1:6" x14ac:dyDescent="0.25">
      <c r="A49" s="1"/>
      <c r="B49" s="1"/>
      <c r="C49" s="1"/>
      <c r="D49" s="1"/>
      <c r="E49" s="1"/>
      <c r="F49" s="1">
        <f t="shared" si="0"/>
        <v>0</v>
      </c>
    </row>
    <row r="50" spans="1:6" x14ac:dyDescent="0.25">
      <c r="A50" s="1"/>
      <c r="B50" s="1"/>
      <c r="C50" s="1"/>
      <c r="D50" s="1"/>
      <c r="E50" s="1"/>
      <c r="F50" s="1">
        <f t="shared" si="0"/>
        <v>0</v>
      </c>
    </row>
    <row r="51" spans="1:6" x14ac:dyDescent="0.25">
      <c r="A51" s="1"/>
      <c r="B51" s="1"/>
      <c r="C51" s="1"/>
      <c r="D51" s="1"/>
      <c r="E51" s="1"/>
      <c r="F51" s="1">
        <f t="shared" si="0"/>
        <v>0</v>
      </c>
    </row>
    <row r="52" spans="1:6" x14ac:dyDescent="0.25">
      <c r="A52" s="1"/>
      <c r="B52" s="1"/>
      <c r="C52" s="1"/>
      <c r="D52" s="1"/>
      <c r="E52" s="1"/>
      <c r="F52" s="1">
        <f t="shared" si="0"/>
        <v>0</v>
      </c>
    </row>
    <row r="53" spans="1:6" x14ac:dyDescent="0.25">
      <c r="A53" s="1"/>
      <c r="B53" s="1"/>
      <c r="C53" s="1"/>
      <c r="D53" s="1"/>
      <c r="E53" s="1"/>
      <c r="F53" s="1">
        <f t="shared" si="0"/>
        <v>0</v>
      </c>
    </row>
    <row r="54" spans="1:6" x14ac:dyDescent="0.25">
      <c r="A54" s="1"/>
      <c r="B54" s="1"/>
      <c r="C54" s="1"/>
      <c r="D54" s="1"/>
      <c r="E54" s="1"/>
      <c r="F54" s="1">
        <f t="shared" si="0"/>
        <v>0</v>
      </c>
    </row>
    <row r="55" spans="1:6" x14ac:dyDescent="0.25">
      <c r="A55" s="1"/>
      <c r="B55" s="1"/>
      <c r="C55" s="1"/>
      <c r="D55" s="1"/>
      <c r="E55" s="1"/>
      <c r="F55" s="1">
        <f t="shared" si="0"/>
        <v>0</v>
      </c>
    </row>
    <row r="56" spans="1:6" x14ac:dyDescent="0.25">
      <c r="A56" s="1"/>
      <c r="B56" s="1"/>
      <c r="C56" s="1"/>
      <c r="D56" s="1"/>
      <c r="E56" s="1"/>
      <c r="F56" s="1">
        <f t="shared" si="0"/>
        <v>0</v>
      </c>
    </row>
    <row r="57" spans="1:6" x14ac:dyDescent="0.25">
      <c r="A57" s="1"/>
      <c r="B57" s="1"/>
      <c r="C57" s="1"/>
      <c r="D57" s="1"/>
      <c r="E57" s="1"/>
      <c r="F57" s="1">
        <f t="shared" si="0"/>
        <v>0</v>
      </c>
    </row>
    <row r="58" spans="1:6" x14ac:dyDescent="0.25">
      <c r="A58" s="1"/>
      <c r="B58" s="1"/>
      <c r="C58" s="1"/>
      <c r="D58" s="1"/>
      <c r="E58" s="1"/>
      <c r="F58" s="1">
        <f t="shared" si="0"/>
        <v>0</v>
      </c>
    </row>
    <row r="59" spans="1:6" x14ac:dyDescent="0.25">
      <c r="A59" s="1"/>
      <c r="B59" s="1"/>
      <c r="C59" s="1"/>
      <c r="D59" s="1"/>
      <c r="E59" s="1"/>
      <c r="F59" s="1">
        <f t="shared" si="0"/>
        <v>0</v>
      </c>
    </row>
    <row r="60" spans="1:6" x14ac:dyDescent="0.25">
      <c r="A60" s="1"/>
      <c r="B60" s="1"/>
      <c r="C60" s="1"/>
      <c r="D60" s="1"/>
      <c r="E60" s="1"/>
      <c r="F60" s="1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F100"/>
  <sheetViews>
    <sheetView workbookViewId="0">
      <selection sqref="A1:F2"/>
    </sheetView>
  </sheetViews>
  <sheetFormatPr defaultRowHeight="15" x14ac:dyDescent="0.25"/>
  <cols>
    <col min="2" max="2" width="10.28515625" customWidth="1"/>
    <col min="3" max="3" width="21.42578125" customWidth="1"/>
  </cols>
  <sheetData>
    <row r="1" spans="1:6" x14ac:dyDescent="0.25">
      <c r="A1" s="343" t="s">
        <v>68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>
        <v>126000</v>
      </c>
    </row>
    <row r="5" spans="1:6" x14ac:dyDescent="0.25">
      <c r="A5" s="1">
        <v>1</v>
      </c>
      <c r="B5" s="71"/>
      <c r="C5" s="1" t="s">
        <v>184</v>
      </c>
      <c r="D5" s="1"/>
      <c r="E5" s="1">
        <v>126000</v>
      </c>
      <c r="F5" s="1">
        <f>+F4+D5-E5</f>
        <v>0</v>
      </c>
    </row>
    <row r="6" spans="1:6" x14ac:dyDescent="0.25">
      <c r="A6" s="1">
        <v>2</v>
      </c>
      <c r="B6" s="70">
        <v>42280</v>
      </c>
      <c r="C6" s="1" t="s">
        <v>297</v>
      </c>
      <c r="D6" s="1">
        <v>341380</v>
      </c>
      <c r="E6" s="1"/>
      <c r="F6" s="1">
        <f t="shared" ref="F6:F60" si="0">+F5+D6-E6</f>
        <v>341380</v>
      </c>
    </row>
    <row r="7" spans="1:6" x14ac:dyDescent="0.25">
      <c r="A7" s="1">
        <v>3</v>
      </c>
      <c r="B7" s="71" t="s">
        <v>340</v>
      </c>
      <c r="C7" s="1" t="s">
        <v>429</v>
      </c>
      <c r="D7" s="1">
        <v>229825</v>
      </c>
      <c r="E7" s="1"/>
      <c r="F7" s="1">
        <f t="shared" si="0"/>
        <v>571205</v>
      </c>
    </row>
    <row r="8" spans="1:6" x14ac:dyDescent="0.25">
      <c r="A8" s="1">
        <v>4</v>
      </c>
      <c r="B8" s="71" t="s">
        <v>432</v>
      </c>
      <c r="C8" s="1" t="s">
        <v>445</v>
      </c>
      <c r="D8" s="1">
        <v>40600</v>
      </c>
      <c r="E8" s="1"/>
      <c r="F8" s="1">
        <f t="shared" si="0"/>
        <v>611805</v>
      </c>
    </row>
    <row r="9" spans="1:6" x14ac:dyDescent="0.25">
      <c r="A9" s="1">
        <v>5</v>
      </c>
      <c r="B9" s="71" t="s">
        <v>416</v>
      </c>
      <c r="C9" s="1" t="s">
        <v>453</v>
      </c>
      <c r="D9" s="1"/>
      <c r="E9" s="1">
        <v>328800</v>
      </c>
      <c r="F9" s="1">
        <f t="shared" si="0"/>
        <v>283005</v>
      </c>
    </row>
    <row r="10" spans="1:6" x14ac:dyDescent="0.25">
      <c r="A10" s="1">
        <v>6</v>
      </c>
      <c r="B10" s="70">
        <v>42039</v>
      </c>
      <c r="C10" s="1" t="s">
        <v>454</v>
      </c>
      <c r="D10" s="1"/>
      <c r="E10" s="1">
        <v>12580</v>
      </c>
      <c r="F10" s="1">
        <f t="shared" si="0"/>
        <v>270425</v>
      </c>
    </row>
    <row r="11" spans="1:6" x14ac:dyDescent="0.25">
      <c r="A11" s="1">
        <v>7</v>
      </c>
      <c r="B11" s="70">
        <v>42313</v>
      </c>
      <c r="C11" s="1" t="s">
        <v>484</v>
      </c>
      <c r="D11" s="1"/>
      <c r="E11" s="1">
        <v>100000</v>
      </c>
      <c r="F11" s="1">
        <f t="shared" si="0"/>
        <v>170425</v>
      </c>
    </row>
    <row r="12" spans="1:6" x14ac:dyDescent="0.25">
      <c r="A12" s="1">
        <v>8</v>
      </c>
      <c r="B12" s="71" t="s">
        <v>485</v>
      </c>
      <c r="C12" s="1" t="s">
        <v>486</v>
      </c>
      <c r="D12" s="1"/>
      <c r="E12" s="1">
        <v>100000</v>
      </c>
      <c r="F12" s="1">
        <f t="shared" si="0"/>
        <v>70425</v>
      </c>
    </row>
    <row r="13" spans="1:6" x14ac:dyDescent="0.25">
      <c r="A13" s="1">
        <v>9</v>
      </c>
      <c r="B13" s="71" t="s">
        <v>487</v>
      </c>
      <c r="C13" s="1" t="s">
        <v>488</v>
      </c>
      <c r="D13" s="1">
        <v>152250</v>
      </c>
      <c r="E13" s="1"/>
      <c r="F13" s="1">
        <f t="shared" si="0"/>
        <v>222675</v>
      </c>
    </row>
    <row r="14" spans="1:6" x14ac:dyDescent="0.25">
      <c r="A14" s="1">
        <v>10</v>
      </c>
      <c r="B14" s="71" t="s">
        <v>489</v>
      </c>
      <c r="C14" s="1" t="s">
        <v>490</v>
      </c>
      <c r="D14" s="1">
        <v>108475</v>
      </c>
      <c r="E14" s="1"/>
      <c r="F14" s="1">
        <f t="shared" si="0"/>
        <v>331150</v>
      </c>
    </row>
    <row r="15" spans="1:6" x14ac:dyDescent="0.25">
      <c r="A15" s="1">
        <v>11</v>
      </c>
      <c r="B15" s="70">
        <v>42041</v>
      </c>
      <c r="C15" s="1" t="s">
        <v>532</v>
      </c>
      <c r="D15" s="1"/>
      <c r="E15" s="1">
        <v>100000</v>
      </c>
      <c r="F15" s="1">
        <f t="shared" si="0"/>
        <v>231150</v>
      </c>
    </row>
    <row r="16" spans="1:6" x14ac:dyDescent="0.25">
      <c r="A16" s="1">
        <v>12</v>
      </c>
      <c r="B16" s="1" t="s">
        <v>534</v>
      </c>
      <c r="C16" s="1" t="s">
        <v>550</v>
      </c>
      <c r="D16" s="1"/>
      <c r="E16" s="1">
        <v>100000</v>
      </c>
      <c r="F16" s="1">
        <f t="shared" si="0"/>
        <v>131150</v>
      </c>
    </row>
    <row r="17" spans="1:6" x14ac:dyDescent="0.25">
      <c r="A17" s="1">
        <v>13</v>
      </c>
      <c r="B17" s="1" t="s">
        <v>601</v>
      </c>
      <c r="C17" s="1" t="s">
        <v>609</v>
      </c>
      <c r="D17" s="1">
        <v>100340</v>
      </c>
      <c r="E17" s="1"/>
      <c r="F17" s="1">
        <f t="shared" si="0"/>
        <v>231490</v>
      </c>
    </row>
    <row r="18" spans="1:6" x14ac:dyDescent="0.25">
      <c r="A18" s="1">
        <v>14</v>
      </c>
      <c r="B18" s="53">
        <v>42315</v>
      </c>
      <c r="C18" s="1" t="s">
        <v>653</v>
      </c>
      <c r="D18" s="1"/>
      <c r="E18" s="1">
        <v>100000</v>
      </c>
      <c r="F18" s="1">
        <f t="shared" si="0"/>
        <v>131490</v>
      </c>
    </row>
    <row r="19" spans="1:6" x14ac:dyDescent="0.25">
      <c r="A19" s="1">
        <v>15</v>
      </c>
      <c r="B19" s="1" t="s">
        <v>724</v>
      </c>
      <c r="C19" s="1" t="s">
        <v>749</v>
      </c>
      <c r="D19" s="1">
        <v>105647</v>
      </c>
      <c r="E19" s="1"/>
      <c r="F19" s="1">
        <f t="shared" si="0"/>
        <v>237137</v>
      </c>
    </row>
    <row r="20" spans="1:6" x14ac:dyDescent="0.25">
      <c r="A20" s="1">
        <v>16</v>
      </c>
      <c r="B20" s="53">
        <v>42132</v>
      </c>
      <c r="C20" s="1" t="s">
        <v>767</v>
      </c>
      <c r="D20" s="1">
        <v>284200</v>
      </c>
      <c r="E20" s="1"/>
      <c r="F20" s="1">
        <f t="shared" si="0"/>
        <v>521337</v>
      </c>
    </row>
    <row r="21" spans="1:6" x14ac:dyDescent="0.25">
      <c r="A21" s="1">
        <v>17</v>
      </c>
      <c r="B21" s="53">
        <v>42224</v>
      </c>
      <c r="C21" s="1" t="s">
        <v>787</v>
      </c>
      <c r="D21" s="1"/>
      <c r="E21" s="1">
        <v>100000</v>
      </c>
      <c r="F21" s="1">
        <f t="shared" si="0"/>
        <v>421337</v>
      </c>
    </row>
    <row r="22" spans="1:6" x14ac:dyDescent="0.25">
      <c r="A22" s="1">
        <v>18</v>
      </c>
      <c r="B22" s="53">
        <v>42316</v>
      </c>
      <c r="C22" s="1" t="s">
        <v>788</v>
      </c>
      <c r="D22" s="1"/>
      <c r="E22" s="1">
        <v>50000</v>
      </c>
      <c r="F22" s="1">
        <f t="shared" si="0"/>
        <v>371337</v>
      </c>
    </row>
    <row r="23" spans="1:6" x14ac:dyDescent="0.25">
      <c r="A23" s="1">
        <v>19</v>
      </c>
      <c r="B23" s="1" t="s">
        <v>819</v>
      </c>
      <c r="C23" s="1" t="s">
        <v>820</v>
      </c>
      <c r="D23" s="1"/>
      <c r="E23" s="1">
        <v>100000</v>
      </c>
      <c r="F23" s="1">
        <f t="shared" si="0"/>
        <v>271337</v>
      </c>
    </row>
    <row r="24" spans="1:6" x14ac:dyDescent="0.25">
      <c r="A24" s="1">
        <v>20</v>
      </c>
      <c r="B24" s="1" t="s">
        <v>836</v>
      </c>
      <c r="C24" s="1" t="s">
        <v>853</v>
      </c>
      <c r="D24" s="1">
        <v>152714</v>
      </c>
      <c r="E24" s="1"/>
      <c r="F24" s="1">
        <f t="shared" si="0"/>
        <v>424051</v>
      </c>
    </row>
    <row r="25" spans="1:6" x14ac:dyDescent="0.25">
      <c r="A25" s="1">
        <v>21</v>
      </c>
      <c r="B25" s="53">
        <v>42072</v>
      </c>
      <c r="C25" s="1" t="s">
        <v>864</v>
      </c>
      <c r="D25" s="1"/>
      <c r="E25" s="1">
        <v>100000</v>
      </c>
      <c r="F25" s="1">
        <f t="shared" si="0"/>
        <v>324051</v>
      </c>
    </row>
    <row r="26" spans="1:6" x14ac:dyDescent="0.25">
      <c r="A26" s="1">
        <v>22</v>
      </c>
      <c r="B26" s="53">
        <v>42286</v>
      </c>
      <c r="C26" s="1" t="s">
        <v>881</v>
      </c>
      <c r="D26" s="1"/>
      <c r="E26" s="1">
        <v>50000</v>
      </c>
      <c r="F26" s="1">
        <f t="shared" si="0"/>
        <v>274051</v>
      </c>
    </row>
    <row r="27" spans="1:6" x14ac:dyDescent="0.25">
      <c r="A27" s="1">
        <v>23</v>
      </c>
      <c r="B27" s="53">
        <v>42134</v>
      </c>
      <c r="C27" s="140" t="s">
        <v>953</v>
      </c>
      <c r="D27" s="1"/>
      <c r="E27" s="1">
        <v>100000</v>
      </c>
      <c r="F27" s="1">
        <f t="shared" si="0"/>
        <v>174051</v>
      </c>
    </row>
    <row r="28" spans="1:6" x14ac:dyDescent="0.25">
      <c r="A28" s="1">
        <v>24</v>
      </c>
      <c r="B28" s="53">
        <v>42046</v>
      </c>
      <c r="C28" s="140" t="s">
        <v>1047</v>
      </c>
      <c r="D28" s="1"/>
      <c r="E28" s="1">
        <v>74051</v>
      </c>
      <c r="F28" s="1">
        <f t="shared" si="0"/>
        <v>100000</v>
      </c>
    </row>
    <row r="29" spans="1:6" x14ac:dyDescent="0.25">
      <c r="A29" s="1">
        <v>25</v>
      </c>
      <c r="B29" s="140" t="s">
        <v>1266</v>
      </c>
      <c r="C29" s="140" t="s">
        <v>493</v>
      </c>
      <c r="D29" s="1"/>
      <c r="E29" s="1">
        <v>100000</v>
      </c>
      <c r="F29" s="1">
        <f t="shared" si="0"/>
        <v>0</v>
      </c>
    </row>
    <row r="30" spans="1:6" x14ac:dyDescent="0.25">
      <c r="A30" s="1">
        <v>26</v>
      </c>
      <c r="B30" s="1"/>
      <c r="C30" s="1"/>
      <c r="D30" s="1"/>
      <c r="E30" s="1"/>
      <c r="F30" s="1">
        <f t="shared" si="0"/>
        <v>0</v>
      </c>
    </row>
    <row r="31" spans="1:6" x14ac:dyDescent="0.25">
      <c r="A31" s="1">
        <v>27</v>
      </c>
      <c r="B31" s="1"/>
      <c r="C31" s="1"/>
      <c r="D31" s="1"/>
      <c r="E31" s="1"/>
      <c r="F31" s="1">
        <f t="shared" si="0"/>
        <v>0</v>
      </c>
    </row>
    <row r="32" spans="1:6" x14ac:dyDescent="0.25">
      <c r="A32" s="1">
        <v>28</v>
      </c>
      <c r="B32" s="1"/>
      <c r="C32" s="1"/>
      <c r="D32" s="1"/>
      <c r="E32" s="1"/>
      <c r="F32" s="1">
        <f t="shared" si="0"/>
        <v>0</v>
      </c>
    </row>
    <row r="33" spans="1:6" x14ac:dyDescent="0.25">
      <c r="A33" s="1">
        <v>29</v>
      </c>
      <c r="B33" s="1"/>
      <c r="C33" s="1"/>
      <c r="D33" s="1"/>
      <c r="E33" s="1"/>
      <c r="F33" s="1">
        <f t="shared" si="0"/>
        <v>0</v>
      </c>
    </row>
    <row r="34" spans="1:6" x14ac:dyDescent="0.25">
      <c r="A34" s="1">
        <v>30</v>
      </c>
      <c r="B34" s="1"/>
      <c r="C34" s="1"/>
      <c r="D34" s="1"/>
      <c r="E34" s="1"/>
      <c r="F34" s="1">
        <f t="shared" si="0"/>
        <v>0</v>
      </c>
    </row>
    <row r="35" spans="1:6" x14ac:dyDescent="0.25">
      <c r="A35" s="1">
        <v>31</v>
      </c>
      <c r="B35" s="1"/>
      <c r="C35" s="1"/>
      <c r="D35" s="1"/>
      <c r="E35" s="1"/>
      <c r="F35" s="1">
        <f t="shared" si="0"/>
        <v>0</v>
      </c>
    </row>
    <row r="36" spans="1:6" x14ac:dyDescent="0.25">
      <c r="A36" s="1">
        <v>32</v>
      </c>
      <c r="B36" s="1"/>
      <c r="C36" s="1"/>
      <c r="D36" s="1"/>
      <c r="E36" s="1"/>
      <c r="F36" s="1">
        <f t="shared" si="0"/>
        <v>0</v>
      </c>
    </row>
    <row r="37" spans="1:6" x14ac:dyDescent="0.25">
      <c r="A37" s="1">
        <v>33</v>
      </c>
      <c r="B37" s="1"/>
      <c r="C37" s="1"/>
      <c r="D37" s="1"/>
      <c r="E37" s="1"/>
      <c r="F37" s="1">
        <f t="shared" si="0"/>
        <v>0</v>
      </c>
    </row>
    <row r="38" spans="1:6" x14ac:dyDescent="0.25">
      <c r="A38" s="1">
        <v>34</v>
      </c>
      <c r="B38" s="1"/>
      <c r="C38" s="1"/>
      <c r="D38" s="1"/>
      <c r="E38" s="1"/>
      <c r="F38" s="1">
        <f t="shared" si="0"/>
        <v>0</v>
      </c>
    </row>
    <row r="39" spans="1:6" x14ac:dyDescent="0.25">
      <c r="A39" s="1">
        <v>35</v>
      </c>
      <c r="B39" s="1"/>
      <c r="C39" s="1"/>
      <c r="D39" s="1"/>
      <c r="E39" s="1"/>
      <c r="F39" s="1">
        <f t="shared" si="0"/>
        <v>0</v>
      </c>
    </row>
    <row r="40" spans="1:6" x14ac:dyDescent="0.25">
      <c r="A40" s="1">
        <v>36</v>
      </c>
      <c r="B40" s="1"/>
      <c r="C40" s="1"/>
      <c r="D40" s="1"/>
      <c r="E40" s="1"/>
      <c r="F40" s="1">
        <f t="shared" si="0"/>
        <v>0</v>
      </c>
    </row>
    <row r="41" spans="1:6" x14ac:dyDescent="0.25">
      <c r="A41" s="1">
        <v>37</v>
      </c>
      <c r="B41" s="1"/>
      <c r="C41" s="1"/>
      <c r="D41" s="1"/>
      <c r="E41" s="1"/>
      <c r="F41" s="1">
        <f t="shared" si="0"/>
        <v>0</v>
      </c>
    </row>
    <row r="42" spans="1:6" x14ac:dyDescent="0.25">
      <c r="A42" s="1">
        <v>38</v>
      </c>
      <c r="B42" s="1"/>
      <c r="C42" s="1"/>
      <c r="D42" s="1"/>
      <c r="E42" s="1"/>
      <c r="F42" s="1">
        <f t="shared" si="0"/>
        <v>0</v>
      </c>
    </row>
    <row r="43" spans="1:6" x14ac:dyDescent="0.25">
      <c r="A43" s="1">
        <v>39</v>
      </c>
      <c r="B43" s="1"/>
      <c r="C43" s="1"/>
      <c r="D43" s="1"/>
      <c r="E43" s="1"/>
      <c r="F43" s="1">
        <f t="shared" si="0"/>
        <v>0</v>
      </c>
    </row>
    <row r="44" spans="1:6" x14ac:dyDescent="0.25">
      <c r="A44" s="1">
        <v>40</v>
      </c>
      <c r="B44" s="1"/>
      <c r="C44" s="1"/>
      <c r="D44" s="1"/>
      <c r="E44" s="1"/>
      <c r="F44" s="1">
        <f t="shared" si="0"/>
        <v>0</v>
      </c>
    </row>
    <row r="45" spans="1:6" x14ac:dyDescent="0.25">
      <c r="A45" s="1">
        <v>41</v>
      </c>
      <c r="B45" s="1"/>
      <c r="C45" s="1"/>
      <c r="D45" s="1"/>
      <c r="E45" s="1"/>
      <c r="F45" s="1">
        <f t="shared" si="0"/>
        <v>0</v>
      </c>
    </row>
    <row r="46" spans="1:6" x14ac:dyDescent="0.25">
      <c r="A46" s="1">
        <v>42</v>
      </c>
      <c r="B46" s="1"/>
      <c r="C46" s="1"/>
      <c r="D46" s="1"/>
      <c r="E46" s="1"/>
      <c r="F46" s="1">
        <f t="shared" si="0"/>
        <v>0</v>
      </c>
    </row>
    <row r="47" spans="1:6" x14ac:dyDescent="0.25">
      <c r="A47" s="1">
        <v>43</v>
      </c>
      <c r="B47" s="1"/>
      <c r="C47" s="1"/>
      <c r="D47" s="1"/>
      <c r="E47" s="1"/>
      <c r="F47" s="1">
        <f t="shared" si="0"/>
        <v>0</v>
      </c>
    </row>
    <row r="48" spans="1:6" x14ac:dyDescent="0.25">
      <c r="A48" s="1">
        <v>44</v>
      </c>
      <c r="B48" s="1"/>
      <c r="C48" s="1"/>
      <c r="D48" s="1"/>
      <c r="E48" s="1"/>
      <c r="F48" s="1">
        <f t="shared" si="0"/>
        <v>0</v>
      </c>
    </row>
    <row r="49" spans="1:6" x14ac:dyDescent="0.25">
      <c r="A49" s="1">
        <v>45</v>
      </c>
      <c r="B49" s="1"/>
      <c r="C49" s="1"/>
      <c r="D49" s="1"/>
      <c r="E49" s="1"/>
      <c r="F49" s="1">
        <f t="shared" si="0"/>
        <v>0</v>
      </c>
    </row>
    <row r="50" spans="1:6" x14ac:dyDescent="0.25">
      <c r="A50" s="1">
        <v>46</v>
      </c>
      <c r="B50" s="1"/>
      <c r="C50" s="1"/>
      <c r="D50" s="1"/>
      <c r="E50" s="1"/>
      <c r="F50" s="1">
        <f t="shared" si="0"/>
        <v>0</v>
      </c>
    </row>
    <row r="51" spans="1:6" x14ac:dyDescent="0.25">
      <c r="A51" s="1">
        <v>47</v>
      </c>
      <c r="B51" s="1"/>
      <c r="C51" s="1"/>
      <c r="D51" s="1"/>
      <c r="E51" s="1"/>
      <c r="F51" s="1">
        <f t="shared" si="0"/>
        <v>0</v>
      </c>
    </row>
    <row r="52" spans="1:6" x14ac:dyDescent="0.25">
      <c r="A52" s="1">
        <v>48</v>
      </c>
      <c r="B52" s="1"/>
      <c r="C52" s="1"/>
      <c r="D52" s="1"/>
      <c r="E52" s="1"/>
      <c r="F52" s="1">
        <f t="shared" si="0"/>
        <v>0</v>
      </c>
    </row>
    <row r="53" spans="1:6" x14ac:dyDescent="0.25">
      <c r="A53" s="1">
        <v>49</v>
      </c>
      <c r="B53" s="1"/>
      <c r="C53" s="1"/>
      <c r="D53" s="1"/>
      <c r="E53" s="1"/>
      <c r="F53" s="1">
        <f t="shared" si="0"/>
        <v>0</v>
      </c>
    </row>
    <row r="54" spans="1:6" x14ac:dyDescent="0.25">
      <c r="A54" s="1">
        <v>50</v>
      </c>
      <c r="B54" s="1"/>
      <c r="C54" s="1"/>
      <c r="D54" s="1"/>
      <c r="E54" s="1"/>
      <c r="F54" s="1">
        <f t="shared" si="0"/>
        <v>0</v>
      </c>
    </row>
    <row r="55" spans="1:6" x14ac:dyDescent="0.25">
      <c r="A55" s="1">
        <v>51</v>
      </c>
      <c r="B55" s="1"/>
      <c r="C55" s="1"/>
      <c r="D55" s="1"/>
      <c r="E55" s="1"/>
      <c r="F55" s="1">
        <f t="shared" si="0"/>
        <v>0</v>
      </c>
    </row>
    <row r="56" spans="1:6" x14ac:dyDescent="0.25">
      <c r="A56" s="1">
        <v>52</v>
      </c>
      <c r="B56" s="1"/>
      <c r="C56" s="1"/>
      <c r="D56" s="1"/>
      <c r="E56" s="1"/>
      <c r="F56" s="1">
        <f t="shared" si="0"/>
        <v>0</v>
      </c>
    </row>
    <row r="57" spans="1:6" x14ac:dyDescent="0.25">
      <c r="A57" s="1">
        <v>53</v>
      </c>
      <c r="B57" s="1"/>
      <c r="C57" s="1"/>
      <c r="D57" s="1"/>
      <c r="E57" s="1"/>
      <c r="F57" s="1">
        <f t="shared" si="0"/>
        <v>0</v>
      </c>
    </row>
    <row r="58" spans="1:6" x14ac:dyDescent="0.25">
      <c r="A58" s="1">
        <v>54</v>
      </c>
      <c r="B58" s="1"/>
      <c r="C58" s="1"/>
      <c r="D58" s="1"/>
      <c r="E58" s="1"/>
      <c r="F58" s="1">
        <f t="shared" si="0"/>
        <v>0</v>
      </c>
    </row>
    <row r="59" spans="1:6" x14ac:dyDescent="0.25">
      <c r="A59" s="1">
        <v>55</v>
      </c>
      <c r="B59" s="1"/>
      <c r="C59" s="1"/>
      <c r="D59" s="1"/>
      <c r="E59" s="1"/>
      <c r="F59" s="1">
        <f t="shared" si="0"/>
        <v>0</v>
      </c>
    </row>
    <row r="60" spans="1:6" x14ac:dyDescent="0.25">
      <c r="A60" s="1"/>
      <c r="B60" s="1"/>
      <c r="C60" s="1"/>
      <c r="D60" s="1"/>
      <c r="E60" s="1"/>
      <c r="F60" s="1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F100"/>
  <sheetViews>
    <sheetView workbookViewId="0">
      <selection sqref="A1:F2"/>
    </sheetView>
  </sheetViews>
  <sheetFormatPr defaultRowHeight="15" x14ac:dyDescent="0.25"/>
  <cols>
    <col min="2" max="2" width="10.28515625" customWidth="1"/>
    <col min="3" max="3" width="26.140625" customWidth="1"/>
  </cols>
  <sheetData>
    <row r="1" spans="1:6" x14ac:dyDescent="0.25">
      <c r="A1" s="343" t="s">
        <v>64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/>
    </row>
    <row r="5" spans="1:6" x14ac:dyDescent="0.25">
      <c r="A5" s="1">
        <v>1</v>
      </c>
      <c r="B5" s="70">
        <v>42280</v>
      </c>
      <c r="C5" s="1" t="s">
        <v>298</v>
      </c>
      <c r="D5" s="1">
        <v>176528</v>
      </c>
      <c r="E5" s="1"/>
      <c r="F5" s="1">
        <f>+F4+D5-E5</f>
        <v>176528</v>
      </c>
    </row>
    <row r="6" spans="1:6" x14ac:dyDescent="0.25">
      <c r="A6" s="1">
        <v>2</v>
      </c>
      <c r="B6" s="70">
        <v>42280</v>
      </c>
      <c r="C6" s="1" t="s">
        <v>299</v>
      </c>
      <c r="D6" s="1"/>
      <c r="E6" s="1">
        <v>5744</v>
      </c>
      <c r="F6" s="1">
        <f t="shared" ref="F6:F60" si="0">+F5+D6-E6</f>
        <v>170784</v>
      </c>
    </row>
    <row r="7" spans="1:6" x14ac:dyDescent="0.25">
      <c r="A7" s="1">
        <v>3</v>
      </c>
      <c r="B7" s="71" t="s">
        <v>300</v>
      </c>
      <c r="C7" s="1" t="s">
        <v>301</v>
      </c>
      <c r="D7" s="1"/>
      <c r="E7" s="1">
        <v>170784</v>
      </c>
      <c r="F7" s="1">
        <f t="shared" si="0"/>
        <v>0</v>
      </c>
    </row>
    <row r="8" spans="1:6" x14ac:dyDescent="0.25">
      <c r="A8" s="1">
        <v>4</v>
      </c>
      <c r="B8" s="71" t="s">
        <v>581</v>
      </c>
      <c r="C8" s="1" t="s">
        <v>587</v>
      </c>
      <c r="D8" s="1">
        <v>241380</v>
      </c>
      <c r="E8" s="1"/>
      <c r="F8" s="1">
        <f t="shared" si="0"/>
        <v>241380</v>
      </c>
    </row>
    <row r="9" spans="1:6" x14ac:dyDescent="0.25">
      <c r="A9" s="1">
        <v>5</v>
      </c>
      <c r="B9" s="70">
        <v>42070</v>
      </c>
      <c r="C9" s="1" t="s">
        <v>628</v>
      </c>
      <c r="D9" s="1"/>
      <c r="E9" s="1">
        <v>241380</v>
      </c>
      <c r="F9" s="1">
        <f t="shared" si="0"/>
        <v>0</v>
      </c>
    </row>
    <row r="10" spans="1:6" x14ac:dyDescent="0.25">
      <c r="A10" s="1">
        <v>6</v>
      </c>
      <c r="B10" s="136" t="s">
        <v>1152</v>
      </c>
      <c r="C10" s="140" t="s">
        <v>1153</v>
      </c>
      <c r="D10" s="1">
        <v>195966</v>
      </c>
      <c r="E10" s="1"/>
      <c r="F10" s="1">
        <f t="shared" si="0"/>
        <v>195966</v>
      </c>
    </row>
    <row r="11" spans="1:6" x14ac:dyDescent="0.25">
      <c r="A11" s="1">
        <v>7</v>
      </c>
      <c r="B11" s="70">
        <v>42197</v>
      </c>
      <c r="C11" s="140" t="s">
        <v>1166</v>
      </c>
      <c r="D11" s="1"/>
      <c r="E11" s="1">
        <v>187148</v>
      </c>
      <c r="F11" s="1">
        <f t="shared" si="0"/>
        <v>8818</v>
      </c>
    </row>
    <row r="12" spans="1:6" x14ac:dyDescent="0.25">
      <c r="A12" s="1">
        <v>8</v>
      </c>
      <c r="B12" s="70">
        <v>42402</v>
      </c>
      <c r="C12" s="1" t="s">
        <v>1428</v>
      </c>
      <c r="D12" s="1">
        <v>152064</v>
      </c>
      <c r="E12" s="1"/>
      <c r="F12" s="1">
        <f t="shared" si="0"/>
        <v>160882</v>
      </c>
    </row>
    <row r="13" spans="1:6" x14ac:dyDescent="0.25">
      <c r="A13" s="1">
        <v>9</v>
      </c>
      <c r="B13" s="70">
        <v>42402</v>
      </c>
      <c r="C13" s="1" t="s">
        <v>1757</v>
      </c>
      <c r="D13" s="1"/>
      <c r="E13" s="1">
        <v>8818</v>
      </c>
      <c r="F13" s="1">
        <f t="shared" si="0"/>
        <v>152064</v>
      </c>
    </row>
    <row r="14" spans="1:6" x14ac:dyDescent="0.25">
      <c r="A14" s="1">
        <v>10</v>
      </c>
      <c r="B14" s="71" t="s">
        <v>1480</v>
      </c>
      <c r="C14" s="1" t="s">
        <v>1758</v>
      </c>
      <c r="D14" s="1"/>
      <c r="E14" s="1">
        <v>145221</v>
      </c>
      <c r="F14" s="1">
        <f t="shared" si="0"/>
        <v>6843</v>
      </c>
    </row>
    <row r="15" spans="1:6" x14ac:dyDescent="0.25">
      <c r="A15" s="1">
        <v>11</v>
      </c>
      <c r="B15" s="71" t="s">
        <v>1480</v>
      </c>
      <c r="C15" s="1" t="s">
        <v>1757</v>
      </c>
      <c r="D15" s="1"/>
      <c r="E15" s="1">
        <v>6843</v>
      </c>
      <c r="F15" s="1">
        <f t="shared" si="0"/>
        <v>0</v>
      </c>
    </row>
    <row r="16" spans="1:6" x14ac:dyDescent="0.25">
      <c r="A16" s="1">
        <v>12</v>
      </c>
      <c r="B16" s="70">
        <v>42555</v>
      </c>
      <c r="C16" s="1" t="s">
        <v>1759</v>
      </c>
      <c r="D16" s="1">
        <v>172008</v>
      </c>
      <c r="E16" s="1"/>
      <c r="F16" s="1">
        <f t="shared" si="0"/>
        <v>172008</v>
      </c>
    </row>
    <row r="17" spans="1:6" x14ac:dyDescent="0.25">
      <c r="A17" s="1">
        <v>13</v>
      </c>
      <c r="B17" s="71" t="s">
        <v>1748</v>
      </c>
      <c r="C17" s="1" t="s">
        <v>1758</v>
      </c>
      <c r="D17" s="1"/>
      <c r="E17" s="1">
        <v>164268</v>
      </c>
      <c r="F17" s="1">
        <f t="shared" si="0"/>
        <v>7740</v>
      </c>
    </row>
    <row r="18" spans="1:6" x14ac:dyDescent="0.25">
      <c r="A18" s="1">
        <v>14</v>
      </c>
      <c r="B18" s="71" t="s">
        <v>1748</v>
      </c>
      <c r="C18" s="1" t="s">
        <v>1757</v>
      </c>
      <c r="D18" s="1"/>
      <c r="E18" s="1">
        <v>7740</v>
      </c>
      <c r="F18" s="1">
        <f t="shared" si="0"/>
        <v>0</v>
      </c>
    </row>
    <row r="19" spans="1:6" x14ac:dyDescent="0.25">
      <c r="A19" s="1">
        <v>15</v>
      </c>
      <c r="B19" s="71"/>
      <c r="C19" s="1"/>
      <c r="D19" s="1"/>
      <c r="E19" s="1"/>
      <c r="F19" s="1">
        <f t="shared" si="0"/>
        <v>0</v>
      </c>
    </row>
    <row r="20" spans="1:6" x14ac:dyDescent="0.25">
      <c r="A20" s="1">
        <v>16</v>
      </c>
      <c r="B20" s="71"/>
      <c r="C20" s="1"/>
      <c r="D20" s="1"/>
      <c r="E20" s="1"/>
      <c r="F20" s="1">
        <f t="shared" si="0"/>
        <v>0</v>
      </c>
    </row>
    <row r="21" spans="1:6" x14ac:dyDescent="0.25">
      <c r="A21" s="1">
        <v>17</v>
      </c>
      <c r="B21" s="71"/>
      <c r="C21" s="1"/>
      <c r="D21" s="1"/>
      <c r="E21" s="1"/>
      <c r="F21" s="1">
        <f t="shared" si="0"/>
        <v>0</v>
      </c>
    </row>
    <row r="22" spans="1:6" x14ac:dyDescent="0.25">
      <c r="A22" s="1">
        <v>18</v>
      </c>
      <c r="B22" s="71"/>
      <c r="C22" s="1"/>
      <c r="D22" s="1"/>
      <c r="E22" s="1"/>
      <c r="F22" s="1">
        <f t="shared" si="0"/>
        <v>0</v>
      </c>
    </row>
    <row r="23" spans="1:6" x14ac:dyDescent="0.25">
      <c r="A23" s="1">
        <v>19</v>
      </c>
      <c r="B23" s="71"/>
      <c r="C23" s="1"/>
      <c r="D23" s="1"/>
      <c r="E23" s="1"/>
      <c r="F23" s="1">
        <f t="shared" si="0"/>
        <v>0</v>
      </c>
    </row>
    <row r="24" spans="1:6" x14ac:dyDescent="0.25">
      <c r="A24" s="1">
        <v>20</v>
      </c>
      <c r="B24" s="71"/>
      <c r="C24" s="1"/>
      <c r="D24" s="1"/>
      <c r="E24" s="1"/>
      <c r="F24" s="1">
        <f t="shared" si="0"/>
        <v>0</v>
      </c>
    </row>
    <row r="25" spans="1:6" x14ac:dyDescent="0.25">
      <c r="A25" s="1"/>
      <c r="B25" s="1"/>
      <c r="C25" s="1"/>
      <c r="D25" s="1"/>
      <c r="E25" s="1"/>
      <c r="F25" s="1">
        <f t="shared" si="0"/>
        <v>0</v>
      </c>
    </row>
    <row r="26" spans="1:6" x14ac:dyDescent="0.25">
      <c r="A26" s="1"/>
      <c r="B26" s="1"/>
      <c r="C26" s="1"/>
      <c r="D26" s="1"/>
      <c r="E26" s="1"/>
      <c r="F26" s="1">
        <f t="shared" si="0"/>
        <v>0</v>
      </c>
    </row>
    <row r="27" spans="1:6" x14ac:dyDescent="0.25">
      <c r="A27" s="1"/>
      <c r="B27" s="1"/>
      <c r="C27" s="1"/>
      <c r="D27" s="1"/>
      <c r="E27" s="1"/>
      <c r="F27" s="1">
        <f t="shared" si="0"/>
        <v>0</v>
      </c>
    </row>
    <row r="28" spans="1:6" x14ac:dyDescent="0.25">
      <c r="A28" s="1"/>
      <c r="B28" s="1"/>
      <c r="C28" s="1"/>
      <c r="D28" s="1"/>
      <c r="E28" s="1"/>
      <c r="F28" s="1">
        <f t="shared" si="0"/>
        <v>0</v>
      </c>
    </row>
    <row r="29" spans="1:6" x14ac:dyDescent="0.25">
      <c r="A29" s="1"/>
      <c r="B29" s="1"/>
      <c r="C29" s="1"/>
      <c r="D29" s="1"/>
      <c r="E29" s="1"/>
      <c r="F29" s="1">
        <f t="shared" si="0"/>
        <v>0</v>
      </c>
    </row>
    <row r="30" spans="1:6" x14ac:dyDescent="0.25">
      <c r="A30" s="1"/>
      <c r="B30" s="1"/>
      <c r="C30" s="1"/>
      <c r="D30" s="1"/>
      <c r="E30" s="1"/>
      <c r="F30" s="1">
        <f t="shared" si="0"/>
        <v>0</v>
      </c>
    </row>
    <row r="31" spans="1:6" x14ac:dyDescent="0.25">
      <c r="A31" s="1"/>
      <c r="B31" s="1"/>
      <c r="C31" s="1"/>
      <c r="D31" s="1"/>
      <c r="E31" s="1"/>
      <c r="F31" s="1">
        <f t="shared" si="0"/>
        <v>0</v>
      </c>
    </row>
    <row r="32" spans="1:6" x14ac:dyDescent="0.25">
      <c r="A32" s="1"/>
      <c r="B32" s="1"/>
      <c r="C32" s="1"/>
      <c r="D32" s="1"/>
      <c r="E32" s="1"/>
      <c r="F32" s="1">
        <f t="shared" si="0"/>
        <v>0</v>
      </c>
    </row>
    <row r="33" spans="1:6" x14ac:dyDescent="0.25">
      <c r="A33" s="1"/>
      <c r="B33" s="1"/>
      <c r="C33" s="1"/>
      <c r="D33" s="1"/>
      <c r="E33" s="1"/>
      <c r="F33" s="1">
        <f t="shared" si="0"/>
        <v>0</v>
      </c>
    </row>
    <row r="34" spans="1:6" x14ac:dyDescent="0.25">
      <c r="A34" s="1"/>
      <c r="B34" s="1"/>
      <c r="C34" s="1"/>
      <c r="D34" s="1"/>
      <c r="E34" s="1"/>
      <c r="F34" s="1">
        <f t="shared" si="0"/>
        <v>0</v>
      </c>
    </row>
    <row r="35" spans="1:6" x14ac:dyDescent="0.25">
      <c r="A35" s="1"/>
      <c r="B35" s="1"/>
      <c r="C35" s="1"/>
      <c r="D35" s="1"/>
      <c r="E35" s="1"/>
      <c r="F35" s="1">
        <f t="shared" si="0"/>
        <v>0</v>
      </c>
    </row>
    <row r="36" spans="1:6" x14ac:dyDescent="0.25">
      <c r="A36" s="1"/>
      <c r="B36" s="1"/>
      <c r="C36" s="1"/>
      <c r="D36" s="1"/>
      <c r="E36" s="1"/>
      <c r="F36" s="1">
        <f t="shared" si="0"/>
        <v>0</v>
      </c>
    </row>
    <row r="37" spans="1:6" x14ac:dyDescent="0.25">
      <c r="A37" s="1"/>
      <c r="B37" s="1"/>
      <c r="C37" s="1"/>
      <c r="D37" s="1"/>
      <c r="E37" s="1"/>
      <c r="F37" s="1">
        <f t="shared" si="0"/>
        <v>0</v>
      </c>
    </row>
    <row r="38" spans="1:6" x14ac:dyDescent="0.25">
      <c r="A38" s="1"/>
      <c r="B38" s="1"/>
      <c r="C38" s="1"/>
      <c r="D38" s="1"/>
      <c r="E38" s="1"/>
      <c r="F38" s="1">
        <f t="shared" si="0"/>
        <v>0</v>
      </c>
    </row>
    <row r="39" spans="1:6" x14ac:dyDescent="0.25">
      <c r="A39" s="1"/>
      <c r="B39" s="1"/>
      <c r="C39" s="1"/>
      <c r="D39" s="1"/>
      <c r="E39" s="1"/>
      <c r="F39" s="1">
        <f t="shared" si="0"/>
        <v>0</v>
      </c>
    </row>
    <row r="40" spans="1:6" x14ac:dyDescent="0.25">
      <c r="A40" s="1"/>
      <c r="B40" s="1"/>
      <c r="C40" s="1"/>
      <c r="D40" s="1"/>
      <c r="E40" s="1"/>
      <c r="F40" s="1">
        <f t="shared" si="0"/>
        <v>0</v>
      </c>
    </row>
    <row r="41" spans="1:6" x14ac:dyDescent="0.25">
      <c r="A41" s="1"/>
      <c r="B41" s="1"/>
      <c r="C41" s="1"/>
      <c r="D41" s="1"/>
      <c r="E41" s="1"/>
      <c r="F41" s="1">
        <f t="shared" si="0"/>
        <v>0</v>
      </c>
    </row>
    <row r="42" spans="1:6" x14ac:dyDescent="0.25">
      <c r="A42" s="1"/>
      <c r="B42" s="1"/>
      <c r="C42" s="1"/>
      <c r="D42" s="1"/>
      <c r="E42" s="1"/>
      <c r="F42" s="1">
        <f t="shared" si="0"/>
        <v>0</v>
      </c>
    </row>
    <row r="43" spans="1:6" x14ac:dyDescent="0.25">
      <c r="A43" s="1"/>
      <c r="B43" s="1"/>
      <c r="C43" s="1"/>
      <c r="D43" s="1"/>
      <c r="E43" s="1"/>
      <c r="F43" s="1">
        <f t="shared" si="0"/>
        <v>0</v>
      </c>
    </row>
    <row r="44" spans="1:6" x14ac:dyDescent="0.25">
      <c r="A44" s="1"/>
      <c r="B44" s="1"/>
      <c r="C44" s="1"/>
      <c r="D44" s="1"/>
      <c r="E44" s="1"/>
      <c r="F44" s="1">
        <f t="shared" si="0"/>
        <v>0</v>
      </c>
    </row>
    <row r="45" spans="1:6" x14ac:dyDescent="0.25">
      <c r="A45" s="1"/>
      <c r="B45" s="1"/>
      <c r="C45" s="1"/>
      <c r="D45" s="1"/>
      <c r="E45" s="1"/>
      <c r="F45" s="1">
        <f t="shared" si="0"/>
        <v>0</v>
      </c>
    </row>
    <row r="46" spans="1:6" x14ac:dyDescent="0.25">
      <c r="A46" s="1"/>
      <c r="B46" s="1"/>
      <c r="C46" s="1"/>
      <c r="D46" s="1"/>
      <c r="E46" s="1"/>
      <c r="F46" s="1">
        <f t="shared" si="0"/>
        <v>0</v>
      </c>
    </row>
    <row r="47" spans="1:6" x14ac:dyDescent="0.25">
      <c r="A47" s="1"/>
      <c r="B47" s="1"/>
      <c r="C47" s="1"/>
      <c r="D47" s="1"/>
      <c r="E47" s="1"/>
      <c r="F47" s="1">
        <f t="shared" si="0"/>
        <v>0</v>
      </c>
    </row>
    <row r="48" spans="1:6" x14ac:dyDescent="0.25">
      <c r="A48" s="1"/>
      <c r="B48" s="1"/>
      <c r="C48" s="1"/>
      <c r="D48" s="1"/>
      <c r="E48" s="1"/>
      <c r="F48" s="1">
        <f t="shared" si="0"/>
        <v>0</v>
      </c>
    </row>
    <row r="49" spans="1:6" x14ac:dyDescent="0.25">
      <c r="A49" s="1"/>
      <c r="B49" s="1"/>
      <c r="C49" s="1"/>
      <c r="D49" s="1"/>
      <c r="E49" s="1"/>
      <c r="F49" s="1">
        <f t="shared" si="0"/>
        <v>0</v>
      </c>
    </row>
    <row r="50" spans="1:6" x14ac:dyDescent="0.25">
      <c r="A50" s="1"/>
      <c r="B50" s="1"/>
      <c r="C50" s="1"/>
      <c r="D50" s="1"/>
      <c r="E50" s="1"/>
      <c r="F50" s="1">
        <f t="shared" si="0"/>
        <v>0</v>
      </c>
    </row>
    <row r="51" spans="1:6" x14ac:dyDescent="0.25">
      <c r="A51" s="1"/>
      <c r="B51" s="1"/>
      <c r="C51" s="1"/>
      <c r="D51" s="1"/>
      <c r="E51" s="1"/>
      <c r="F51" s="1">
        <f t="shared" si="0"/>
        <v>0</v>
      </c>
    </row>
    <row r="52" spans="1:6" x14ac:dyDescent="0.25">
      <c r="A52" s="1"/>
      <c r="B52" s="1"/>
      <c r="C52" s="1"/>
      <c r="D52" s="1"/>
      <c r="E52" s="1"/>
      <c r="F52" s="1">
        <f t="shared" si="0"/>
        <v>0</v>
      </c>
    </row>
    <row r="53" spans="1:6" x14ac:dyDescent="0.25">
      <c r="A53" s="1"/>
      <c r="B53" s="1"/>
      <c r="C53" s="1"/>
      <c r="D53" s="1"/>
      <c r="E53" s="1"/>
      <c r="F53" s="1">
        <f t="shared" si="0"/>
        <v>0</v>
      </c>
    </row>
    <row r="54" spans="1:6" x14ac:dyDescent="0.25">
      <c r="A54" s="1"/>
      <c r="B54" s="1"/>
      <c r="C54" s="1"/>
      <c r="D54" s="1"/>
      <c r="E54" s="1"/>
      <c r="F54" s="1">
        <f t="shared" si="0"/>
        <v>0</v>
      </c>
    </row>
    <row r="55" spans="1:6" x14ac:dyDescent="0.25">
      <c r="A55" s="1"/>
      <c r="B55" s="1"/>
      <c r="C55" s="1"/>
      <c r="D55" s="1"/>
      <c r="E55" s="1"/>
      <c r="F55" s="1">
        <f t="shared" si="0"/>
        <v>0</v>
      </c>
    </row>
    <row r="56" spans="1:6" x14ac:dyDescent="0.25">
      <c r="A56" s="1"/>
      <c r="B56" s="1"/>
      <c r="C56" s="1"/>
      <c r="D56" s="1"/>
      <c r="E56" s="1"/>
      <c r="F56" s="1">
        <f t="shared" si="0"/>
        <v>0</v>
      </c>
    </row>
    <row r="57" spans="1:6" x14ac:dyDescent="0.25">
      <c r="A57" s="1"/>
      <c r="B57" s="1"/>
      <c r="C57" s="1"/>
      <c r="D57" s="1"/>
      <c r="E57" s="1"/>
      <c r="F57" s="1">
        <f t="shared" si="0"/>
        <v>0</v>
      </c>
    </row>
    <row r="58" spans="1:6" x14ac:dyDescent="0.25">
      <c r="A58" s="1"/>
      <c r="B58" s="1"/>
      <c r="C58" s="1"/>
      <c r="D58" s="1"/>
      <c r="E58" s="1"/>
      <c r="F58" s="1">
        <f t="shared" si="0"/>
        <v>0</v>
      </c>
    </row>
    <row r="59" spans="1:6" x14ac:dyDescent="0.25">
      <c r="A59" s="1"/>
      <c r="B59" s="1"/>
      <c r="C59" s="1"/>
      <c r="D59" s="1"/>
      <c r="E59" s="1"/>
      <c r="F59" s="1">
        <f t="shared" si="0"/>
        <v>0</v>
      </c>
    </row>
    <row r="60" spans="1:6" x14ac:dyDescent="0.25">
      <c r="A60" s="1"/>
      <c r="B60" s="1"/>
      <c r="C60" s="1"/>
      <c r="D60" s="1"/>
      <c r="E60" s="1"/>
      <c r="F60" s="1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A1:I100"/>
  <sheetViews>
    <sheetView workbookViewId="0">
      <selection sqref="A1:F2"/>
    </sheetView>
  </sheetViews>
  <sheetFormatPr defaultRowHeight="15" x14ac:dyDescent="0.25"/>
  <cols>
    <col min="2" max="2" width="10.28515625" customWidth="1"/>
    <col min="3" max="3" width="21.42578125" customWidth="1"/>
  </cols>
  <sheetData>
    <row r="1" spans="1:6" x14ac:dyDescent="0.25">
      <c r="A1" s="343" t="s">
        <v>70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>
        <v>49180</v>
      </c>
    </row>
    <row r="5" spans="1:6" x14ac:dyDescent="0.25">
      <c r="A5" s="1">
        <v>1</v>
      </c>
      <c r="B5" s="1"/>
      <c r="C5" s="1" t="s">
        <v>183</v>
      </c>
      <c r="D5" s="1"/>
      <c r="E5" s="1">
        <v>49180</v>
      </c>
      <c r="F5" s="1">
        <f>+F4+D5-E5</f>
        <v>0</v>
      </c>
    </row>
    <row r="6" spans="1:6" x14ac:dyDescent="0.25">
      <c r="A6" s="1">
        <v>2</v>
      </c>
      <c r="B6" s="53" t="s">
        <v>300</v>
      </c>
      <c r="C6" s="1" t="s">
        <v>334</v>
      </c>
      <c r="D6" s="1">
        <v>45280</v>
      </c>
      <c r="E6" s="1"/>
      <c r="F6" s="1">
        <f t="shared" ref="F6:F60" si="0">+F5+D6-E6</f>
        <v>45280</v>
      </c>
    </row>
    <row r="7" spans="1:6" x14ac:dyDescent="0.25">
      <c r="A7" s="1">
        <v>3</v>
      </c>
      <c r="B7" s="1" t="s">
        <v>342</v>
      </c>
      <c r="C7" s="1" t="s">
        <v>343</v>
      </c>
      <c r="D7" s="1"/>
      <c r="E7" s="1">
        <v>50000</v>
      </c>
      <c r="F7" s="1">
        <f t="shared" si="0"/>
        <v>-4720</v>
      </c>
    </row>
    <row r="8" spans="1:6" x14ac:dyDescent="0.25">
      <c r="A8" s="1">
        <v>4</v>
      </c>
      <c r="B8" s="1" t="s">
        <v>317</v>
      </c>
      <c r="C8" s="1" t="s">
        <v>419</v>
      </c>
      <c r="D8" s="1">
        <v>34620</v>
      </c>
      <c r="E8" s="1"/>
      <c r="F8" s="1">
        <f t="shared" si="0"/>
        <v>29900</v>
      </c>
    </row>
    <row r="9" spans="1:6" x14ac:dyDescent="0.25">
      <c r="A9" s="1">
        <v>5</v>
      </c>
      <c r="B9" s="1" t="s">
        <v>416</v>
      </c>
      <c r="C9" s="1" t="s">
        <v>421</v>
      </c>
      <c r="D9" s="1"/>
      <c r="E9" s="1">
        <v>29320</v>
      </c>
      <c r="F9" s="1">
        <f t="shared" si="0"/>
        <v>580</v>
      </c>
    </row>
    <row r="10" spans="1:6" x14ac:dyDescent="0.25">
      <c r="A10" s="1">
        <v>6</v>
      </c>
      <c r="B10" s="1" t="s">
        <v>416</v>
      </c>
      <c r="C10" s="1" t="s">
        <v>104</v>
      </c>
      <c r="D10" s="1"/>
      <c r="E10" s="1">
        <v>580</v>
      </c>
      <c r="F10" s="1">
        <f t="shared" si="0"/>
        <v>0</v>
      </c>
    </row>
    <row r="11" spans="1:6" x14ac:dyDescent="0.25">
      <c r="A11" s="1">
        <v>7</v>
      </c>
      <c r="B11" s="1" t="s">
        <v>531</v>
      </c>
      <c r="C11" s="1" t="s">
        <v>121</v>
      </c>
      <c r="D11" s="1"/>
      <c r="E11" s="1">
        <v>100000</v>
      </c>
      <c r="F11" s="1">
        <f t="shared" si="0"/>
        <v>-100000</v>
      </c>
    </row>
    <row r="12" spans="1:6" x14ac:dyDescent="0.25">
      <c r="A12" s="1">
        <v>8</v>
      </c>
      <c r="B12" s="53">
        <v>42314</v>
      </c>
      <c r="C12" s="1" t="s">
        <v>563</v>
      </c>
      <c r="D12" s="1">
        <v>222280</v>
      </c>
      <c r="E12" s="1"/>
      <c r="F12" s="1">
        <f t="shared" si="0"/>
        <v>122280</v>
      </c>
    </row>
    <row r="13" spans="1:6" x14ac:dyDescent="0.25">
      <c r="A13" s="1">
        <v>9</v>
      </c>
      <c r="B13" s="1" t="s">
        <v>676</v>
      </c>
      <c r="C13" s="1" t="s">
        <v>725</v>
      </c>
      <c r="D13" s="1"/>
      <c r="E13" s="1">
        <v>70000</v>
      </c>
      <c r="F13" s="1">
        <f t="shared" si="0"/>
        <v>52280</v>
      </c>
    </row>
    <row r="14" spans="1:6" x14ac:dyDescent="0.25">
      <c r="A14" s="1">
        <v>10</v>
      </c>
      <c r="B14" s="1" t="s">
        <v>724</v>
      </c>
      <c r="C14" s="1" t="s">
        <v>726</v>
      </c>
      <c r="D14" s="1"/>
      <c r="E14" s="1">
        <v>25000</v>
      </c>
      <c r="F14" s="1">
        <f t="shared" si="0"/>
        <v>27280</v>
      </c>
    </row>
    <row r="15" spans="1:6" x14ac:dyDescent="0.25">
      <c r="A15" s="1">
        <v>11</v>
      </c>
      <c r="B15" s="1"/>
      <c r="C15" s="1" t="s">
        <v>841</v>
      </c>
      <c r="D15" s="1"/>
      <c r="E15" s="1">
        <v>12000</v>
      </c>
      <c r="F15" s="1">
        <f t="shared" si="0"/>
        <v>15280</v>
      </c>
    </row>
    <row r="16" spans="1:6" x14ac:dyDescent="0.25">
      <c r="A16" s="1">
        <v>12</v>
      </c>
      <c r="B16" s="1" t="s">
        <v>889</v>
      </c>
      <c r="C16" s="1" t="s">
        <v>890</v>
      </c>
      <c r="D16" s="1"/>
      <c r="E16" s="1">
        <v>20000</v>
      </c>
      <c r="F16" s="1">
        <f t="shared" si="0"/>
        <v>-4720</v>
      </c>
    </row>
    <row r="17" spans="1:9" x14ac:dyDescent="0.25">
      <c r="A17" s="1">
        <v>13</v>
      </c>
      <c r="B17" s="140" t="s">
        <v>901</v>
      </c>
      <c r="C17" s="140" t="s">
        <v>938</v>
      </c>
      <c r="D17" s="1">
        <v>133475</v>
      </c>
      <c r="E17" s="1"/>
      <c r="F17" s="1">
        <f t="shared" si="0"/>
        <v>128755</v>
      </c>
    </row>
    <row r="18" spans="1:9" x14ac:dyDescent="0.25">
      <c r="A18" s="1">
        <v>14</v>
      </c>
      <c r="B18" s="1"/>
      <c r="C18" s="140" t="s">
        <v>493</v>
      </c>
      <c r="D18" s="1"/>
      <c r="E18" s="1">
        <v>128755</v>
      </c>
      <c r="F18" s="1">
        <f t="shared" si="0"/>
        <v>0</v>
      </c>
    </row>
    <row r="19" spans="1:9" x14ac:dyDescent="0.25">
      <c r="A19" s="1">
        <v>15</v>
      </c>
      <c r="B19" s="53">
        <v>42614</v>
      </c>
      <c r="C19" s="1" t="s">
        <v>1343</v>
      </c>
      <c r="D19" s="1">
        <v>312766</v>
      </c>
      <c r="E19" s="1"/>
      <c r="F19" s="1">
        <f t="shared" si="0"/>
        <v>312766</v>
      </c>
    </row>
    <row r="20" spans="1:9" x14ac:dyDescent="0.25">
      <c r="A20" s="1">
        <v>16</v>
      </c>
      <c r="B20" s="1" t="s">
        <v>1344</v>
      </c>
      <c r="C20" s="1" t="s">
        <v>1345</v>
      </c>
      <c r="D20" s="1"/>
      <c r="E20" s="1">
        <v>150000</v>
      </c>
      <c r="F20" s="1">
        <f t="shared" si="0"/>
        <v>162766</v>
      </c>
    </row>
    <row r="21" spans="1:9" x14ac:dyDescent="0.25">
      <c r="A21" s="1">
        <v>17</v>
      </c>
      <c r="B21" s="53">
        <v>42462</v>
      </c>
      <c r="C21" s="1" t="s">
        <v>454</v>
      </c>
      <c r="D21" s="1"/>
      <c r="E21" s="1">
        <v>16988</v>
      </c>
      <c r="F21" s="1">
        <f t="shared" si="0"/>
        <v>145778</v>
      </c>
    </row>
    <row r="22" spans="1:9" x14ac:dyDescent="0.25">
      <c r="A22" s="1">
        <v>18</v>
      </c>
      <c r="B22" s="53">
        <v>42523</v>
      </c>
      <c r="C22" s="1" t="s">
        <v>1422</v>
      </c>
      <c r="D22" s="1"/>
      <c r="E22" s="1">
        <v>145000</v>
      </c>
      <c r="F22" s="1">
        <f t="shared" si="0"/>
        <v>778</v>
      </c>
    </row>
    <row r="23" spans="1:9" x14ac:dyDescent="0.25">
      <c r="A23" s="1">
        <v>19</v>
      </c>
      <c r="B23" s="53">
        <v>42523</v>
      </c>
      <c r="C23" s="1" t="s">
        <v>104</v>
      </c>
      <c r="D23" s="1"/>
      <c r="E23" s="1">
        <v>778</v>
      </c>
      <c r="F23" s="1">
        <f t="shared" si="0"/>
        <v>0</v>
      </c>
    </row>
    <row r="24" spans="1:9" x14ac:dyDescent="0.25">
      <c r="A24" s="162">
        <v>20</v>
      </c>
      <c r="B24" s="165">
        <v>42483</v>
      </c>
      <c r="C24" s="162" t="s">
        <v>1809</v>
      </c>
      <c r="D24" s="162">
        <v>48229</v>
      </c>
      <c r="E24" s="162"/>
      <c r="F24" s="162">
        <f t="shared" si="0"/>
        <v>48229</v>
      </c>
      <c r="G24" s="164"/>
      <c r="H24" s="164" t="s">
        <v>1805</v>
      </c>
      <c r="I24" s="164"/>
    </row>
    <row r="25" spans="1:9" x14ac:dyDescent="0.25">
      <c r="A25" s="1"/>
      <c r="B25" s="53">
        <v>42497</v>
      </c>
      <c r="C25" s="1" t="s">
        <v>493</v>
      </c>
      <c r="D25" s="1"/>
      <c r="E25" s="1">
        <v>30000</v>
      </c>
      <c r="F25" s="1">
        <f t="shared" si="0"/>
        <v>18229</v>
      </c>
    </row>
    <row r="26" spans="1:9" x14ac:dyDescent="0.25">
      <c r="A26" s="1"/>
      <c r="B26" s="53">
        <v>42500</v>
      </c>
      <c r="C26" s="1" t="s">
        <v>493</v>
      </c>
      <c r="D26" s="1"/>
      <c r="E26" s="1">
        <v>10000</v>
      </c>
      <c r="F26" s="1">
        <f t="shared" si="0"/>
        <v>8229</v>
      </c>
    </row>
    <row r="27" spans="1:9" x14ac:dyDescent="0.25">
      <c r="A27" s="1"/>
      <c r="B27" s="1"/>
      <c r="C27" s="1"/>
      <c r="D27" s="1"/>
      <c r="E27" s="1"/>
      <c r="F27" s="1">
        <f t="shared" si="0"/>
        <v>8229</v>
      </c>
    </row>
    <row r="28" spans="1:9" x14ac:dyDescent="0.25">
      <c r="A28" s="1"/>
      <c r="B28" s="1"/>
      <c r="C28" s="1"/>
      <c r="D28" s="1"/>
      <c r="E28" s="1"/>
      <c r="F28" s="1">
        <f t="shared" si="0"/>
        <v>8229</v>
      </c>
    </row>
    <row r="29" spans="1:9" x14ac:dyDescent="0.25">
      <c r="A29" s="1"/>
      <c r="B29" s="1"/>
      <c r="C29" s="1"/>
      <c r="D29" s="1"/>
      <c r="E29" s="1"/>
      <c r="F29" s="1">
        <f t="shared" si="0"/>
        <v>8229</v>
      </c>
    </row>
    <row r="30" spans="1:9" x14ac:dyDescent="0.25">
      <c r="A30" s="1"/>
      <c r="B30" s="1"/>
      <c r="C30" s="1"/>
      <c r="D30" s="1"/>
      <c r="E30" s="1"/>
      <c r="F30" s="1">
        <f t="shared" si="0"/>
        <v>8229</v>
      </c>
    </row>
    <row r="31" spans="1:9" x14ac:dyDescent="0.25">
      <c r="A31" s="1"/>
      <c r="B31" s="1"/>
      <c r="C31" s="1"/>
      <c r="D31" s="1"/>
      <c r="E31" s="1"/>
      <c r="F31" s="1">
        <f t="shared" si="0"/>
        <v>8229</v>
      </c>
    </row>
    <row r="32" spans="1:9" x14ac:dyDescent="0.25">
      <c r="A32" s="1"/>
      <c r="B32" s="1"/>
      <c r="C32" s="1"/>
      <c r="D32" s="1"/>
      <c r="E32" s="1"/>
      <c r="F32" s="1">
        <f t="shared" si="0"/>
        <v>8229</v>
      </c>
    </row>
    <row r="33" spans="1:6" x14ac:dyDescent="0.25">
      <c r="A33" s="1"/>
      <c r="B33" s="1"/>
      <c r="C33" s="1"/>
      <c r="D33" s="1"/>
      <c r="E33" s="1"/>
      <c r="F33" s="1">
        <f t="shared" si="0"/>
        <v>8229</v>
      </c>
    </row>
    <row r="34" spans="1:6" x14ac:dyDescent="0.25">
      <c r="A34" s="1"/>
      <c r="B34" s="1"/>
      <c r="C34" s="1"/>
      <c r="D34" s="1"/>
      <c r="E34" s="1"/>
      <c r="F34" s="1">
        <f t="shared" si="0"/>
        <v>8229</v>
      </c>
    </row>
    <row r="35" spans="1:6" x14ac:dyDescent="0.25">
      <c r="A35" s="1"/>
      <c r="B35" s="1"/>
      <c r="C35" s="1"/>
      <c r="D35" s="1"/>
      <c r="E35" s="1"/>
      <c r="F35" s="1">
        <f t="shared" si="0"/>
        <v>8229</v>
      </c>
    </row>
    <row r="36" spans="1:6" x14ac:dyDescent="0.25">
      <c r="A36" s="1"/>
      <c r="B36" s="1"/>
      <c r="C36" s="1"/>
      <c r="D36" s="1"/>
      <c r="E36" s="1"/>
      <c r="F36" s="1">
        <f t="shared" si="0"/>
        <v>8229</v>
      </c>
    </row>
    <row r="37" spans="1:6" x14ac:dyDescent="0.25">
      <c r="A37" s="1"/>
      <c r="B37" s="1"/>
      <c r="C37" s="1"/>
      <c r="D37" s="1"/>
      <c r="E37" s="1"/>
      <c r="F37" s="1">
        <f t="shared" si="0"/>
        <v>8229</v>
      </c>
    </row>
    <row r="38" spans="1:6" x14ac:dyDescent="0.25">
      <c r="A38" s="1"/>
      <c r="B38" s="1"/>
      <c r="C38" s="1"/>
      <c r="D38" s="1"/>
      <c r="E38" s="1"/>
      <c r="F38" s="1">
        <f t="shared" si="0"/>
        <v>8229</v>
      </c>
    </row>
    <row r="39" spans="1:6" x14ac:dyDescent="0.25">
      <c r="A39" s="1"/>
      <c r="B39" s="1"/>
      <c r="C39" s="1"/>
      <c r="D39" s="1"/>
      <c r="E39" s="1"/>
      <c r="F39" s="1">
        <f t="shared" si="0"/>
        <v>8229</v>
      </c>
    </row>
    <row r="40" spans="1:6" x14ac:dyDescent="0.25">
      <c r="A40" s="1"/>
      <c r="B40" s="1"/>
      <c r="C40" s="1"/>
      <c r="D40" s="1"/>
      <c r="E40" s="1"/>
      <c r="F40" s="1">
        <f t="shared" si="0"/>
        <v>8229</v>
      </c>
    </row>
    <row r="41" spans="1:6" x14ac:dyDescent="0.25">
      <c r="A41" s="1"/>
      <c r="B41" s="1"/>
      <c r="C41" s="1"/>
      <c r="D41" s="1"/>
      <c r="E41" s="1"/>
      <c r="F41" s="1">
        <f t="shared" si="0"/>
        <v>8229</v>
      </c>
    </row>
    <row r="42" spans="1:6" x14ac:dyDescent="0.25">
      <c r="A42" s="1"/>
      <c r="B42" s="1"/>
      <c r="C42" s="1"/>
      <c r="D42" s="1"/>
      <c r="E42" s="1"/>
      <c r="F42" s="1">
        <f t="shared" si="0"/>
        <v>8229</v>
      </c>
    </row>
    <row r="43" spans="1:6" x14ac:dyDescent="0.25">
      <c r="A43" s="1"/>
      <c r="B43" s="1"/>
      <c r="C43" s="1"/>
      <c r="D43" s="1"/>
      <c r="E43" s="1"/>
      <c r="F43" s="1">
        <f t="shared" si="0"/>
        <v>8229</v>
      </c>
    </row>
    <row r="44" spans="1:6" x14ac:dyDescent="0.25">
      <c r="A44" s="1"/>
      <c r="B44" s="1"/>
      <c r="C44" s="1"/>
      <c r="D44" s="1"/>
      <c r="E44" s="1"/>
      <c r="F44" s="1">
        <f t="shared" si="0"/>
        <v>8229</v>
      </c>
    </row>
    <row r="45" spans="1:6" x14ac:dyDescent="0.25">
      <c r="A45" s="1"/>
      <c r="B45" s="1"/>
      <c r="C45" s="1"/>
      <c r="D45" s="1"/>
      <c r="E45" s="1"/>
      <c r="F45" s="1">
        <f t="shared" si="0"/>
        <v>8229</v>
      </c>
    </row>
    <row r="46" spans="1:6" x14ac:dyDescent="0.25">
      <c r="A46" s="1"/>
      <c r="B46" s="1"/>
      <c r="C46" s="1"/>
      <c r="D46" s="1"/>
      <c r="E46" s="1"/>
      <c r="F46" s="1">
        <f t="shared" si="0"/>
        <v>8229</v>
      </c>
    </row>
    <row r="47" spans="1:6" x14ac:dyDescent="0.25">
      <c r="A47" s="1"/>
      <c r="B47" s="1"/>
      <c r="C47" s="1"/>
      <c r="D47" s="1"/>
      <c r="E47" s="1"/>
      <c r="F47" s="1">
        <f t="shared" si="0"/>
        <v>8229</v>
      </c>
    </row>
    <row r="48" spans="1:6" x14ac:dyDescent="0.25">
      <c r="A48" s="1"/>
      <c r="B48" s="1"/>
      <c r="C48" s="1"/>
      <c r="D48" s="1"/>
      <c r="E48" s="1"/>
      <c r="F48" s="1">
        <f t="shared" si="0"/>
        <v>8229</v>
      </c>
    </row>
    <row r="49" spans="1:6" x14ac:dyDescent="0.25">
      <c r="A49" s="1"/>
      <c r="B49" s="1"/>
      <c r="C49" s="1"/>
      <c r="D49" s="1"/>
      <c r="E49" s="1"/>
      <c r="F49" s="1">
        <f t="shared" si="0"/>
        <v>8229</v>
      </c>
    </row>
    <row r="50" spans="1:6" x14ac:dyDescent="0.25">
      <c r="A50" s="1"/>
      <c r="B50" s="1"/>
      <c r="C50" s="1"/>
      <c r="D50" s="1"/>
      <c r="E50" s="1"/>
      <c r="F50" s="1">
        <f t="shared" si="0"/>
        <v>8229</v>
      </c>
    </row>
    <row r="51" spans="1:6" x14ac:dyDescent="0.25">
      <c r="A51" s="1"/>
      <c r="B51" s="1"/>
      <c r="C51" s="1"/>
      <c r="D51" s="1"/>
      <c r="E51" s="1"/>
      <c r="F51" s="1">
        <f t="shared" si="0"/>
        <v>8229</v>
      </c>
    </row>
    <row r="52" spans="1:6" x14ac:dyDescent="0.25">
      <c r="A52" s="1"/>
      <c r="B52" s="1"/>
      <c r="C52" s="1"/>
      <c r="D52" s="1"/>
      <c r="E52" s="1"/>
      <c r="F52" s="1">
        <f t="shared" si="0"/>
        <v>8229</v>
      </c>
    </row>
    <row r="53" spans="1:6" x14ac:dyDescent="0.25">
      <c r="A53" s="1"/>
      <c r="B53" s="1"/>
      <c r="C53" s="1"/>
      <c r="D53" s="1"/>
      <c r="E53" s="1"/>
      <c r="F53" s="1">
        <f t="shared" si="0"/>
        <v>8229</v>
      </c>
    </row>
    <row r="54" spans="1:6" x14ac:dyDescent="0.25">
      <c r="A54" s="1"/>
      <c r="B54" s="1"/>
      <c r="C54" s="1"/>
      <c r="D54" s="1"/>
      <c r="E54" s="1"/>
      <c r="F54" s="1">
        <f t="shared" si="0"/>
        <v>8229</v>
      </c>
    </row>
    <row r="55" spans="1:6" x14ac:dyDescent="0.25">
      <c r="A55" s="1"/>
      <c r="B55" s="1"/>
      <c r="C55" s="1"/>
      <c r="D55" s="1"/>
      <c r="E55" s="1"/>
      <c r="F55" s="1">
        <f t="shared" si="0"/>
        <v>8229</v>
      </c>
    </row>
    <row r="56" spans="1:6" x14ac:dyDescent="0.25">
      <c r="A56" s="1"/>
      <c r="B56" s="1"/>
      <c r="C56" s="1"/>
      <c r="D56" s="1"/>
      <c r="E56" s="1"/>
      <c r="F56" s="1">
        <f t="shared" si="0"/>
        <v>8229</v>
      </c>
    </row>
    <row r="57" spans="1:6" x14ac:dyDescent="0.25">
      <c r="A57" s="1"/>
      <c r="B57" s="1"/>
      <c r="C57" s="1"/>
      <c r="D57" s="1"/>
      <c r="E57" s="1"/>
      <c r="F57" s="1">
        <f t="shared" si="0"/>
        <v>8229</v>
      </c>
    </row>
    <row r="58" spans="1:6" x14ac:dyDescent="0.25">
      <c r="A58" s="1"/>
      <c r="B58" s="1"/>
      <c r="C58" s="1"/>
      <c r="D58" s="1"/>
      <c r="E58" s="1"/>
      <c r="F58" s="1">
        <f t="shared" si="0"/>
        <v>8229</v>
      </c>
    </row>
    <row r="59" spans="1:6" x14ac:dyDescent="0.25">
      <c r="A59" s="1"/>
      <c r="B59" s="1"/>
      <c r="C59" s="1"/>
      <c r="D59" s="1"/>
      <c r="E59" s="1"/>
      <c r="F59" s="1">
        <f t="shared" si="0"/>
        <v>8229</v>
      </c>
    </row>
    <row r="60" spans="1:6" x14ac:dyDescent="0.25">
      <c r="A60" s="1"/>
      <c r="B60" s="1"/>
      <c r="C60" s="1"/>
      <c r="D60" s="1"/>
      <c r="E60" s="1"/>
      <c r="F60" s="1">
        <f t="shared" si="0"/>
        <v>8229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0"/>
  </sheetPr>
  <dimension ref="A1:F100"/>
  <sheetViews>
    <sheetView workbookViewId="0">
      <selection activeCell="G4" sqref="G4"/>
    </sheetView>
  </sheetViews>
  <sheetFormatPr defaultRowHeight="15" x14ac:dyDescent="0.25"/>
  <cols>
    <col min="2" max="2" width="11.28515625" customWidth="1"/>
    <col min="3" max="3" width="21.42578125" customWidth="1"/>
  </cols>
  <sheetData>
    <row r="1" spans="1:6" x14ac:dyDescent="0.25">
      <c r="A1" s="343" t="s">
        <v>66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/>
    </row>
    <row r="5" spans="1:6" x14ac:dyDescent="0.25">
      <c r="A5" s="1"/>
      <c r="B5" s="54"/>
      <c r="C5" s="1"/>
      <c r="D5" s="1"/>
      <c r="E5" s="1"/>
      <c r="F5" s="1">
        <f>+F4+D5-E5</f>
        <v>0</v>
      </c>
    </row>
    <row r="6" spans="1:6" x14ac:dyDescent="0.25">
      <c r="A6" s="1"/>
      <c r="B6" s="54"/>
      <c r="C6" s="1"/>
      <c r="D6" s="1"/>
      <c r="E6" s="1"/>
      <c r="F6" s="1">
        <f t="shared" ref="F6:F60" si="0">+F5+D6-E6</f>
        <v>0</v>
      </c>
    </row>
    <row r="7" spans="1:6" x14ac:dyDescent="0.25">
      <c r="A7" s="1"/>
      <c r="B7" s="1"/>
      <c r="C7" s="1"/>
      <c r="D7" s="1"/>
      <c r="E7" s="1"/>
      <c r="F7" s="1">
        <f t="shared" si="0"/>
        <v>0</v>
      </c>
    </row>
    <row r="8" spans="1:6" x14ac:dyDescent="0.25">
      <c r="A8" s="1"/>
      <c r="B8" s="1"/>
      <c r="C8" s="1"/>
      <c r="D8" s="1"/>
      <c r="E8" s="1"/>
      <c r="F8" s="1">
        <f t="shared" si="0"/>
        <v>0</v>
      </c>
    </row>
    <row r="9" spans="1:6" x14ac:dyDescent="0.25">
      <c r="A9" s="1"/>
      <c r="B9" s="1"/>
      <c r="C9" s="1"/>
      <c r="D9" s="1"/>
      <c r="E9" s="1"/>
      <c r="F9" s="1">
        <f t="shared" si="0"/>
        <v>0</v>
      </c>
    </row>
    <row r="10" spans="1:6" x14ac:dyDescent="0.25">
      <c r="A10" s="1"/>
      <c r="B10" s="1"/>
      <c r="C10" s="1"/>
      <c r="D10" s="1"/>
      <c r="E10" s="1"/>
      <c r="F10" s="1">
        <f t="shared" si="0"/>
        <v>0</v>
      </c>
    </row>
    <row r="11" spans="1:6" x14ac:dyDescent="0.25">
      <c r="A11" s="1"/>
      <c r="B11" s="1"/>
      <c r="C11" s="1"/>
      <c r="D11" s="1"/>
      <c r="E11" s="1"/>
      <c r="F11" s="1">
        <f t="shared" si="0"/>
        <v>0</v>
      </c>
    </row>
    <row r="12" spans="1:6" x14ac:dyDescent="0.25">
      <c r="A12" s="1"/>
      <c r="B12" s="1"/>
      <c r="C12" s="1"/>
      <c r="D12" s="1"/>
      <c r="E12" s="1"/>
      <c r="F12" s="1">
        <f t="shared" si="0"/>
        <v>0</v>
      </c>
    </row>
    <row r="13" spans="1:6" x14ac:dyDescent="0.25">
      <c r="A13" s="1"/>
      <c r="B13" s="1"/>
      <c r="C13" s="1"/>
      <c r="D13" s="1"/>
      <c r="E13" s="1"/>
      <c r="F13" s="1">
        <f t="shared" si="0"/>
        <v>0</v>
      </c>
    </row>
    <row r="14" spans="1:6" x14ac:dyDescent="0.25">
      <c r="A14" s="1"/>
      <c r="B14" s="54"/>
      <c r="C14" s="1"/>
      <c r="D14" s="1"/>
      <c r="E14" s="1"/>
      <c r="F14" s="1">
        <f t="shared" si="0"/>
        <v>0</v>
      </c>
    </row>
    <row r="15" spans="1:6" x14ac:dyDescent="0.25">
      <c r="A15" s="1"/>
      <c r="B15" s="54"/>
      <c r="C15" s="1"/>
      <c r="D15" s="1"/>
      <c r="E15" s="1"/>
      <c r="F15" s="1">
        <f t="shared" si="0"/>
        <v>0</v>
      </c>
    </row>
    <row r="16" spans="1:6" x14ac:dyDescent="0.25">
      <c r="A16" s="1"/>
      <c r="B16" s="54"/>
      <c r="C16" s="1"/>
      <c r="D16" s="1"/>
      <c r="E16" s="1"/>
      <c r="F16" s="1">
        <f t="shared" si="0"/>
        <v>0</v>
      </c>
    </row>
    <row r="17" spans="1:6" x14ac:dyDescent="0.25">
      <c r="A17" s="1"/>
      <c r="B17" s="1"/>
      <c r="C17" s="1"/>
      <c r="D17" s="1"/>
      <c r="E17" s="1"/>
      <c r="F17" s="1">
        <f t="shared" si="0"/>
        <v>0</v>
      </c>
    </row>
    <row r="18" spans="1:6" x14ac:dyDescent="0.25">
      <c r="A18" s="1"/>
      <c r="B18" s="1"/>
      <c r="C18" s="1"/>
      <c r="D18" s="1"/>
      <c r="E18" s="1"/>
      <c r="F18" s="1">
        <f t="shared" si="0"/>
        <v>0</v>
      </c>
    </row>
    <row r="19" spans="1:6" x14ac:dyDescent="0.25">
      <c r="A19" s="1"/>
      <c r="B19" s="1"/>
      <c r="C19" s="1"/>
      <c r="D19" s="1"/>
      <c r="E19" s="1"/>
      <c r="F19" s="1">
        <f t="shared" si="0"/>
        <v>0</v>
      </c>
    </row>
    <row r="20" spans="1:6" x14ac:dyDescent="0.25">
      <c r="A20" s="1"/>
      <c r="B20" s="1"/>
      <c r="C20" s="1"/>
      <c r="D20" s="1"/>
      <c r="E20" s="1"/>
      <c r="F20" s="1">
        <f t="shared" si="0"/>
        <v>0</v>
      </c>
    </row>
    <row r="21" spans="1:6" x14ac:dyDescent="0.25">
      <c r="A21" s="1"/>
      <c r="B21" s="1"/>
      <c r="C21" s="1"/>
      <c r="D21" s="1"/>
      <c r="E21" s="1"/>
      <c r="F21" s="1">
        <f t="shared" si="0"/>
        <v>0</v>
      </c>
    </row>
    <row r="22" spans="1:6" x14ac:dyDescent="0.25">
      <c r="A22" s="1"/>
      <c r="B22" s="54"/>
      <c r="C22" s="1"/>
      <c r="D22" s="1"/>
      <c r="E22" s="1"/>
      <c r="F22" s="1">
        <f t="shared" si="0"/>
        <v>0</v>
      </c>
    </row>
    <row r="23" spans="1:6" x14ac:dyDescent="0.25">
      <c r="A23" s="1"/>
      <c r="B23" s="1"/>
      <c r="C23" s="1"/>
      <c r="D23" s="1"/>
      <c r="E23" s="1"/>
      <c r="F23" s="1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1">
        <f t="shared" si="0"/>
        <v>0</v>
      </c>
    </row>
    <row r="25" spans="1:6" x14ac:dyDescent="0.25">
      <c r="A25" s="1"/>
      <c r="B25" s="1"/>
      <c r="C25" s="1"/>
      <c r="D25" s="1"/>
      <c r="E25" s="1"/>
      <c r="F25" s="1">
        <f t="shared" si="0"/>
        <v>0</v>
      </c>
    </row>
    <row r="26" spans="1:6" x14ac:dyDescent="0.25">
      <c r="A26" s="1"/>
      <c r="B26" s="1"/>
      <c r="C26" s="1"/>
      <c r="D26" s="1"/>
      <c r="E26" s="1"/>
      <c r="F26" s="1">
        <f t="shared" si="0"/>
        <v>0</v>
      </c>
    </row>
    <row r="27" spans="1:6" x14ac:dyDescent="0.25">
      <c r="A27" s="1"/>
      <c r="B27" s="1"/>
      <c r="C27" s="1"/>
      <c r="D27" s="1"/>
      <c r="E27" s="1"/>
      <c r="F27" s="1">
        <f t="shared" si="0"/>
        <v>0</v>
      </c>
    </row>
    <row r="28" spans="1:6" x14ac:dyDescent="0.25">
      <c r="A28" s="1"/>
      <c r="B28" s="1"/>
      <c r="C28" s="1"/>
      <c r="D28" s="1"/>
      <c r="E28" s="1"/>
      <c r="F28" s="1">
        <f t="shared" si="0"/>
        <v>0</v>
      </c>
    </row>
    <row r="29" spans="1:6" x14ac:dyDescent="0.25">
      <c r="A29" s="1"/>
      <c r="B29" s="1"/>
      <c r="C29" s="1"/>
      <c r="D29" s="1"/>
      <c r="E29" s="1"/>
      <c r="F29" s="1">
        <f t="shared" si="0"/>
        <v>0</v>
      </c>
    </row>
    <row r="30" spans="1:6" x14ac:dyDescent="0.25">
      <c r="A30" s="1"/>
      <c r="B30" s="1"/>
      <c r="C30" s="1"/>
      <c r="D30" s="1"/>
      <c r="E30" s="1"/>
      <c r="F30" s="1">
        <f t="shared" si="0"/>
        <v>0</v>
      </c>
    </row>
    <row r="31" spans="1:6" x14ac:dyDescent="0.25">
      <c r="A31" s="1"/>
      <c r="B31" s="1"/>
      <c r="C31" s="1"/>
      <c r="D31" s="1"/>
      <c r="E31" s="1"/>
      <c r="F31" s="1">
        <f t="shared" si="0"/>
        <v>0</v>
      </c>
    </row>
    <row r="32" spans="1:6" x14ac:dyDescent="0.25">
      <c r="A32" s="1"/>
      <c r="B32" s="1"/>
      <c r="C32" s="1"/>
      <c r="D32" s="1"/>
      <c r="E32" s="1"/>
      <c r="F32" s="1">
        <f t="shared" si="0"/>
        <v>0</v>
      </c>
    </row>
    <row r="33" spans="1:6" x14ac:dyDescent="0.25">
      <c r="A33" s="1"/>
      <c r="B33" s="1"/>
      <c r="C33" s="1"/>
      <c r="D33" s="1"/>
      <c r="E33" s="1"/>
      <c r="F33" s="1">
        <f t="shared" si="0"/>
        <v>0</v>
      </c>
    </row>
    <row r="34" spans="1:6" x14ac:dyDescent="0.25">
      <c r="A34" s="1"/>
      <c r="B34" s="1"/>
      <c r="C34" s="1"/>
      <c r="D34" s="1"/>
      <c r="E34" s="1"/>
      <c r="F34" s="1">
        <f t="shared" si="0"/>
        <v>0</v>
      </c>
    </row>
    <row r="35" spans="1:6" x14ac:dyDescent="0.25">
      <c r="A35" s="1"/>
      <c r="B35" s="1"/>
      <c r="C35" s="1"/>
      <c r="D35" s="1"/>
      <c r="E35" s="1"/>
      <c r="F35" s="1">
        <f t="shared" si="0"/>
        <v>0</v>
      </c>
    </row>
    <row r="36" spans="1:6" x14ac:dyDescent="0.25">
      <c r="A36" s="1"/>
      <c r="B36" s="1"/>
      <c r="C36" s="1"/>
      <c r="D36" s="1"/>
      <c r="E36" s="1"/>
      <c r="F36" s="1">
        <f t="shared" si="0"/>
        <v>0</v>
      </c>
    </row>
    <row r="37" spans="1:6" x14ac:dyDescent="0.25">
      <c r="A37" s="1"/>
      <c r="B37" s="1"/>
      <c r="C37" s="1"/>
      <c r="D37" s="1"/>
      <c r="E37" s="1"/>
      <c r="F37" s="1">
        <f t="shared" si="0"/>
        <v>0</v>
      </c>
    </row>
    <row r="38" spans="1:6" x14ac:dyDescent="0.25">
      <c r="A38" s="1"/>
      <c r="B38" s="1"/>
      <c r="C38" s="1"/>
      <c r="D38" s="1"/>
      <c r="E38" s="1"/>
      <c r="F38" s="1">
        <f t="shared" si="0"/>
        <v>0</v>
      </c>
    </row>
    <row r="39" spans="1:6" x14ac:dyDescent="0.25">
      <c r="A39" s="1"/>
      <c r="B39" s="1"/>
      <c r="C39" s="1"/>
      <c r="D39" s="1"/>
      <c r="E39" s="1"/>
      <c r="F39" s="1">
        <f t="shared" si="0"/>
        <v>0</v>
      </c>
    </row>
    <row r="40" spans="1:6" x14ac:dyDescent="0.25">
      <c r="A40" s="1"/>
      <c r="B40" s="1"/>
      <c r="C40" s="1"/>
      <c r="D40" s="1"/>
      <c r="E40" s="1"/>
      <c r="F40" s="1">
        <f t="shared" si="0"/>
        <v>0</v>
      </c>
    </row>
    <row r="41" spans="1:6" x14ac:dyDescent="0.25">
      <c r="A41" s="1"/>
      <c r="B41" s="1"/>
      <c r="C41" s="1"/>
      <c r="D41" s="1"/>
      <c r="E41" s="1"/>
      <c r="F41" s="1">
        <f t="shared" si="0"/>
        <v>0</v>
      </c>
    </row>
    <row r="42" spans="1:6" x14ac:dyDescent="0.25">
      <c r="A42" s="1"/>
      <c r="B42" s="1"/>
      <c r="C42" s="1"/>
      <c r="D42" s="1"/>
      <c r="E42" s="1"/>
      <c r="F42" s="1">
        <f t="shared" si="0"/>
        <v>0</v>
      </c>
    </row>
    <row r="43" spans="1:6" x14ac:dyDescent="0.25">
      <c r="A43" s="1"/>
      <c r="B43" s="1"/>
      <c r="C43" s="1"/>
      <c r="D43" s="1"/>
      <c r="E43" s="1"/>
      <c r="F43" s="1">
        <f t="shared" si="0"/>
        <v>0</v>
      </c>
    </row>
    <row r="44" spans="1:6" x14ac:dyDescent="0.25">
      <c r="A44" s="1"/>
      <c r="B44" s="1"/>
      <c r="C44" s="1"/>
      <c r="D44" s="1"/>
      <c r="E44" s="1"/>
      <c r="F44" s="1">
        <f t="shared" si="0"/>
        <v>0</v>
      </c>
    </row>
    <row r="45" spans="1:6" x14ac:dyDescent="0.25">
      <c r="A45" s="1"/>
      <c r="B45" s="1"/>
      <c r="C45" s="1"/>
      <c r="D45" s="1"/>
      <c r="E45" s="1"/>
      <c r="F45" s="1">
        <f t="shared" si="0"/>
        <v>0</v>
      </c>
    </row>
    <row r="46" spans="1:6" x14ac:dyDescent="0.25">
      <c r="A46" s="1"/>
      <c r="B46" s="1"/>
      <c r="C46" s="1"/>
      <c r="D46" s="1"/>
      <c r="E46" s="1"/>
      <c r="F46" s="1">
        <f t="shared" si="0"/>
        <v>0</v>
      </c>
    </row>
    <row r="47" spans="1:6" x14ac:dyDescent="0.25">
      <c r="A47" s="1"/>
      <c r="B47" s="1"/>
      <c r="C47" s="1"/>
      <c r="D47" s="1"/>
      <c r="E47" s="1"/>
      <c r="F47" s="1">
        <f t="shared" si="0"/>
        <v>0</v>
      </c>
    </row>
    <row r="48" spans="1:6" x14ac:dyDescent="0.25">
      <c r="A48" s="1"/>
      <c r="B48" s="1"/>
      <c r="C48" s="1"/>
      <c r="D48" s="1"/>
      <c r="E48" s="1"/>
      <c r="F48" s="1">
        <f t="shared" si="0"/>
        <v>0</v>
      </c>
    </row>
    <row r="49" spans="1:6" x14ac:dyDescent="0.25">
      <c r="A49" s="1"/>
      <c r="B49" s="1"/>
      <c r="C49" s="1"/>
      <c r="D49" s="1"/>
      <c r="E49" s="1"/>
      <c r="F49" s="1">
        <f t="shared" si="0"/>
        <v>0</v>
      </c>
    </row>
    <row r="50" spans="1:6" x14ac:dyDescent="0.25">
      <c r="A50" s="1"/>
      <c r="B50" s="1"/>
      <c r="C50" s="1"/>
      <c r="D50" s="1"/>
      <c r="E50" s="1"/>
      <c r="F50" s="1">
        <f t="shared" si="0"/>
        <v>0</v>
      </c>
    </row>
    <row r="51" spans="1:6" x14ac:dyDescent="0.25">
      <c r="A51" s="1"/>
      <c r="B51" s="1"/>
      <c r="C51" s="1"/>
      <c r="D51" s="1"/>
      <c r="E51" s="1"/>
      <c r="F51" s="1">
        <f t="shared" si="0"/>
        <v>0</v>
      </c>
    </row>
    <row r="52" spans="1:6" x14ac:dyDescent="0.25">
      <c r="A52" s="1"/>
      <c r="B52" s="1"/>
      <c r="C52" s="1"/>
      <c r="D52" s="1"/>
      <c r="E52" s="1"/>
      <c r="F52" s="1">
        <f t="shared" si="0"/>
        <v>0</v>
      </c>
    </row>
    <row r="53" spans="1:6" x14ac:dyDescent="0.25">
      <c r="A53" s="1"/>
      <c r="B53" s="1"/>
      <c r="C53" s="1"/>
      <c r="D53" s="1"/>
      <c r="E53" s="1"/>
      <c r="F53" s="1">
        <f t="shared" si="0"/>
        <v>0</v>
      </c>
    </row>
    <row r="54" spans="1:6" x14ac:dyDescent="0.25">
      <c r="A54" s="1"/>
      <c r="B54" s="1"/>
      <c r="C54" s="1"/>
      <c r="D54" s="1"/>
      <c r="E54" s="1"/>
      <c r="F54" s="1">
        <f t="shared" si="0"/>
        <v>0</v>
      </c>
    </row>
    <row r="55" spans="1:6" x14ac:dyDescent="0.25">
      <c r="A55" s="1"/>
      <c r="B55" s="1"/>
      <c r="C55" s="1"/>
      <c r="D55" s="1"/>
      <c r="E55" s="1"/>
      <c r="F55" s="1">
        <f t="shared" si="0"/>
        <v>0</v>
      </c>
    </row>
    <row r="56" spans="1:6" x14ac:dyDescent="0.25">
      <c r="A56" s="1"/>
      <c r="B56" s="1"/>
      <c r="C56" s="1"/>
      <c r="D56" s="1"/>
      <c r="E56" s="1"/>
      <c r="F56" s="1">
        <f t="shared" si="0"/>
        <v>0</v>
      </c>
    </row>
    <row r="57" spans="1:6" x14ac:dyDescent="0.25">
      <c r="A57" s="1"/>
      <c r="B57" s="1"/>
      <c r="C57" s="1"/>
      <c r="D57" s="1"/>
      <c r="E57" s="1"/>
      <c r="F57" s="1">
        <f t="shared" si="0"/>
        <v>0</v>
      </c>
    </row>
    <row r="58" spans="1:6" x14ac:dyDescent="0.25">
      <c r="A58" s="1"/>
      <c r="B58" s="1"/>
      <c r="C58" s="1"/>
      <c r="D58" s="1"/>
      <c r="E58" s="1"/>
      <c r="F58" s="1">
        <f t="shared" si="0"/>
        <v>0</v>
      </c>
    </row>
    <row r="59" spans="1:6" x14ac:dyDescent="0.25">
      <c r="A59" s="1"/>
      <c r="B59" s="1"/>
      <c r="C59" s="1"/>
      <c r="D59" s="1"/>
      <c r="E59" s="1"/>
      <c r="F59" s="1">
        <f t="shared" si="0"/>
        <v>0</v>
      </c>
    </row>
    <row r="60" spans="1:6" x14ac:dyDescent="0.25">
      <c r="A60" s="1"/>
      <c r="B60" s="1"/>
      <c r="C60" s="1"/>
      <c r="D60" s="1"/>
      <c r="E60" s="1"/>
      <c r="F60" s="1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/>
  <dimension ref="A1:F100"/>
  <sheetViews>
    <sheetView workbookViewId="0">
      <selection activeCell="B11" sqref="B11"/>
    </sheetView>
  </sheetViews>
  <sheetFormatPr defaultRowHeight="15" x14ac:dyDescent="0.25"/>
  <cols>
    <col min="2" max="2" width="11.28515625" customWidth="1"/>
    <col min="3" max="3" width="21.42578125" customWidth="1"/>
  </cols>
  <sheetData>
    <row r="1" spans="1:6" x14ac:dyDescent="0.25">
      <c r="A1" s="343" t="s">
        <v>71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>
        <v>208376</v>
      </c>
    </row>
    <row r="5" spans="1:6" x14ac:dyDescent="0.25">
      <c r="A5" s="1">
        <v>1</v>
      </c>
      <c r="B5" s="70" t="s">
        <v>1470</v>
      </c>
      <c r="C5" s="1" t="s">
        <v>826</v>
      </c>
      <c r="D5" s="1"/>
      <c r="E5" s="1">
        <v>30000</v>
      </c>
      <c r="F5" s="1">
        <f>+F4+D5-E5</f>
        <v>178376</v>
      </c>
    </row>
    <row r="6" spans="1:6" x14ac:dyDescent="0.25">
      <c r="A6" s="1">
        <v>2</v>
      </c>
      <c r="B6" s="70">
        <v>42585</v>
      </c>
      <c r="C6" s="1" t="s">
        <v>1565</v>
      </c>
      <c r="D6" s="1"/>
      <c r="E6" s="1">
        <v>50000</v>
      </c>
      <c r="F6" s="1">
        <f t="shared" ref="F6:F60" si="0">+F5+D6-E6</f>
        <v>128376</v>
      </c>
    </row>
    <row r="7" spans="1:6" x14ac:dyDescent="0.25">
      <c r="A7" s="1">
        <v>3</v>
      </c>
      <c r="B7" s="71" t="s">
        <v>1572</v>
      </c>
      <c r="C7" s="1" t="s">
        <v>1767</v>
      </c>
      <c r="D7" s="1"/>
      <c r="E7" s="1">
        <v>25000</v>
      </c>
      <c r="F7" s="1">
        <f t="shared" si="0"/>
        <v>103376</v>
      </c>
    </row>
    <row r="8" spans="1:6" x14ac:dyDescent="0.25">
      <c r="A8" s="1">
        <v>4</v>
      </c>
      <c r="B8" s="70">
        <v>42585</v>
      </c>
      <c r="C8" s="1" t="s">
        <v>1767</v>
      </c>
      <c r="D8" s="1"/>
      <c r="E8" s="1">
        <v>50000</v>
      </c>
      <c r="F8" s="1">
        <f t="shared" si="0"/>
        <v>53376</v>
      </c>
    </row>
    <row r="9" spans="1:6" x14ac:dyDescent="0.25">
      <c r="A9" s="1">
        <v>5</v>
      </c>
      <c r="B9" s="70">
        <v>42502</v>
      </c>
      <c r="C9" s="1" t="s">
        <v>1959</v>
      </c>
      <c r="D9" s="1">
        <v>60000</v>
      </c>
      <c r="E9" s="1"/>
      <c r="F9" s="140">
        <f t="shared" si="0"/>
        <v>113376</v>
      </c>
    </row>
    <row r="10" spans="1:6" x14ac:dyDescent="0.25">
      <c r="A10" s="1">
        <v>6</v>
      </c>
      <c r="B10" s="70">
        <v>42487</v>
      </c>
      <c r="C10" s="140" t="s">
        <v>2045</v>
      </c>
      <c r="D10" s="140">
        <v>130212</v>
      </c>
      <c r="E10" s="140"/>
      <c r="F10" s="140">
        <f t="shared" si="0"/>
        <v>243588</v>
      </c>
    </row>
    <row r="11" spans="1:6" x14ac:dyDescent="0.25">
      <c r="A11" s="1">
        <v>7</v>
      </c>
      <c r="B11" s="70"/>
      <c r="C11" s="1"/>
      <c r="D11" s="1"/>
      <c r="E11" s="1"/>
      <c r="F11" s="140">
        <f t="shared" si="0"/>
        <v>243588</v>
      </c>
    </row>
    <row r="12" spans="1:6" x14ac:dyDescent="0.25">
      <c r="A12" s="1">
        <v>8</v>
      </c>
      <c r="B12" s="71"/>
      <c r="C12" s="1"/>
      <c r="D12" s="1"/>
      <c r="E12" s="84"/>
      <c r="F12" s="140">
        <f t="shared" si="0"/>
        <v>243588</v>
      </c>
    </row>
    <row r="13" spans="1:6" x14ac:dyDescent="0.25">
      <c r="A13" s="1">
        <v>9</v>
      </c>
      <c r="B13" s="71"/>
      <c r="C13" s="1"/>
      <c r="D13" s="1"/>
      <c r="E13" s="1"/>
      <c r="F13" s="140">
        <f t="shared" si="0"/>
        <v>243588</v>
      </c>
    </row>
    <row r="14" spans="1:6" x14ac:dyDescent="0.25">
      <c r="A14" s="1">
        <v>10</v>
      </c>
      <c r="B14" s="70"/>
      <c r="C14" s="1"/>
      <c r="D14" s="1"/>
      <c r="E14" s="1"/>
      <c r="F14" s="140">
        <f t="shared" si="0"/>
        <v>243588</v>
      </c>
    </row>
    <row r="15" spans="1:6" x14ac:dyDescent="0.25">
      <c r="A15" s="1">
        <v>11</v>
      </c>
      <c r="B15" s="70"/>
      <c r="C15" s="1"/>
      <c r="D15" s="1"/>
      <c r="E15" s="1"/>
      <c r="F15" s="1">
        <f t="shared" si="0"/>
        <v>243588</v>
      </c>
    </row>
    <row r="16" spans="1:6" x14ac:dyDescent="0.25">
      <c r="A16" s="1">
        <v>12</v>
      </c>
      <c r="B16" s="70"/>
      <c r="C16" s="1"/>
      <c r="D16" s="1"/>
      <c r="E16" s="1"/>
      <c r="F16" s="1">
        <f t="shared" si="0"/>
        <v>243588</v>
      </c>
    </row>
    <row r="17" spans="1:6" x14ac:dyDescent="0.25">
      <c r="A17" s="1">
        <v>13</v>
      </c>
      <c r="B17" s="70"/>
      <c r="C17" s="1"/>
      <c r="D17" s="1"/>
      <c r="E17" s="1"/>
      <c r="F17" s="1">
        <f t="shared" si="0"/>
        <v>243588</v>
      </c>
    </row>
    <row r="18" spans="1:6" x14ac:dyDescent="0.25">
      <c r="A18" s="1">
        <v>14</v>
      </c>
      <c r="B18" s="70"/>
      <c r="C18" s="1"/>
      <c r="D18" s="1"/>
      <c r="E18" s="1"/>
      <c r="F18" s="1">
        <f t="shared" si="0"/>
        <v>243588</v>
      </c>
    </row>
    <row r="19" spans="1:6" x14ac:dyDescent="0.25">
      <c r="A19" s="1">
        <v>15</v>
      </c>
      <c r="B19" s="71"/>
      <c r="C19" s="1"/>
      <c r="D19" s="1"/>
      <c r="E19" s="1"/>
      <c r="F19" s="1">
        <f t="shared" si="0"/>
        <v>243588</v>
      </c>
    </row>
    <row r="20" spans="1:6" x14ac:dyDescent="0.25">
      <c r="A20" s="1">
        <v>16</v>
      </c>
      <c r="B20" s="70"/>
      <c r="C20" s="1"/>
      <c r="D20" s="1"/>
      <c r="E20" s="1"/>
      <c r="F20" s="1">
        <f t="shared" si="0"/>
        <v>243588</v>
      </c>
    </row>
    <row r="21" spans="1:6" x14ac:dyDescent="0.25">
      <c r="A21" s="1">
        <v>17</v>
      </c>
      <c r="B21" s="71"/>
      <c r="C21" s="1"/>
      <c r="D21" s="1"/>
      <c r="E21" s="1"/>
      <c r="F21" s="1">
        <f t="shared" si="0"/>
        <v>243588</v>
      </c>
    </row>
    <row r="22" spans="1:6" x14ac:dyDescent="0.25">
      <c r="A22" s="1">
        <v>18</v>
      </c>
      <c r="B22" s="70"/>
      <c r="C22" s="140"/>
      <c r="D22" s="1"/>
      <c r="E22" s="1"/>
      <c r="F22" s="1">
        <f t="shared" si="0"/>
        <v>243588</v>
      </c>
    </row>
    <row r="23" spans="1:6" x14ac:dyDescent="0.25">
      <c r="A23" s="1">
        <v>19</v>
      </c>
      <c r="B23" s="70"/>
      <c r="C23" s="140"/>
      <c r="D23" s="1"/>
      <c r="E23" s="1"/>
      <c r="F23" s="1">
        <f t="shared" si="0"/>
        <v>243588</v>
      </c>
    </row>
    <row r="24" spans="1:6" x14ac:dyDescent="0.25">
      <c r="A24" s="1">
        <v>20</v>
      </c>
      <c r="B24" s="136"/>
      <c r="C24" s="140"/>
      <c r="D24" s="1"/>
      <c r="E24" s="1"/>
      <c r="F24" s="1">
        <f t="shared" si="0"/>
        <v>243588</v>
      </c>
    </row>
    <row r="25" spans="1:6" x14ac:dyDescent="0.25">
      <c r="A25" s="1"/>
      <c r="B25" s="1"/>
      <c r="C25" s="1"/>
      <c r="D25" s="1"/>
      <c r="E25" s="1"/>
      <c r="F25" s="1">
        <f t="shared" si="0"/>
        <v>243588</v>
      </c>
    </row>
    <row r="26" spans="1:6" x14ac:dyDescent="0.25">
      <c r="A26" s="1"/>
      <c r="B26" s="1"/>
      <c r="C26" s="1"/>
      <c r="D26" s="1"/>
      <c r="E26" s="1"/>
      <c r="F26" s="1">
        <f t="shared" si="0"/>
        <v>243588</v>
      </c>
    </row>
    <row r="27" spans="1:6" x14ac:dyDescent="0.25">
      <c r="A27" s="1"/>
      <c r="B27" s="1"/>
      <c r="C27" s="1"/>
      <c r="D27" s="1"/>
      <c r="E27" s="1"/>
      <c r="F27" s="1">
        <f t="shared" si="0"/>
        <v>243588</v>
      </c>
    </row>
    <row r="28" spans="1:6" x14ac:dyDescent="0.25">
      <c r="A28" s="1"/>
      <c r="B28" s="1"/>
      <c r="C28" s="1"/>
      <c r="D28" s="1"/>
      <c r="E28" s="1"/>
      <c r="F28" s="1">
        <f t="shared" si="0"/>
        <v>243588</v>
      </c>
    </row>
    <row r="29" spans="1:6" x14ac:dyDescent="0.25">
      <c r="A29" s="1"/>
      <c r="B29" s="1"/>
      <c r="C29" s="1"/>
      <c r="D29" s="1"/>
      <c r="E29" s="1"/>
      <c r="F29" s="1">
        <f t="shared" si="0"/>
        <v>243588</v>
      </c>
    </row>
    <row r="30" spans="1:6" x14ac:dyDescent="0.25">
      <c r="A30" s="1"/>
      <c r="B30" s="1"/>
      <c r="C30" s="1"/>
      <c r="D30" s="1"/>
      <c r="E30" s="1"/>
      <c r="F30" s="1">
        <f t="shared" si="0"/>
        <v>243588</v>
      </c>
    </row>
    <row r="31" spans="1:6" x14ac:dyDescent="0.25">
      <c r="A31" s="1"/>
      <c r="B31" s="1"/>
      <c r="C31" s="1"/>
      <c r="D31" s="1"/>
      <c r="E31" s="1"/>
      <c r="F31" s="1">
        <f t="shared" si="0"/>
        <v>243588</v>
      </c>
    </row>
    <row r="32" spans="1:6" x14ac:dyDescent="0.25">
      <c r="A32" s="1"/>
      <c r="B32" s="1"/>
      <c r="C32" s="1"/>
      <c r="D32" s="1"/>
      <c r="E32" s="1"/>
      <c r="F32" s="1">
        <f t="shared" si="0"/>
        <v>243588</v>
      </c>
    </row>
    <row r="33" spans="1:6" x14ac:dyDescent="0.25">
      <c r="A33" s="1"/>
      <c r="B33" s="1"/>
      <c r="C33" s="1"/>
      <c r="D33" s="1"/>
      <c r="E33" s="1"/>
      <c r="F33" s="1">
        <f t="shared" si="0"/>
        <v>243588</v>
      </c>
    </row>
    <row r="34" spans="1:6" x14ac:dyDescent="0.25">
      <c r="A34" s="1"/>
      <c r="B34" s="1"/>
      <c r="C34" s="1"/>
      <c r="D34" s="1"/>
      <c r="E34" s="1"/>
      <c r="F34" s="1">
        <f t="shared" si="0"/>
        <v>243588</v>
      </c>
    </row>
    <row r="35" spans="1:6" x14ac:dyDescent="0.25">
      <c r="A35" s="1"/>
      <c r="B35" s="1"/>
      <c r="C35" s="1"/>
      <c r="D35" s="1"/>
      <c r="E35" s="1"/>
      <c r="F35" s="1">
        <f t="shared" si="0"/>
        <v>243588</v>
      </c>
    </row>
    <row r="36" spans="1:6" x14ac:dyDescent="0.25">
      <c r="A36" s="1"/>
      <c r="B36" s="1"/>
      <c r="C36" s="1"/>
      <c r="D36" s="1"/>
      <c r="E36" s="1"/>
      <c r="F36" s="1">
        <f t="shared" si="0"/>
        <v>243588</v>
      </c>
    </row>
    <row r="37" spans="1:6" x14ac:dyDescent="0.25">
      <c r="A37" s="1"/>
      <c r="B37" s="1"/>
      <c r="C37" s="1"/>
      <c r="D37" s="1"/>
      <c r="E37" s="1"/>
      <c r="F37" s="1">
        <f t="shared" si="0"/>
        <v>243588</v>
      </c>
    </row>
    <row r="38" spans="1:6" x14ac:dyDescent="0.25">
      <c r="A38" s="1"/>
      <c r="B38" s="1"/>
      <c r="C38" s="1"/>
      <c r="D38" s="1"/>
      <c r="E38" s="1"/>
      <c r="F38" s="1">
        <f t="shared" si="0"/>
        <v>243588</v>
      </c>
    </row>
    <row r="39" spans="1:6" x14ac:dyDescent="0.25">
      <c r="A39" s="1"/>
      <c r="B39" s="1"/>
      <c r="C39" s="1"/>
      <c r="D39" s="1"/>
      <c r="E39" s="1"/>
      <c r="F39" s="1">
        <f t="shared" si="0"/>
        <v>243588</v>
      </c>
    </row>
    <row r="40" spans="1:6" x14ac:dyDescent="0.25">
      <c r="A40" s="1"/>
      <c r="B40" s="1"/>
      <c r="C40" s="1"/>
      <c r="D40" s="1"/>
      <c r="E40" s="1"/>
      <c r="F40" s="1">
        <f t="shared" si="0"/>
        <v>243588</v>
      </c>
    </row>
    <row r="41" spans="1:6" x14ac:dyDescent="0.25">
      <c r="A41" s="1"/>
      <c r="B41" s="1"/>
      <c r="C41" s="1"/>
      <c r="D41" s="1"/>
      <c r="E41" s="1"/>
      <c r="F41" s="1">
        <f t="shared" si="0"/>
        <v>243588</v>
      </c>
    </row>
    <row r="42" spans="1:6" x14ac:dyDescent="0.25">
      <c r="A42" s="1"/>
      <c r="B42" s="1"/>
      <c r="C42" s="1"/>
      <c r="D42" s="1"/>
      <c r="E42" s="1"/>
      <c r="F42" s="1">
        <f t="shared" si="0"/>
        <v>243588</v>
      </c>
    </row>
    <row r="43" spans="1:6" x14ac:dyDescent="0.25">
      <c r="A43" s="1"/>
      <c r="B43" s="1"/>
      <c r="C43" s="1"/>
      <c r="D43" s="1"/>
      <c r="E43" s="1"/>
      <c r="F43" s="1">
        <f t="shared" si="0"/>
        <v>243588</v>
      </c>
    </row>
    <row r="44" spans="1:6" x14ac:dyDescent="0.25">
      <c r="A44" s="1"/>
      <c r="B44" s="1"/>
      <c r="C44" s="1"/>
      <c r="D44" s="1"/>
      <c r="E44" s="1"/>
      <c r="F44" s="1">
        <f t="shared" si="0"/>
        <v>243588</v>
      </c>
    </row>
    <row r="45" spans="1:6" x14ac:dyDescent="0.25">
      <c r="A45" s="1"/>
      <c r="B45" s="1"/>
      <c r="C45" s="1"/>
      <c r="D45" s="1"/>
      <c r="E45" s="1"/>
      <c r="F45" s="1">
        <f t="shared" si="0"/>
        <v>243588</v>
      </c>
    </row>
    <row r="46" spans="1:6" x14ac:dyDescent="0.25">
      <c r="A46" s="1"/>
      <c r="B46" s="1"/>
      <c r="C46" s="1"/>
      <c r="D46" s="1"/>
      <c r="E46" s="1"/>
      <c r="F46" s="1">
        <f t="shared" si="0"/>
        <v>243588</v>
      </c>
    </row>
    <row r="47" spans="1:6" x14ac:dyDescent="0.25">
      <c r="A47" s="1"/>
      <c r="B47" s="1"/>
      <c r="C47" s="1"/>
      <c r="D47" s="1"/>
      <c r="E47" s="1"/>
      <c r="F47" s="1">
        <f t="shared" si="0"/>
        <v>243588</v>
      </c>
    </row>
    <row r="48" spans="1:6" x14ac:dyDescent="0.25">
      <c r="A48" s="1"/>
      <c r="B48" s="1"/>
      <c r="C48" s="1"/>
      <c r="D48" s="1"/>
      <c r="E48" s="1"/>
      <c r="F48" s="1">
        <f t="shared" si="0"/>
        <v>243588</v>
      </c>
    </row>
    <row r="49" spans="1:6" x14ac:dyDescent="0.25">
      <c r="A49" s="1"/>
      <c r="B49" s="1"/>
      <c r="C49" s="1"/>
      <c r="D49" s="1"/>
      <c r="E49" s="1"/>
      <c r="F49" s="1">
        <f t="shared" si="0"/>
        <v>243588</v>
      </c>
    </row>
    <row r="50" spans="1:6" x14ac:dyDescent="0.25">
      <c r="A50" s="1"/>
      <c r="B50" s="1"/>
      <c r="C50" s="1"/>
      <c r="D50" s="1"/>
      <c r="E50" s="1"/>
      <c r="F50" s="1">
        <f t="shared" si="0"/>
        <v>243588</v>
      </c>
    </row>
    <row r="51" spans="1:6" x14ac:dyDescent="0.25">
      <c r="A51" s="1"/>
      <c r="B51" s="1"/>
      <c r="C51" s="1"/>
      <c r="D51" s="1"/>
      <c r="E51" s="1"/>
      <c r="F51" s="1">
        <f t="shared" si="0"/>
        <v>243588</v>
      </c>
    </row>
    <row r="52" spans="1:6" x14ac:dyDescent="0.25">
      <c r="A52" s="1"/>
      <c r="B52" s="1"/>
      <c r="C52" s="1"/>
      <c r="D52" s="1"/>
      <c r="E52" s="1"/>
      <c r="F52" s="1">
        <f t="shared" si="0"/>
        <v>243588</v>
      </c>
    </row>
    <row r="53" spans="1:6" x14ac:dyDescent="0.25">
      <c r="A53" s="1"/>
      <c r="B53" s="1"/>
      <c r="C53" s="1"/>
      <c r="D53" s="1"/>
      <c r="E53" s="1"/>
      <c r="F53" s="1">
        <f t="shared" si="0"/>
        <v>243588</v>
      </c>
    </row>
    <row r="54" spans="1:6" x14ac:dyDescent="0.25">
      <c r="A54" s="1"/>
      <c r="B54" s="1"/>
      <c r="C54" s="1"/>
      <c r="D54" s="1"/>
      <c r="E54" s="1"/>
      <c r="F54" s="1">
        <f t="shared" si="0"/>
        <v>243588</v>
      </c>
    </row>
    <row r="55" spans="1:6" x14ac:dyDescent="0.25">
      <c r="A55" s="1"/>
      <c r="B55" s="1"/>
      <c r="C55" s="1"/>
      <c r="D55" s="1"/>
      <c r="E55" s="1"/>
      <c r="F55" s="1">
        <f t="shared" si="0"/>
        <v>243588</v>
      </c>
    </row>
    <row r="56" spans="1:6" x14ac:dyDescent="0.25">
      <c r="A56" s="1"/>
      <c r="B56" s="1"/>
      <c r="C56" s="1"/>
      <c r="D56" s="1"/>
      <c r="E56" s="1"/>
      <c r="F56" s="1">
        <f t="shared" si="0"/>
        <v>243588</v>
      </c>
    </row>
    <row r="57" spans="1:6" x14ac:dyDescent="0.25">
      <c r="A57" s="1"/>
      <c r="B57" s="1"/>
      <c r="C57" s="1"/>
      <c r="D57" s="1"/>
      <c r="E57" s="1"/>
      <c r="F57" s="1">
        <f t="shared" si="0"/>
        <v>243588</v>
      </c>
    </row>
    <row r="58" spans="1:6" x14ac:dyDescent="0.25">
      <c r="A58" s="1"/>
      <c r="B58" s="1"/>
      <c r="C58" s="1"/>
      <c r="D58" s="1"/>
      <c r="E58" s="1"/>
      <c r="F58" s="1">
        <f t="shared" si="0"/>
        <v>243588</v>
      </c>
    </row>
    <row r="59" spans="1:6" x14ac:dyDescent="0.25">
      <c r="A59" s="1"/>
      <c r="B59" s="1"/>
      <c r="C59" s="1"/>
      <c r="D59" s="1"/>
      <c r="E59" s="1"/>
      <c r="F59" s="1">
        <f t="shared" si="0"/>
        <v>243588</v>
      </c>
    </row>
    <row r="60" spans="1:6" x14ac:dyDescent="0.25">
      <c r="A60" s="1"/>
      <c r="B60" s="1"/>
      <c r="C60" s="1"/>
      <c r="D60" s="1"/>
      <c r="E60" s="1"/>
      <c r="F60" s="1">
        <f t="shared" si="0"/>
        <v>243588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F100"/>
  <sheetViews>
    <sheetView workbookViewId="0">
      <selection sqref="A1:F2"/>
    </sheetView>
  </sheetViews>
  <sheetFormatPr defaultRowHeight="15" x14ac:dyDescent="0.25"/>
  <cols>
    <col min="2" max="2" width="11.28515625" customWidth="1"/>
    <col min="3" max="3" width="24" customWidth="1"/>
  </cols>
  <sheetData>
    <row r="1" spans="1:6" x14ac:dyDescent="0.25">
      <c r="A1" s="343" t="s">
        <v>2039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>
        <v>76158</v>
      </c>
    </row>
    <row r="5" spans="1:6" x14ac:dyDescent="0.25">
      <c r="A5" s="1">
        <v>1</v>
      </c>
      <c r="B5" s="70" t="s">
        <v>1331</v>
      </c>
      <c r="C5" s="140" t="s">
        <v>1333</v>
      </c>
      <c r="D5" s="140"/>
      <c r="E5" s="140">
        <v>35000</v>
      </c>
      <c r="F5" s="1">
        <f>+F4+D5-E5</f>
        <v>41158</v>
      </c>
    </row>
    <row r="6" spans="1:6" x14ac:dyDescent="0.25">
      <c r="A6" s="1">
        <v>2</v>
      </c>
      <c r="B6" s="70" t="s">
        <v>1474</v>
      </c>
      <c r="C6" s="1" t="s">
        <v>1529</v>
      </c>
      <c r="D6" s="1"/>
      <c r="E6" s="1">
        <v>41158</v>
      </c>
      <c r="F6" s="1">
        <f t="shared" ref="F6:F60" si="0">+F5+D6-E6</f>
        <v>0</v>
      </c>
    </row>
    <row r="7" spans="1:6" x14ac:dyDescent="0.25">
      <c r="A7" s="1">
        <v>3</v>
      </c>
      <c r="B7" s="70">
        <v>42373</v>
      </c>
      <c r="C7" s="1" t="s">
        <v>1711</v>
      </c>
      <c r="D7" s="1">
        <v>124705</v>
      </c>
      <c r="E7" s="1"/>
      <c r="F7" s="1">
        <f t="shared" si="0"/>
        <v>124705</v>
      </c>
    </row>
    <row r="8" spans="1:6" x14ac:dyDescent="0.25">
      <c r="A8" s="1">
        <v>4</v>
      </c>
      <c r="B8" s="71"/>
      <c r="C8" s="1"/>
      <c r="D8" s="1"/>
      <c r="E8" s="1"/>
      <c r="F8" s="1">
        <f t="shared" si="0"/>
        <v>124705</v>
      </c>
    </row>
    <row r="9" spans="1:6" x14ac:dyDescent="0.25">
      <c r="A9" s="1">
        <v>5</v>
      </c>
      <c r="B9" s="71"/>
      <c r="C9" s="1"/>
      <c r="D9" s="1"/>
      <c r="E9" s="1"/>
      <c r="F9" s="1">
        <f t="shared" si="0"/>
        <v>124705</v>
      </c>
    </row>
    <row r="10" spans="1:6" x14ac:dyDescent="0.25">
      <c r="A10" s="1">
        <v>6</v>
      </c>
      <c r="B10" s="70"/>
      <c r="C10" s="1"/>
      <c r="D10" s="1"/>
      <c r="E10" s="1"/>
      <c r="F10" s="1">
        <f t="shared" si="0"/>
        <v>124705</v>
      </c>
    </row>
    <row r="11" spans="1:6" x14ac:dyDescent="0.25">
      <c r="A11" s="1">
        <v>7</v>
      </c>
      <c r="B11" s="70"/>
      <c r="C11" s="1"/>
      <c r="D11" s="1"/>
      <c r="E11" s="1"/>
      <c r="F11" s="1">
        <f t="shared" si="0"/>
        <v>124705</v>
      </c>
    </row>
    <row r="12" spans="1:6" x14ac:dyDescent="0.25">
      <c r="A12" s="1">
        <v>8</v>
      </c>
      <c r="B12" s="71"/>
      <c r="C12" s="1"/>
      <c r="D12" s="1"/>
      <c r="E12" s="1"/>
      <c r="F12" s="1">
        <f t="shared" si="0"/>
        <v>124705</v>
      </c>
    </row>
    <row r="13" spans="1:6" x14ac:dyDescent="0.25">
      <c r="A13" s="1">
        <v>9</v>
      </c>
      <c r="B13" s="70"/>
      <c r="C13" s="1"/>
      <c r="D13" s="1"/>
      <c r="E13" s="1"/>
      <c r="F13" s="1">
        <f t="shared" si="0"/>
        <v>124705</v>
      </c>
    </row>
    <row r="14" spans="1:6" x14ac:dyDescent="0.25">
      <c r="A14" s="1">
        <v>10</v>
      </c>
      <c r="B14" s="70"/>
      <c r="C14" s="1"/>
      <c r="D14" s="1"/>
      <c r="E14" s="1"/>
      <c r="F14" s="1">
        <f t="shared" si="0"/>
        <v>124705</v>
      </c>
    </row>
    <row r="15" spans="1:6" x14ac:dyDescent="0.25">
      <c r="A15" s="1">
        <v>11</v>
      </c>
      <c r="B15" s="70"/>
      <c r="C15" s="1"/>
      <c r="D15" s="1"/>
      <c r="E15" s="1"/>
      <c r="F15" s="1">
        <f t="shared" si="0"/>
        <v>124705</v>
      </c>
    </row>
    <row r="16" spans="1:6" x14ac:dyDescent="0.25">
      <c r="A16" s="1">
        <v>12</v>
      </c>
      <c r="B16" s="70"/>
      <c r="C16" s="1"/>
      <c r="D16" s="1"/>
      <c r="E16" s="1"/>
      <c r="F16" s="1">
        <f t="shared" si="0"/>
        <v>124705</v>
      </c>
    </row>
    <row r="17" spans="1:6" x14ac:dyDescent="0.25">
      <c r="A17" s="1">
        <v>13</v>
      </c>
      <c r="B17" s="71"/>
      <c r="C17" s="1"/>
      <c r="D17" s="1"/>
      <c r="E17" s="1"/>
      <c r="F17" s="1">
        <f t="shared" si="0"/>
        <v>124705</v>
      </c>
    </row>
    <row r="18" spans="1:6" x14ac:dyDescent="0.25">
      <c r="A18" s="1">
        <v>14</v>
      </c>
      <c r="B18" s="70"/>
      <c r="C18" s="1"/>
      <c r="D18" s="1"/>
      <c r="E18" s="1"/>
      <c r="F18" s="1">
        <f t="shared" si="0"/>
        <v>124705</v>
      </c>
    </row>
    <row r="19" spans="1:6" x14ac:dyDescent="0.25">
      <c r="A19" s="1">
        <v>15</v>
      </c>
      <c r="B19" s="71"/>
      <c r="C19" s="1"/>
      <c r="D19" s="1"/>
      <c r="E19" s="1"/>
      <c r="F19" s="1">
        <f t="shared" si="0"/>
        <v>124705</v>
      </c>
    </row>
    <row r="20" spans="1:6" x14ac:dyDescent="0.25">
      <c r="A20" s="1">
        <v>16</v>
      </c>
      <c r="B20" s="70"/>
      <c r="C20" s="1"/>
      <c r="D20" s="1"/>
      <c r="E20" s="1"/>
      <c r="F20" s="1">
        <f t="shared" si="0"/>
        <v>124705</v>
      </c>
    </row>
    <row r="21" spans="1:6" x14ac:dyDescent="0.25">
      <c r="A21" s="1">
        <v>17</v>
      </c>
      <c r="B21" s="70"/>
      <c r="C21" s="1"/>
      <c r="D21" s="1"/>
      <c r="E21" s="1"/>
      <c r="F21" s="1">
        <f t="shared" si="0"/>
        <v>124705</v>
      </c>
    </row>
    <row r="22" spans="1:6" x14ac:dyDescent="0.25">
      <c r="A22" s="1">
        <v>18</v>
      </c>
      <c r="B22" s="70"/>
      <c r="C22" s="1"/>
      <c r="D22" s="1"/>
      <c r="E22" s="1"/>
      <c r="F22" s="1">
        <f t="shared" si="0"/>
        <v>124705</v>
      </c>
    </row>
    <row r="23" spans="1:6" x14ac:dyDescent="0.25">
      <c r="A23" s="1">
        <v>19</v>
      </c>
      <c r="B23" s="70"/>
      <c r="C23" s="1"/>
      <c r="D23" s="1"/>
      <c r="E23" s="1"/>
      <c r="F23" s="1">
        <f t="shared" si="0"/>
        <v>124705</v>
      </c>
    </row>
    <row r="24" spans="1:6" x14ac:dyDescent="0.25">
      <c r="A24" s="1">
        <v>20</v>
      </c>
      <c r="B24" s="71"/>
      <c r="C24" s="1"/>
      <c r="D24" s="1"/>
      <c r="E24" s="1"/>
      <c r="F24" s="1">
        <f t="shared" si="0"/>
        <v>124705</v>
      </c>
    </row>
    <row r="25" spans="1:6" x14ac:dyDescent="0.25">
      <c r="A25" s="1">
        <v>21</v>
      </c>
      <c r="B25" s="53"/>
      <c r="C25" s="140"/>
      <c r="D25" s="1"/>
      <c r="E25" s="1"/>
      <c r="F25" s="1">
        <f t="shared" si="0"/>
        <v>124705</v>
      </c>
    </row>
    <row r="26" spans="1:6" x14ac:dyDescent="0.25">
      <c r="A26" s="1">
        <v>22</v>
      </c>
      <c r="B26" s="140"/>
      <c r="C26" s="140"/>
      <c r="D26" s="1"/>
      <c r="E26" s="1"/>
      <c r="F26" s="1">
        <f t="shared" si="0"/>
        <v>124705</v>
      </c>
    </row>
    <row r="27" spans="1:6" x14ac:dyDescent="0.25">
      <c r="A27" s="1">
        <v>23</v>
      </c>
      <c r="B27" s="140"/>
      <c r="C27" s="140"/>
      <c r="D27" s="1"/>
      <c r="E27" s="1"/>
      <c r="F27" s="1">
        <f t="shared" si="0"/>
        <v>124705</v>
      </c>
    </row>
    <row r="28" spans="1:6" x14ac:dyDescent="0.25">
      <c r="A28" s="1">
        <v>24</v>
      </c>
      <c r="B28" s="53"/>
      <c r="C28" s="140"/>
      <c r="D28" s="1"/>
      <c r="E28" s="1"/>
      <c r="F28" s="1">
        <f t="shared" si="0"/>
        <v>124705</v>
      </c>
    </row>
    <row r="29" spans="1:6" x14ac:dyDescent="0.25">
      <c r="A29" s="1">
        <v>25</v>
      </c>
      <c r="B29" s="140"/>
      <c r="C29" s="140"/>
      <c r="D29" s="1"/>
      <c r="E29" s="1"/>
      <c r="F29" s="1">
        <f t="shared" si="0"/>
        <v>124705</v>
      </c>
    </row>
    <row r="30" spans="1:6" x14ac:dyDescent="0.25">
      <c r="A30" s="1">
        <v>26</v>
      </c>
      <c r="B30" s="53"/>
      <c r="C30" s="140"/>
      <c r="D30" s="1"/>
      <c r="E30" s="1"/>
      <c r="F30" s="1">
        <f t="shared" si="0"/>
        <v>124705</v>
      </c>
    </row>
    <row r="31" spans="1:6" x14ac:dyDescent="0.25">
      <c r="A31" s="1">
        <v>27</v>
      </c>
      <c r="B31" s="140"/>
      <c r="C31" s="140"/>
      <c r="D31" s="1"/>
      <c r="E31" s="1"/>
      <c r="F31" s="1">
        <f t="shared" si="0"/>
        <v>124705</v>
      </c>
    </row>
    <row r="32" spans="1:6" x14ac:dyDescent="0.25">
      <c r="A32" s="1">
        <v>28</v>
      </c>
      <c r="B32" s="140"/>
      <c r="C32" s="140"/>
      <c r="D32" s="1"/>
      <c r="E32" s="1"/>
      <c r="F32" s="1">
        <f t="shared" si="0"/>
        <v>124705</v>
      </c>
    </row>
    <row r="33" spans="1:6" x14ac:dyDescent="0.25">
      <c r="A33" s="1">
        <v>29</v>
      </c>
      <c r="B33" s="1"/>
      <c r="C33" s="1"/>
      <c r="D33" s="1"/>
      <c r="E33" s="1"/>
      <c r="F33" s="1">
        <f t="shared" si="0"/>
        <v>124705</v>
      </c>
    </row>
    <row r="34" spans="1:6" x14ac:dyDescent="0.25">
      <c r="A34" s="1">
        <v>30</v>
      </c>
      <c r="B34" s="1"/>
      <c r="C34" s="1"/>
      <c r="D34" s="1"/>
      <c r="E34" s="1"/>
      <c r="F34" s="1">
        <f t="shared" si="0"/>
        <v>124705</v>
      </c>
    </row>
    <row r="35" spans="1:6" x14ac:dyDescent="0.25">
      <c r="A35" s="1">
        <v>31</v>
      </c>
      <c r="B35" s="1"/>
      <c r="C35" s="1"/>
      <c r="D35" s="1"/>
      <c r="E35" s="1"/>
      <c r="F35" s="1">
        <f t="shared" si="0"/>
        <v>124705</v>
      </c>
    </row>
    <row r="36" spans="1:6" x14ac:dyDescent="0.25">
      <c r="A36" s="1">
        <v>32</v>
      </c>
      <c r="B36" s="1"/>
      <c r="C36" s="1"/>
      <c r="D36" s="1"/>
      <c r="E36" s="1"/>
      <c r="F36" s="1">
        <f t="shared" si="0"/>
        <v>124705</v>
      </c>
    </row>
    <row r="37" spans="1:6" x14ac:dyDescent="0.25">
      <c r="A37" s="1">
        <v>33</v>
      </c>
      <c r="B37" s="1"/>
      <c r="C37" s="1"/>
      <c r="D37" s="1"/>
      <c r="E37" s="1"/>
      <c r="F37" s="1">
        <f t="shared" si="0"/>
        <v>124705</v>
      </c>
    </row>
    <row r="38" spans="1:6" x14ac:dyDescent="0.25">
      <c r="A38" s="1">
        <v>34</v>
      </c>
      <c r="B38" s="1"/>
      <c r="C38" s="1"/>
      <c r="D38" s="1"/>
      <c r="E38" s="1"/>
      <c r="F38" s="1">
        <f t="shared" si="0"/>
        <v>124705</v>
      </c>
    </row>
    <row r="39" spans="1:6" x14ac:dyDescent="0.25">
      <c r="A39" s="1">
        <v>35</v>
      </c>
      <c r="B39" s="1"/>
      <c r="C39" s="1"/>
      <c r="D39" s="1"/>
      <c r="E39" s="1"/>
      <c r="F39" s="1">
        <f t="shared" si="0"/>
        <v>124705</v>
      </c>
    </row>
    <row r="40" spans="1:6" x14ac:dyDescent="0.25">
      <c r="A40" s="1">
        <v>36</v>
      </c>
      <c r="B40" s="1"/>
      <c r="C40" s="1"/>
      <c r="D40" s="1"/>
      <c r="E40" s="1"/>
      <c r="F40" s="1">
        <f t="shared" si="0"/>
        <v>124705</v>
      </c>
    </row>
    <row r="41" spans="1:6" x14ac:dyDescent="0.25">
      <c r="A41" s="1">
        <v>37</v>
      </c>
      <c r="B41" s="1"/>
      <c r="C41" s="1"/>
      <c r="D41" s="1"/>
      <c r="E41" s="1"/>
      <c r="F41" s="1">
        <f t="shared" si="0"/>
        <v>124705</v>
      </c>
    </row>
    <row r="42" spans="1:6" x14ac:dyDescent="0.25">
      <c r="A42" s="1">
        <v>38</v>
      </c>
      <c r="B42" s="1"/>
      <c r="C42" s="1"/>
      <c r="D42" s="1"/>
      <c r="E42" s="1"/>
      <c r="F42" s="1">
        <f t="shared" si="0"/>
        <v>124705</v>
      </c>
    </row>
    <row r="43" spans="1:6" x14ac:dyDescent="0.25">
      <c r="A43" s="1">
        <v>39</v>
      </c>
      <c r="B43" s="1"/>
      <c r="C43" s="1"/>
      <c r="D43" s="1"/>
      <c r="E43" s="1"/>
      <c r="F43" s="1">
        <f t="shared" si="0"/>
        <v>124705</v>
      </c>
    </row>
    <row r="44" spans="1:6" x14ac:dyDescent="0.25">
      <c r="A44" s="1">
        <v>40</v>
      </c>
      <c r="B44" s="1"/>
      <c r="C44" s="1"/>
      <c r="D44" s="1"/>
      <c r="E44" s="1"/>
      <c r="F44" s="1">
        <f t="shared" si="0"/>
        <v>124705</v>
      </c>
    </row>
    <row r="45" spans="1:6" x14ac:dyDescent="0.25">
      <c r="A45" s="1">
        <v>41</v>
      </c>
      <c r="B45" s="1"/>
      <c r="C45" s="1"/>
      <c r="D45" s="1"/>
      <c r="E45" s="1"/>
      <c r="F45" s="1">
        <f t="shared" si="0"/>
        <v>124705</v>
      </c>
    </row>
    <row r="46" spans="1:6" x14ac:dyDescent="0.25">
      <c r="A46" s="1">
        <v>42</v>
      </c>
      <c r="B46" s="1"/>
      <c r="C46" s="1"/>
      <c r="D46" s="1"/>
      <c r="E46" s="1"/>
      <c r="F46" s="1">
        <f t="shared" si="0"/>
        <v>124705</v>
      </c>
    </row>
    <row r="47" spans="1:6" x14ac:dyDescent="0.25">
      <c r="A47" s="1">
        <v>43</v>
      </c>
      <c r="B47" s="1"/>
      <c r="C47" s="1"/>
      <c r="D47" s="1"/>
      <c r="E47" s="1"/>
      <c r="F47" s="1">
        <f t="shared" si="0"/>
        <v>124705</v>
      </c>
    </row>
    <row r="48" spans="1:6" x14ac:dyDescent="0.25">
      <c r="A48" s="1">
        <v>44</v>
      </c>
      <c r="B48" s="1"/>
      <c r="C48" s="1"/>
      <c r="D48" s="1"/>
      <c r="E48" s="1"/>
      <c r="F48" s="1">
        <f t="shared" si="0"/>
        <v>124705</v>
      </c>
    </row>
    <row r="49" spans="1:6" x14ac:dyDescent="0.25">
      <c r="A49" s="1">
        <v>45</v>
      </c>
      <c r="B49" s="1"/>
      <c r="C49" s="1"/>
      <c r="D49" s="1"/>
      <c r="E49" s="1"/>
      <c r="F49" s="1">
        <f t="shared" si="0"/>
        <v>124705</v>
      </c>
    </row>
    <row r="50" spans="1:6" x14ac:dyDescent="0.25">
      <c r="A50" s="1">
        <v>46</v>
      </c>
      <c r="B50" s="1"/>
      <c r="C50" s="1"/>
      <c r="D50" s="1"/>
      <c r="E50" s="1"/>
      <c r="F50" s="1">
        <f t="shared" si="0"/>
        <v>124705</v>
      </c>
    </row>
    <row r="51" spans="1:6" x14ac:dyDescent="0.25">
      <c r="A51" s="1">
        <v>47</v>
      </c>
      <c r="B51" s="1"/>
      <c r="C51" s="1"/>
      <c r="D51" s="1"/>
      <c r="E51" s="1"/>
      <c r="F51" s="1">
        <f t="shared" si="0"/>
        <v>124705</v>
      </c>
    </row>
    <row r="52" spans="1:6" x14ac:dyDescent="0.25">
      <c r="A52" s="1">
        <v>48</v>
      </c>
      <c r="B52" s="1"/>
      <c r="C52" s="1"/>
      <c r="D52" s="1"/>
      <c r="E52" s="1"/>
      <c r="F52" s="1">
        <f t="shared" si="0"/>
        <v>124705</v>
      </c>
    </row>
    <row r="53" spans="1:6" x14ac:dyDescent="0.25">
      <c r="A53" s="1">
        <v>49</v>
      </c>
      <c r="B53" s="1"/>
      <c r="C53" s="1"/>
      <c r="D53" s="1"/>
      <c r="E53" s="1"/>
      <c r="F53" s="1">
        <f t="shared" si="0"/>
        <v>124705</v>
      </c>
    </row>
    <row r="54" spans="1:6" x14ac:dyDescent="0.25">
      <c r="A54" s="1">
        <v>50</v>
      </c>
      <c r="B54" s="1"/>
      <c r="C54" s="1"/>
      <c r="D54" s="1"/>
      <c r="E54" s="1"/>
      <c r="F54" s="1">
        <f t="shared" si="0"/>
        <v>124705</v>
      </c>
    </row>
    <row r="55" spans="1:6" x14ac:dyDescent="0.25">
      <c r="A55" s="1">
        <v>51</v>
      </c>
      <c r="B55" s="1"/>
      <c r="C55" s="1"/>
      <c r="D55" s="1"/>
      <c r="E55" s="1"/>
      <c r="F55" s="1">
        <f t="shared" si="0"/>
        <v>124705</v>
      </c>
    </row>
    <row r="56" spans="1:6" x14ac:dyDescent="0.25">
      <c r="A56" s="1">
        <v>52</v>
      </c>
      <c r="B56" s="1"/>
      <c r="C56" s="1"/>
      <c r="D56" s="1"/>
      <c r="E56" s="1"/>
      <c r="F56" s="1">
        <f t="shared" si="0"/>
        <v>124705</v>
      </c>
    </row>
    <row r="57" spans="1:6" x14ac:dyDescent="0.25">
      <c r="A57" s="1">
        <v>53</v>
      </c>
      <c r="B57" s="1"/>
      <c r="C57" s="1"/>
      <c r="D57" s="1"/>
      <c r="E57" s="1"/>
      <c r="F57" s="1">
        <f t="shared" si="0"/>
        <v>124705</v>
      </c>
    </row>
    <row r="58" spans="1:6" x14ac:dyDescent="0.25">
      <c r="A58" s="1">
        <v>54</v>
      </c>
      <c r="B58" s="1"/>
      <c r="C58" s="1"/>
      <c r="D58" s="1"/>
      <c r="E58" s="1"/>
      <c r="F58" s="1">
        <f t="shared" si="0"/>
        <v>124705</v>
      </c>
    </row>
    <row r="59" spans="1:6" x14ac:dyDescent="0.25">
      <c r="A59" s="1">
        <v>55</v>
      </c>
      <c r="B59" s="1"/>
      <c r="C59" s="1"/>
      <c r="D59" s="1"/>
      <c r="E59" s="1"/>
      <c r="F59" s="1">
        <f t="shared" si="0"/>
        <v>124705</v>
      </c>
    </row>
    <row r="60" spans="1:6" x14ac:dyDescent="0.25">
      <c r="A60" s="1">
        <v>56</v>
      </c>
      <c r="B60" s="1"/>
      <c r="C60" s="1"/>
      <c r="D60" s="1"/>
      <c r="E60" s="1"/>
      <c r="F60" s="1">
        <f t="shared" si="0"/>
        <v>124705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H100"/>
  <sheetViews>
    <sheetView topLeftCell="A13" workbookViewId="0">
      <selection activeCell="D23" sqref="D23"/>
    </sheetView>
  </sheetViews>
  <sheetFormatPr defaultRowHeight="15" x14ac:dyDescent="0.25"/>
  <cols>
    <col min="2" max="2" width="11.28515625" customWidth="1"/>
    <col min="3" max="3" width="21.42578125" customWidth="1"/>
  </cols>
  <sheetData>
    <row r="1" spans="1:6" x14ac:dyDescent="0.25">
      <c r="A1" s="343" t="s">
        <v>141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>
        <v>604608</v>
      </c>
    </row>
    <row r="5" spans="1:6" x14ac:dyDescent="0.25">
      <c r="A5" s="1">
        <v>1</v>
      </c>
      <c r="B5" s="70" t="s">
        <v>86</v>
      </c>
      <c r="C5" s="1" t="s">
        <v>87</v>
      </c>
      <c r="D5" s="1"/>
      <c r="E5" s="1">
        <v>124780</v>
      </c>
      <c r="F5" s="1">
        <f>+F4+D5-E5</f>
        <v>479828</v>
      </c>
    </row>
    <row r="6" spans="1:6" x14ac:dyDescent="0.25">
      <c r="A6" s="1">
        <v>2</v>
      </c>
      <c r="B6" s="70" t="s">
        <v>88</v>
      </c>
      <c r="C6" s="1" t="s">
        <v>89</v>
      </c>
      <c r="D6" s="1"/>
      <c r="E6" s="1">
        <v>124780</v>
      </c>
      <c r="F6" s="1">
        <f t="shared" ref="F6:F60" si="0">+F5+D6-E6</f>
        <v>355048</v>
      </c>
    </row>
    <row r="7" spans="1:6" x14ac:dyDescent="0.25">
      <c r="A7" s="1">
        <v>3</v>
      </c>
      <c r="B7" s="71" t="s">
        <v>128</v>
      </c>
      <c r="C7" s="1" t="s">
        <v>143</v>
      </c>
      <c r="D7" s="1">
        <v>32350</v>
      </c>
      <c r="E7" s="1"/>
      <c r="F7" s="1">
        <f t="shared" si="0"/>
        <v>387398</v>
      </c>
    </row>
    <row r="8" spans="1:6" x14ac:dyDescent="0.25">
      <c r="A8" s="1">
        <v>4</v>
      </c>
      <c r="B8" s="70">
        <v>42157</v>
      </c>
      <c r="C8" s="1" t="s">
        <v>178</v>
      </c>
      <c r="D8" s="1">
        <v>274751</v>
      </c>
      <c r="E8" s="1"/>
      <c r="F8" s="1">
        <f t="shared" si="0"/>
        <v>662149</v>
      </c>
    </row>
    <row r="9" spans="1:6" x14ac:dyDescent="0.25">
      <c r="A9" s="1">
        <v>5</v>
      </c>
      <c r="B9" s="70">
        <v>42038</v>
      </c>
      <c r="C9" s="1" t="s">
        <v>226</v>
      </c>
      <c r="D9" s="1"/>
      <c r="E9" s="1">
        <v>118349</v>
      </c>
      <c r="F9" s="1">
        <f t="shared" si="0"/>
        <v>543800</v>
      </c>
    </row>
    <row r="10" spans="1:6" x14ac:dyDescent="0.25">
      <c r="A10" s="1">
        <v>6</v>
      </c>
      <c r="B10" s="70">
        <v>42097</v>
      </c>
      <c r="C10" s="1" t="s">
        <v>225</v>
      </c>
      <c r="D10" s="1"/>
      <c r="E10" s="1">
        <v>118349</v>
      </c>
      <c r="F10" s="1">
        <f t="shared" si="0"/>
        <v>425451</v>
      </c>
    </row>
    <row r="11" spans="1:6" x14ac:dyDescent="0.25">
      <c r="A11" s="1">
        <v>7</v>
      </c>
      <c r="B11" s="70">
        <v>42158</v>
      </c>
      <c r="C11" s="1" t="s">
        <v>227</v>
      </c>
      <c r="D11" s="1"/>
      <c r="E11" s="1">
        <v>118349</v>
      </c>
      <c r="F11" s="1">
        <f t="shared" si="0"/>
        <v>307102</v>
      </c>
    </row>
    <row r="12" spans="1:6" x14ac:dyDescent="0.25">
      <c r="A12" s="1">
        <v>8</v>
      </c>
      <c r="B12" s="71" t="s">
        <v>289</v>
      </c>
      <c r="C12" s="1" t="s">
        <v>335</v>
      </c>
      <c r="D12" s="1">
        <v>278923</v>
      </c>
      <c r="E12" s="1"/>
      <c r="F12" s="1">
        <f t="shared" si="0"/>
        <v>586025</v>
      </c>
    </row>
    <row r="13" spans="1:6" x14ac:dyDescent="0.25">
      <c r="A13" s="1">
        <v>9</v>
      </c>
      <c r="B13" s="70">
        <v>42281</v>
      </c>
      <c r="C13" s="1" t="s">
        <v>373</v>
      </c>
      <c r="D13" s="1"/>
      <c r="E13" s="1">
        <v>32350</v>
      </c>
      <c r="F13" s="1">
        <f t="shared" si="0"/>
        <v>553675</v>
      </c>
    </row>
    <row r="14" spans="1:6" x14ac:dyDescent="0.25">
      <c r="A14" s="1">
        <v>10</v>
      </c>
      <c r="B14" s="70" t="s">
        <v>374</v>
      </c>
      <c r="C14" s="1" t="s">
        <v>375</v>
      </c>
      <c r="D14" s="1"/>
      <c r="E14" s="1">
        <v>137375</v>
      </c>
      <c r="F14" s="1">
        <f t="shared" si="0"/>
        <v>416300</v>
      </c>
    </row>
    <row r="15" spans="1:6" x14ac:dyDescent="0.25">
      <c r="A15" s="1">
        <v>11</v>
      </c>
      <c r="B15" s="70" t="s">
        <v>376</v>
      </c>
      <c r="C15" s="1" t="s">
        <v>377</v>
      </c>
      <c r="D15" s="1"/>
      <c r="E15" s="1">
        <v>137375</v>
      </c>
      <c r="F15" s="1">
        <f t="shared" si="0"/>
        <v>278925</v>
      </c>
    </row>
    <row r="16" spans="1:6" x14ac:dyDescent="0.25">
      <c r="A16" s="1">
        <v>12</v>
      </c>
      <c r="B16" s="70">
        <v>42281</v>
      </c>
      <c r="C16" s="1" t="s">
        <v>104</v>
      </c>
      <c r="D16" s="1"/>
      <c r="E16" s="1">
        <v>2</v>
      </c>
      <c r="F16" s="1">
        <f t="shared" si="0"/>
        <v>278923</v>
      </c>
    </row>
    <row r="17" spans="1:8" x14ac:dyDescent="0.25">
      <c r="A17" s="1">
        <v>13</v>
      </c>
      <c r="B17" s="70" t="s">
        <v>463</v>
      </c>
      <c r="C17" s="1" t="s">
        <v>465</v>
      </c>
      <c r="D17" s="84">
        <v>393581</v>
      </c>
      <c r="E17" s="1"/>
      <c r="F17" s="1">
        <f t="shared" si="0"/>
        <v>672504</v>
      </c>
    </row>
    <row r="18" spans="1:8" x14ac:dyDescent="0.25">
      <c r="A18" s="1">
        <v>14</v>
      </c>
      <c r="B18" s="70" t="s">
        <v>320</v>
      </c>
      <c r="C18" s="1" t="s">
        <v>567</v>
      </c>
      <c r="D18" s="1"/>
      <c r="E18" s="1">
        <v>139461</v>
      </c>
      <c r="F18" s="1">
        <f t="shared" si="0"/>
        <v>533043</v>
      </c>
    </row>
    <row r="19" spans="1:8" x14ac:dyDescent="0.25">
      <c r="A19" s="1">
        <v>15</v>
      </c>
      <c r="B19" s="71" t="s">
        <v>321</v>
      </c>
      <c r="C19" s="1" t="s">
        <v>568</v>
      </c>
      <c r="D19" s="1"/>
      <c r="E19" s="1">
        <v>139461</v>
      </c>
      <c r="F19" s="1">
        <f t="shared" si="0"/>
        <v>393582</v>
      </c>
    </row>
    <row r="20" spans="1:8" x14ac:dyDescent="0.25">
      <c r="A20" s="1">
        <v>16</v>
      </c>
      <c r="B20" s="70">
        <v>42344</v>
      </c>
      <c r="C20" s="1" t="s">
        <v>566</v>
      </c>
      <c r="D20" s="115">
        <v>827700</v>
      </c>
      <c r="E20" s="1"/>
      <c r="F20" s="1">
        <f t="shared" si="0"/>
        <v>1221282</v>
      </c>
      <c r="H20" s="116">
        <v>1024491</v>
      </c>
    </row>
    <row r="21" spans="1:8" x14ac:dyDescent="0.25">
      <c r="A21" s="1">
        <v>17</v>
      </c>
      <c r="B21" s="71" t="s">
        <v>823</v>
      </c>
      <c r="C21" s="1" t="s">
        <v>828</v>
      </c>
      <c r="D21" s="1"/>
      <c r="E21" s="1">
        <f>196530*2</f>
        <v>393060</v>
      </c>
      <c r="F21" s="1">
        <f t="shared" si="0"/>
        <v>828222</v>
      </c>
    </row>
    <row r="22" spans="1:8" x14ac:dyDescent="0.25">
      <c r="A22" s="1">
        <v>18</v>
      </c>
      <c r="B22" s="70" t="s">
        <v>823</v>
      </c>
      <c r="C22" s="1" t="s">
        <v>104</v>
      </c>
      <c r="D22" s="1"/>
      <c r="E22" s="1">
        <v>522</v>
      </c>
      <c r="F22" s="1">
        <f t="shared" si="0"/>
        <v>827700</v>
      </c>
    </row>
    <row r="23" spans="1:8" x14ac:dyDescent="0.25">
      <c r="A23" s="1">
        <v>19</v>
      </c>
      <c r="B23" s="71" t="s">
        <v>823</v>
      </c>
      <c r="C23" s="1" t="s">
        <v>839</v>
      </c>
      <c r="D23" s="115">
        <v>370421</v>
      </c>
      <c r="E23" s="1"/>
      <c r="F23" s="1">
        <f t="shared" si="0"/>
        <v>1198121</v>
      </c>
    </row>
    <row r="24" spans="1:8" x14ac:dyDescent="0.25">
      <c r="A24" s="1">
        <v>20</v>
      </c>
      <c r="B24" s="70">
        <v>42348</v>
      </c>
      <c r="C24" s="140" t="s">
        <v>992</v>
      </c>
      <c r="D24" s="1"/>
      <c r="E24" s="1">
        <v>100000</v>
      </c>
      <c r="F24" s="1">
        <f t="shared" si="0"/>
        <v>1098121</v>
      </c>
    </row>
    <row r="25" spans="1:8" x14ac:dyDescent="0.25">
      <c r="A25" s="1">
        <v>21</v>
      </c>
      <c r="B25" s="140" t="s">
        <v>1094</v>
      </c>
      <c r="C25" s="140" t="s">
        <v>1095</v>
      </c>
      <c r="D25" s="1"/>
      <c r="E25" s="1">
        <v>200000</v>
      </c>
      <c r="F25" s="1">
        <f t="shared" si="0"/>
        <v>898121</v>
      </c>
    </row>
    <row r="26" spans="1:8" x14ac:dyDescent="0.25">
      <c r="A26" s="1">
        <v>22</v>
      </c>
      <c r="B26" s="53">
        <v>42106</v>
      </c>
      <c r="C26" s="140" t="s">
        <v>1165</v>
      </c>
      <c r="D26" s="1"/>
      <c r="E26" s="1">
        <v>100000</v>
      </c>
      <c r="F26" s="1">
        <f t="shared" si="0"/>
        <v>798121</v>
      </c>
    </row>
    <row r="27" spans="1:8" x14ac:dyDescent="0.25">
      <c r="A27" s="140">
        <v>23</v>
      </c>
      <c r="B27" s="1" t="s">
        <v>1490</v>
      </c>
      <c r="C27" s="1" t="s">
        <v>138</v>
      </c>
      <c r="D27" s="1"/>
      <c r="E27" s="1">
        <v>40000</v>
      </c>
      <c r="F27" s="1">
        <f t="shared" si="0"/>
        <v>758121</v>
      </c>
    </row>
    <row r="28" spans="1:8" x14ac:dyDescent="0.25">
      <c r="A28" s="140">
        <v>24</v>
      </c>
      <c r="B28" s="53">
        <v>42372</v>
      </c>
      <c r="C28" s="1" t="s">
        <v>138</v>
      </c>
      <c r="D28" s="1"/>
      <c r="E28" s="1">
        <v>40000</v>
      </c>
      <c r="F28" s="1">
        <f t="shared" si="0"/>
        <v>718121</v>
      </c>
    </row>
    <row r="29" spans="1:8" x14ac:dyDescent="0.25">
      <c r="A29" s="140">
        <v>25</v>
      </c>
      <c r="B29" s="53">
        <v>42585</v>
      </c>
      <c r="C29" s="1" t="s">
        <v>1585</v>
      </c>
      <c r="D29" s="1"/>
      <c r="E29" s="1">
        <v>40000</v>
      </c>
      <c r="F29" s="1">
        <f t="shared" si="0"/>
        <v>678121</v>
      </c>
    </row>
    <row r="30" spans="1:8" x14ac:dyDescent="0.25">
      <c r="A30" s="140">
        <v>26</v>
      </c>
      <c r="B30" s="1" t="s">
        <v>1628</v>
      </c>
      <c r="C30" s="1" t="s">
        <v>138</v>
      </c>
      <c r="D30" s="1"/>
      <c r="E30" s="1">
        <v>40000</v>
      </c>
      <c r="F30" s="1">
        <f t="shared" si="0"/>
        <v>638121</v>
      </c>
    </row>
    <row r="31" spans="1:8" x14ac:dyDescent="0.25">
      <c r="A31" s="140">
        <v>27</v>
      </c>
      <c r="B31" s="1" t="s">
        <v>1574</v>
      </c>
      <c r="C31" s="1" t="s">
        <v>138</v>
      </c>
      <c r="D31" s="1"/>
      <c r="E31" s="1">
        <v>40000</v>
      </c>
      <c r="F31" s="1">
        <f t="shared" si="0"/>
        <v>598121</v>
      </c>
    </row>
    <row r="32" spans="1:8" x14ac:dyDescent="0.25">
      <c r="A32" s="140">
        <v>28</v>
      </c>
      <c r="B32" s="53">
        <v>42555</v>
      </c>
      <c r="C32" s="1" t="s">
        <v>138</v>
      </c>
      <c r="D32" s="1"/>
      <c r="E32" s="1">
        <v>40000</v>
      </c>
      <c r="F32" s="1">
        <f t="shared" si="0"/>
        <v>558121</v>
      </c>
    </row>
    <row r="33" spans="1:6" x14ac:dyDescent="0.25">
      <c r="A33" s="140">
        <v>29</v>
      </c>
      <c r="B33" s="53">
        <v>42493</v>
      </c>
      <c r="C33" s="1" t="s">
        <v>1822</v>
      </c>
      <c r="D33" s="1"/>
      <c r="E33" s="1">
        <v>40000</v>
      </c>
      <c r="F33" s="1">
        <f t="shared" si="0"/>
        <v>518121</v>
      </c>
    </row>
    <row r="34" spans="1:6" x14ac:dyDescent="0.25">
      <c r="A34" s="140">
        <v>30</v>
      </c>
      <c r="B34" s="1"/>
      <c r="C34" s="1"/>
      <c r="D34" s="1"/>
      <c r="E34" s="1"/>
      <c r="F34" s="1">
        <f t="shared" si="0"/>
        <v>518121</v>
      </c>
    </row>
    <row r="35" spans="1:6" x14ac:dyDescent="0.25">
      <c r="A35" s="140">
        <v>31</v>
      </c>
      <c r="B35" s="1"/>
      <c r="C35" s="1"/>
      <c r="D35" s="1"/>
      <c r="E35" s="1"/>
      <c r="F35" s="1">
        <f t="shared" si="0"/>
        <v>518121</v>
      </c>
    </row>
    <row r="36" spans="1:6" x14ac:dyDescent="0.25">
      <c r="A36" s="140">
        <v>32</v>
      </c>
      <c r="B36" s="1"/>
      <c r="C36" s="1"/>
      <c r="D36" s="1"/>
      <c r="E36" s="1"/>
      <c r="F36" s="1">
        <f t="shared" si="0"/>
        <v>518121</v>
      </c>
    </row>
    <row r="37" spans="1:6" x14ac:dyDescent="0.25">
      <c r="A37" s="140">
        <v>33</v>
      </c>
      <c r="B37" s="1"/>
      <c r="C37" s="1"/>
      <c r="D37" s="1"/>
      <c r="E37" s="1"/>
      <c r="F37" s="1">
        <f t="shared" si="0"/>
        <v>518121</v>
      </c>
    </row>
    <row r="38" spans="1:6" x14ac:dyDescent="0.25">
      <c r="A38" s="140">
        <v>34</v>
      </c>
      <c r="B38" s="1"/>
      <c r="C38" s="1"/>
      <c r="D38" s="1"/>
      <c r="E38" s="1"/>
      <c r="F38" s="1">
        <f t="shared" si="0"/>
        <v>518121</v>
      </c>
    </row>
    <row r="39" spans="1:6" x14ac:dyDescent="0.25">
      <c r="A39" s="140">
        <v>35</v>
      </c>
      <c r="B39" s="1"/>
      <c r="C39" s="1"/>
      <c r="D39" s="1"/>
      <c r="E39" s="1"/>
      <c r="F39" s="1">
        <f t="shared" si="0"/>
        <v>518121</v>
      </c>
    </row>
    <row r="40" spans="1:6" x14ac:dyDescent="0.25">
      <c r="A40" s="140">
        <v>36</v>
      </c>
      <c r="B40" s="1"/>
      <c r="C40" s="1"/>
      <c r="D40" s="1"/>
      <c r="E40" s="1"/>
      <c r="F40" s="1">
        <f t="shared" si="0"/>
        <v>518121</v>
      </c>
    </row>
    <row r="41" spans="1:6" x14ac:dyDescent="0.25">
      <c r="A41" s="140">
        <v>37</v>
      </c>
      <c r="B41" s="1"/>
      <c r="C41" s="1"/>
      <c r="D41" s="1"/>
      <c r="E41" s="1"/>
      <c r="F41" s="1">
        <f t="shared" si="0"/>
        <v>518121</v>
      </c>
    </row>
    <row r="42" spans="1:6" x14ac:dyDescent="0.25">
      <c r="A42" s="140">
        <v>38</v>
      </c>
      <c r="B42" s="1"/>
      <c r="C42" s="1"/>
      <c r="D42" s="1"/>
      <c r="E42" s="1"/>
      <c r="F42" s="1">
        <f t="shared" si="0"/>
        <v>518121</v>
      </c>
    </row>
    <row r="43" spans="1:6" x14ac:dyDescent="0.25">
      <c r="A43" s="140">
        <v>39</v>
      </c>
      <c r="B43" s="1"/>
      <c r="C43" s="1"/>
      <c r="D43" s="1"/>
      <c r="E43" s="1"/>
      <c r="F43" s="1">
        <f t="shared" si="0"/>
        <v>518121</v>
      </c>
    </row>
    <row r="44" spans="1:6" x14ac:dyDescent="0.25">
      <c r="A44" s="140">
        <v>40</v>
      </c>
      <c r="B44" s="1"/>
      <c r="C44" s="1"/>
      <c r="D44" s="1"/>
      <c r="E44" s="1"/>
      <c r="F44" s="1">
        <f t="shared" si="0"/>
        <v>518121</v>
      </c>
    </row>
    <row r="45" spans="1:6" x14ac:dyDescent="0.25">
      <c r="A45" s="140">
        <v>41</v>
      </c>
      <c r="B45" s="1"/>
      <c r="C45" s="1"/>
      <c r="D45" s="1"/>
      <c r="E45" s="1"/>
      <c r="F45" s="1">
        <f t="shared" si="0"/>
        <v>518121</v>
      </c>
    </row>
    <row r="46" spans="1:6" x14ac:dyDescent="0.25">
      <c r="A46" s="140">
        <v>42</v>
      </c>
      <c r="B46" s="1"/>
      <c r="C46" s="1"/>
      <c r="D46" s="1"/>
      <c r="E46" s="1"/>
      <c r="F46" s="1">
        <f t="shared" si="0"/>
        <v>518121</v>
      </c>
    </row>
    <row r="47" spans="1:6" x14ac:dyDescent="0.25">
      <c r="A47" s="140">
        <v>43</v>
      </c>
      <c r="B47" s="1"/>
      <c r="C47" s="1"/>
      <c r="D47" s="1"/>
      <c r="E47" s="1"/>
      <c r="F47" s="1">
        <f t="shared" si="0"/>
        <v>518121</v>
      </c>
    </row>
    <row r="48" spans="1:6" x14ac:dyDescent="0.25">
      <c r="A48" s="140">
        <v>44</v>
      </c>
      <c r="B48" s="1"/>
      <c r="C48" s="1"/>
      <c r="D48" s="1"/>
      <c r="E48" s="1"/>
      <c r="F48" s="1">
        <f t="shared" si="0"/>
        <v>518121</v>
      </c>
    </row>
    <row r="49" spans="1:6" x14ac:dyDescent="0.25">
      <c r="A49" s="140">
        <v>45</v>
      </c>
      <c r="B49" s="1"/>
      <c r="C49" s="1"/>
      <c r="D49" s="1"/>
      <c r="E49" s="1"/>
      <c r="F49" s="1">
        <f t="shared" si="0"/>
        <v>518121</v>
      </c>
    </row>
    <row r="50" spans="1:6" x14ac:dyDescent="0.25">
      <c r="A50" s="140">
        <v>46</v>
      </c>
      <c r="B50" s="1"/>
      <c r="C50" s="1"/>
      <c r="D50" s="1"/>
      <c r="E50" s="1"/>
      <c r="F50" s="1">
        <f t="shared" si="0"/>
        <v>518121</v>
      </c>
    </row>
    <row r="51" spans="1:6" x14ac:dyDescent="0.25">
      <c r="A51" s="140">
        <v>47</v>
      </c>
      <c r="B51" s="1"/>
      <c r="C51" s="1"/>
      <c r="D51" s="1"/>
      <c r="E51" s="1"/>
      <c r="F51" s="1">
        <f t="shared" si="0"/>
        <v>518121</v>
      </c>
    </row>
    <row r="52" spans="1:6" x14ac:dyDescent="0.25">
      <c r="A52" s="140">
        <v>48</v>
      </c>
      <c r="B52" s="1"/>
      <c r="C52" s="1"/>
      <c r="D52" s="1"/>
      <c r="E52" s="1"/>
      <c r="F52" s="1">
        <f t="shared" si="0"/>
        <v>518121</v>
      </c>
    </row>
    <row r="53" spans="1:6" x14ac:dyDescent="0.25">
      <c r="A53" s="140">
        <v>49</v>
      </c>
      <c r="B53" s="1"/>
      <c r="C53" s="1"/>
      <c r="D53" s="1"/>
      <c r="E53" s="1"/>
      <c r="F53" s="1">
        <f t="shared" si="0"/>
        <v>518121</v>
      </c>
    </row>
    <row r="54" spans="1:6" x14ac:dyDescent="0.25">
      <c r="A54" s="140">
        <v>50</v>
      </c>
      <c r="B54" s="1"/>
      <c r="C54" s="1"/>
      <c r="D54" s="1"/>
      <c r="E54" s="1"/>
      <c r="F54" s="1">
        <f t="shared" si="0"/>
        <v>518121</v>
      </c>
    </row>
    <row r="55" spans="1:6" x14ac:dyDescent="0.25">
      <c r="A55" s="140">
        <v>51</v>
      </c>
      <c r="B55" s="1"/>
      <c r="C55" s="1"/>
      <c r="D55" s="1"/>
      <c r="E55" s="1"/>
      <c r="F55" s="1">
        <f t="shared" si="0"/>
        <v>518121</v>
      </c>
    </row>
    <row r="56" spans="1:6" x14ac:dyDescent="0.25">
      <c r="A56" s="140">
        <v>52</v>
      </c>
      <c r="B56" s="1"/>
      <c r="C56" s="1"/>
      <c r="D56" s="1"/>
      <c r="E56" s="1"/>
      <c r="F56" s="1">
        <f t="shared" si="0"/>
        <v>518121</v>
      </c>
    </row>
    <row r="57" spans="1:6" x14ac:dyDescent="0.25">
      <c r="A57" s="140">
        <v>53</v>
      </c>
      <c r="B57" s="1"/>
      <c r="C57" s="1"/>
      <c r="D57" s="1"/>
      <c r="E57" s="1"/>
      <c r="F57" s="1">
        <f t="shared" si="0"/>
        <v>518121</v>
      </c>
    </row>
    <row r="58" spans="1:6" x14ac:dyDescent="0.25">
      <c r="A58" s="140">
        <v>54</v>
      </c>
      <c r="B58" s="1"/>
      <c r="C58" s="1"/>
      <c r="D58" s="1"/>
      <c r="E58" s="1"/>
      <c r="F58" s="1">
        <f t="shared" si="0"/>
        <v>518121</v>
      </c>
    </row>
    <row r="59" spans="1:6" x14ac:dyDescent="0.25">
      <c r="A59" s="140">
        <v>55</v>
      </c>
      <c r="B59" s="1"/>
      <c r="C59" s="1"/>
      <c r="D59" s="1"/>
      <c r="E59" s="1"/>
      <c r="F59" s="1">
        <f t="shared" si="0"/>
        <v>518121</v>
      </c>
    </row>
    <row r="60" spans="1:6" x14ac:dyDescent="0.25">
      <c r="A60" s="140">
        <v>56</v>
      </c>
      <c r="B60" s="1"/>
      <c r="C60" s="1"/>
      <c r="D60" s="1"/>
      <c r="E60" s="1"/>
      <c r="F60" s="1">
        <f t="shared" si="0"/>
        <v>518121</v>
      </c>
    </row>
    <row r="61" spans="1:6" x14ac:dyDescent="0.25">
      <c r="A61" s="140">
        <v>57</v>
      </c>
      <c r="B61" s="1"/>
      <c r="C61" s="1"/>
      <c r="D61" s="1"/>
      <c r="E61" s="1"/>
      <c r="F61" s="1"/>
    </row>
    <row r="62" spans="1:6" x14ac:dyDescent="0.25">
      <c r="A62" s="140">
        <v>58</v>
      </c>
      <c r="B62" s="1"/>
      <c r="C62" s="1"/>
      <c r="D62" s="1"/>
      <c r="E62" s="1"/>
      <c r="F62" s="1"/>
    </row>
    <row r="63" spans="1:6" x14ac:dyDescent="0.25">
      <c r="A63" s="140">
        <v>59</v>
      </c>
      <c r="B63" s="1"/>
      <c r="C63" s="1"/>
      <c r="D63" s="1"/>
      <c r="E63" s="1"/>
      <c r="F63" s="1"/>
    </row>
    <row r="64" spans="1:6" x14ac:dyDescent="0.25">
      <c r="A64" s="140">
        <v>60</v>
      </c>
      <c r="B64" s="1"/>
      <c r="C64" s="1"/>
      <c r="D64" s="1"/>
      <c r="E64" s="1"/>
      <c r="F64" s="1"/>
    </row>
    <row r="65" spans="1:6" x14ac:dyDescent="0.25">
      <c r="A65" s="140">
        <v>61</v>
      </c>
      <c r="B65" s="1"/>
      <c r="C65" s="1"/>
      <c r="D65" s="1"/>
      <c r="E65" s="1"/>
      <c r="F65" s="1"/>
    </row>
    <row r="66" spans="1:6" x14ac:dyDescent="0.25">
      <c r="A66" s="140">
        <v>62</v>
      </c>
      <c r="B66" s="1"/>
      <c r="C66" s="1"/>
      <c r="D66" s="1"/>
      <c r="E66" s="1"/>
      <c r="F66" s="1"/>
    </row>
    <row r="67" spans="1:6" x14ac:dyDescent="0.25">
      <c r="A67" s="140">
        <v>63</v>
      </c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F100"/>
  <sheetViews>
    <sheetView workbookViewId="0">
      <selection sqref="A1:F2"/>
    </sheetView>
  </sheetViews>
  <sheetFormatPr defaultRowHeight="15" x14ac:dyDescent="0.25"/>
  <cols>
    <col min="2" max="2" width="11.28515625" customWidth="1"/>
    <col min="3" max="3" width="21.42578125" customWidth="1"/>
  </cols>
  <sheetData>
    <row r="1" spans="1:6" x14ac:dyDescent="0.25">
      <c r="A1" s="343" t="s">
        <v>72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/>
    </row>
    <row r="5" spans="1:6" x14ac:dyDescent="0.25">
      <c r="A5" s="1">
        <v>1</v>
      </c>
      <c r="B5" s="54"/>
      <c r="C5" s="1"/>
      <c r="D5" s="1"/>
      <c r="E5" s="1"/>
      <c r="F5" s="1">
        <f>+F4+D5-E5</f>
        <v>0</v>
      </c>
    </row>
    <row r="6" spans="1:6" x14ac:dyDescent="0.25">
      <c r="A6" s="1">
        <v>2</v>
      </c>
      <c r="B6" s="54"/>
      <c r="C6" s="1"/>
      <c r="D6" s="1"/>
      <c r="E6" s="1"/>
      <c r="F6" s="1">
        <f t="shared" ref="F6:F60" si="0">+F5+D6-E6</f>
        <v>0</v>
      </c>
    </row>
    <row r="7" spans="1:6" x14ac:dyDescent="0.25">
      <c r="A7" s="1">
        <v>3</v>
      </c>
      <c r="B7" s="1"/>
      <c r="C7" s="1"/>
      <c r="D7" s="1"/>
      <c r="E7" s="1"/>
      <c r="F7" s="1">
        <f t="shared" si="0"/>
        <v>0</v>
      </c>
    </row>
    <row r="8" spans="1:6" x14ac:dyDescent="0.25">
      <c r="A8" s="1">
        <v>4</v>
      </c>
      <c r="B8" s="1"/>
      <c r="C8" s="1"/>
      <c r="D8" s="1"/>
      <c r="E8" s="1"/>
      <c r="F8" s="1">
        <f t="shared" si="0"/>
        <v>0</v>
      </c>
    </row>
    <row r="9" spans="1:6" x14ac:dyDescent="0.25">
      <c r="A9" s="1">
        <v>5</v>
      </c>
      <c r="B9" s="1"/>
      <c r="C9" s="1"/>
      <c r="D9" s="1"/>
      <c r="E9" s="1"/>
      <c r="F9" s="1">
        <f t="shared" si="0"/>
        <v>0</v>
      </c>
    </row>
    <row r="10" spans="1:6" x14ac:dyDescent="0.25">
      <c r="A10" s="1">
        <v>6</v>
      </c>
      <c r="B10" s="1"/>
      <c r="C10" s="1"/>
      <c r="D10" s="1"/>
      <c r="E10" s="1"/>
      <c r="F10" s="1">
        <f t="shared" si="0"/>
        <v>0</v>
      </c>
    </row>
    <row r="11" spans="1:6" x14ac:dyDescent="0.25">
      <c r="A11" s="1">
        <v>7</v>
      </c>
      <c r="B11" s="1"/>
      <c r="C11" s="1"/>
      <c r="D11" s="1"/>
      <c r="E11" s="1"/>
      <c r="F11" s="1">
        <f t="shared" si="0"/>
        <v>0</v>
      </c>
    </row>
    <row r="12" spans="1:6" x14ac:dyDescent="0.25">
      <c r="A12" s="1">
        <v>8</v>
      </c>
      <c r="B12" s="1"/>
      <c r="C12" s="1"/>
      <c r="D12" s="1"/>
      <c r="E12" s="1"/>
      <c r="F12" s="1">
        <f t="shared" si="0"/>
        <v>0</v>
      </c>
    </row>
    <row r="13" spans="1:6" x14ac:dyDescent="0.25">
      <c r="A13" s="1">
        <v>9</v>
      </c>
      <c r="B13" s="1"/>
      <c r="C13" s="1"/>
      <c r="D13" s="1"/>
      <c r="E13" s="1"/>
      <c r="F13" s="1">
        <f t="shared" si="0"/>
        <v>0</v>
      </c>
    </row>
    <row r="14" spans="1:6" x14ac:dyDescent="0.25">
      <c r="A14" s="1">
        <v>10</v>
      </c>
      <c r="B14" s="54"/>
      <c r="C14" s="1"/>
      <c r="D14" s="1"/>
      <c r="E14" s="1"/>
      <c r="F14" s="1">
        <f t="shared" si="0"/>
        <v>0</v>
      </c>
    </row>
    <row r="15" spans="1:6" x14ac:dyDescent="0.25">
      <c r="A15" s="1">
        <v>11</v>
      </c>
      <c r="B15" s="54"/>
      <c r="C15" s="1"/>
      <c r="D15" s="1"/>
      <c r="E15" s="1"/>
      <c r="F15" s="1">
        <f t="shared" si="0"/>
        <v>0</v>
      </c>
    </row>
    <row r="16" spans="1:6" x14ac:dyDescent="0.25">
      <c r="A16" s="1">
        <v>12</v>
      </c>
      <c r="B16" s="54"/>
      <c r="C16" s="1"/>
      <c r="D16" s="1"/>
      <c r="E16" s="1"/>
      <c r="F16" s="1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1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1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1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1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1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1">
        <f t="shared" si="0"/>
        <v>0</v>
      </c>
    </row>
    <row r="23" spans="1:6" x14ac:dyDescent="0.25">
      <c r="A23" s="1">
        <v>19</v>
      </c>
      <c r="B23" s="1"/>
      <c r="C23" s="1"/>
      <c r="D23" s="1"/>
      <c r="E23" s="1"/>
      <c r="F23" s="1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1">
        <f t="shared" si="0"/>
        <v>0</v>
      </c>
    </row>
    <row r="25" spans="1:6" x14ac:dyDescent="0.25">
      <c r="A25" s="1"/>
      <c r="B25" s="1"/>
      <c r="C25" s="1"/>
      <c r="D25" s="1"/>
      <c r="E25" s="1"/>
      <c r="F25" s="1">
        <f t="shared" si="0"/>
        <v>0</v>
      </c>
    </row>
    <row r="26" spans="1:6" x14ac:dyDescent="0.25">
      <c r="A26" s="1"/>
      <c r="B26" s="1"/>
      <c r="C26" s="1"/>
      <c r="D26" s="1"/>
      <c r="E26" s="1"/>
      <c r="F26" s="1">
        <f t="shared" si="0"/>
        <v>0</v>
      </c>
    </row>
    <row r="27" spans="1:6" x14ac:dyDescent="0.25">
      <c r="A27" s="1"/>
      <c r="B27" s="1"/>
      <c r="C27" s="1"/>
      <c r="D27" s="1"/>
      <c r="E27" s="1"/>
      <c r="F27" s="1">
        <f t="shared" si="0"/>
        <v>0</v>
      </c>
    </row>
    <row r="28" spans="1:6" x14ac:dyDescent="0.25">
      <c r="A28" s="1"/>
      <c r="B28" s="1"/>
      <c r="C28" s="1"/>
      <c r="D28" s="1"/>
      <c r="E28" s="1"/>
      <c r="F28" s="1">
        <f t="shared" si="0"/>
        <v>0</v>
      </c>
    </row>
    <row r="29" spans="1:6" x14ac:dyDescent="0.25">
      <c r="A29" s="1"/>
      <c r="B29" s="1"/>
      <c r="C29" s="1"/>
      <c r="D29" s="1"/>
      <c r="E29" s="1"/>
      <c r="F29" s="1">
        <f t="shared" si="0"/>
        <v>0</v>
      </c>
    </row>
    <row r="30" spans="1:6" x14ac:dyDescent="0.25">
      <c r="A30" s="1"/>
      <c r="B30" s="1"/>
      <c r="C30" s="1"/>
      <c r="D30" s="1"/>
      <c r="E30" s="1"/>
      <c r="F30" s="1">
        <f t="shared" si="0"/>
        <v>0</v>
      </c>
    </row>
    <row r="31" spans="1:6" x14ac:dyDescent="0.25">
      <c r="A31" s="1"/>
      <c r="B31" s="1"/>
      <c r="C31" s="1"/>
      <c r="D31" s="1"/>
      <c r="E31" s="1"/>
      <c r="F31" s="1">
        <f t="shared" si="0"/>
        <v>0</v>
      </c>
    </row>
    <row r="32" spans="1:6" x14ac:dyDescent="0.25">
      <c r="A32" s="1"/>
      <c r="B32" s="1"/>
      <c r="C32" s="1"/>
      <c r="D32" s="1"/>
      <c r="E32" s="1"/>
      <c r="F32" s="1">
        <f t="shared" si="0"/>
        <v>0</v>
      </c>
    </row>
    <row r="33" spans="1:6" x14ac:dyDescent="0.25">
      <c r="A33" s="1"/>
      <c r="B33" s="1"/>
      <c r="C33" s="1"/>
      <c r="D33" s="1"/>
      <c r="E33" s="1"/>
      <c r="F33" s="1">
        <f t="shared" si="0"/>
        <v>0</v>
      </c>
    </row>
    <row r="34" spans="1:6" x14ac:dyDescent="0.25">
      <c r="A34" s="1"/>
      <c r="B34" s="1"/>
      <c r="C34" s="1"/>
      <c r="D34" s="1"/>
      <c r="E34" s="1"/>
      <c r="F34" s="1">
        <f t="shared" si="0"/>
        <v>0</v>
      </c>
    </row>
    <row r="35" spans="1:6" x14ac:dyDescent="0.25">
      <c r="A35" s="1"/>
      <c r="B35" s="1"/>
      <c r="C35" s="1"/>
      <c r="D35" s="1"/>
      <c r="E35" s="1"/>
      <c r="F35" s="1">
        <f t="shared" si="0"/>
        <v>0</v>
      </c>
    </row>
    <row r="36" spans="1:6" x14ac:dyDescent="0.25">
      <c r="A36" s="1"/>
      <c r="B36" s="1"/>
      <c r="C36" s="1"/>
      <c r="D36" s="1"/>
      <c r="E36" s="1"/>
      <c r="F36" s="1">
        <f t="shared" si="0"/>
        <v>0</v>
      </c>
    </row>
    <row r="37" spans="1:6" x14ac:dyDescent="0.25">
      <c r="A37" s="1"/>
      <c r="B37" s="1"/>
      <c r="C37" s="1"/>
      <c r="D37" s="1"/>
      <c r="E37" s="1"/>
      <c r="F37" s="1">
        <f t="shared" si="0"/>
        <v>0</v>
      </c>
    </row>
    <row r="38" spans="1:6" x14ac:dyDescent="0.25">
      <c r="A38" s="1"/>
      <c r="B38" s="1"/>
      <c r="C38" s="1"/>
      <c r="D38" s="1"/>
      <c r="E38" s="1"/>
      <c r="F38" s="1">
        <f t="shared" si="0"/>
        <v>0</v>
      </c>
    </row>
    <row r="39" spans="1:6" x14ac:dyDescent="0.25">
      <c r="A39" s="1"/>
      <c r="B39" s="1"/>
      <c r="C39" s="1"/>
      <c r="D39" s="1"/>
      <c r="E39" s="1"/>
      <c r="F39" s="1">
        <f t="shared" si="0"/>
        <v>0</v>
      </c>
    </row>
    <row r="40" spans="1:6" x14ac:dyDescent="0.25">
      <c r="A40" s="1"/>
      <c r="B40" s="1"/>
      <c r="C40" s="1"/>
      <c r="D40" s="1"/>
      <c r="E40" s="1"/>
      <c r="F40" s="1">
        <f t="shared" si="0"/>
        <v>0</v>
      </c>
    </row>
    <row r="41" spans="1:6" x14ac:dyDescent="0.25">
      <c r="A41" s="1"/>
      <c r="B41" s="1"/>
      <c r="C41" s="1"/>
      <c r="D41" s="1"/>
      <c r="E41" s="1"/>
      <c r="F41" s="1">
        <f t="shared" si="0"/>
        <v>0</v>
      </c>
    </row>
    <row r="42" spans="1:6" x14ac:dyDescent="0.25">
      <c r="A42" s="1"/>
      <c r="B42" s="1"/>
      <c r="C42" s="1"/>
      <c r="D42" s="1"/>
      <c r="E42" s="1"/>
      <c r="F42" s="1">
        <f t="shared" si="0"/>
        <v>0</v>
      </c>
    </row>
    <row r="43" spans="1:6" x14ac:dyDescent="0.25">
      <c r="A43" s="1"/>
      <c r="B43" s="1"/>
      <c r="C43" s="1"/>
      <c r="D43" s="1"/>
      <c r="E43" s="1"/>
      <c r="F43" s="1">
        <f t="shared" si="0"/>
        <v>0</v>
      </c>
    </row>
    <row r="44" spans="1:6" x14ac:dyDescent="0.25">
      <c r="A44" s="1"/>
      <c r="B44" s="1"/>
      <c r="C44" s="1"/>
      <c r="D44" s="1"/>
      <c r="E44" s="1"/>
      <c r="F44" s="1">
        <f t="shared" si="0"/>
        <v>0</v>
      </c>
    </row>
    <row r="45" spans="1:6" x14ac:dyDescent="0.25">
      <c r="A45" s="1"/>
      <c r="B45" s="1"/>
      <c r="C45" s="1"/>
      <c r="D45" s="1"/>
      <c r="E45" s="1"/>
      <c r="F45" s="1">
        <f t="shared" si="0"/>
        <v>0</v>
      </c>
    </row>
    <row r="46" spans="1:6" x14ac:dyDescent="0.25">
      <c r="A46" s="1"/>
      <c r="B46" s="1"/>
      <c r="C46" s="1"/>
      <c r="D46" s="1"/>
      <c r="E46" s="1"/>
      <c r="F46" s="1">
        <f t="shared" si="0"/>
        <v>0</v>
      </c>
    </row>
    <row r="47" spans="1:6" x14ac:dyDescent="0.25">
      <c r="A47" s="1"/>
      <c r="B47" s="1"/>
      <c r="C47" s="1"/>
      <c r="D47" s="1"/>
      <c r="E47" s="1"/>
      <c r="F47" s="1">
        <f t="shared" si="0"/>
        <v>0</v>
      </c>
    </row>
    <row r="48" spans="1:6" x14ac:dyDescent="0.25">
      <c r="A48" s="1"/>
      <c r="B48" s="1"/>
      <c r="C48" s="1"/>
      <c r="D48" s="1"/>
      <c r="E48" s="1"/>
      <c r="F48" s="1">
        <f t="shared" si="0"/>
        <v>0</v>
      </c>
    </row>
    <row r="49" spans="1:6" x14ac:dyDescent="0.25">
      <c r="A49" s="1"/>
      <c r="B49" s="1"/>
      <c r="C49" s="1"/>
      <c r="D49" s="1"/>
      <c r="E49" s="1"/>
      <c r="F49" s="1">
        <f t="shared" si="0"/>
        <v>0</v>
      </c>
    </row>
    <row r="50" spans="1:6" x14ac:dyDescent="0.25">
      <c r="A50" s="1"/>
      <c r="B50" s="1"/>
      <c r="C50" s="1"/>
      <c r="D50" s="1"/>
      <c r="E50" s="1"/>
      <c r="F50" s="1">
        <f t="shared" si="0"/>
        <v>0</v>
      </c>
    </row>
    <row r="51" spans="1:6" x14ac:dyDescent="0.25">
      <c r="A51" s="1"/>
      <c r="B51" s="1"/>
      <c r="C51" s="1"/>
      <c r="D51" s="1"/>
      <c r="E51" s="1"/>
      <c r="F51" s="1">
        <f t="shared" si="0"/>
        <v>0</v>
      </c>
    </row>
    <row r="52" spans="1:6" x14ac:dyDescent="0.25">
      <c r="A52" s="1"/>
      <c r="B52" s="1"/>
      <c r="C52" s="1"/>
      <c r="D52" s="1"/>
      <c r="E52" s="1"/>
      <c r="F52" s="1">
        <f t="shared" si="0"/>
        <v>0</v>
      </c>
    </row>
    <row r="53" spans="1:6" x14ac:dyDescent="0.25">
      <c r="A53" s="1"/>
      <c r="B53" s="1"/>
      <c r="C53" s="1"/>
      <c r="D53" s="1"/>
      <c r="E53" s="1"/>
      <c r="F53" s="1">
        <f t="shared" si="0"/>
        <v>0</v>
      </c>
    </row>
    <row r="54" spans="1:6" x14ac:dyDescent="0.25">
      <c r="A54" s="1"/>
      <c r="B54" s="1"/>
      <c r="C54" s="1"/>
      <c r="D54" s="1"/>
      <c r="E54" s="1"/>
      <c r="F54" s="1">
        <f t="shared" si="0"/>
        <v>0</v>
      </c>
    </row>
    <row r="55" spans="1:6" x14ac:dyDescent="0.25">
      <c r="A55" s="1"/>
      <c r="B55" s="1"/>
      <c r="C55" s="1"/>
      <c r="D55" s="1"/>
      <c r="E55" s="1"/>
      <c r="F55" s="1">
        <f t="shared" si="0"/>
        <v>0</v>
      </c>
    </row>
    <row r="56" spans="1:6" x14ac:dyDescent="0.25">
      <c r="A56" s="1"/>
      <c r="B56" s="1"/>
      <c r="C56" s="1"/>
      <c r="D56" s="1"/>
      <c r="E56" s="1"/>
      <c r="F56" s="1">
        <f t="shared" si="0"/>
        <v>0</v>
      </c>
    </row>
    <row r="57" spans="1:6" x14ac:dyDescent="0.25">
      <c r="A57" s="1"/>
      <c r="B57" s="1"/>
      <c r="C57" s="1"/>
      <c r="D57" s="1"/>
      <c r="E57" s="1"/>
      <c r="F57" s="1">
        <f t="shared" si="0"/>
        <v>0</v>
      </c>
    </row>
    <row r="58" spans="1:6" x14ac:dyDescent="0.25">
      <c r="A58" s="1"/>
      <c r="B58" s="1"/>
      <c r="C58" s="1"/>
      <c r="D58" s="1"/>
      <c r="E58" s="1"/>
      <c r="F58" s="1">
        <f t="shared" si="0"/>
        <v>0</v>
      </c>
    </row>
    <row r="59" spans="1:6" x14ac:dyDescent="0.25">
      <c r="A59" s="1"/>
      <c r="B59" s="1"/>
      <c r="C59" s="1"/>
      <c r="D59" s="1"/>
      <c r="E59" s="1"/>
      <c r="F59" s="1">
        <f t="shared" si="0"/>
        <v>0</v>
      </c>
    </row>
    <row r="60" spans="1:6" x14ac:dyDescent="0.25">
      <c r="A60" s="1"/>
      <c r="B60" s="1"/>
      <c r="C60" s="1"/>
      <c r="D60" s="1"/>
      <c r="E60" s="1"/>
      <c r="F60" s="1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/>
  <dimension ref="A1:K100"/>
  <sheetViews>
    <sheetView topLeftCell="A7" workbookViewId="0">
      <selection sqref="A1:K2"/>
    </sheetView>
  </sheetViews>
  <sheetFormatPr defaultRowHeight="15" x14ac:dyDescent="0.25"/>
  <cols>
    <col min="2" max="2" width="11.28515625" customWidth="1"/>
    <col min="3" max="3" width="33.5703125" customWidth="1"/>
    <col min="4" max="4" width="5" style="86" bestFit="1" customWidth="1"/>
    <col min="5" max="5" width="4" style="86" bestFit="1" customWidth="1"/>
    <col min="6" max="6" width="6.28515625" style="86" bestFit="1" customWidth="1"/>
    <col min="7" max="7" width="5" style="86" bestFit="1" customWidth="1"/>
    <col min="8" max="8" width="7.42578125" style="86" bestFit="1" customWidth="1"/>
  </cols>
  <sheetData>
    <row r="1" spans="1:11" x14ac:dyDescent="0.25">
      <c r="A1" s="343" t="s">
        <v>74</v>
      </c>
      <c r="B1" s="344"/>
      <c r="C1" s="344"/>
      <c r="D1" s="344"/>
      <c r="E1" s="344"/>
      <c r="F1" s="344"/>
      <c r="G1" s="344"/>
      <c r="H1" s="344"/>
      <c r="I1" s="344"/>
      <c r="J1" s="344"/>
      <c r="K1" s="344"/>
    </row>
    <row r="2" spans="1:11" x14ac:dyDescent="0.25">
      <c r="A2" s="344"/>
      <c r="B2" s="344"/>
      <c r="C2" s="344"/>
      <c r="D2" s="344"/>
      <c r="E2" s="344"/>
      <c r="F2" s="344"/>
      <c r="G2" s="344"/>
      <c r="H2" s="344"/>
      <c r="I2" s="344"/>
      <c r="J2" s="344"/>
      <c r="K2" s="344"/>
    </row>
    <row r="3" spans="1:11" x14ac:dyDescent="0.25">
      <c r="A3" s="48" t="s">
        <v>0</v>
      </c>
      <c r="B3" s="48" t="s">
        <v>1</v>
      </c>
      <c r="C3" s="48" t="s">
        <v>2</v>
      </c>
      <c r="D3" s="48" t="s">
        <v>1879</v>
      </c>
      <c r="E3" s="48" t="s">
        <v>1864</v>
      </c>
      <c r="F3" s="48" t="s">
        <v>1880</v>
      </c>
      <c r="G3" s="48" t="s">
        <v>896</v>
      </c>
      <c r="H3" s="48" t="s">
        <v>1875</v>
      </c>
      <c r="I3" s="48" t="s">
        <v>3</v>
      </c>
      <c r="J3" s="48" t="s">
        <v>4</v>
      </c>
      <c r="K3" s="48" t="s">
        <v>5</v>
      </c>
    </row>
    <row r="4" spans="1:11" x14ac:dyDescent="0.25">
      <c r="A4" s="49"/>
      <c r="B4" s="345" t="s">
        <v>20</v>
      </c>
      <c r="C4" s="346"/>
      <c r="D4" s="346"/>
      <c r="E4" s="346"/>
      <c r="F4" s="346"/>
      <c r="G4" s="346"/>
      <c r="H4" s="346"/>
      <c r="I4" s="347"/>
      <c r="J4" s="49"/>
      <c r="K4" s="49">
        <v>0</v>
      </c>
    </row>
    <row r="5" spans="1:11" x14ac:dyDescent="0.25">
      <c r="A5" s="1">
        <v>1</v>
      </c>
      <c r="B5" s="140" t="s">
        <v>1069</v>
      </c>
      <c r="C5" s="140" t="s">
        <v>1353</v>
      </c>
      <c r="D5" s="140"/>
      <c r="E5" s="140"/>
      <c r="F5" s="140"/>
      <c r="G5" s="140"/>
      <c r="H5" s="140"/>
      <c r="I5" s="140">
        <v>87252</v>
      </c>
      <c r="J5" s="140"/>
      <c r="K5" s="1">
        <f>+K4+I5-J5</f>
        <v>87252</v>
      </c>
    </row>
    <row r="6" spans="1:11" x14ac:dyDescent="0.25">
      <c r="A6" s="1">
        <v>2</v>
      </c>
      <c r="B6" s="70" t="s">
        <v>1354</v>
      </c>
      <c r="C6" s="1" t="s">
        <v>493</v>
      </c>
      <c r="D6" s="140"/>
      <c r="E6" s="140"/>
      <c r="F6" s="140"/>
      <c r="G6" s="140"/>
      <c r="H6" s="140"/>
      <c r="I6" s="1"/>
      <c r="J6" s="1">
        <v>87252</v>
      </c>
      <c r="K6" s="1">
        <f t="shared" ref="K6:K60" si="0">+K5+I6-J6</f>
        <v>0</v>
      </c>
    </row>
    <row r="7" spans="1:11" x14ac:dyDescent="0.25">
      <c r="A7" s="1">
        <v>3</v>
      </c>
      <c r="B7" s="70">
        <v>42707</v>
      </c>
      <c r="C7" s="1" t="s">
        <v>1605</v>
      </c>
      <c r="D7" s="140"/>
      <c r="E7" s="140"/>
      <c r="F7" s="140"/>
      <c r="G7" s="140"/>
      <c r="H7" s="140"/>
      <c r="I7" s="1">
        <v>57072</v>
      </c>
      <c r="J7" s="1"/>
      <c r="K7" s="1">
        <f t="shared" si="0"/>
        <v>57072</v>
      </c>
    </row>
    <row r="8" spans="1:11" x14ac:dyDescent="0.25">
      <c r="A8" s="1">
        <v>4</v>
      </c>
      <c r="B8" s="70" t="s">
        <v>1600</v>
      </c>
      <c r="C8" s="1" t="s">
        <v>1624</v>
      </c>
      <c r="D8" s="140"/>
      <c r="E8" s="140"/>
      <c r="F8" s="140"/>
      <c r="G8" s="140"/>
      <c r="H8" s="140"/>
      <c r="I8" s="1"/>
      <c r="J8" s="1">
        <v>57072</v>
      </c>
      <c r="K8" s="1">
        <f t="shared" si="0"/>
        <v>0</v>
      </c>
    </row>
    <row r="9" spans="1:11" x14ac:dyDescent="0.25">
      <c r="A9" s="1">
        <v>5</v>
      </c>
      <c r="B9" s="70">
        <v>42586</v>
      </c>
      <c r="C9" s="1" t="s">
        <v>1752</v>
      </c>
      <c r="D9" s="140"/>
      <c r="E9" s="140"/>
      <c r="F9" s="140"/>
      <c r="G9" s="140"/>
      <c r="H9" s="140"/>
      <c r="I9" s="1">
        <v>34464</v>
      </c>
      <c r="J9" s="1"/>
      <c r="K9" s="1">
        <f t="shared" si="0"/>
        <v>34464</v>
      </c>
    </row>
    <row r="10" spans="1:11" x14ac:dyDescent="0.25">
      <c r="A10" s="1">
        <v>6</v>
      </c>
      <c r="B10" s="53">
        <v>42678</v>
      </c>
      <c r="C10" s="1" t="s">
        <v>138</v>
      </c>
      <c r="D10" s="140"/>
      <c r="E10" s="140"/>
      <c r="F10" s="140"/>
      <c r="G10" s="140"/>
      <c r="H10" s="140"/>
      <c r="I10" s="1"/>
      <c r="J10" s="1">
        <v>34464</v>
      </c>
      <c r="K10" s="1">
        <f t="shared" si="0"/>
        <v>0</v>
      </c>
    </row>
    <row r="11" spans="1:11" x14ac:dyDescent="0.25">
      <c r="A11" s="1">
        <v>7</v>
      </c>
      <c r="B11" s="53">
        <v>42494</v>
      </c>
      <c r="C11" s="1" t="s">
        <v>1863</v>
      </c>
      <c r="D11" s="140">
        <v>1571</v>
      </c>
      <c r="E11" s="140">
        <v>404</v>
      </c>
      <c r="F11" s="140">
        <v>107.6</v>
      </c>
      <c r="G11" s="140">
        <v>320</v>
      </c>
      <c r="H11" s="140"/>
      <c r="I11" s="1">
        <f>F11*G11</f>
        <v>34432</v>
      </c>
      <c r="J11" s="1"/>
      <c r="K11" s="1">
        <f t="shared" si="0"/>
        <v>34432</v>
      </c>
    </row>
    <row r="12" spans="1:11" x14ac:dyDescent="0.25">
      <c r="A12" s="1">
        <v>8</v>
      </c>
      <c r="B12" s="53">
        <v>42495</v>
      </c>
      <c r="C12" s="1" t="s">
        <v>1884</v>
      </c>
      <c r="D12" s="140"/>
      <c r="E12" s="140"/>
      <c r="F12" s="140"/>
      <c r="G12" s="140"/>
      <c r="H12" s="140"/>
      <c r="I12" s="140">
        <f>F12*G12</f>
        <v>0</v>
      </c>
      <c r="J12" s="1">
        <v>34432</v>
      </c>
      <c r="K12" s="1">
        <f t="shared" si="0"/>
        <v>0</v>
      </c>
    </row>
    <row r="13" spans="1:11" x14ac:dyDescent="0.25">
      <c r="A13" s="1">
        <v>9</v>
      </c>
      <c r="B13" s="53">
        <v>42507</v>
      </c>
      <c r="C13" s="1" t="s">
        <v>1953</v>
      </c>
      <c r="D13" s="140"/>
      <c r="E13" s="140"/>
      <c r="F13" s="140"/>
      <c r="G13" s="140"/>
      <c r="H13" s="140"/>
      <c r="I13" s="140">
        <f>F13*G13</f>
        <v>0</v>
      </c>
      <c r="J13" s="1">
        <v>41916</v>
      </c>
      <c r="K13" s="1">
        <f t="shared" si="0"/>
        <v>-41916</v>
      </c>
    </row>
    <row r="14" spans="1:11" x14ac:dyDescent="0.25">
      <c r="A14" s="1">
        <v>10</v>
      </c>
      <c r="B14" s="54">
        <v>42503</v>
      </c>
      <c r="C14" s="1" t="s">
        <v>1954</v>
      </c>
      <c r="D14" s="140"/>
      <c r="E14" s="140"/>
      <c r="F14" s="140"/>
      <c r="G14" s="140"/>
      <c r="H14" s="140"/>
      <c r="I14" s="140">
        <v>42416</v>
      </c>
      <c r="J14" s="1"/>
      <c r="K14" s="1">
        <f t="shared" si="0"/>
        <v>500</v>
      </c>
    </row>
    <row r="15" spans="1:11" x14ac:dyDescent="0.25">
      <c r="A15" s="1">
        <v>11</v>
      </c>
      <c r="B15" s="54">
        <v>42503</v>
      </c>
      <c r="C15" s="140" t="s">
        <v>1955</v>
      </c>
      <c r="D15" s="140"/>
      <c r="E15" s="140"/>
      <c r="F15" s="140"/>
      <c r="G15" s="140"/>
      <c r="H15" s="140"/>
      <c r="I15" s="140">
        <f>F15*G15</f>
        <v>0</v>
      </c>
      <c r="J15" s="1">
        <v>500</v>
      </c>
      <c r="K15" s="1">
        <f t="shared" si="0"/>
        <v>0</v>
      </c>
    </row>
    <row r="16" spans="1:11" x14ac:dyDescent="0.25">
      <c r="A16" s="1">
        <v>12</v>
      </c>
      <c r="B16" s="54"/>
      <c r="C16" s="140"/>
      <c r="D16" s="140"/>
      <c r="E16" s="140"/>
      <c r="F16" s="140"/>
      <c r="G16" s="140"/>
      <c r="H16" s="140"/>
      <c r="I16" s="140">
        <f>F16*G16</f>
        <v>0</v>
      </c>
      <c r="J16" s="1"/>
      <c r="K16" s="1">
        <f t="shared" si="0"/>
        <v>0</v>
      </c>
    </row>
    <row r="17" spans="1:11" x14ac:dyDescent="0.25">
      <c r="A17" s="1">
        <v>13</v>
      </c>
      <c r="B17" s="53"/>
      <c r="C17" s="140"/>
      <c r="D17" s="140"/>
      <c r="E17" s="140"/>
      <c r="F17" s="140"/>
      <c r="G17" s="140"/>
      <c r="H17" s="140"/>
      <c r="I17" s="1"/>
      <c r="J17" s="1"/>
      <c r="K17" s="1">
        <f t="shared" si="0"/>
        <v>0</v>
      </c>
    </row>
    <row r="18" spans="1:11" x14ac:dyDescent="0.25">
      <c r="A18" s="1">
        <v>14</v>
      </c>
      <c r="B18" s="140"/>
      <c r="C18" s="140"/>
      <c r="D18" s="140"/>
      <c r="E18" s="140"/>
      <c r="F18" s="140"/>
      <c r="G18" s="140"/>
      <c r="H18" s="140"/>
      <c r="I18" s="1"/>
      <c r="J18" s="1"/>
      <c r="K18" s="1">
        <f t="shared" si="0"/>
        <v>0</v>
      </c>
    </row>
    <row r="19" spans="1:11" x14ac:dyDescent="0.25">
      <c r="A19" s="1">
        <v>15</v>
      </c>
      <c r="B19" s="53"/>
      <c r="C19" s="140"/>
      <c r="D19" s="140"/>
      <c r="E19" s="140"/>
      <c r="F19" s="140"/>
      <c r="G19" s="140"/>
      <c r="H19" s="140"/>
      <c r="I19" s="1"/>
      <c r="J19" s="1"/>
      <c r="K19" s="1">
        <f t="shared" si="0"/>
        <v>0</v>
      </c>
    </row>
    <row r="20" spans="1:11" x14ac:dyDescent="0.25">
      <c r="A20" s="1">
        <v>16</v>
      </c>
      <c r="B20" s="53"/>
      <c r="C20" s="1"/>
      <c r="D20" s="140"/>
      <c r="E20" s="140"/>
      <c r="F20" s="140"/>
      <c r="G20" s="140"/>
      <c r="H20" s="140"/>
      <c r="I20" s="1"/>
      <c r="J20" s="1"/>
      <c r="K20" s="1">
        <f t="shared" si="0"/>
        <v>0</v>
      </c>
    </row>
    <row r="21" spans="1:11" x14ac:dyDescent="0.25">
      <c r="A21" s="1">
        <v>17</v>
      </c>
      <c r="B21" s="1"/>
      <c r="C21" s="1"/>
      <c r="D21" s="140"/>
      <c r="E21" s="140"/>
      <c r="F21" s="140"/>
      <c r="G21" s="140"/>
      <c r="H21" s="140"/>
      <c r="I21" s="1"/>
      <c r="J21" s="1"/>
      <c r="K21" s="1">
        <f t="shared" si="0"/>
        <v>0</v>
      </c>
    </row>
    <row r="22" spans="1:11" x14ac:dyDescent="0.25">
      <c r="A22" s="1">
        <v>18</v>
      </c>
      <c r="B22" s="54"/>
      <c r="C22" s="1"/>
      <c r="D22" s="140"/>
      <c r="E22" s="140"/>
      <c r="F22" s="140"/>
      <c r="G22" s="140"/>
      <c r="H22" s="140"/>
      <c r="I22" s="1"/>
      <c r="J22" s="1"/>
      <c r="K22" s="1">
        <f t="shared" si="0"/>
        <v>0</v>
      </c>
    </row>
    <row r="23" spans="1:11" x14ac:dyDescent="0.25">
      <c r="A23" s="1">
        <v>19</v>
      </c>
      <c r="B23" s="1"/>
      <c r="C23" s="1"/>
      <c r="D23" s="140"/>
      <c r="E23" s="140"/>
      <c r="F23" s="140"/>
      <c r="G23" s="140"/>
      <c r="H23" s="140"/>
      <c r="I23" s="1"/>
      <c r="J23" s="1"/>
      <c r="K23" s="1">
        <f t="shared" si="0"/>
        <v>0</v>
      </c>
    </row>
    <row r="24" spans="1:11" x14ac:dyDescent="0.25">
      <c r="A24" s="1">
        <v>20</v>
      </c>
      <c r="B24" s="1"/>
      <c r="C24" s="1"/>
      <c r="D24" s="140"/>
      <c r="E24" s="140"/>
      <c r="F24" s="140"/>
      <c r="G24" s="140"/>
      <c r="H24" s="140"/>
      <c r="I24" s="1"/>
      <c r="J24" s="1"/>
      <c r="K24" s="1">
        <f t="shared" si="0"/>
        <v>0</v>
      </c>
    </row>
    <row r="25" spans="1:11" x14ac:dyDescent="0.25">
      <c r="A25" s="1"/>
      <c r="B25" s="1"/>
      <c r="C25" s="1"/>
      <c r="D25" s="140"/>
      <c r="E25" s="140"/>
      <c r="F25" s="140"/>
      <c r="G25" s="140"/>
      <c r="H25" s="140"/>
      <c r="I25" s="1"/>
      <c r="J25" s="1"/>
      <c r="K25" s="1">
        <f t="shared" si="0"/>
        <v>0</v>
      </c>
    </row>
    <row r="26" spans="1:11" x14ac:dyDescent="0.25">
      <c r="A26" s="1"/>
      <c r="B26" s="1"/>
      <c r="C26" s="1"/>
      <c r="D26" s="140"/>
      <c r="E26" s="140"/>
      <c r="F26" s="140"/>
      <c r="G26" s="140"/>
      <c r="H26" s="140"/>
      <c r="I26" s="1"/>
      <c r="J26" s="1"/>
      <c r="K26" s="1">
        <f t="shared" si="0"/>
        <v>0</v>
      </c>
    </row>
    <row r="27" spans="1:11" x14ac:dyDescent="0.25">
      <c r="A27" s="1"/>
      <c r="B27" s="1"/>
      <c r="C27" s="1"/>
      <c r="D27" s="140"/>
      <c r="E27" s="140"/>
      <c r="F27" s="140"/>
      <c r="G27" s="140"/>
      <c r="H27" s="140"/>
      <c r="I27" s="1"/>
      <c r="J27" s="1"/>
      <c r="K27" s="1">
        <f t="shared" si="0"/>
        <v>0</v>
      </c>
    </row>
    <row r="28" spans="1:11" x14ac:dyDescent="0.25">
      <c r="A28" s="1"/>
      <c r="B28" s="1"/>
      <c r="C28" s="1"/>
      <c r="D28" s="140"/>
      <c r="E28" s="140"/>
      <c r="F28" s="140"/>
      <c r="G28" s="140"/>
      <c r="H28" s="140"/>
      <c r="I28" s="1"/>
      <c r="J28" s="1"/>
      <c r="K28" s="1">
        <f t="shared" si="0"/>
        <v>0</v>
      </c>
    </row>
    <row r="29" spans="1:11" x14ac:dyDescent="0.25">
      <c r="A29" s="1"/>
      <c r="B29" s="1"/>
      <c r="C29" s="1"/>
      <c r="D29" s="140"/>
      <c r="E29" s="140"/>
      <c r="F29" s="140"/>
      <c r="G29" s="140"/>
      <c r="H29" s="140"/>
      <c r="I29" s="1"/>
      <c r="J29" s="1"/>
      <c r="K29" s="1">
        <f t="shared" si="0"/>
        <v>0</v>
      </c>
    </row>
    <row r="30" spans="1:11" x14ac:dyDescent="0.25">
      <c r="A30" s="1"/>
      <c r="B30" s="1"/>
      <c r="C30" s="1"/>
      <c r="D30" s="140"/>
      <c r="E30" s="140"/>
      <c r="F30" s="140"/>
      <c r="G30" s="140"/>
      <c r="H30" s="140"/>
      <c r="I30" s="1"/>
      <c r="J30" s="1"/>
      <c r="K30" s="1">
        <f t="shared" si="0"/>
        <v>0</v>
      </c>
    </row>
    <row r="31" spans="1:11" x14ac:dyDescent="0.25">
      <c r="A31" s="1"/>
      <c r="B31" s="1"/>
      <c r="C31" s="1"/>
      <c r="D31" s="140"/>
      <c r="E31" s="140"/>
      <c r="F31" s="140"/>
      <c r="G31" s="140"/>
      <c r="H31" s="140"/>
      <c r="I31" s="1"/>
      <c r="J31" s="1"/>
      <c r="K31" s="1">
        <f t="shared" si="0"/>
        <v>0</v>
      </c>
    </row>
    <row r="32" spans="1:11" x14ac:dyDescent="0.25">
      <c r="A32" s="1"/>
      <c r="B32" s="1"/>
      <c r="C32" s="1"/>
      <c r="D32" s="140"/>
      <c r="E32" s="140"/>
      <c r="F32" s="140"/>
      <c r="G32" s="140"/>
      <c r="H32" s="140"/>
      <c r="I32" s="1"/>
      <c r="J32" s="1"/>
      <c r="K32" s="1">
        <f t="shared" si="0"/>
        <v>0</v>
      </c>
    </row>
    <row r="33" spans="1:11" x14ac:dyDescent="0.25">
      <c r="A33" s="1"/>
      <c r="B33" s="1"/>
      <c r="C33" s="1"/>
      <c r="D33" s="140"/>
      <c r="E33" s="140"/>
      <c r="F33" s="140"/>
      <c r="G33" s="140"/>
      <c r="H33" s="140"/>
      <c r="I33" s="1"/>
      <c r="J33" s="1"/>
      <c r="K33" s="1">
        <f t="shared" si="0"/>
        <v>0</v>
      </c>
    </row>
    <row r="34" spans="1:11" x14ac:dyDescent="0.25">
      <c r="A34" s="1"/>
      <c r="B34" s="1"/>
      <c r="C34" s="1"/>
      <c r="D34" s="140"/>
      <c r="E34" s="140"/>
      <c r="F34" s="140"/>
      <c r="G34" s="140"/>
      <c r="H34" s="140"/>
      <c r="I34" s="1"/>
      <c r="J34" s="1"/>
      <c r="K34" s="1">
        <f t="shared" si="0"/>
        <v>0</v>
      </c>
    </row>
    <row r="35" spans="1:11" x14ac:dyDescent="0.25">
      <c r="A35" s="1"/>
      <c r="B35" s="1"/>
      <c r="C35" s="1"/>
      <c r="D35" s="140"/>
      <c r="E35" s="140"/>
      <c r="F35" s="140"/>
      <c r="G35" s="140"/>
      <c r="H35" s="140"/>
      <c r="I35" s="1"/>
      <c r="J35" s="1"/>
      <c r="K35" s="1">
        <f t="shared" si="0"/>
        <v>0</v>
      </c>
    </row>
    <row r="36" spans="1:11" x14ac:dyDescent="0.25">
      <c r="A36" s="1"/>
      <c r="B36" s="1"/>
      <c r="C36" s="1"/>
      <c r="D36" s="140"/>
      <c r="E36" s="140"/>
      <c r="F36" s="140"/>
      <c r="G36" s="140"/>
      <c r="H36" s="140"/>
      <c r="I36" s="1"/>
      <c r="J36" s="1"/>
      <c r="K36" s="1">
        <f t="shared" si="0"/>
        <v>0</v>
      </c>
    </row>
    <row r="37" spans="1:11" x14ac:dyDescent="0.25">
      <c r="A37" s="1"/>
      <c r="B37" s="1"/>
      <c r="C37" s="1"/>
      <c r="D37" s="140"/>
      <c r="E37" s="140"/>
      <c r="F37" s="140"/>
      <c r="G37" s="140"/>
      <c r="H37" s="140"/>
      <c r="I37" s="1"/>
      <c r="J37" s="1"/>
      <c r="K37" s="1">
        <f t="shared" si="0"/>
        <v>0</v>
      </c>
    </row>
    <row r="38" spans="1:11" x14ac:dyDescent="0.25">
      <c r="A38" s="1"/>
      <c r="B38" s="1"/>
      <c r="C38" s="1"/>
      <c r="D38" s="140"/>
      <c r="E38" s="140"/>
      <c r="F38" s="140"/>
      <c r="G38" s="140"/>
      <c r="H38" s="140"/>
      <c r="I38" s="1"/>
      <c r="J38" s="1"/>
      <c r="K38" s="1">
        <f t="shared" si="0"/>
        <v>0</v>
      </c>
    </row>
    <row r="39" spans="1:11" x14ac:dyDescent="0.25">
      <c r="A39" s="1"/>
      <c r="B39" s="1"/>
      <c r="C39" s="1"/>
      <c r="D39" s="140"/>
      <c r="E39" s="140"/>
      <c r="F39" s="140"/>
      <c r="G39" s="140"/>
      <c r="H39" s="140"/>
      <c r="I39" s="1"/>
      <c r="J39" s="1"/>
      <c r="K39" s="1">
        <f t="shared" si="0"/>
        <v>0</v>
      </c>
    </row>
    <row r="40" spans="1:11" x14ac:dyDescent="0.25">
      <c r="A40" s="1"/>
      <c r="B40" s="1"/>
      <c r="C40" s="1"/>
      <c r="D40" s="140"/>
      <c r="E40" s="140"/>
      <c r="F40" s="140"/>
      <c r="G40" s="140"/>
      <c r="H40" s="140"/>
      <c r="I40" s="1"/>
      <c r="J40" s="1"/>
      <c r="K40" s="1">
        <f t="shared" si="0"/>
        <v>0</v>
      </c>
    </row>
    <row r="41" spans="1:11" x14ac:dyDescent="0.25">
      <c r="A41" s="1"/>
      <c r="B41" s="1"/>
      <c r="C41" s="1"/>
      <c r="D41" s="140"/>
      <c r="E41" s="140"/>
      <c r="F41" s="140"/>
      <c r="G41" s="140"/>
      <c r="H41" s="140"/>
      <c r="I41" s="1"/>
      <c r="J41" s="1"/>
      <c r="K41" s="1">
        <f t="shared" si="0"/>
        <v>0</v>
      </c>
    </row>
    <row r="42" spans="1:11" x14ac:dyDescent="0.25">
      <c r="A42" s="1"/>
      <c r="B42" s="1"/>
      <c r="C42" s="1"/>
      <c r="D42" s="140"/>
      <c r="E42" s="140"/>
      <c r="F42" s="140"/>
      <c r="G42" s="140"/>
      <c r="H42" s="140"/>
      <c r="I42" s="1"/>
      <c r="J42" s="1"/>
      <c r="K42" s="1">
        <f t="shared" si="0"/>
        <v>0</v>
      </c>
    </row>
    <row r="43" spans="1:11" x14ac:dyDescent="0.25">
      <c r="A43" s="1"/>
      <c r="B43" s="1"/>
      <c r="C43" s="1"/>
      <c r="D43" s="140"/>
      <c r="E43" s="140"/>
      <c r="F43" s="140"/>
      <c r="G43" s="140"/>
      <c r="H43" s="140"/>
      <c r="I43" s="1"/>
      <c r="J43" s="1"/>
      <c r="K43" s="1">
        <f t="shared" si="0"/>
        <v>0</v>
      </c>
    </row>
    <row r="44" spans="1:11" x14ac:dyDescent="0.25">
      <c r="A44" s="1"/>
      <c r="B44" s="1"/>
      <c r="C44" s="1"/>
      <c r="D44" s="140"/>
      <c r="E44" s="140"/>
      <c r="F44" s="140"/>
      <c r="G44" s="140"/>
      <c r="H44" s="140"/>
      <c r="I44" s="1"/>
      <c r="J44" s="1"/>
      <c r="K44" s="1">
        <f t="shared" si="0"/>
        <v>0</v>
      </c>
    </row>
    <row r="45" spans="1:11" x14ac:dyDescent="0.25">
      <c r="A45" s="1"/>
      <c r="B45" s="1"/>
      <c r="C45" s="1"/>
      <c r="D45" s="140"/>
      <c r="E45" s="140"/>
      <c r="F45" s="140"/>
      <c r="G45" s="140"/>
      <c r="H45" s="140"/>
      <c r="I45" s="1"/>
      <c r="J45" s="1"/>
      <c r="K45" s="1">
        <f t="shared" si="0"/>
        <v>0</v>
      </c>
    </row>
    <row r="46" spans="1:11" x14ac:dyDescent="0.25">
      <c r="A46" s="1"/>
      <c r="B46" s="1"/>
      <c r="C46" s="1"/>
      <c r="D46" s="140"/>
      <c r="E46" s="140"/>
      <c r="F46" s="140"/>
      <c r="G46" s="140"/>
      <c r="H46" s="140"/>
      <c r="I46" s="1"/>
      <c r="J46" s="1"/>
      <c r="K46" s="1">
        <f t="shared" si="0"/>
        <v>0</v>
      </c>
    </row>
    <row r="47" spans="1:11" x14ac:dyDescent="0.25">
      <c r="A47" s="1"/>
      <c r="B47" s="1"/>
      <c r="C47" s="1"/>
      <c r="D47" s="140"/>
      <c r="E47" s="140"/>
      <c r="F47" s="140"/>
      <c r="G47" s="140"/>
      <c r="H47" s="140"/>
      <c r="I47" s="1"/>
      <c r="J47" s="1"/>
      <c r="K47" s="1">
        <f t="shared" si="0"/>
        <v>0</v>
      </c>
    </row>
    <row r="48" spans="1:11" x14ac:dyDescent="0.25">
      <c r="A48" s="1"/>
      <c r="B48" s="1"/>
      <c r="C48" s="1"/>
      <c r="D48" s="140"/>
      <c r="E48" s="140"/>
      <c r="F48" s="140"/>
      <c r="G48" s="140"/>
      <c r="H48" s="140"/>
      <c r="I48" s="1"/>
      <c r="J48" s="1"/>
      <c r="K48" s="1">
        <f t="shared" si="0"/>
        <v>0</v>
      </c>
    </row>
    <row r="49" spans="1:11" x14ac:dyDescent="0.25">
      <c r="A49" s="1"/>
      <c r="B49" s="1"/>
      <c r="C49" s="1"/>
      <c r="D49" s="140"/>
      <c r="E49" s="140"/>
      <c r="F49" s="140"/>
      <c r="G49" s="140"/>
      <c r="H49" s="140"/>
      <c r="I49" s="1"/>
      <c r="J49" s="1"/>
      <c r="K49" s="1">
        <f t="shared" si="0"/>
        <v>0</v>
      </c>
    </row>
    <row r="50" spans="1:11" x14ac:dyDescent="0.25">
      <c r="A50" s="1"/>
      <c r="B50" s="1"/>
      <c r="C50" s="1"/>
      <c r="D50" s="140"/>
      <c r="E50" s="140"/>
      <c r="F50" s="140"/>
      <c r="G50" s="140"/>
      <c r="H50" s="140"/>
      <c r="I50" s="1"/>
      <c r="J50" s="1"/>
      <c r="K50" s="1">
        <f t="shared" si="0"/>
        <v>0</v>
      </c>
    </row>
    <row r="51" spans="1:11" x14ac:dyDescent="0.25">
      <c r="A51" s="1"/>
      <c r="B51" s="1"/>
      <c r="C51" s="1"/>
      <c r="D51" s="140"/>
      <c r="E51" s="140"/>
      <c r="F51" s="140"/>
      <c r="G51" s="140"/>
      <c r="H51" s="140"/>
      <c r="I51" s="1"/>
      <c r="J51" s="1"/>
      <c r="K51" s="1">
        <f t="shared" si="0"/>
        <v>0</v>
      </c>
    </row>
    <row r="52" spans="1:11" x14ac:dyDescent="0.25">
      <c r="A52" s="1"/>
      <c r="B52" s="1"/>
      <c r="C52" s="1"/>
      <c r="D52" s="140"/>
      <c r="E52" s="140"/>
      <c r="F52" s="140"/>
      <c r="G52" s="140"/>
      <c r="H52" s="140"/>
      <c r="I52" s="1"/>
      <c r="J52" s="1"/>
      <c r="K52" s="1">
        <f t="shared" si="0"/>
        <v>0</v>
      </c>
    </row>
    <row r="53" spans="1:11" x14ac:dyDescent="0.25">
      <c r="A53" s="1"/>
      <c r="B53" s="1"/>
      <c r="C53" s="1"/>
      <c r="D53" s="140"/>
      <c r="E53" s="140"/>
      <c r="F53" s="140"/>
      <c r="G53" s="140"/>
      <c r="H53" s="140"/>
      <c r="I53" s="1"/>
      <c r="J53" s="1"/>
      <c r="K53" s="1">
        <f t="shared" si="0"/>
        <v>0</v>
      </c>
    </row>
    <row r="54" spans="1:11" x14ac:dyDescent="0.25">
      <c r="A54" s="1"/>
      <c r="B54" s="1"/>
      <c r="C54" s="1"/>
      <c r="D54" s="140"/>
      <c r="E54" s="140"/>
      <c r="F54" s="140"/>
      <c r="G54" s="140"/>
      <c r="H54" s="140"/>
      <c r="I54" s="1"/>
      <c r="J54" s="1"/>
      <c r="K54" s="1">
        <f t="shared" si="0"/>
        <v>0</v>
      </c>
    </row>
    <row r="55" spans="1:11" x14ac:dyDescent="0.25">
      <c r="A55" s="1"/>
      <c r="B55" s="1"/>
      <c r="C55" s="1"/>
      <c r="D55" s="140"/>
      <c r="E55" s="140"/>
      <c r="F55" s="140"/>
      <c r="G55" s="140"/>
      <c r="H55" s="140"/>
      <c r="I55" s="1"/>
      <c r="J55" s="1"/>
      <c r="K55" s="1">
        <f t="shared" si="0"/>
        <v>0</v>
      </c>
    </row>
    <row r="56" spans="1:11" x14ac:dyDescent="0.25">
      <c r="A56" s="1"/>
      <c r="B56" s="1"/>
      <c r="C56" s="1"/>
      <c r="D56" s="140"/>
      <c r="E56" s="140"/>
      <c r="F56" s="140"/>
      <c r="G56" s="140"/>
      <c r="H56" s="140"/>
      <c r="I56" s="1"/>
      <c r="J56" s="1"/>
      <c r="K56" s="1">
        <f t="shared" si="0"/>
        <v>0</v>
      </c>
    </row>
    <row r="57" spans="1:11" x14ac:dyDescent="0.25">
      <c r="A57" s="1"/>
      <c r="B57" s="1"/>
      <c r="C57" s="1"/>
      <c r="D57" s="140"/>
      <c r="E57" s="140"/>
      <c r="F57" s="140"/>
      <c r="G57" s="140"/>
      <c r="H57" s="140"/>
      <c r="I57" s="1"/>
      <c r="J57" s="1"/>
      <c r="K57" s="1">
        <f t="shared" si="0"/>
        <v>0</v>
      </c>
    </row>
    <row r="58" spans="1:11" x14ac:dyDescent="0.25">
      <c r="A58" s="1"/>
      <c r="B58" s="1"/>
      <c r="C58" s="1"/>
      <c r="D58" s="140"/>
      <c r="E58" s="140"/>
      <c r="F58" s="140"/>
      <c r="G58" s="140"/>
      <c r="H58" s="140"/>
      <c r="I58" s="1"/>
      <c r="J58" s="1"/>
      <c r="K58" s="1">
        <f t="shared" si="0"/>
        <v>0</v>
      </c>
    </row>
    <row r="59" spans="1:11" x14ac:dyDescent="0.25">
      <c r="A59" s="1"/>
      <c r="B59" s="1"/>
      <c r="C59" s="1"/>
      <c r="D59" s="140"/>
      <c r="E59" s="140"/>
      <c r="F59" s="140"/>
      <c r="G59" s="140"/>
      <c r="H59" s="140"/>
      <c r="I59" s="1"/>
      <c r="J59" s="1"/>
      <c r="K59" s="1">
        <f t="shared" si="0"/>
        <v>0</v>
      </c>
    </row>
    <row r="60" spans="1:11" x14ac:dyDescent="0.25">
      <c r="A60" s="1"/>
      <c r="B60" s="1"/>
      <c r="C60" s="1"/>
      <c r="D60" s="140"/>
      <c r="E60" s="140"/>
      <c r="F60" s="140"/>
      <c r="G60" s="140"/>
      <c r="H60" s="140"/>
      <c r="I60" s="1"/>
      <c r="J60" s="1"/>
      <c r="K60" s="1">
        <f t="shared" si="0"/>
        <v>0</v>
      </c>
    </row>
    <row r="61" spans="1:11" x14ac:dyDescent="0.25">
      <c r="A61" s="1"/>
      <c r="B61" s="1"/>
      <c r="C61" s="1"/>
      <c r="D61" s="140"/>
      <c r="E61" s="140"/>
      <c r="F61" s="140"/>
      <c r="G61" s="140"/>
      <c r="H61" s="140"/>
      <c r="I61" s="1"/>
      <c r="J61" s="1"/>
      <c r="K61" s="1"/>
    </row>
    <row r="62" spans="1:11" x14ac:dyDescent="0.25">
      <c r="A62" s="1"/>
      <c r="B62" s="1"/>
      <c r="C62" s="1"/>
      <c r="D62" s="140"/>
      <c r="E62" s="140"/>
      <c r="F62" s="140"/>
      <c r="G62" s="140"/>
      <c r="H62" s="140"/>
      <c r="I62" s="1"/>
      <c r="J62" s="1"/>
      <c r="K62" s="1"/>
    </row>
    <row r="63" spans="1:11" x14ac:dyDescent="0.25">
      <c r="A63" s="1"/>
      <c r="B63" s="1"/>
      <c r="C63" s="1"/>
      <c r="D63" s="140"/>
      <c r="E63" s="140"/>
      <c r="F63" s="140"/>
      <c r="G63" s="140"/>
      <c r="H63" s="140"/>
      <c r="I63" s="1"/>
      <c r="J63" s="1"/>
      <c r="K63" s="1"/>
    </row>
    <row r="64" spans="1:11" x14ac:dyDescent="0.25">
      <c r="A64" s="1"/>
      <c r="B64" s="1"/>
      <c r="C64" s="1"/>
      <c r="D64" s="140"/>
      <c r="E64" s="140"/>
      <c r="F64" s="140"/>
      <c r="G64" s="140"/>
      <c r="H64" s="140"/>
      <c r="I64" s="1"/>
      <c r="J64" s="1"/>
      <c r="K64" s="1"/>
    </row>
    <row r="65" spans="1:11" x14ac:dyDescent="0.25">
      <c r="A65" s="1"/>
      <c r="B65" s="1"/>
      <c r="C65" s="1"/>
      <c r="D65" s="140"/>
      <c r="E65" s="140"/>
      <c r="F65" s="140"/>
      <c r="G65" s="140"/>
      <c r="H65" s="140"/>
      <c r="I65" s="1"/>
      <c r="J65" s="1"/>
      <c r="K65" s="1"/>
    </row>
    <row r="66" spans="1:11" x14ac:dyDescent="0.25">
      <c r="A66" s="1"/>
      <c r="B66" s="1"/>
      <c r="C66" s="1"/>
      <c r="D66" s="140"/>
      <c r="E66" s="140"/>
      <c r="F66" s="140"/>
      <c r="G66" s="140"/>
      <c r="H66" s="140"/>
      <c r="I66" s="1"/>
      <c r="J66" s="1"/>
      <c r="K66" s="1"/>
    </row>
    <row r="67" spans="1:11" x14ac:dyDescent="0.25">
      <c r="A67" s="1"/>
      <c r="B67" s="1"/>
      <c r="C67" s="1"/>
      <c r="D67" s="140"/>
      <c r="E67" s="140"/>
      <c r="F67" s="140"/>
      <c r="G67" s="140"/>
      <c r="H67" s="140"/>
      <c r="I67" s="1"/>
      <c r="J67" s="1"/>
      <c r="K67" s="1"/>
    </row>
    <row r="68" spans="1:11" x14ac:dyDescent="0.25">
      <c r="A68" s="1"/>
      <c r="B68" s="1"/>
      <c r="C68" s="1"/>
      <c r="D68" s="140"/>
      <c r="E68" s="140"/>
      <c r="F68" s="140"/>
      <c r="G68" s="140"/>
      <c r="H68" s="140"/>
      <c r="I68" s="1"/>
      <c r="J68" s="1"/>
      <c r="K68" s="1"/>
    </row>
    <row r="69" spans="1:11" x14ac:dyDescent="0.25">
      <c r="A69" s="1"/>
      <c r="B69" s="1"/>
      <c r="C69" s="1"/>
      <c r="D69" s="140"/>
      <c r="E69" s="140"/>
      <c r="F69" s="140"/>
      <c r="G69" s="140"/>
      <c r="H69" s="140"/>
      <c r="I69" s="1"/>
      <c r="J69" s="1"/>
      <c r="K69" s="1"/>
    </row>
    <row r="70" spans="1:11" x14ac:dyDescent="0.25">
      <c r="A70" s="1"/>
      <c r="B70" s="1"/>
      <c r="C70" s="1"/>
      <c r="D70" s="140"/>
      <c r="E70" s="140"/>
      <c r="F70" s="140"/>
      <c r="G70" s="140"/>
      <c r="H70" s="140"/>
      <c r="I70" s="1"/>
      <c r="J70" s="1"/>
      <c r="K70" s="1"/>
    </row>
    <row r="71" spans="1:11" x14ac:dyDescent="0.25">
      <c r="A71" s="1"/>
      <c r="B71" s="1"/>
      <c r="C71" s="1"/>
      <c r="D71" s="140"/>
      <c r="E71" s="140"/>
      <c r="F71" s="140"/>
      <c r="G71" s="140"/>
      <c r="H71" s="140"/>
      <c r="I71" s="1"/>
      <c r="J71" s="1"/>
      <c r="K71" s="1"/>
    </row>
    <row r="72" spans="1:11" x14ac:dyDescent="0.25">
      <c r="A72" s="1"/>
      <c r="B72" s="1"/>
      <c r="C72" s="1"/>
      <c r="D72" s="140"/>
      <c r="E72" s="140"/>
      <c r="F72" s="140"/>
      <c r="G72" s="140"/>
      <c r="H72" s="140"/>
      <c r="I72" s="1"/>
      <c r="J72" s="1"/>
      <c r="K72" s="1"/>
    </row>
    <row r="73" spans="1:11" x14ac:dyDescent="0.25">
      <c r="A73" s="1"/>
      <c r="B73" s="1"/>
      <c r="C73" s="1"/>
      <c r="D73" s="140"/>
      <c r="E73" s="140"/>
      <c r="F73" s="140"/>
      <c r="G73" s="140"/>
      <c r="H73" s="140"/>
      <c r="I73" s="1"/>
      <c r="J73" s="1"/>
      <c r="K73" s="1"/>
    </row>
    <row r="74" spans="1:11" x14ac:dyDescent="0.25">
      <c r="A74" s="1"/>
      <c r="B74" s="1"/>
      <c r="C74" s="1"/>
      <c r="D74" s="140"/>
      <c r="E74" s="140"/>
      <c r="F74" s="140"/>
      <c r="G74" s="140"/>
      <c r="H74" s="140"/>
      <c r="I74" s="1"/>
      <c r="J74" s="1"/>
      <c r="K74" s="1"/>
    </row>
    <row r="75" spans="1:11" x14ac:dyDescent="0.25">
      <c r="A75" s="1"/>
      <c r="B75" s="1"/>
      <c r="C75" s="1"/>
      <c r="D75" s="140"/>
      <c r="E75" s="140"/>
      <c r="F75" s="140"/>
      <c r="G75" s="140"/>
      <c r="H75" s="140"/>
      <c r="I75" s="1"/>
      <c r="J75" s="1"/>
      <c r="K75" s="1"/>
    </row>
    <row r="76" spans="1:11" x14ac:dyDescent="0.25">
      <c r="A76" s="1"/>
      <c r="B76" s="1"/>
      <c r="C76" s="1"/>
      <c r="D76" s="140"/>
      <c r="E76" s="140"/>
      <c r="F76" s="140"/>
      <c r="G76" s="140"/>
      <c r="H76" s="140"/>
      <c r="I76" s="1"/>
      <c r="J76" s="1"/>
      <c r="K76" s="1"/>
    </row>
    <row r="77" spans="1:11" x14ac:dyDescent="0.25">
      <c r="A77" s="1"/>
      <c r="B77" s="1"/>
      <c r="C77" s="1"/>
      <c r="D77" s="140"/>
      <c r="E77" s="140"/>
      <c r="F77" s="140"/>
      <c r="G77" s="140"/>
      <c r="H77" s="140"/>
      <c r="I77" s="1"/>
      <c r="J77" s="1"/>
      <c r="K77" s="1"/>
    </row>
    <row r="78" spans="1:11" x14ac:dyDescent="0.25">
      <c r="A78" s="1"/>
      <c r="B78" s="1"/>
      <c r="C78" s="1"/>
      <c r="D78" s="140"/>
      <c r="E78" s="140"/>
      <c r="F78" s="140"/>
      <c r="G78" s="140"/>
      <c r="H78" s="140"/>
      <c r="I78" s="1"/>
      <c r="J78" s="1"/>
      <c r="K78" s="1"/>
    </row>
    <row r="79" spans="1:11" x14ac:dyDescent="0.25">
      <c r="A79" s="1"/>
      <c r="B79" s="1"/>
      <c r="C79" s="1"/>
      <c r="D79" s="140"/>
      <c r="E79" s="140"/>
      <c r="F79" s="140"/>
      <c r="G79" s="140"/>
      <c r="H79" s="140"/>
      <c r="I79" s="1"/>
      <c r="J79" s="1"/>
      <c r="K79" s="1"/>
    </row>
    <row r="80" spans="1:11" x14ac:dyDescent="0.25">
      <c r="A80" s="1"/>
      <c r="B80" s="1"/>
      <c r="C80" s="1"/>
      <c r="D80" s="140"/>
      <c r="E80" s="140"/>
      <c r="F80" s="140"/>
      <c r="G80" s="140"/>
      <c r="H80" s="140"/>
      <c r="I80" s="1"/>
      <c r="J80" s="1"/>
      <c r="K80" s="1"/>
    </row>
    <row r="81" spans="1:11" x14ac:dyDescent="0.25">
      <c r="A81" s="1"/>
      <c r="B81" s="1"/>
      <c r="C81" s="1"/>
      <c r="D81" s="140"/>
      <c r="E81" s="140"/>
      <c r="F81" s="140"/>
      <c r="G81" s="140"/>
      <c r="H81" s="140"/>
      <c r="I81" s="1"/>
      <c r="J81" s="1"/>
      <c r="K81" s="1"/>
    </row>
    <row r="82" spans="1:11" x14ac:dyDescent="0.25">
      <c r="A82" s="1"/>
      <c r="B82" s="1"/>
      <c r="C82" s="1"/>
      <c r="D82" s="140"/>
      <c r="E82" s="140"/>
      <c r="F82" s="140"/>
      <c r="G82" s="140"/>
      <c r="H82" s="140"/>
      <c r="I82" s="1"/>
      <c r="J82" s="1"/>
      <c r="K82" s="1"/>
    </row>
    <row r="83" spans="1:11" x14ac:dyDescent="0.25">
      <c r="A83" s="1"/>
      <c r="B83" s="1"/>
      <c r="C83" s="1"/>
      <c r="D83" s="140"/>
      <c r="E83" s="140"/>
      <c r="F83" s="140"/>
      <c r="G83" s="140"/>
      <c r="H83" s="140"/>
      <c r="I83" s="1"/>
      <c r="J83" s="1"/>
      <c r="K83" s="1"/>
    </row>
    <row r="84" spans="1:11" x14ac:dyDescent="0.25">
      <c r="A84" s="1"/>
      <c r="B84" s="1"/>
      <c r="C84" s="1"/>
      <c r="D84" s="140"/>
      <c r="E84" s="140"/>
      <c r="F84" s="140"/>
      <c r="G84" s="140"/>
      <c r="H84" s="140"/>
      <c r="I84" s="1"/>
      <c r="J84" s="1"/>
      <c r="K84" s="1"/>
    </row>
    <row r="85" spans="1:11" x14ac:dyDescent="0.25">
      <c r="A85" s="1"/>
      <c r="B85" s="1"/>
      <c r="C85" s="1"/>
      <c r="D85" s="140"/>
      <c r="E85" s="140"/>
      <c r="F85" s="140"/>
      <c r="G85" s="140"/>
      <c r="H85" s="140"/>
      <c r="I85" s="1"/>
      <c r="J85" s="1"/>
      <c r="K85" s="1"/>
    </row>
    <row r="86" spans="1:11" x14ac:dyDescent="0.25">
      <c r="A86" s="1"/>
      <c r="B86" s="1"/>
      <c r="C86" s="1"/>
      <c r="D86" s="140"/>
      <c r="E86" s="140"/>
      <c r="F86" s="140"/>
      <c r="G86" s="140"/>
      <c r="H86" s="140"/>
      <c r="I86" s="1"/>
      <c r="J86" s="1"/>
      <c r="K86" s="1"/>
    </row>
    <row r="87" spans="1:11" x14ac:dyDescent="0.25">
      <c r="A87" s="1"/>
      <c r="B87" s="1"/>
      <c r="C87" s="1"/>
      <c r="D87" s="140"/>
      <c r="E87" s="140"/>
      <c r="F87" s="140"/>
      <c r="G87" s="140"/>
      <c r="H87" s="140"/>
      <c r="I87" s="1"/>
      <c r="J87" s="1"/>
      <c r="K87" s="1"/>
    </row>
    <row r="88" spans="1:11" x14ac:dyDescent="0.25">
      <c r="A88" s="1"/>
      <c r="B88" s="1"/>
      <c r="C88" s="1"/>
      <c r="D88" s="140"/>
      <c r="E88" s="140"/>
      <c r="F88" s="140"/>
      <c r="G88" s="140"/>
      <c r="H88" s="140"/>
      <c r="I88" s="1"/>
      <c r="J88" s="1"/>
      <c r="K88" s="1"/>
    </row>
    <row r="89" spans="1:11" x14ac:dyDescent="0.25">
      <c r="A89" s="1"/>
      <c r="B89" s="1"/>
      <c r="C89" s="1"/>
      <c r="D89" s="140"/>
      <c r="E89" s="140"/>
      <c r="F89" s="140"/>
      <c r="G89" s="140"/>
      <c r="H89" s="140"/>
      <c r="I89" s="1"/>
      <c r="J89" s="1"/>
      <c r="K89" s="1"/>
    </row>
    <row r="90" spans="1:11" x14ac:dyDescent="0.25">
      <c r="A90" s="1"/>
      <c r="B90" s="1"/>
      <c r="C90" s="1"/>
      <c r="D90" s="140"/>
      <c r="E90" s="140"/>
      <c r="F90" s="140"/>
      <c r="G90" s="140"/>
      <c r="H90" s="140"/>
      <c r="I90" s="1"/>
      <c r="J90" s="1"/>
      <c r="K90" s="1"/>
    </row>
    <row r="91" spans="1:11" x14ac:dyDescent="0.25">
      <c r="A91" s="1"/>
      <c r="B91" s="1"/>
      <c r="C91" s="1"/>
      <c r="D91" s="140"/>
      <c r="E91" s="140"/>
      <c r="F91" s="140"/>
      <c r="G91" s="140"/>
      <c r="H91" s="140"/>
      <c r="I91" s="1"/>
      <c r="J91" s="1"/>
      <c r="K91" s="1"/>
    </row>
    <row r="92" spans="1:11" x14ac:dyDescent="0.25">
      <c r="A92" s="1"/>
      <c r="B92" s="1"/>
      <c r="C92" s="1"/>
      <c r="D92" s="140"/>
      <c r="E92" s="140"/>
      <c r="F92" s="140"/>
      <c r="G92" s="140"/>
      <c r="H92" s="140"/>
      <c r="I92" s="1"/>
      <c r="J92" s="1"/>
      <c r="K92" s="1"/>
    </row>
    <row r="93" spans="1:11" x14ac:dyDescent="0.25">
      <c r="A93" s="1"/>
      <c r="B93" s="1"/>
      <c r="C93" s="1"/>
      <c r="D93" s="140"/>
      <c r="E93" s="140"/>
      <c r="F93" s="140"/>
      <c r="G93" s="140"/>
      <c r="H93" s="140"/>
      <c r="I93" s="1"/>
      <c r="J93" s="1"/>
      <c r="K93" s="1"/>
    </row>
    <row r="94" spans="1:11" x14ac:dyDescent="0.25">
      <c r="A94" s="1"/>
      <c r="B94" s="1"/>
      <c r="C94" s="1"/>
      <c r="D94" s="140"/>
      <c r="E94" s="140"/>
      <c r="F94" s="140"/>
      <c r="G94" s="140"/>
      <c r="H94" s="140"/>
      <c r="I94" s="1"/>
      <c r="J94" s="1"/>
      <c r="K94" s="1"/>
    </row>
    <row r="95" spans="1:11" x14ac:dyDescent="0.25">
      <c r="A95" s="1"/>
      <c r="B95" s="1"/>
      <c r="C95" s="1"/>
      <c r="D95" s="140"/>
      <c r="E95" s="140"/>
      <c r="F95" s="140"/>
      <c r="G95" s="140"/>
      <c r="H95" s="140"/>
      <c r="I95" s="1"/>
      <c r="J95" s="1"/>
      <c r="K95" s="1"/>
    </row>
    <row r="96" spans="1:11" x14ac:dyDescent="0.25">
      <c r="A96" s="1"/>
      <c r="B96" s="1"/>
      <c r="C96" s="1"/>
      <c r="D96" s="140"/>
      <c r="E96" s="140"/>
      <c r="F96" s="140"/>
      <c r="G96" s="140"/>
      <c r="H96" s="140"/>
      <c r="I96" s="1"/>
      <c r="J96" s="1"/>
      <c r="K96" s="1"/>
    </row>
    <row r="97" spans="1:11" x14ac:dyDescent="0.25">
      <c r="A97" s="1"/>
      <c r="B97" s="1"/>
      <c r="C97" s="1"/>
      <c r="D97" s="140"/>
      <c r="E97" s="140"/>
      <c r="F97" s="140"/>
      <c r="G97" s="140"/>
      <c r="H97" s="140"/>
      <c r="I97" s="1"/>
      <c r="J97" s="1"/>
      <c r="K97" s="1"/>
    </row>
    <row r="98" spans="1:11" x14ac:dyDescent="0.25">
      <c r="A98" s="1"/>
      <c r="B98" s="1"/>
      <c r="C98" s="1"/>
      <c r="D98" s="140"/>
      <c r="E98" s="140"/>
      <c r="F98" s="140"/>
      <c r="G98" s="140"/>
      <c r="H98" s="140"/>
      <c r="I98" s="1"/>
      <c r="J98" s="1"/>
      <c r="K98" s="1"/>
    </row>
    <row r="99" spans="1:11" x14ac:dyDescent="0.25">
      <c r="A99" s="1"/>
      <c r="B99" s="1"/>
      <c r="C99" s="1"/>
      <c r="D99" s="140"/>
      <c r="E99" s="140"/>
      <c r="F99" s="140"/>
      <c r="G99" s="140"/>
      <c r="H99" s="140"/>
      <c r="I99" s="1"/>
      <c r="J99" s="1"/>
      <c r="K99" s="1"/>
    </row>
    <row r="100" spans="1:11" x14ac:dyDescent="0.25">
      <c r="A100" s="1"/>
      <c r="B100" s="1"/>
      <c r="C100" s="1"/>
      <c r="D100" s="140"/>
      <c r="E100" s="140"/>
      <c r="F100" s="140"/>
      <c r="G100" s="140"/>
      <c r="H100" s="140"/>
      <c r="I100" s="1"/>
      <c r="J100" s="1"/>
      <c r="K100" s="1"/>
    </row>
  </sheetData>
  <mergeCells count="2">
    <mergeCell ref="A1:K2"/>
    <mergeCell ref="B4:I4"/>
  </mergeCells>
  <pageMargins left="0.7" right="0.7" top="0.75" bottom="0.75" header="0.3" footer="0.3"/>
  <pageSetup paperSize="0" orientation="portrait" horizontalDpi="0" verticalDpi="0" copie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A1:F100"/>
  <sheetViews>
    <sheetView workbookViewId="0">
      <selection sqref="A1:F2"/>
    </sheetView>
  </sheetViews>
  <sheetFormatPr defaultRowHeight="15" x14ac:dyDescent="0.25"/>
  <cols>
    <col min="2" max="2" width="11.28515625" customWidth="1"/>
    <col min="3" max="3" width="21.42578125" customWidth="1"/>
  </cols>
  <sheetData>
    <row r="1" spans="1:6" x14ac:dyDescent="0.25">
      <c r="A1" s="343" t="s">
        <v>76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>
        <v>42192</v>
      </c>
    </row>
    <row r="5" spans="1:6" x14ac:dyDescent="0.25">
      <c r="A5" s="1">
        <v>1</v>
      </c>
      <c r="B5" s="54">
        <v>42309</v>
      </c>
      <c r="C5" s="1" t="s">
        <v>106</v>
      </c>
      <c r="D5" s="1"/>
      <c r="E5" s="1">
        <v>42000</v>
      </c>
      <c r="F5" s="1">
        <f>+F4+D5-E5</f>
        <v>192</v>
      </c>
    </row>
    <row r="6" spans="1:6" x14ac:dyDescent="0.25">
      <c r="A6" s="1">
        <v>2</v>
      </c>
      <c r="B6" s="54"/>
      <c r="C6" s="1" t="s">
        <v>104</v>
      </c>
      <c r="D6" s="1"/>
      <c r="E6" s="1">
        <v>192</v>
      </c>
      <c r="F6" s="1">
        <f t="shared" ref="F6:F60" si="0">+F5+D6-E6</f>
        <v>0</v>
      </c>
    </row>
    <row r="7" spans="1:6" x14ac:dyDescent="0.25">
      <c r="A7" s="1">
        <v>3</v>
      </c>
      <c r="B7" s="1"/>
      <c r="C7" s="1"/>
      <c r="D7" s="1"/>
      <c r="E7" s="1"/>
      <c r="F7" s="1">
        <f t="shared" si="0"/>
        <v>0</v>
      </c>
    </row>
    <row r="8" spans="1:6" x14ac:dyDescent="0.25">
      <c r="A8" s="1">
        <v>4</v>
      </c>
      <c r="B8" s="1"/>
      <c r="C8" s="1"/>
      <c r="D8" s="1"/>
      <c r="E8" s="1"/>
      <c r="F8" s="1">
        <f t="shared" si="0"/>
        <v>0</v>
      </c>
    </row>
    <row r="9" spans="1:6" x14ac:dyDescent="0.25">
      <c r="A9" s="1">
        <v>5</v>
      </c>
      <c r="B9" s="1"/>
      <c r="C9" s="1"/>
      <c r="D9" s="1"/>
      <c r="E9" s="1"/>
      <c r="F9" s="1">
        <f t="shared" si="0"/>
        <v>0</v>
      </c>
    </row>
    <row r="10" spans="1:6" x14ac:dyDescent="0.25">
      <c r="A10" s="1">
        <v>6</v>
      </c>
      <c r="B10" s="1"/>
      <c r="C10" s="1"/>
      <c r="D10" s="1"/>
      <c r="E10" s="1"/>
      <c r="F10" s="1">
        <f t="shared" si="0"/>
        <v>0</v>
      </c>
    </row>
    <row r="11" spans="1:6" x14ac:dyDescent="0.25">
      <c r="A11" s="1">
        <v>7</v>
      </c>
      <c r="B11" s="1"/>
      <c r="C11" s="1"/>
      <c r="D11" s="1"/>
      <c r="E11" s="1"/>
      <c r="F11" s="1">
        <f t="shared" si="0"/>
        <v>0</v>
      </c>
    </row>
    <row r="12" spans="1:6" x14ac:dyDescent="0.25">
      <c r="A12" s="1">
        <v>8</v>
      </c>
      <c r="B12" s="1"/>
      <c r="C12" s="1"/>
      <c r="D12" s="1"/>
      <c r="E12" s="1"/>
      <c r="F12" s="1">
        <f t="shared" si="0"/>
        <v>0</v>
      </c>
    </row>
    <row r="13" spans="1:6" x14ac:dyDescent="0.25">
      <c r="A13" s="1">
        <v>9</v>
      </c>
      <c r="B13" s="1"/>
      <c r="C13" s="1"/>
      <c r="D13" s="1"/>
      <c r="E13" s="1"/>
      <c r="F13" s="1">
        <f t="shared" si="0"/>
        <v>0</v>
      </c>
    </row>
    <row r="14" spans="1:6" x14ac:dyDescent="0.25">
      <c r="A14" s="1">
        <v>10</v>
      </c>
      <c r="B14" s="54"/>
      <c r="C14" s="1"/>
      <c r="D14" s="1"/>
      <c r="E14" s="1"/>
      <c r="F14" s="1">
        <f t="shared" si="0"/>
        <v>0</v>
      </c>
    </row>
    <row r="15" spans="1:6" x14ac:dyDescent="0.25">
      <c r="A15" s="1">
        <v>11</v>
      </c>
      <c r="B15" s="54"/>
      <c r="C15" s="1"/>
      <c r="D15" s="1"/>
      <c r="E15" s="1"/>
      <c r="F15" s="1">
        <f t="shared" si="0"/>
        <v>0</v>
      </c>
    </row>
    <row r="16" spans="1:6" x14ac:dyDescent="0.25">
      <c r="A16" s="1">
        <v>12</v>
      </c>
      <c r="B16" s="54"/>
      <c r="C16" s="1"/>
      <c r="D16" s="1"/>
      <c r="E16" s="1"/>
      <c r="F16" s="1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1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1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1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1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1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1">
        <f t="shared" si="0"/>
        <v>0</v>
      </c>
    </row>
    <row r="23" spans="1:6" x14ac:dyDescent="0.25">
      <c r="A23" s="1">
        <v>19</v>
      </c>
      <c r="B23" s="1"/>
      <c r="C23" s="1"/>
      <c r="D23" s="1"/>
      <c r="E23" s="1"/>
      <c r="F23" s="1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1">
        <f t="shared" si="0"/>
        <v>0</v>
      </c>
    </row>
    <row r="25" spans="1:6" x14ac:dyDescent="0.25">
      <c r="A25" s="1"/>
      <c r="B25" s="1"/>
      <c r="C25" s="1"/>
      <c r="D25" s="1"/>
      <c r="E25" s="1"/>
      <c r="F25" s="1">
        <f t="shared" si="0"/>
        <v>0</v>
      </c>
    </row>
    <row r="26" spans="1:6" x14ac:dyDescent="0.25">
      <c r="A26" s="1"/>
      <c r="B26" s="1"/>
      <c r="C26" s="1"/>
      <c r="D26" s="1"/>
      <c r="E26" s="1"/>
      <c r="F26" s="1">
        <f t="shared" si="0"/>
        <v>0</v>
      </c>
    </row>
    <row r="27" spans="1:6" x14ac:dyDescent="0.25">
      <c r="A27" s="1"/>
      <c r="B27" s="1"/>
      <c r="C27" s="1"/>
      <c r="D27" s="1"/>
      <c r="E27" s="1"/>
      <c r="F27" s="1">
        <f t="shared" si="0"/>
        <v>0</v>
      </c>
    </row>
    <row r="28" spans="1:6" x14ac:dyDescent="0.25">
      <c r="A28" s="1"/>
      <c r="B28" s="1"/>
      <c r="C28" s="1"/>
      <c r="D28" s="1"/>
      <c r="E28" s="1"/>
      <c r="F28" s="1">
        <f t="shared" si="0"/>
        <v>0</v>
      </c>
    </row>
    <row r="29" spans="1:6" x14ac:dyDescent="0.25">
      <c r="A29" s="1"/>
      <c r="B29" s="1"/>
      <c r="C29" s="1"/>
      <c r="D29" s="1"/>
      <c r="E29" s="1"/>
      <c r="F29" s="1">
        <f t="shared" si="0"/>
        <v>0</v>
      </c>
    </row>
    <row r="30" spans="1:6" x14ac:dyDescent="0.25">
      <c r="A30" s="1"/>
      <c r="B30" s="1"/>
      <c r="C30" s="1"/>
      <c r="D30" s="1"/>
      <c r="E30" s="1"/>
      <c r="F30" s="1">
        <f t="shared" si="0"/>
        <v>0</v>
      </c>
    </row>
    <row r="31" spans="1:6" x14ac:dyDescent="0.25">
      <c r="A31" s="1"/>
      <c r="B31" s="1"/>
      <c r="C31" s="1"/>
      <c r="D31" s="1"/>
      <c r="E31" s="1"/>
      <c r="F31" s="1">
        <f t="shared" si="0"/>
        <v>0</v>
      </c>
    </row>
    <row r="32" spans="1:6" x14ac:dyDescent="0.25">
      <c r="A32" s="1"/>
      <c r="B32" s="1"/>
      <c r="C32" s="1"/>
      <c r="D32" s="1"/>
      <c r="E32" s="1"/>
      <c r="F32" s="1">
        <f t="shared" si="0"/>
        <v>0</v>
      </c>
    </row>
    <row r="33" spans="1:6" x14ac:dyDescent="0.25">
      <c r="A33" s="1"/>
      <c r="B33" s="1"/>
      <c r="C33" s="1"/>
      <c r="D33" s="1"/>
      <c r="E33" s="1"/>
      <c r="F33" s="1">
        <f t="shared" si="0"/>
        <v>0</v>
      </c>
    </row>
    <row r="34" spans="1:6" x14ac:dyDescent="0.25">
      <c r="A34" s="1"/>
      <c r="B34" s="1"/>
      <c r="C34" s="1"/>
      <c r="D34" s="1"/>
      <c r="E34" s="1"/>
      <c r="F34" s="1">
        <f t="shared" si="0"/>
        <v>0</v>
      </c>
    </row>
    <row r="35" spans="1:6" x14ac:dyDescent="0.25">
      <c r="A35" s="1"/>
      <c r="B35" s="1"/>
      <c r="C35" s="1"/>
      <c r="D35" s="1"/>
      <c r="E35" s="1"/>
      <c r="F35" s="1">
        <f t="shared" si="0"/>
        <v>0</v>
      </c>
    </row>
    <row r="36" spans="1:6" x14ac:dyDescent="0.25">
      <c r="A36" s="1"/>
      <c r="B36" s="1"/>
      <c r="C36" s="1"/>
      <c r="D36" s="1"/>
      <c r="E36" s="1"/>
      <c r="F36" s="1">
        <f t="shared" si="0"/>
        <v>0</v>
      </c>
    </row>
    <row r="37" spans="1:6" x14ac:dyDescent="0.25">
      <c r="A37" s="1"/>
      <c r="B37" s="1"/>
      <c r="C37" s="1"/>
      <c r="D37" s="1"/>
      <c r="E37" s="1"/>
      <c r="F37" s="1">
        <f t="shared" si="0"/>
        <v>0</v>
      </c>
    </row>
    <row r="38" spans="1:6" x14ac:dyDescent="0.25">
      <c r="A38" s="1"/>
      <c r="B38" s="1"/>
      <c r="C38" s="1"/>
      <c r="D38" s="1"/>
      <c r="E38" s="1"/>
      <c r="F38" s="1">
        <f t="shared" si="0"/>
        <v>0</v>
      </c>
    </row>
    <row r="39" spans="1:6" x14ac:dyDescent="0.25">
      <c r="A39" s="1"/>
      <c r="B39" s="1"/>
      <c r="C39" s="1"/>
      <c r="D39" s="1"/>
      <c r="E39" s="1"/>
      <c r="F39" s="1">
        <f t="shared" si="0"/>
        <v>0</v>
      </c>
    </row>
    <row r="40" spans="1:6" x14ac:dyDescent="0.25">
      <c r="A40" s="1"/>
      <c r="B40" s="1"/>
      <c r="C40" s="1"/>
      <c r="D40" s="1"/>
      <c r="E40" s="1"/>
      <c r="F40" s="1">
        <f t="shared" si="0"/>
        <v>0</v>
      </c>
    </row>
    <row r="41" spans="1:6" x14ac:dyDescent="0.25">
      <c r="A41" s="1"/>
      <c r="B41" s="1"/>
      <c r="C41" s="1"/>
      <c r="D41" s="1"/>
      <c r="E41" s="1"/>
      <c r="F41" s="1">
        <f t="shared" si="0"/>
        <v>0</v>
      </c>
    </row>
    <row r="42" spans="1:6" x14ac:dyDescent="0.25">
      <c r="A42" s="1"/>
      <c r="B42" s="1"/>
      <c r="C42" s="1"/>
      <c r="D42" s="1"/>
      <c r="E42" s="1"/>
      <c r="F42" s="1">
        <f t="shared" si="0"/>
        <v>0</v>
      </c>
    </row>
    <row r="43" spans="1:6" x14ac:dyDescent="0.25">
      <c r="A43" s="1"/>
      <c r="B43" s="1"/>
      <c r="C43" s="1"/>
      <c r="D43" s="1"/>
      <c r="E43" s="1"/>
      <c r="F43" s="1">
        <f t="shared" si="0"/>
        <v>0</v>
      </c>
    </row>
    <row r="44" spans="1:6" x14ac:dyDescent="0.25">
      <c r="A44" s="1"/>
      <c r="B44" s="1"/>
      <c r="C44" s="1"/>
      <c r="D44" s="1"/>
      <c r="E44" s="1"/>
      <c r="F44" s="1">
        <f t="shared" si="0"/>
        <v>0</v>
      </c>
    </row>
    <row r="45" spans="1:6" x14ac:dyDescent="0.25">
      <c r="A45" s="1"/>
      <c r="B45" s="1"/>
      <c r="C45" s="1"/>
      <c r="D45" s="1"/>
      <c r="E45" s="1"/>
      <c r="F45" s="1">
        <f t="shared" si="0"/>
        <v>0</v>
      </c>
    </row>
    <row r="46" spans="1:6" x14ac:dyDescent="0.25">
      <c r="A46" s="1"/>
      <c r="B46" s="1"/>
      <c r="C46" s="1"/>
      <c r="D46" s="1"/>
      <c r="E46" s="1"/>
      <c r="F46" s="1">
        <f t="shared" si="0"/>
        <v>0</v>
      </c>
    </row>
    <row r="47" spans="1:6" x14ac:dyDescent="0.25">
      <c r="A47" s="1"/>
      <c r="B47" s="1"/>
      <c r="C47" s="1"/>
      <c r="D47" s="1"/>
      <c r="E47" s="1"/>
      <c r="F47" s="1">
        <f t="shared" si="0"/>
        <v>0</v>
      </c>
    </row>
    <row r="48" spans="1:6" x14ac:dyDescent="0.25">
      <c r="A48" s="1"/>
      <c r="B48" s="1"/>
      <c r="C48" s="1"/>
      <c r="D48" s="1"/>
      <c r="E48" s="1"/>
      <c r="F48" s="1">
        <f t="shared" si="0"/>
        <v>0</v>
      </c>
    </row>
    <row r="49" spans="1:6" x14ac:dyDescent="0.25">
      <c r="A49" s="1"/>
      <c r="B49" s="1"/>
      <c r="C49" s="1"/>
      <c r="D49" s="1"/>
      <c r="E49" s="1"/>
      <c r="F49" s="1">
        <f t="shared" si="0"/>
        <v>0</v>
      </c>
    </row>
    <row r="50" spans="1:6" x14ac:dyDescent="0.25">
      <c r="A50" s="1"/>
      <c r="B50" s="1"/>
      <c r="C50" s="1"/>
      <c r="D50" s="1"/>
      <c r="E50" s="1"/>
      <c r="F50" s="1">
        <f t="shared" si="0"/>
        <v>0</v>
      </c>
    </row>
    <row r="51" spans="1:6" x14ac:dyDescent="0.25">
      <c r="A51" s="1"/>
      <c r="B51" s="1"/>
      <c r="C51" s="1"/>
      <c r="D51" s="1"/>
      <c r="E51" s="1"/>
      <c r="F51" s="1">
        <f t="shared" si="0"/>
        <v>0</v>
      </c>
    </row>
    <row r="52" spans="1:6" x14ac:dyDescent="0.25">
      <c r="A52" s="1"/>
      <c r="B52" s="1"/>
      <c r="C52" s="1"/>
      <c r="D52" s="1"/>
      <c r="E52" s="1"/>
      <c r="F52" s="1">
        <f t="shared" si="0"/>
        <v>0</v>
      </c>
    </row>
    <row r="53" spans="1:6" x14ac:dyDescent="0.25">
      <c r="A53" s="1"/>
      <c r="B53" s="1"/>
      <c r="C53" s="1"/>
      <c r="D53" s="1"/>
      <c r="E53" s="1"/>
      <c r="F53" s="1">
        <f t="shared" si="0"/>
        <v>0</v>
      </c>
    </row>
    <row r="54" spans="1:6" x14ac:dyDescent="0.25">
      <c r="A54" s="1"/>
      <c r="B54" s="1"/>
      <c r="C54" s="1"/>
      <c r="D54" s="1"/>
      <c r="E54" s="1"/>
      <c r="F54" s="1">
        <f t="shared" si="0"/>
        <v>0</v>
      </c>
    </row>
    <row r="55" spans="1:6" x14ac:dyDescent="0.25">
      <c r="A55" s="1"/>
      <c r="B55" s="1"/>
      <c r="C55" s="1"/>
      <c r="D55" s="1"/>
      <c r="E55" s="1"/>
      <c r="F55" s="1">
        <f t="shared" si="0"/>
        <v>0</v>
      </c>
    </row>
    <row r="56" spans="1:6" x14ac:dyDescent="0.25">
      <c r="A56" s="1"/>
      <c r="B56" s="1"/>
      <c r="C56" s="1"/>
      <c r="D56" s="1"/>
      <c r="E56" s="1"/>
      <c r="F56" s="1">
        <f t="shared" si="0"/>
        <v>0</v>
      </c>
    </row>
    <row r="57" spans="1:6" x14ac:dyDescent="0.25">
      <c r="A57" s="1"/>
      <c r="B57" s="1"/>
      <c r="C57" s="1"/>
      <c r="D57" s="1"/>
      <c r="E57" s="1"/>
      <c r="F57" s="1">
        <f t="shared" si="0"/>
        <v>0</v>
      </c>
    </row>
    <row r="58" spans="1:6" x14ac:dyDescent="0.25">
      <c r="A58" s="1"/>
      <c r="B58" s="1"/>
      <c r="C58" s="1"/>
      <c r="D58" s="1"/>
      <c r="E58" s="1"/>
      <c r="F58" s="1">
        <f t="shared" si="0"/>
        <v>0</v>
      </c>
    </row>
    <row r="59" spans="1:6" x14ac:dyDescent="0.25">
      <c r="A59" s="1"/>
      <c r="B59" s="1"/>
      <c r="C59" s="1"/>
      <c r="D59" s="1"/>
      <c r="E59" s="1"/>
      <c r="F59" s="1">
        <f t="shared" si="0"/>
        <v>0</v>
      </c>
    </row>
    <row r="60" spans="1:6" x14ac:dyDescent="0.25">
      <c r="A60" s="1"/>
      <c r="B60" s="1"/>
      <c r="C60" s="1"/>
      <c r="D60" s="1"/>
      <c r="E60" s="1"/>
      <c r="F60" s="1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/>
  <dimension ref="A1:F100"/>
  <sheetViews>
    <sheetView workbookViewId="0">
      <selection sqref="A1:F2"/>
    </sheetView>
  </sheetViews>
  <sheetFormatPr defaultRowHeight="15" x14ac:dyDescent="0.25"/>
  <cols>
    <col min="2" max="2" width="11.28515625" customWidth="1"/>
    <col min="3" max="3" width="21.42578125" customWidth="1"/>
  </cols>
  <sheetData>
    <row r="1" spans="1:6" x14ac:dyDescent="0.25">
      <c r="A1" s="343" t="s">
        <v>77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>
        <v>-121000</v>
      </c>
    </row>
    <row r="5" spans="1:6" x14ac:dyDescent="0.25">
      <c r="A5" s="1">
        <v>1</v>
      </c>
      <c r="B5" s="54">
        <v>42096</v>
      </c>
      <c r="C5" s="1" t="s">
        <v>107</v>
      </c>
      <c r="D5" s="1"/>
      <c r="E5" s="1">
        <v>41000</v>
      </c>
      <c r="F5" s="1">
        <f>+F4+D5-E5</f>
        <v>-162000</v>
      </c>
    </row>
    <row r="6" spans="1:6" x14ac:dyDescent="0.25">
      <c r="A6" s="1">
        <v>2</v>
      </c>
      <c r="B6" s="54">
        <v>42310</v>
      </c>
      <c r="C6" s="1" t="s">
        <v>110</v>
      </c>
      <c r="D6" s="1"/>
      <c r="E6" s="1">
        <v>61800</v>
      </c>
      <c r="F6" s="1">
        <f t="shared" ref="F6:F60" si="0">+F5+D6-E6</f>
        <v>-223800</v>
      </c>
    </row>
    <row r="7" spans="1:6" x14ac:dyDescent="0.25">
      <c r="A7" s="1">
        <v>3</v>
      </c>
      <c r="B7" s="46" t="s">
        <v>108</v>
      </c>
      <c r="C7" s="1" t="s">
        <v>109</v>
      </c>
      <c r="D7" s="1"/>
      <c r="E7" s="1">
        <v>60820</v>
      </c>
      <c r="F7" s="1">
        <f t="shared" si="0"/>
        <v>-284620</v>
      </c>
    </row>
    <row r="8" spans="1:6" x14ac:dyDescent="0.25">
      <c r="A8" s="1">
        <v>4</v>
      </c>
      <c r="B8" s="54">
        <v>42278</v>
      </c>
      <c r="C8" s="1" t="s">
        <v>185</v>
      </c>
      <c r="D8" s="1"/>
      <c r="E8" s="1">
        <v>64600</v>
      </c>
      <c r="F8" s="1">
        <f t="shared" si="0"/>
        <v>-349220</v>
      </c>
    </row>
    <row r="9" spans="1:6" x14ac:dyDescent="0.25">
      <c r="A9" s="1">
        <v>5</v>
      </c>
      <c r="B9" s="46" t="s">
        <v>122</v>
      </c>
      <c r="C9" s="1" t="s">
        <v>187</v>
      </c>
      <c r="D9" s="1"/>
      <c r="E9" s="1">
        <v>26257</v>
      </c>
      <c r="F9" s="1">
        <f t="shared" si="0"/>
        <v>-375477</v>
      </c>
    </row>
    <row r="10" spans="1:6" x14ac:dyDescent="0.25">
      <c r="A10" s="1">
        <v>6</v>
      </c>
      <c r="B10" s="54">
        <v>42038</v>
      </c>
      <c r="C10" s="1" t="s">
        <v>186</v>
      </c>
      <c r="D10" s="1"/>
      <c r="E10" s="1">
        <v>47334</v>
      </c>
      <c r="F10" s="1">
        <f t="shared" si="0"/>
        <v>-422811</v>
      </c>
    </row>
    <row r="11" spans="1:6" x14ac:dyDescent="0.25">
      <c r="A11" s="1">
        <v>7</v>
      </c>
      <c r="B11" s="46"/>
      <c r="C11" s="1"/>
      <c r="D11" s="1"/>
      <c r="E11" s="1"/>
      <c r="F11" s="1">
        <f t="shared" si="0"/>
        <v>-422811</v>
      </c>
    </row>
    <row r="12" spans="1:6" x14ac:dyDescent="0.25">
      <c r="A12" s="1">
        <v>8</v>
      </c>
      <c r="B12" s="1"/>
      <c r="C12" s="1"/>
      <c r="D12" s="1"/>
      <c r="E12" s="1"/>
      <c r="F12" s="1">
        <f t="shared" si="0"/>
        <v>-422811</v>
      </c>
    </row>
    <row r="13" spans="1:6" x14ac:dyDescent="0.25">
      <c r="A13" s="1">
        <v>9</v>
      </c>
      <c r="B13" s="1"/>
      <c r="C13" s="1"/>
      <c r="D13" s="1"/>
      <c r="E13" s="1"/>
      <c r="F13" s="1">
        <f t="shared" si="0"/>
        <v>-422811</v>
      </c>
    </row>
    <row r="14" spans="1:6" x14ac:dyDescent="0.25">
      <c r="A14" s="1">
        <v>10</v>
      </c>
      <c r="B14" s="54"/>
      <c r="C14" s="1"/>
      <c r="D14" s="1"/>
      <c r="E14" s="1"/>
      <c r="F14" s="1">
        <f t="shared" si="0"/>
        <v>-422811</v>
      </c>
    </row>
    <row r="15" spans="1:6" x14ac:dyDescent="0.25">
      <c r="A15" s="1">
        <v>11</v>
      </c>
      <c r="B15" s="54"/>
      <c r="C15" s="1"/>
      <c r="D15" s="1"/>
      <c r="E15" s="1"/>
      <c r="F15" s="1">
        <f t="shared" si="0"/>
        <v>-422811</v>
      </c>
    </row>
    <row r="16" spans="1:6" x14ac:dyDescent="0.25">
      <c r="A16" s="1">
        <v>12</v>
      </c>
      <c r="B16" s="54"/>
      <c r="C16" s="1"/>
      <c r="D16" s="1"/>
      <c r="E16" s="1"/>
      <c r="F16" s="1">
        <f t="shared" si="0"/>
        <v>-422811</v>
      </c>
    </row>
    <row r="17" spans="1:6" x14ac:dyDescent="0.25">
      <c r="A17" s="1">
        <v>13</v>
      </c>
      <c r="B17" s="1"/>
      <c r="C17" s="1"/>
      <c r="D17" s="1"/>
      <c r="E17" s="1"/>
      <c r="F17" s="1">
        <f t="shared" si="0"/>
        <v>-422811</v>
      </c>
    </row>
    <row r="18" spans="1:6" x14ac:dyDescent="0.25">
      <c r="A18" s="1">
        <v>14</v>
      </c>
      <c r="B18" s="1"/>
      <c r="C18" s="1"/>
      <c r="D18" s="1"/>
      <c r="E18" s="1"/>
      <c r="F18" s="1">
        <f t="shared" si="0"/>
        <v>-422811</v>
      </c>
    </row>
    <row r="19" spans="1:6" x14ac:dyDescent="0.25">
      <c r="A19" s="1">
        <v>15</v>
      </c>
      <c r="B19" s="1"/>
      <c r="C19" s="1"/>
      <c r="D19" s="1"/>
      <c r="E19" s="1"/>
      <c r="F19" s="1">
        <f t="shared" si="0"/>
        <v>-422811</v>
      </c>
    </row>
    <row r="20" spans="1:6" x14ac:dyDescent="0.25">
      <c r="A20" s="1">
        <v>16</v>
      </c>
      <c r="B20" s="1"/>
      <c r="C20" s="1"/>
      <c r="D20" s="1"/>
      <c r="E20" s="1"/>
      <c r="F20" s="1">
        <f t="shared" si="0"/>
        <v>-422811</v>
      </c>
    </row>
    <row r="21" spans="1:6" x14ac:dyDescent="0.25">
      <c r="A21" s="1">
        <v>17</v>
      </c>
      <c r="B21" s="1"/>
      <c r="C21" s="1"/>
      <c r="D21" s="1"/>
      <c r="E21" s="1"/>
      <c r="F21" s="1">
        <f t="shared" si="0"/>
        <v>-422811</v>
      </c>
    </row>
    <row r="22" spans="1:6" x14ac:dyDescent="0.25">
      <c r="A22" s="1">
        <v>18</v>
      </c>
      <c r="B22" s="54"/>
      <c r="C22" s="1"/>
      <c r="D22" s="1"/>
      <c r="E22" s="1"/>
      <c r="F22" s="1">
        <f t="shared" si="0"/>
        <v>-422811</v>
      </c>
    </row>
    <row r="23" spans="1:6" x14ac:dyDescent="0.25">
      <c r="A23" s="1">
        <v>19</v>
      </c>
      <c r="B23" s="1"/>
      <c r="C23" s="1"/>
      <c r="D23" s="1"/>
      <c r="E23" s="1"/>
      <c r="F23" s="1">
        <f t="shared" si="0"/>
        <v>-422811</v>
      </c>
    </row>
    <row r="24" spans="1:6" x14ac:dyDescent="0.25">
      <c r="A24" s="1">
        <v>20</v>
      </c>
      <c r="B24" s="1"/>
      <c r="C24" s="1"/>
      <c r="D24" s="1"/>
      <c r="E24" s="1"/>
      <c r="F24" s="1">
        <f t="shared" si="0"/>
        <v>-422811</v>
      </c>
    </row>
    <row r="25" spans="1:6" x14ac:dyDescent="0.25">
      <c r="A25" s="1"/>
      <c r="B25" s="1"/>
      <c r="C25" s="1"/>
      <c r="D25" s="1"/>
      <c r="E25" s="1"/>
      <c r="F25" s="1">
        <f t="shared" si="0"/>
        <v>-422811</v>
      </c>
    </row>
    <row r="26" spans="1:6" x14ac:dyDescent="0.25">
      <c r="A26" s="1"/>
      <c r="B26" s="1"/>
      <c r="C26" s="1"/>
      <c r="D26" s="1"/>
      <c r="E26" s="1"/>
      <c r="F26" s="1">
        <f t="shared" si="0"/>
        <v>-422811</v>
      </c>
    </row>
    <row r="27" spans="1:6" x14ac:dyDescent="0.25">
      <c r="A27" s="1"/>
      <c r="B27" s="1"/>
      <c r="C27" s="1"/>
      <c r="D27" s="1"/>
      <c r="E27" s="1"/>
      <c r="F27" s="1">
        <f t="shared" si="0"/>
        <v>-422811</v>
      </c>
    </row>
    <row r="28" spans="1:6" x14ac:dyDescent="0.25">
      <c r="A28" s="1"/>
      <c r="B28" s="1"/>
      <c r="C28" s="1"/>
      <c r="D28" s="1"/>
      <c r="E28" s="1"/>
      <c r="F28" s="1">
        <f t="shared" si="0"/>
        <v>-422811</v>
      </c>
    </row>
    <row r="29" spans="1:6" x14ac:dyDescent="0.25">
      <c r="A29" s="1"/>
      <c r="B29" s="1"/>
      <c r="C29" s="1"/>
      <c r="D29" s="1"/>
      <c r="E29" s="1"/>
      <c r="F29" s="1">
        <f t="shared" si="0"/>
        <v>-422811</v>
      </c>
    </row>
    <row r="30" spans="1:6" x14ac:dyDescent="0.25">
      <c r="A30" s="1"/>
      <c r="B30" s="1"/>
      <c r="C30" s="1"/>
      <c r="D30" s="1"/>
      <c r="E30" s="1"/>
      <c r="F30" s="1">
        <f t="shared" si="0"/>
        <v>-422811</v>
      </c>
    </row>
    <row r="31" spans="1:6" x14ac:dyDescent="0.25">
      <c r="A31" s="1"/>
      <c r="B31" s="1"/>
      <c r="C31" s="1"/>
      <c r="D31" s="1"/>
      <c r="E31" s="1"/>
      <c r="F31" s="1">
        <f t="shared" si="0"/>
        <v>-422811</v>
      </c>
    </row>
    <row r="32" spans="1:6" x14ac:dyDescent="0.25">
      <c r="A32" s="1"/>
      <c r="B32" s="1"/>
      <c r="C32" s="1"/>
      <c r="D32" s="1"/>
      <c r="E32" s="1"/>
      <c r="F32" s="1">
        <f t="shared" si="0"/>
        <v>-422811</v>
      </c>
    </row>
    <row r="33" spans="1:6" x14ac:dyDescent="0.25">
      <c r="A33" s="1"/>
      <c r="B33" s="1"/>
      <c r="C33" s="1"/>
      <c r="D33" s="1"/>
      <c r="E33" s="1"/>
      <c r="F33" s="1">
        <f t="shared" si="0"/>
        <v>-422811</v>
      </c>
    </row>
    <row r="34" spans="1:6" x14ac:dyDescent="0.25">
      <c r="A34" s="1"/>
      <c r="B34" s="1"/>
      <c r="C34" s="1"/>
      <c r="D34" s="1"/>
      <c r="E34" s="1"/>
      <c r="F34" s="1">
        <f t="shared" si="0"/>
        <v>-422811</v>
      </c>
    </row>
    <row r="35" spans="1:6" x14ac:dyDescent="0.25">
      <c r="A35" s="1"/>
      <c r="B35" s="1"/>
      <c r="C35" s="1"/>
      <c r="D35" s="1"/>
      <c r="E35" s="1"/>
      <c r="F35" s="1">
        <f t="shared" si="0"/>
        <v>-422811</v>
      </c>
    </row>
    <row r="36" spans="1:6" x14ac:dyDescent="0.25">
      <c r="A36" s="1"/>
      <c r="B36" s="1"/>
      <c r="C36" s="1"/>
      <c r="D36" s="1"/>
      <c r="E36" s="1"/>
      <c r="F36" s="1">
        <f t="shared" si="0"/>
        <v>-422811</v>
      </c>
    </row>
    <row r="37" spans="1:6" x14ac:dyDescent="0.25">
      <c r="A37" s="1"/>
      <c r="B37" s="1"/>
      <c r="C37" s="1"/>
      <c r="D37" s="1"/>
      <c r="E37" s="1"/>
      <c r="F37" s="1">
        <f t="shared" si="0"/>
        <v>-422811</v>
      </c>
    </row>
    <row r="38" spans="1:6" x14ac:dyDescent="0.25">
      <c r="A38" s="1"/>
      <c r="B38" s="1"/>
      <c r="C38" s="1"/>
      <c r="D38" s="1"/>
      <c r="E38" s="1"/>
      <c r="F38" s="1">
        <f t="shared" si="0"/>
        <v>-422811</v>
      </c>
    </row>
    <row r="39" spans="1:6" x14ac:dyDescent="0.25">
      <c r="A39" s="1"/>
      <c r="B39" s="1"/>
      <c r="C39" s="1"/>
      <c r="D39" s="1"/>
      <c r="E39" s="1"/>
      <c r="F39" s="1">
        <f t="shared" si="0"/>
        <v>-422811</v>
      </c>
    </row>
    <row r="40" spans="1:6" x14ac:dyDescent="0.25">
      <c r="A40" s="1"/>
      <c r="B40" s="1"/>
      <c r="C40" s="1"/>
      <c r="D40" s="1"/>
      <c r="E40" s="1"/>
      <c r="F40" s="1">
        <f t="shared" si="0"/>
        <v>-422811</v>
      </c>
    </row>
    <row r="41" spans="1:6" x14ac:dyDescent="0.25">
      <c r="A41" s="1"/>
      <c r="B41" s="1"/>
      <c r="C41" s="1"/>
      <c r="D41" s="1"/>
      <c r="E41" s="1"/>
      <c r="F41" s="1">
        <f t="shared" si="0"/>
        <v>-422811</v>
      </c>
    </row>
    <row r="42" spans="1:6" x14ac:dyDescent="0.25">
      <c r="A42" s="1"/>
      <c r="B42" s="1"/>
      <c r="C42" s="1"/>
      <c r="D42" s="1"/>
      <c r="E42" s="1"/>
      <c r="F42" s="1">
        <f t="shared" si="0"/>
        <v>-422811</v>
      </c>
    </row>
    <row r="43" spans="1:6" x14ac:dyDescent="0.25">
      <c r="A43" s="1"/>
      <c r="B43" s="1"/>
      <c r="C43" s="1"/>
      <c r="D43" s="1"/>
      <c r="E43" s="1"/>
      <c r="F43" s="1">
        <f t="shared" si="0"/>
        <v>-422811</v>
      </c>
    </row>
    <row r="44" spans="1:6" x14ac:dyDescent="0.25">
      <c r="A44" s="1"/>
      <c r="B44" s="1"/>
      <c r="C44" s="1"/>
      <c r="D44" s="1"/>
      <c r="E44" s="1"/>
      <c r="F44" s="1">
        <f t="shared" si="0"/>
        <v>-422811</v>
      </c>
    </row>
    <row r="45" spans="1:6" x14ac:dyDescent="0.25">
      <c r="A45" s="1"/>
      <c r="B45" s="1"/>
      <c r="C45" s="1"/>
      <c r="D45" s="1"/>
      <c r="E45" s="1"/>
      <c r="F45" s="1">
        <f t="shared" si="0"/>
        <v>-422811</v>
      </c>
    </row>
    <row r="46" spans="1:6" x14ac:dyDescent="0.25">
      <c r="A46" s="1"/>
      <c r="B46" s="1"/>
      <c r="C46" s="1"/>
      <c r="D46" s="1"/>
      <c r="E46" s="1"/>
      <c r="F46" s="1">
        <f t="shared" si="0"/>
        <v>-422811</v>
      </c>
    </row>
    <row r="47" spans="1:6" x14ac:dyDescent="0.25">
      <c r="A47" s="1"/>
      <c r="B47" s="1"/>
      <c r="C47" s="1"/>
      <c r="D47" s="1"/>
      <c r="E47" s="1"/>
      <c r="F47" s="1">
        <f t="shared" si="0"/>
        <v>-422811</v>
      </c>
    </row>
    <row r="48" spans="1:6" x14ac:dyDescent="0.25">
      <c r="A48" s="1"/>
      <c r="B48" s="1"/>
      <c r="C48" s="1"/>
      <c r="D48" s="1"/>
      <c r="E48" s="1"/>
      <c r="F48" s="1">
        <f t="shared" si="0"/>
        <v>-422811</v>
      </c>
    </row>
    <row r="49" spans="1:6" x14ac:dyDescent="0.25">
      <c r="A49" s="1"/>
      <c r="B49" s="1"/>
      <c r="C49" s="1"/>
      <c r="D49" s="1"/>
      <c r="E49" s="1"/>
      <c r="F49" s="1">
        <f t="shared" si="0"/>
        <v>-422811</v>
      </c>
    </row>
    <row r="50" spans="1:6" x14ac:dyDescent="0.25">
      <c r="A50" s="1"/>
      <c r="B50" s="1"/>
      <c r="C50" s="1"/>
      <c r="D50" s="1"/>
      <c r="E50" s="1"/>
      <c r="F50" s="1">
        <f t="shared" si="0"/>
        <v>-422811</v>
      </c>
    </row>
    <row r="51" spans="1:6" x14ac:dyDescent="0.25">
      <c r="A51" s="1"/>
      <c r="B51" s="1"/>
      <c r="C51" s="1"/>
      <c r="D51" s="1"/>
      <c r="E51" s="1"/>
      <c r="F51" s="1">
        <f t="shared" si="0"/>
        <v>-422811</v>
      </c>
    </row>
    <row r="52" spans="1:6" x14ac:dyDescent="0.25">
      <c r="A52" s="1"/>
      <c r="B52" s="1"/>
      <c r="C52" s="1"/>
      <c r="D52" s="1"/>
      <c r="E52" s="1"/>
      <c r="F52" s="1">
        <f t="shared" si="0"/>
        <v>-422811</v>
      </c>
    </row>
    <row r="53" spans="1:6" x14ac:dyDescent="0.25">
      <c r="A53" s="1"/>
      <c r="B53" s="1"/>
      <c r="C53" s="1"/>
      <c r="D53" s="1"/>
      <c r="E53" s="1"/>
      <c r="F53" s="1">
        <f t="shared" si="0"/>
        <v>-422811</v>
      </c>
    </row>
    <row r="54" spans="1:6" x14ac:dyDescent="0.25">
      <c r="A54" s="1"/>
      <c r="B54" s="1"/>
      <c r="C54" s="1"/>
      <c r="D54" s="1"/>
      <c r="E54" s="1"/>
      <c r="F54" s="1">
        <f t="shared" si="0"/>
        <v>-422811</v>
      </c>
    </row>
    <row r="55" spans="1:6" x14ac:dyDescent="0.25">
      <c r="A55" s="1"/>
      <c r="B55" s="1"/>
      <c r="C55" s="1"/>
      <c r="D55" s="1"/>
      <c r="E55" s="1"/>
      <c r="F55" s="1">
        <f t="shared" si="0"/>
        <v>-422811</v>
      </c>
    </row>
    <row r="56" spans="1:6" x14ac:dyDescent="0.25">
      <c r="A56" s="1"/>
      <c r="B56" s="1"/>
      <c r="C56" s="1"/>
      <c r="D56" s="1"/>
      <c r="E56" s="1"/>
      <c r="F56" s="1">
        <f t="shared" si="0"/>
        <v>-422811</v>
      </c>
    </row>
    <row r="57" spans="1:6" x14ac:dyDescent="0.25">
      <c r="A57" s="1"/>
      <c r="B57" s="1"/>
      <c r="C57" s="1"/>
      <c r="D57" s="1"/>
      <c r="E57" s="1"/>
      <c r="F57" s="1">
        <f t="shared" si="0"/>
        <v>-422811</v>
      </c>
    </row>
    <row r="58" spans="1:6" x14ac:dyDescent="0.25">
      <c r="A58" s="1"/>
      <c r="B58" s="1"/>
      <c r="C58" s="1"/>
      <c r="D58" s="1"/>
      <c r="E58" s="1"/>
      <c r="F58" s="1">
        <f t="shared" si="0"/>
        <v>-422811</v>
      </c>
    </row>
    <row r="59" spans="1:6" x14ac:dyDescent="0.25">
      <c r="A59" s="1"/>
      <c r="B59" s="1"/>
      <c r="C59" s="1"/>
      <c r="D59" s="1"/>
      <c r="E59" s="1"/>
      <c r="F59" s="1">
        <f t="shared" si="0"/>
        <v>-422811</v>
      </c>
    </row>
    <row r="60" spans="1:6" x14ac:dyDescent="0.25">
      <c r="A60" s="1"/>
      <c r="B60" s="1"/>
      <c r="C60" s="1"/>
      <c r="D60" s="1"/>
      <c r="E60" s="1"/>
      <c r="F60" s="1">
        <f t="shared" si="0"/>
        <v>-422811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/>
  <dimension ref="A1:F100"/>
  <sheetViews>
    <sheetView workbookViewId="0">
      <selection sqref="A1:F2"/>
    </sheetView>
  </sheetViews>
  <sheetFormatPr defaultRowHeight="15" x14ac:dyDescent="0.25"/>
  <cols>
    <col min="2" max="2" width="11.28515625" customWidth="1"/>
    <col min="3" max="3" width="21.42578125" customWidth="1"/>
  </cols>
  <sheetData>
    <row r="1" spans="1:6" x14ac:dyDescent="0.25">
      <c r="A1" s="343" t="s">
        <v>78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>
        <v>-100000</v>
      </c>
    </row>
    <row r="5" spans="1:6" x14ac:dyDescent="0.25">
      <c r="A5" s="1">
        <v>1</v>
      </c>
      <c r="B5" s="54" t="s">
        <v>113</v>
      </c>
      <c r="C5" s="1" t="s">
        <v>114</v>
      </c>
      <c r="D5" s="1"/>
      <c r="E5" s="1">
        <v>70000</v>
      </c>
      <c r="F5" s="1">
        <f>+F4+D5-E5</f>
        <v>-170000</v>
      </c>
    </row>
    <row r="6" spans="1:6" x14ac:dyDescent="0.25">
      <c r="A6" s="1">
        <v>2</v>
      </c>
      <c r="B6" s="54" t="s">
        <v>113</v>
      </c>
      <c r="C6" s="1" t="s">
        <v>115</v>
      </c>
      <c r="D6" s="1"/>
      <c r="E6" s="1">
        <v>70000</v>
      </c>
      <c r="F6" s="1">
        <f t="shared" ref="F6:F60" si="0">+F5+D6-E6</f>
        <v>-240000</v>
      </c>
    </row>
    <row r="7" spans="1:6" x14ac:dyDescent="0.25">
      <c r="A7" s="1">
        <v>3</v>
      </c>
      <c r="B7" s="1"/>
      <c r="C7" s="1"/>
      <c r="D7" s="1"/>
      <c r="E7" s="1"/>
      <c r="F7" s="1">
        <f t="shared" si="0"/>
        <v>-240000</v>
      </c>
    </row>
    <row r="8" spans="1:6" x14ac:dyDescent="0.25">
      <c r="A8" s="1">
        <v>4</v>
      </c>
      <c r="B8" s="1"/>
      <c r="C8" s="1"/>
      <c r="D8" s="1"/>
      <c r="E8" s="1"/>
      <c r="F8" s="1">
        <f t="shared" si="0"/>
        <v>-240000</v>
      </c>
    </row>
    <row r="9" spans="1:6" x14ac:dyDescent="0.25">
      <c r="A9" s="1">
        <v>5</v>
      </c>
      <c r="B9" s="1"/>
      <c r="C9" s="1"/>
      <c r="D9" s="1"/>
      <c r="E9" s="1"/>
      <c r="F9" s="1">
        <f t="shared" si="0"/>
        <v>-240000</v>
      </c>
    </row>
    <row r="10" spans="1:6" x14ac:dyDescent="0.25">
      <c r="A10" s="1">
        <v>6</v>
      </c>
      <c r="B10" s="1"/>
      <c r="C10" s="1"/>
      <c r="D10" s="1"/>
      <c r="E10" s="1"/>
      <c r="F10" s="1">
        <f t="shared" si="0"/>
        <v>-240000</v>
      </c>
    </row>
    <row r="11" spans="1:6" x14ac:dyDescent="0.25">
      <c r="A11" s="1">
        <v>7</v>
      </c>
      <c r="B11" s="1"/>
      <c r="C11" s="1"/>
      <c r="D11" s="1"/>
      <c r="E11" s="1"/>
      <c r="F11" s="1">
        <f t="shared" si="0"/>
        <v>-240000</v>
      </c>
    </row>
    <row r="12" spans="1:6" x14ac:dyDescent="0.25">
      <c r="A12" s="1">
        <v>8</v>
      </c>
      <c r="B12" s="1"/>
      <c r="C12" s="1"/>
      <c r="D12" s="1"/>
      <c r="E12" s="1"/>
      <c r="F12" s="1">
        <f t="shared" si="0"/>
        <v>-240000</v>
      </c>
    </row>
    <row r="13" spans="1:6" x14ac:dyDescent="0.25">
      <c r="A13" s="1">
        <v>9</v>
      </c>
      <c r="B13" s="1"/>
      <c r="C13" s="1"/>
      <c r="D13" s="1"/>
      <c r="E13" s="1"/>
      <c r="F13" s="1">
        <f t="shared" si="0"/>
        <v>-240000</v>
      </c>
    </row>
    <row r="14" spans="1:6" x14ac:dyDescent="0.25">
      <c r="A14" s="1">
        <v>10</v>
      </c>
      <c r="B14" s="54"/>
      <c r="C14" s="1"/>
      <c r="D14" s="1"/>
      <c r="E14" s="1"/>
      <c r="F14" s="1">
        <f t="shared" si="0"/>
        <v>-240000</v>
      </c>
    </row>
    <row r="15" spans="1:6" x14ac:dyDescent="0.25">
      <c r="A15" s="1">
        <v>11</v>
      </c>
      <c r="B15" s="54"/>
      <c r="C15" s="1"/>
      <c r="D15" s="1"/>
      <c r="E15" s="1"/>
      <c r="F15" s="1">
        <f t="shared" si="0"/>
        <v>-240000</v>
      </c>
    </row>
    <row r="16" spans="1:6" x14ac:dyDescent="0.25">
      <c r="A16" s="1">
        <v>12</v>
      </c>
      <c r="B16" s="54"/>
      <c r="C16" s="1"/>
      <c r="D16" s="1"/>
      <c r="E16" s="1"/>
      <c r="F16" s="1">
        <f t="shared" si="0"/>
        <v>-240000</v>
      </c>
    </row>
    <row r="17" spans="1:6" x14ac:dyDescent="0.25">
      <c r="A17" s="1">
        <v>13</v>
      </c>
      <c r="B17" s="1"/>
      <c r="C17" s="1"/>
      <c r="D17" s="1"/>
      <c r="E17" s="1"/>
      <c r="F17" s="1">
        <f t="shared" si="0"/>
        <v>-240000</v>
      </c>
    </row>
    <row r="18" spans="1:6" x14ac:dyDescent="0.25">
      <c r="A18" s="1">
        <v>14</v>
      </c>
      <c r="B18" s="1"/>
      <c r="C18" s="1"/>
      <c r="D18" s="1"/>
      <c r="E18" s="1"/>
      <c r="F18" s="1">
        <f t="shared" si="0"/>
        <v>-240000</v>
      </c>
    </row>
    <row r="19" spans="1:6" x14ac:dyDescent="0.25">
      <c r="A19" s="1">
        <v>15</v>
      </c>
      <c r="B19" s="1"/>
      <c r="C19" s="1"/>
      <c r="D19" s="1"/>
      <c r="E19" s="1"/>
      <c r="F19" s="1">
        <f t="shared" si="0"/>
        <v>-240000</v>
      </c>
    </row>
    <row r="20" spans="1:6" x14ac:dyDescent="0.25">
      <c r="A20" s="1">
        <v>16</v>
      </c>
      <c r="B20" s="1"/>
      <c r="C20" s="1"/>
      <c r="D20" s="1"/>
      <c r="E20" s="1"/>
      <c r="F20" s="1">
        <f t="shared" si="0"/>
        <v>-240000</v>
      </c>
    </row>
    <row r="21" spans="1:6" x14ac:dyDescent="0.25">
      <c r="A21" s="1">
        <v>17</v>
      </c>
      <c r="B21" s="1"/>
      <c r="C21" s="1"/>
      <c r="D21" s="1"/>
      <c r="E21" s="1"/>
      <c r="F21" s="1">
        <f t="shared" si="0"/>
        <v>-240000</v>
      </c>
    </row>
    <row r="22" spans="1:6" x14ac:dyDescent="0.25">
      <c r="A22" s="1">
        <v>18</v>
      </c>
      <c r="B22" s="54"/>
      <c r="C22" s="1"/>
      <c r="D22" s="1"/>
      <c r="E22" s="1"/>
      <c r="F22" s="1">
        <f t="shared" si="0"/>
        <v>-240000</v>
      </c>
    </row>
    <row r="23" spans="1:6" x14ac:dyDescent="0.25">
      <c r="A23" s="1">
        <v>19</v>
      </c>
      <c r="B23" s="1"/>
      <c r="C23" s="1"/>
      <c r="D23" s="1"/>
      <c r="E23" s="1"/>
      <c r="F23" s="1">
        <f t="shared" si="0"/>
        <v>-240000</v>
      </c>
    </row>
    <row r="24" spans="1:6" x14ac:dyDescent="0.25">
      <c r="A24" s="1">
        <v>20</v>
      </c>
      <c r="B24" s="1"/>
      <c r="C24" s="1"/>
      <c r="D24" s="1"/>
      <c r="E24" s="1"/>
      <c r="F24" s="1">
        <f t="shared" si="0"/>
        <v>-240000</v>
      </c>
    </row>
    <row r="25" spans="1:6" x14ac:dyDescent="0.25">
      <c r="A25" s="1"/>
      <c r="B25" s="1"/>
      <c r="C25" s="1"/>
      <c r="D25" s="1"/>
      <c r="E25" s="1"/>
      <c r="F25" s="1">
        <f t="shared" si="0"/>
        <v>-240000</v>
      </c>
    </row>
    <row r="26" spans="1:6" x14ac:dyDescent="0.25">
      <c r="A26" s="1"/>
      <c r="B26" s="1"/>
      <c r="C26" s="1"/>
      <c r="D26" s="1"/>
      <c r="E26" s="1"/>
      <c r="F26" s="1">
        <f t="shared" si="0"/>
        <v>-240000</v>
      </c>
    </row>
    <row r="27" spans="1:6" x14ac:dyDescent="0.25">
      <c r="A27" s="1"/>
      <c r="B27" s="1"/>
      <c r="C27" s="1"/>
      <c r="D27" s="1"/>
      <c r="E27" s="1"/>
      <c r="F27" s="1">
        <f t="shared" si="0"/>
        <v>-240000</v>
      </c>
    </row>
    <row r="28" spans="1:6" x14ac:dyDescent="0.25">
      <c r="A28" s="1"/>
      <c r="B28" s="1"/>
      <c r="C28" s="1"/>
      <c r="D28" s="1"/>
      <c r="E28" s="1"/>
      <c r="F28" s="1">
        <f t="shared" si="0"/>
        <v>-240000</v>
      </c>
    </row>
    <row r="29" spans="1:6" x14ac:dyDescent="0.25">
      <c r="A29" s="1"/>
      <c r="B29" s="1"/>
      <c r="C29" s="1"/>
      <c r="D29" s="1"/>
      <c r="E29" s="1"/>
      <c r="F29" s="1">
        <f t="shared" si="0"/>
        <v>-240000</v>
      </c>
    </row>
    <row r="30" spans="1:6" x14ac:dyDescent="0.25">
      <c r="A30" s="1"/>
      <c r="B30" s="1"/>
      <c r="C30" s="1"/>
      <c r="D30" s="1"/>
      <c r="E30" s="1"/>
      <c r="F30" s="1">
        <f t="shared" si="0"/>
        <v>-240000</v>
      </c>
    </row>
    <row r="31" spans="1:6" x14ac:dyDescent="0.25">
      <c r="A31" s="1"/>
      <c r="B31" s="1"/>
      <c r="C31" s="1"/>
      <c r="D31" s="1"/>
      <c r="E31" s="1"/>
      <c r="F31" s="1">
        <f t="shared" si="0"/>
        <v>-240000</v>
      </c>
    </row>
    <row r="32" spans="1:6" x14ac:dyDescent="0.25">
      <c r="A32" s="1"/>
      <c r="B32" s="1"/>
      <c r="C32" s="1"/>
      <c r="D32" s="1"/>
      <c r="E32" s="1"/>
      <c r="F32" s="1">
        <f t="shared" si="0"/>
        <v>-240000</v>
      </c>
    </row>
    <row r="33" spans="1:6" x14ac:dyDescent="0.25">
      <c r="A33" s="1"/>
      <c r="B33" s="1"/>
      <c r="C33" s="1"/>
      <c r="D33" s="1"/>
      <c r="E33" s="1"/>
      <c r="F33" s="1">
        <f t="shared" si="0"/>
        <v>-240000</v>
      </c>
    </row>
    <row r="34" spans="1:6" x14ac:dyDescent="0.25">
      <c r="A34" s="1"/>
      <c r="B34" s="1"/>
      <c r="C34" s="1"/>
      <c r="D34" s="1"/>
      <c r="E34" s="1"/>
      <c r="F34" s="1">
        <f t="shared" si="0"/>
        <v>-240000</v>
      </c>
    </row>
    <row r="35" spans="1:6" x14ac:dyDescent="0.25">
      <c r="A35" s="1"/>
      <c r="B35" s="1"/>
      <c r="C35" s="1"/>
      <c r="D35" s="1"/>
      <c r="E35" s="1"/>
      <c r="F35" s="1">
        <f t="shared" si="0"/>
        <v>-240000</v>
      </c>
    </row>
    <row r="36" spans="1:6" x14ac:dyDescent="0.25">
      <c r="A36" s="1"/>
      <c r="B36" s="1"/>
      <c r="C36" s="1"/>
      <c r="D36" s="1"/>
      <c r="E36" s="1"/>
      <c r="F36" s="1">
        <f t="shared" si="0"/>
        <v>-240000</v>
      </c>
    </row>
    <row r="37" spans="1:6" x14ac:dyDescent="0.25">
      <c r="A37" s="1"/>
      <c r="B37" s="1"/>
      <c r="C37" s="1"/>
      <c r="D37" s="1"/>
      <c r="E37" s="1"/>
      <c r="F37" s="1">
        <f t="shared" si="0"/>
        <v>-240000</v>
      </c>
    </row>
    <row r="38" spans="1:6" x14ac:dyDescent="0.25">
      <c r="A38" s="1"/>
      <c r="B38" s="1"/>
      <c r="C38" s="1"/>
      <c r="D38" s="1"/>
      <c r="E38" s="1"/>
      <c r="F38" s="1">
        <f t="shared" si="0"/>
        <v>-240000</v>
      </c>
    </row>
    <row r="39" spans="1:6" x14ac:dyDescent="0.25">
      <c r="A39" s="1"/>
      <c r="B39" s="1"/>
      <c r="C39" s="1"/>
      <c r="D39" s="1"/>
      <c r="E39" s="1"/>
      <c r="F39" s="1">
        <f t="shared" si="0"/>
        <v>-240000</v>
      </c>
    </row>
    <row r="40" spans="1:6" x14ac:dyDescent="0.25">
      <c r="A40" s="1"/>
      <c r="B40" s="1"/>
      <c r="C40" s="1"/>
      <c r="D40" s="1"/>
      <c r="E40" s="1"/>
      <c r="F40" s="1">
        <f t="shared" si="0"/>
        <v>-240000</v>
      </c>
    </row>
    <row r="41" spans="1:6" x14ac:dyDescent="0.25">
      <c r="A41" s="1"/>
      <c r="B41" s="1"/>
      <c r="C41" s="1"/>
      <c r="D41" s="1"/>
      <c r="E41" s="1"/>
      <c r="F41" s="1">
        <f t="shared" si="0"/>
        <v>-240000</v>
      </c>
    </row>
    <row r="42" spans="1:6" x14ac:dyDescent="0.25">
      <c r="A42" s="1"/>
      <c r="B42" s="1"/>
      <c r="C42" s="1"/>
      <c r="D42" s="1"/>
      <c r="E42" s="1"/>
      <c r="F42" s="1">
        <f t="shared" si="0"/>
        <v>-240000</v>
      </c>
    </row>
    <row r="43" spans="1:6" x14ac:dyDescent="0.25">
      <c r="A43" s="1"/>
      <c r="B43" s="1"/>
      <c r="C43" s="1"/>
      <c r="D43" s="1"/>
      <c r="E43" s="1"/>
      <c r="F43" s="1">
        <f t="shared" si="0"/>
        <v>-240000</v>
      </c>
    </row>
    <row r="44" spans="1:6" x14ac:dyDescent="0.25">
      <c r="A44" s="1"/>
      <c r="B44" s="1"/>
      <c r="C44" s="1"/>
      <c r="D44" s="1"/>
      <c r="E44" s="1"/>
      <c r="F44" s="1">
        <f t="shared" si="0"/>
        <v>-240000</v>
      </c>
    </row>
    <row r="45" spans="1:6" x14ac:dyDescent="0.25">
      <c r="A45" s="1"/>
      <c r="B45" s="1"/>
      <c r="C45" s="1"/>
      <c r="D45" s="1"/>
      <c r="E45" s="1"/>
      <c r="F45" s="1">
        <f t="shared" si="0"/>
        <v>-240000</v>
      </c>
    </row>
    <row r="46" spans="1:6" x14ac:dyDescent="0.25">
      <c r="A46" s="1"/>
      <c r="B46" s="1"/>
      <c r="C46" s="1"/>
      <c r="D46" s="1"/>
      <c r="E46" s="1"/>
      <c r="F46" s="1">
        <f t="shared" si="0"/>
        <v>-240000</v>
      </c>
    </row>
    <row r="47" spans="1:6" x14ac:dyDescent="0.25">
      <c r="A47" s="1"/>
      <c r="B47" s="1"/>
      <c r="C47" s="1"/>
      <c r="D47" s="1"/>
      <c r="E47" s="1"/>
      <c r="F47" s="1">
        <f t="shared" si="0"/>
        <v>-240000</v>
      </c>
    </row>
    <row r="48" spans="1:6" x14ac:dyDescent="0.25">
      <c r="A48" s="1"/>
      <c r="B48" s="1"/>
      <c r="C48" s="1"/>
      <c r="D48" s="1"/>
      <c r="E48" s="1"/>
      <c r="F48" s="1">
        <f t="shared" si="0"/>
        <v>-240000</v>
      </c>
    </row>
    <row r="49" spans="1:6" x14ac:dyDescent="0.25">
      <c r="A49" s="1"/>
      <c r="B49" s="1"/>
      <c r="C49" s="1"/>
      <c r="D49" s="1"/>
      <c r="E49" s="1"/>
      <c r="F49" s="1">
        <f t="shared" si="0"/>
        <v>-240000</v>
      </c>
    </row>
    <row r="50" spans="1:6" x14ac:dyDescent="0.25">
      <c r="A50" s="1"/>
      <c r="B50" s="1"/>
      <c r="C50" s="1"/>
      <c r="D50" s="1"/>
      <c r="E50" s="1"/>
      <c r="F50" s="1">
        <f t="shared" si="0"/>
        <v>-240000</v>
      </c>
    </row>
    <row r="51" spans="1:6" x14ac:dyDescent="0.25">
      <c r="A51" s="1"/>
      <c r="B51" s="1"/>
      <c r="C51" s="1"/>
      <c r="D51" s="1"/>
      <c r="E51" s="1"/>
      <c r="F51" s="1">
        <f t="shared" si="0"/>
        <v>-240000</v>
      </c>
    </row>
    <row r="52" spans="1:6" x14ac:dyDescent="0.25">
      <c r="A52" s="1"/>
      <c r="B52" s="1"/>
      <c r="C52" s="1"/>
      <c r="D52" s="1"/>
      <c r="E52" s="1"/>
      <c r="F52" s="1">
        <f t="shared" si="0"/>
        <v>-240000</v>
      </c>
    </row>
    <row r="53" spans="1:6" x14ac:dyDescent="0.25">
      <c r="A53" s="1"/>
      <c r="B53" s="1"/>
      <c r="C53" s="1"/>
      <c r="D53" s="1"/>
      <c r="E53" s="1"/>
      <c r="F53" s="1">
        <f t="shared" si="0"/>
        <v>-240000</v>
      </c>
    </row>
    <row r="54" spans="1:6" x14ac:dyDescent="0.25">
      <c r="A54" s="1"/>
      <c r="B54" s="1"/>
      <c r="C54" s="1"/>
      <c r="D54" s="1"/>
      <c r="E54" s="1"/>
      <c r="F54" s="1">
        <f t="shared" si="0"/>
        <v>-240000</v>
      </c>
    </row>
    <row r="55" spans="1:6" x14ac:dyDescent="0.25">
      <c r="A55" s="1"/>
      <c r="B55" s="1"/>
      <c r="C55" s="1"/>
      <c r="D55" s="1"/>
      <c r="E55" s="1"/>
      <c r="F55" s="1">
        <f t="shared" si="0"/>
        <v>-240000</v>
      </c>
    </row>
    <row r="56" spans="1:6" x14ac:dyDescent="0.25">
      <c r="A56" s="1"/>
      <c r="B56" s="1"/>
      <c r="C56" s="1"/>
      <c r="D56" s="1"/>
      <c r="E56" s="1"/>
      <c r="F56" s="1">
        <f t="shared" si="0"/>
        <v>-240000</v>
      </c>
    </row>
    <row r="57" spans="1:6" x14ac:dyDescent="0.25">
      <c r="A57" s="1"/>
      <c r="B57" s="1"/>
      <c r="C57" s="1"/>
      <c r="D57" s="1"/>
      <c r="E57" s="1"/>
      <c r="F57" s="1">
        <f t="shared" si="0"/>
        <v>-240000</v>
      </c>
    </row>
    <row r="58" spans="1:6" x14ac:dyDescent="0.25">
      <c r="A58" s="1"/>
      <c r="B58" s="1"/>
      <c r="C58" s="1"/>
      <c r="D58" s="1"/>
      <c r="E58" s="1"/>
      <c r="F58" s="1">
        <f t="shared" si="0"/>
        <v>-240000</v>
      </c>
    </row>
    <row r="59" spans="1:6" x14ac:dyDescent="0.25">
      <c r="A59" s="1"/>
      <c r="B59" s="1"/>
      <c r="C59" s="1"/>
      <c r="D59" s="1"/>
      <c r="E59" s="1"/>
      <c r="F59" s="1">
        <f t="shared" si="0"/>
        <v>-240000</v>
      </c>
    </row>
    <row r="60" spans="1:6" x14ac:dyDescent="0.25">
      <c r="A60" s="1"/>
      <c r="B60" s="1"/>
      <c r="C60" s="1"/>
      <c r="D60" s="1"/>
      <c r="E60" s="1"/>
      <c r="F60" s="1">
        <f t="shared" si="0"/>
        <v>-240000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A1:F100"/>
  <sheetViews>
    <sheetView topLeftCell="A3" workbookViewId="0">
      <selection sqref="A1:F2"/>
    </sheetView>
  </sheetViews>
  <sheetFormatPr defaultRowHeight="15" x14ac:dyDescent="0.25"/>
  <cols>
    <col min="2" max="2" width="11.28515625" customWidth="1"/>
    <col min="3" max="3" width="21.42578125" customWidth="1"/>
  </cols>
  <sheetData>
    <row r="1" spans="1:6" x14ac:dyDescent="0.25">
      <c r="A1" s="343" t="s">
        <v>79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>
        <v>190504</v>
      </c>
    </row>
    <row r="5" spans="1:6" x14ac:dyDescent="0.25">
      <c r="A5" s="1">
        <v>1</v>
      </c>
      <c r="B5" s="71" t="s">
        <v>108</v>
      </c>
      <c r="C5" s="1" t="s">
        <v>132</v>
      </c>
      <c r="D5" s="1"/>
      <c r="E5" s="1">
        <v>10000</v>
      </c>
      <c r="F5" s="1">
        <f>+F4+D5-E5</f>
        <v>180504</v>
      </c>
    </row>
    <row r="6" spans="1:6" x14ac:dyDescent="0.25">
      <c r="A6" s="1">
        <v>2</v>
      </c>
      <c r="B6" s="70" t="s">
        <v>95</v>
      </c>
      <c r="C6" s="1" t="s">
        <v>149</v>
      </c>
      <c r="D6" s="1"/>
      <c r="E6" s="1">
        <v>10000</v>
      </c>
      <c r="F6" s="1">
        <f t="shared" ref="F6:F60" si="0">+F5+D6-E6</f>
        <v>170504</v>
      </c>
    </row>
    <row r="7" spans="1:6" x14ac:dyDescent="0.25">
      <c r="A7" s="1">
        <v>3</v>
      </c>
      <c r="B7" s="70">
        <v>42065</v>
      </c>
      <c r="C7" s="1" t="s">
        <v>176</v>
      </c>
      <c r="D7" s="1"/>
      <c r="E7" s="1">
        <v>10000</v>
      </c>
      <c r="F7" s="1">
        <f t="shared" si="0"/>
        <v>160504</v>
      </c>
    </row>
    <row r="8" spans="1:6" x14ac:dyDescent="0.25">
      <c r="A8" s="1">
        <v>4</v>
      </c>
      <c r="B8" s="70">
        <v>42249</v>
      </c>
      <c r="C8" s="1" t="s">
        <v>104</v>
      </c>
      <c r="D8" s="1"/>
      <c r="E8" s="1">
        <v>60920</v>
      </c>
      <c r="F8" s="1">
        <f t="shared" si="0"/>
        <v>99584</v>
      </c>
    </row>
    <row r="9" spans="1:6" x14ac:dyDescent="0.25">
      <c r="A9" s="1">
        <v>5</v>
      </c>
      <c r="B9" s="70">
        <v>42279</v>
      </c>
      <c r="C9" s="1" t="s">
        <v>199</v>
      </c>
      <c r="D9" s="1"/>
      <c r="E9" s="1">
        <v>10000</v>
      </c>
      <c r="F9" s="1">
        <f t="shared" si="0"/>
        <v>89584</v>
      </c>
    </row>
    <row r="10" spans="1:6" x14ac:dyDescent="0.25">
      <c r="A10" s="1">
        <v>6</v>
      </c>
      <c r="B10" s="71" t="s">
        <v>223</v>
      </c>
      <c r="C10" s="1" t="s">
        <v>237</v>
      </c>
      <c r="D10" s="1"/>
      <c r="E10" s="1">
        <v>10000</v>
      </c>
      <c r="F10" s="1">
        <f t="shared" si="0"/>
        <v>79584</v>
      </c>
    </row>
    <row r="11" spans="1:6" x14ac:dyDescent="0.25">
      <c r="A11" s="1">
        <v>7</v>
      </c>
      <c r="B11" s="71" t="s">
        <v>170</v>
      </c>
      <c r="C11" s="1" t="s">
        <v>255</v>
      </c>
      <c r="D11" s="1"/>
      <c r="E11" s="1">
        <v>8000</v>
      </c>
      <c r="F11" s="1">
        <f t="shared" si="0"/>
        <v>71584</v>
      </c>
    </row>
    <row r="12" spans="1:6" x14ac:dyDescent="0.25">
      <c r="A12" s="1">
        <v>8</v>
      </c>
      <c r="B12" s="70">
        <v>42066</v>
      </c>
      <c r="C12" s="1" t="s">
        <v>282</v>
      </c>
      <c r="D12" s="1"/>
      <c r="E12" s="1">
        <v>8000</v>
      </c>
      <c r="F12" s="1">
        <f t="shared" si="0"/>
        <v>63584</v>
      </c>
    </row>
    <row r="13" spans="1:6" x14ac:dyDescent="0.25">
      <c r="A13" s="1">
        <v>9</v>
      </c>
      <c r="B13" s="70">
        <v>42189</v>
      </c>
      <c r="C13" s="1" t="s">
        <v>382</v>
      </c>
      <c r="D13" s="1"/>
      <c r="E13" s="1">
        <v>8500</v>
      </c>
      <c r="F13" s="1">
        <f t="shared" si="0"/>
        <v>55084</v>
      </c>
    </row>
    <row r="14" spans="1:6" x14ac:dyDescent="0.25">
      <c r="A14" s="1">
        <v>10</v>
      </c>
      <c r="B14" s="70" t="s">
        <v>416</v>
      </c>
      <c r="C14" s="1" t="s">
        <v>449</v>
      </c>
      <c r="D14" s="1"/>
      <c r="E14" s="1">
        <v>6000</v>
      </c>
      <c r="F14" s="1">
        <f t="shared" si="0"/>
        <v>49084</v>
      </c>
    </row>
    <row r="15" spans="1:6" x14ac:dyDescent="0.25">
      <c r="A15" s="1">
        <v>11</v>
      </c>
      <c r="B15" s="70" t="s">
        <v>472</v>
      </c>
      <c r="C15" s="1" t="s">
        <v>508</v>
      </c>
      <c r="D15" s="1"/>
      <c r="E15" s="1">
        <v>5000</v>
      </c>
      <c r="F15" s="1">
        <f t="shared" si="0"/>
        <v>44084</v>
      </c>
    </row>
    <row r="16" spans="1:6" x14ac:dyDescent="0.25">
      <c r="A16" s="1">
        <v>12</v>
      </c>
      <c r="B16" s="70">
        <v>42041</v>
      </c>
      <c r="C16" s="1" t="s">
        <v>507</v>
      </c>
      <c r="D16" s="1"/>
      <c r="E16" s="1">
        <v>5000</v>
      </c>
      <c r="F16" s="1">
        <f t="shared" si="0"/>
        <v>39084</v>
      </c>
    </row>
    <row r="17" spans="1:6" x14ac:dyDescent="0.25">
      <c r="A17" s="1">
        <v>13</v>
      </c>
      <c r="B17" s="71" t="s">
        <v>572</v>
      </c>
      <c r="C17" s="1" t="s">
        <v>571</v>
      </c>
      <c r="D17" s="1"/>
      <c r="E17" s="1">
        <v>7500</v>
      </c>
      <c r="F17" s="1">
        <f t="shared" si="0"/>
        <v>31584</v>
      </c>
    </row>
    <row r="18" spans="1:6" x14ac:dyDescent="0.25">
      <c r="A18" s="1">
        <v>14</v>
      </c>
      <c r="B18" s="70">
        <v>42042</v>
      </c>
      <c r="C18" s="1" t="s">
        <v>615</v>
      </c>
      <c r="D18" s="1"/>
      <c r="E18" s="1">
        <v>5000</v>
      </c>
      <c r="F18" s="1">
        <f t="shared" si="0"/>
        <v>26584</v>
      </c>
    </row>
    <row r="19" spans="1:6" x14ac:dyDescent="0.25">
      <c r="A19" s="1">
        <v>15</v>
      </c>
      <c r="B19" s="71" t="s">
        <v>620</v>
      </c>
      <c r="C19" s="1" t="s">
        <v>746</v>
      </c>
      <c r="D19" s="1"/>
      <c r="E19" s="1">
        <v>6584</v>
      </c>
      <c r="F19" s="1">
        <f t="shared" si="0"/>
        <v>20000</v>
      </c>
    </row>
    <row r="20" spans="1:6" x14ac:dyDescent="0.25">
      <c r="A20" s="1">
        <v>16</v>
      </c>
      <c r="B20" s="70">
        <v>42316</v>
      </c>
      <c r="C20" s="1" t="s">
        <v>797</v>
      </c>
      <c r="D20" s="1"/>
      <c r="E20" s="1">
        <v>7000</v>
      </c>
      <c r="F20" s="1">
        <f t="shared" si="0"/>
        <v>13000</v>
      </c>
    </row>
    <row r="21" spans="1:6" x14ac:dyDescent="0.25">
      <c r="A21" s="1">
        <v>17</v>
      </c>
      <c r="B21" s="71" t="s">
        <v>714</v>
      </c>
      <c r="C21" s="1" t="s">
        <v>835</v>
      </c>
      <c r="D21" s="1"/>
      <c r="E21" s="1">
        <v>7000</v>
      </c>
      <c r="F21" s="1">
        <f t="shared" si="0"/>
        <v>6000</v>
      </c>
    </row>
    <row r="22" spans="1:6" x14ac:dyDescent="0.25">
      <c r="A22" s="1">
        <v>18</v>
      </c>
      <c r="B22" s="70" t="s">
        <v>748</v>
      </c>
      <c r="C22" s="1" t="s">
        <v>908</v>
      </c>
      <c r="D22" s="1"/>
      <c r="E22" s="1">
        <v>6000</v>
      </c>
      <c r="F22" s="1">
        <f t="shared" si="0"/>
        <v>0</v>
      </c>
    </row>
    <row r="23" spans="1:6" x14ac:dyDescent="0.25">
      <c r="A23" s="1">
        <v>19</v>
      </c>
      <c r="B23" s="71"/>
      <c r="C23" s="1"/>
      <c r="D23" s="1"/>
      <c r="E23" s="1"/>
      <c r="F23" s="1">
        <f t="shared" si="0"/>
        <v>0</v>
      </c>
    </row>
    <row r="24" spans="1:6" x14ac:dyDescent="0.25">
      <c r="A24" s="1">
        <v>20</v>
      </c>
      <c r="B24" s="71"/>
      <c r="C24" s="1"/>
      <c r="D24" s="1"/>
      <c r="E24" s="1"/>
      <c r="F24" s="1">
        <f t="shared" si="0"/>
        <v>0</v>
      </c>
    </row>
    <row r="25" spans="1:6" x14ac:dyDescent="0.25">
      <c r="A25" s="1"/>
      <c r="B25" s="1"/>
      <c r="C25" s="1"/>
      <c r="D25" s="1"/>
      <c r="E25" s="1"/>
      <c r="F25" s="1">
        <f t="shared" si="0"/>
        <v>0</v>
      </c>
    </row>
    <row r="26" spans="1:6" x14ac:dyDescent="0.25">
      <c r="A26" s="1"/>
      <c r="B26" s="1"/>
      <c r="C26" s="1"/>
      <c r="D26" s="1"/>
      <c r="E26" s="1"/>
      <c r="F26" s="1">
        <f t="shared" si="0"/>
        <v>0</v>
      </c>
    </row>
    <row r="27" spans="1:6" x14ac:dyDescent="0.25">
      <c r="A27" s="1"/>
      <c r="B27" s="1"/>
      <c r="C27" s="1"/>
      <c r="D27" s="1"/>
      <c r="E27" s="1"/>
      <c r="F27" s="1">
        <f t="shared" si="0"/>
        <v>0</v>
      </c>
    </row>
    <row r="28" spans="1:6" x14ac:dyDescent="0.25">
      <c r="A28" s="1"/>
      <c r="B28" s="1"/>
      <c r="C28" s="1"/>
      <c r="D28" s="1"/>
      <c r="E28" s="1"/>
      <c r="F28" s="1">
        <f t="shared" si="0"/>
        <v>0</v>
      </c>
    </row>
    <row r="29" spans="1:6" x14ac:dyDescent="0.25">
      <c r="A29" s="1"/>
      <c r="B29" s="1"/>
      <c r="C29" s="1"/>
      <c r="D29" s="1"/>
      <c r="E29" s="1"/>
      <c r="F29" s="1">
        <f t="shared" si="0"/>
        <v>0</v>
      </c>
    </row>
    <row r="30" spans="1:6" x14ac:dyDescent="0.25">
      <c r="A30" s="1"/>
      <c r="B30" s="1"/>
      <c r="C30" s="1"/>
      <c r="D30" s="1"/>
      <c r="E30" s="1"/>
      <c r="F30" s="1">
        <f t="shared" si="0"/>
        <v>0</v>
      </c>
    </row>
    <row r="31" spans="1:6" x14ac:dyDescent="0.25">
      <c r="A31" s="1"/>
      <c r="B31" s="1"/>
      <c r="C31" s="1"/>
      <c r="D31" s="1"/>
      <c r="E31" s="1"/>
      <c r="F31" s="1">
        <f t="shared" si="0"/>
        <v>0</v>
      </c>
    </row>
    <row r="32" spans="1:6" x14ac:dyDescent="0.25">
      <c r="A32" s="1"/>
      <c r="B32" s="1"/>
      <c r="C32" s="1"/>
      <c r="D32" s="1"/>
      <c r="E32" s="1"/>
      <c r="F32" s="1">
        <f t="shared" si="0"/>
        <v>0</v>
      </c>
    </row>
    <row r="33" spans="1:6" x14ac:dyDescent="0.25">
      <c r="A33" s="1"/>
      <c r="B33" s="1"/>
      <c r="C33" s="1"/>
      <c r="D33" s="1"/>
      <c r="E33" s="1"/>
      <c r="F33" s="1">
        <f t="shared" si="0"/>
        <v>0</v>
      </c>
    </row>
    <row r="34" spans="1:6" x14ac:dyDescent="0.25">
      <c r="A34" s="1"/>
      <c r="B34" s="1"/>
      <c r="C34" s="1"/>
      <c r="D34" s="1"/>
      <c r="E34" s="1"/>
      <c r="F34" s="1">
        <f t="shared" si="0"/>
        <v>0</v>
      </c>
    </row>
    <row r="35" spans="1:6" x14ac:dyDescent="0.25">
      <c r="A35" s="1"/>
      <c r="B35" s="1"/>
      <c r="C35" s="1"/>
      <c r="D35" s="1"/>
      <c r="E35" s="1"/>
      <c r="F35" s="1">
        <f t="shared" si="0"/>
        <v>0</v>
      </c>
    </row>
    <row r="36" spans="1:6" x14ac:dyDescent="0.25">
      <c r="A36" s="1"/>
      <c r="B36" s="1"/>
      <c r="C36" s="1"/>
      <c r="D36" s="1"/>
      <c r="E36" s="1"/>
      <c r="F36" s="1">
        <f t="shared" si="0"/>
        <v>0</v>
      </c>
    </row>
    <row r="37" spans="1:6" x14ac:dyDescent="0.25">
      <c r="A37" s="1"/>
      <c r="B37" s="1"/>
      <c r="C37" s="1"/>
      <c r="D37" s="1"/>
      <c r="E37" s="1"/>
      <c r="F37" s="1">
        <f t="shared" si="0"/>
        <v>0</v>
      </c>
    </row>
    <row r="38" spans="1:6" x14ac:dyDescent="0.25">
      <c r="A38" s="1"/>
      <c r="B38" s="1"/>
      <c r="C38" s="1"/>
      <c r="D38" s="1"/>
      <c r="E38" s="1"/>
      <c r="F38" s="1">
        <f t="shared" si="0"/>
        <v>0</v>
      </c>
    </row>
    <row r="39" spans="1:6" x14ac:dyDescent="0.25">
      <c r="A39" s="1"/>
      <c r="B39" s="1"/>
      <c r="C39" s="1"/>
      <c r="D39" s="1"/>
      <c r="E39" s="1"/>
      <c r="F39" s="1">
        <f t="shared" si="0"/>
        <v>0</v>
      </c>
    </row>
    <row r="40" spans="1:6" x14ac:dyDescent="0.25">
      <c r="A40" s="1"/>
      <c r="B40" s="1"/>
      <c r="C40" s="1"/>
      <c r="D40" s="1"/>
      <c r="E40" s="1"/>
      <c r="F40" s="1">
        <f t="shared" si="0"/>
        <v>0</v>
      </c>
    </row>
    <row r="41" spans="1:6" x14ac:dyDescent="0.25">
      <c r="A41" s="1"/>
      <c r="B41" s="1"/>
      <c r="C41" s="1"/>
      <c r="D41" s="1"/>
      <c r="E41" s="1"/>
      <c r="F41" s="1">
        <f t="shared" si="0"/>
        <v>0</v>
      </c>
    </row>
    <row r="42" spans="1:6" x14ac:dyDescent="0.25">
      <c r="A42" s="1"/>
      <c r="B42" s="1"/>
      <c r="C42" s="1"/>
      <c r="D42" s="1"/>
      <c r="E42" s="1"/>
      <c r="F42" s="1">
        <f t="shared" si="0"/>
        <v>0</v>
      </c>
    </row>
    <row r="43" spans="1:6" x14ac:dyDescent="0.25">
      <c r="A43" s="1"/>
      <c r="B43" s="1"/>
      <c r="C43" s="1"/>
      <c r="D43" s="1"/>
      <c r="E43" s="1"/>
      <c r="F43" s="1">
        <f t="shared" si="0"/>
        <v>0</v>
      </c>
    </row>
    <row r="44" spans="1:6" x14ac:dyDescent="0.25">
      <c r="A44" s="1"/>
      <c r="B44" s="1"/>
      <c r="C44" s="1"/>
      <c r="D44" s="1"/>
      <c r="E44" s="1"/>
      <c r="F44" s="1">
        <f t="shared" si="0"/>
        <v>0</v>
      </c>
    </row>
    <row r="45" spans="1:6" x14ac:dyDescent="0.25">
      <c r="A45" s="1"/>
      <c r="B45" s="1"/>
      <c r="C45" s="1"/>
      <c r="D45" s="1"/>
      <c r="E45" s="1"/>
      <c r="F45" s="1">
        <f t="shared" si="0"/>
        <v>0</v>
      </c>
    </row>
    <row r="46" spans="1:6" x14ac:dyDescent="0.25">
      <c r="A46" s="1"/>
      <c r="B46" s="1"/>
      <c r="C46" s="1"/>
      <c r="D46" s="1"/>
      <c r="E46" s="1"/>
      <c r="F46" s="1">
        <f t="shared" si="0"/>
        <v>0</v>
      </c>
    </row>
    <row r="47" spans="1:6" x14ac:dyDescent="0.25">
      <c r="A47" s="1"/>
      <c r="B47" s="1"/>
      <c r="C47" s="1"/>
      <c r="D47" s="1"/>
      <c r="E47" s="1"/>
      <c r="F47" s="1">
        <f t="shared" si="0"/>
        <v>0</v>
      </c>
    </row>
    <row r="48" spans="1:6" x14ac:dyDescent="0.25">
      <c r="A48" s="1"/>
      <c r="B48" s="1"/>
      <c r="C48" s="1"/>
      <c r="D48" s="1"/>
      <c r="E48" s="1"/>
      <c r="F48" s="1">
        <f t="shared" si="0"/>
        <v>0</v>
      </c>
    </row>
    <row r="49" spans="1:6" x14ac:dyDescent="0.25">
      <c r="A49" s="1"/>
      <c r="B49" s="1"/>
      <c r="C49" s="1"/>
      <c r="D49" s="1"/>
      <c r="E49" s="1"/>
      <c r="F49" s="1">
        <f t="shared" si="0"/>
        <v>0</v>
      </c>
    </row>
    <row r="50" spans="1:6" x14ac:dyDescent="0.25">
      <c r="A50" s="1"/>
      <c r="B50" s="1"/>
      <c r="C50" s="1"/>
      <c r="D50" s="1"/>
      <c r="E50" s="1"/>
      <c r="F50" s="1">
        <f t="shared" si="0"/>
        <v>0</v>
      </c>
    </row>
    <row r="51" spans="1:6" x14ac:dyDescent="0.25">
      <c r="A51" s="1"/>
      <c r="B51" s="1"/>
      <c r="C51" s="1"/>
      <c r="D51" s="1"/>
      <c r="E51" s="1"/>
      <c r="F51" s="1">
        <f t="shared" si="0"/>
        <v>0</v>
      </c>
    </row>
    <row r="52" spans="1:6" x14ac:dyDescent="0.25">
      <c r="A52" s="1"/>
      <c r="B52" s="1"/>
      <c r="C52" s="1"/>
      <c r="D52" s="1"/>
      <c r="E52" s="1"/>
      <c r="F52" s="1">
        <f t="shared" si="0"/>
        <v>0</v>
      </c>
    </row>
    <row r="53" spans="1:6" x14ac:dyDescent="0.25">
      <c r="A53" s="1"/>
      <c r="B53" s="1"/>
      <c r="C53" s="1"/>
      <c r="D53" s="1"/>
      <c r="E53" s="1"/>
      <c r="F53" s="1">
        <f t="shared" si="0"/>
        <v>0</v>
      </c>
    </row>
    <row r="54" spans="1:6" x14ac:dyDescent="0.25">
      <c r="A54" s="1"/>
      <c r="B54" s="1"/>
      <c r="C54" s="1"/>
      <c r="D54" s="1"/>
      <c r="E54" s="1"/>
      <c r="F54" s="1">
        <f t="shared" si="0"/>
        <v>0</v>
      </c>
    </row>
    <row r="55" spans="1:6" x14ac:dyDescent="0.25">
      <c r="A55" s="1"/>
      <c r="B55" s="1"/>
      <c r="C55" s="1"/>
      <c r="D55" s="1"/>
      <c r="E55" s="1"/>
      <c r="F55" s="1">
        <f t="shared" si="0"/>
        <v>0</v>
      </c>
    </row>
    <row r="56" spans="1:6" x14ac:dyDescent="0.25">
      <c r="A56" s="1"/>
      <c r="B56" s="1"/>
      <c r="C56" s="1"/>
      <c r="D56" s="1"/>
      <c r="E56" s="1"/>
      <c r="F56" s="1">
        <f t="shared" si="0"/>
        <v>0</v>
      </c>
    </row>
    <row r="57" spans="1:6" x14ac:dyDescent="0.25">
      <c r="A57" s="1"/>
      <c r="B57" s="1"/>
      <c r="C57" s="1"/>
      <c r="D57" s="1"/>
      <c r="E57" s="1"/>
      <c r="F57" s="1">
        <f t="shared" si="0"/>
        <v>0</v>
      </c>
    </row>
    <row r="58" spans="1:6" x14ac:dyDescent="0.25">
      <c r="A58" s="1"/>
      <c r="B58" s="1"/>
      <c r="C58" s="1"/>
      <c r="D58" s="1"/>
      <c r="E58" s="1"/>
      <c r="F58" s="1">
        <f t="shared" si="0"/>
        <v>0</v>
      </c>
    </row>
    <row r="59" spans="1:6" x14ac:dyDescent="0.25">
      <c r="A59" s="1"/>
      <c r="B59" s="1"/>
      <c r="C59" s="1"/>
      <c r="D59" s="1"/>
      <c r="E59" s="1"/>
      <c r="F59" s="1">
        <f t="shared" si="0"/>
        <v>0</v>
      </c>
    </row>
    <row r="60" spans="1:6" x14ac:dyDescent="0.25">
      <c r="A60" s="1"/>
      <c r="B60" s="1"/>
      <c r="C60" s="1"/>
      <c r="D60" s="1"/>
      <c r="E60" s="1"/>
      <c r="F60" s="1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A1:F100"/>
  <sheetViews>
    <sheetView workbookViewId="0">
      <selection sqref="A1:F2"/>
    </sheetView>
  </sheetViews>
  <sheetFormatPr defaultRowHeight="15" x14ac:dyDescent="0.25"/>
  <cols>
    <col min="2" max="2" width="11.28515625" customWidth="1"/>
    <col min="3" max="3" width="21.42578125" customWidth="1"/>
  </cols>
  <sheetData>
    <row r="1" spans="1:6" x14ac:dyDescent="0.25">
      <c r="A1" s="343" t="s">
        <v>80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>
        <v>223040</v>
      </c>
    </row>
    <row r="5" spans="1:6" x14ac:dyDescent="0.25">
      <c r="A5" s="1">
        <v>1</v>
      </c>
      <c r="B5" s="54">
        <v>42279</v>
      </c>
      <c r="C5" s="1" t="s">
        <v>151</v>
      </c>
      <c r="D5" s="1"/>
      <c r="E5" s="1">
        <v>220000</v>
      </c>
      <c r="F5" s="1">
        <f>+F4+D5-E5</f>
        <v>3040</v>
      </c>
    </row>
    <row r="6" spans="1:6" x14ac:dyDescent="0.25">
      <c r="A6" s="1">
        <v>2</v>
      </c>
      <c r="B6" s="54">
        <v>42249</v>
      </c>
      <c r="C6" s="1" t="s">
        <v>104</v>
      </c>
      <c r="D6" s="1"/>
      <c r="E6" s="1">
        <v>3040</v>
      </c>
      <c r="F6" s="1">
        <f t="shared" ref="F6:F60" si="0">+F5+D6-E6</f>
        <v>0</v>
      </c>
    </row>
    <row r="7" spans="1:6" x14ac:dyDescent="0.25">
      <c r="A7" s="1">
        <v>3</v>
      </c>
      <c r="B7" s="1"/>
      <c r="C7" s="1"/>
      <c r="D7" s="1"/>
      <c r="E7" s="1"/>
      <c r="F7" s="1">
        <f t="shared" si="0"/>
        <v>0</v>
      </c>
    </row>
    <row r="8" spans="1:6" x14ac:dyDescent="0.25">
      <c r="A8" s="1">
        <v>4</v>
      </c>
      <c r="B8" s="1"/>
      <c r="C8" s="1"/>
      <c r="D8" s="1"/>
      <c r="E8" s="1"/>
      <c r="F8" s="1">
        <f t="shared" si="0"/>
        <v>0</v>
      </c>
    </row>
    <row r="9" spans="1:6" x14ac:dyDescent="0.25">
      <c r="A9" s="1">
        <v>5</v>
      </c>
      <c r="B9" s="1"/>
      <c r="C9" s="1"/>
      <c r="D9" s="1"/>
      <c r="E9" s="1"/>
      <c r="F9" s="1">
        <f t="shared" si="0"/>
        <v>0</v>
      </c>
    </row>
    <row r="10" spans="1:6" x14ac:dyDescent="0.25">
      <c r="A10" s="1">
        <v>6</v>
      </c>
      <c r="B10" s="1"/>
      <c r="C10" s="1"/>
      <c r="D10" s="1"/>
      <c r="E10" s="1"/>
      <c r="F10" s="1">
        <f t="shared" si="0"/>
        <v>0</v>
      </c>
    </row>
    <row r="11" spans="1:6" x14ac:dyDescent="0.25">
      <c r="A11" s="1">
        <v>7</v>
      </c>
      <c r="B11" s="1"/>
      <c r="C11" s="1"/>
      <c r="D11" s="1"/>
      <c r="E11" s="1"/>
      <c r="F11" s="1">
        <f t="shared" si="0"/>
        <v>0</v>
      </c>
    </row>
    <row r="12" spans="1:6" x14ac:dyDescent="0.25">
      <c r="A12" s="1">
        <v>8</v>
      </c>
      <c r="B12" s="1"/>
      <c r="C12" s="1"/>
      <c r="D12" s="1"/>
      <c r="E12" s="1"/>
      <c r="F12" s="1">
        <f t="shared" si="0"/>
        <v>0</v>
      </c>
    </row>
    <row r="13" spans="1:6" x14ac:dyDescent="0.25">
      <c r="A13" s="1">
        <v>9</v>
      </c>
      <c r="B13" s="1"/>
      <c r="C13" s="1"/>
      <c r="D13" s="1"/>
      <c r="E13" s="1"/>
      <c r="F13" s="1">
        <f t="shared" si="0"/>
        <v>0</v>
      </c>
    </row>
    <row r="14" spans="1:6" x14ac:dyDescent="0.25">
      <c r="A14" s="1">
        <v>10</v>
      </c>
      <c r="B14" s="54"/>
      <c r="C14" s="1"/>
      <c r="D14" s="1"/>
      <c r="E14" s="1"/>
      <c r="F14" s="1">
        <f t="shared" si="0"/>
        <v>0</v>
      </c>
    </row>
    <row r="15" spans="1:6" x14ac:dyDescent="0.25">
      <c r="A15" s="1">
        <v>11</v>
      </c>
      <c r="B15" s="54"/>
      <c r="C15" s="1"/>
      <c r="D15" s="1"/>
      <c r="E15" s="1"/>
      <c r="F15" s="1">
        <f t="shared" si="0"/>
        <v>0</v>
      </c>
    </row>
    <row r="16" spans="1:6" x14ac:dyDescent="0.25">
      <c r="A16" s="1">
        <v>12</v>
      </c>
      <c r="B16" s="54"/>
      <c r="C16" s="1"/>
      <c r="D16" s="1"/>
      <c r="E16" s="1"/>
      <c r="F16" s="1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1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1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1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1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1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1">
        <f t="shared" si="0"/>
        <v>0</v>
      </c>
    </row>
    <row r="23" spans="1:6" x14ac:dyDescent="0.25">
      <c r="A23" s="1">
        <v>19</v>
      </c>
      <c r="B23" s="1"/>
      <c r="C23" s="1"/>
      <c r="D23" s="1"/>
      <c r="E23" s="1"/>
      <c r="F23" s="1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1">
        <f t="shared" si="0"/>
        <v>0</v>
      </c>
    </row>
    <row r="25" spans="1:6" x14ac:dyDescent="0.25">
      <c r="A25" s="1"/>
      <c r="B25" s="1"/>
      <c r="C25" s="1"/>
      <c r="D25" s="1"/>
      <c r="E25" s="1"/>
      <c r="F25" s="1">
        <f t="shared" si="0"/>
        <v>0</v>
      </c>
    </row>
    <row r="26" spans="1:6" x14ac:dyDescent="0.25">
      <c r="A26" s="1"/>
      <c r="B26" s="1"/>
      <c r="C26" s="1"/>
      <c r="D26" s="1"/>
      <c r="E26" s="1"/>
      <c r="F26" s="1">
        <f t="shared" si="0"/>
        <v>0</v>
      </c>
    </row>
    <row r="27" spans="1:6" x14ac:dyDescent="0.25">
      <c r="A27" s="1"/>
      <c r="B27" s="1"/>
      <c r="C27" s="1"/>
      <c r="D27" s="1"/>
      <c r="E27" s="1"/>
      <c r="F27" s="1">
        <f t="shared" si="0"/>
        <v>0</v>
      </c>
    </row>
    <row r="28" spans="1:6" x14ac:dyDescent="0.25">
      <c r="A28" s="1"/>
      <c r="B28" s="1"/>
      <c r="C28" s="1"/>
      <c r="D28" s="1"/>
      <c r="E28" s="1"/>
      <c r="F28" s="1">
        <f t="shared" si="0"/>
        <v>0</v>
      </c>
    </row>
    <row r="29" spans="1:6" x14ac:dyDescent="0.25">
      <c r="A29" s="1"/>
      <c r="B29" s="1"/>
      <c r="C29" s="1"/>
      <c r="D29" s="1"/>
      <c r="E29" s="1"/>
      <c r="F29" s="1">
        <f t="shared" si="0"/>
        <v>0</v>
      </c>
    </row>
    <row r="30" spans="1:6" x14ac:dyDescent="0.25">
      <c r="A30" s="1"/>
      <c r="B30" s="1"/>
      <c r="C30" s="1"/>
      <c r="D30" s="1"/>
      <c r="E30" s="1"/>
      <c r="F30" s="1">
        <f t="shared" si="0"/>
        <v>0</v>
      </c>
    </row>
    <row r="31" spans="1:6" x14ac:dyDescent="0.25">
      <c r="A31" s="1"/>
      <c r="B31" s="1"/>
      <c r="C31" s="1"/>
      <c r="D31" s="1"/>
      <c r="E31" s="1"/>
      <c r="F31" s="1">
        <f t="shared" si="0"/>
        <v>0</v>
      </c>
    </row>
    <row r="32" spans="1:6" x14ac:dyDescent="0.25">
      <c r="A32" s="1"/>
      <c r="B32" s="1"/>
      <c r="C32" s="1"/>
      <c r="D32" s="1"/>
      <c r="E32" s="1"/>
      <c r="F32" s="1">
        <f t="shared" si="0"/>
        <v>0</v>
      </c>
    </row>
    <row r="33" spans="1:6" x14ac:dyDescent="0.25">
      <c r="A33" s="1"/>
      <c r="B33" s="1"/>
      <c r="C33" s="1"/>
      <c r="D33" s="1"/>
      <c r="E33" s="1"/>
      <c r="F33" s="1">
        <f t="shared" si="0"/>
        <v>0</v>
      </c>
    </row>
    <row r="34" spans="1:6" x14ac:dyDescent="0.25">
      <c r="A34" s="1"/>
      <c r="B34" s="1"/>
      <c r="C34" s="1"/>
      <c r="D34" s="1"/>
      <c r="E34" s="1"/>
      <c r="F34" s="1">
        <f t="shared" si="0"/>
        <v>0</v>
      </c>
    </row>
    <row r="35" spans="1:6" x14ac:dyDescent="0.25">
      <c r="A35" s="1"/>
      <c r="B35" s="1"/>
      <c r="C35" s="1"/>
      <c r="D35" s="1"/>
      <c r="E35" s="1"/>
      <c r="F35" s="1">
        <f t="shared" si="0"/>
        <v>0</v>
      </c>
    </row>
    <row r="36" spans="1:6" x14ac:dyDescent="0.25">
      <c r="A36" s="1"/>
      <c r="B36" s="1"/>
      <c r="C36" s="1"/>
      <c r="D36" s="1"/>
      <c r="E36" s="1"/>
      <c r="F36" s="1">
        <f t="shared" si="0"/>
        <v>0</v>
      </c>
    </row>
    <row r="37" spans="1:6" x14ac:dyDescent="0.25">
      <c r="A37" s="1"/>
      <c r="B37" s="1"/>
      <c r="C37" s="1"/>
      <c r="D37" s="1"/>
      <c r="E37" s="1"/>
      <c r="F37" s="1">
        <f t="shared" si="0"/>
        <v>0</v>
      </c>
    </row>
    <row r="38" spans="1:6" x14ac:dyDescent="0.25">
      <c r="A38" s="1"/>
      <c r="B38" s="1"/>
      <c r="C38" s="1"/>
      <c r="D38" s="1"/>
      <c r="E38" s="1"/>
      <c r="F38" s="1">
        <f t="shared" si="0"/>
        <v>0</v>
      </c>
    </row>
    <row r="39" spans="1:6" x14ac:dyDescent="0.25">
      <c r="A39" s="1"/>
      <c r="B39" s="1"/>
      <c r="C39" s="1"/>
      <c r="D39" s="1"/>
      <c r="E39" s="1"/>
      <c r="F39" s="1">
        <f t="shared" si="0"/>
        <v>0</v>
      </c>
    </row>
    <row r="40" spans="1:6" x14ac:dyDescent="0.25">
      <c r="A40" s="1"/>
      <c r="B40" s="1"/>
      <c r="C40" s="1"/>
      <c r="D40" s="1"/>
      <c r="E40" s="1"/>
      <c r="F40" s="1">
        <f t="shared" si="0"/>
        <v>0</v>
      </c>
    </row>
    <row r="41" spans="1:6" x14ac:dyDescent="0.25">
      <c r="A41" s="1"/>
      <c r="B41" s="1"/>
      <c r="C41" s="1"/>
      <c r="D41" s="1"/>
      <c r="E41" s="1"/>
      <c r="F41" s="1">
        <f t="shared" si="0"/>
        <v>0</v>
      </c>
    </row>
    <row r="42" spans="1:6" x14ac:dyDescent="0.25">
      <c r="A42" s="1"/>
      <c r="B42" s="1"/>
      <c r="C42" s="1"/>
      <c r="D42" s="1"/>
      <c r="E42" s="1"/>
      <c r="F42" s="1">
        <f t="shared" si="0"/>
        <v>0</v>
      </c>
    </row>
    <row r="43" spans="1:6" x14ac:dyDescent="0.25">
      <c r="A43" s="1"/>
      <c r="B43" s="1"/>
      <c r="C43" s="1"/>
      <c r="D43" s="1"/>
      <c r="E43" s="1"/>
      <c r="F43" s="1">
        <f t="shared" si="0"/>
        <v>0</v>
      </c>
    </row>
    <row r="44" spans="1:6" x14ac:dyDescent="0.25">
      <c r="A44" s="1"/>
      <c r="B44" s="1"/>
      <c r="C44" s="1"/>
      <c r="D44" s="1"/>
      <c r="E44" s="1"/>
      <c r="F44" s="1">
        <f t="shared" si="0"/>
        <v>0</v>
      </c>
    </row>
    <row r="45" spans="1:6" x14ac:dyDescent="0.25">
      <c r="A45" s="1"/>
      <c r="B45" s="1"/>
      <c r="C45" s="1"/>
      <c r="D45" s="1"/>
      <c r="E45" s="1"/>
      <c r="F45" s="1">
        <f t="shared" si="0"/>
        <v>0</v>
      </c>
    </row>
    <row r="46" spans="1:6" x14ac:dyDescent="0.25">
      <c r="A46" s="1"/>
      <c r="B46" s="1"/>
      <c r="C46" s="1"/>
      <c r="D46" s="1"/>
      <c r="E46" s="1"/>
      <c r="F46" s="1">
        <f t="shared" si="0"/>
        <v>0</v>
      </c>
    </row>
    <row r="47" spans="1:6" x14ac:dyDescent="0.25">
      <c r="A47" s="1"/>
      <c r="B47" s="1"/>
      <c r="C47" s="1"/>
      <c r="D47" s="1"/>
      <c r="E47" s="1"/>
      <c r="F47" s="1">
        <f t="shared" si="0"/>
        <v>0</v>
      </c>
    </row>
    <row r="48" spans="1:6" x14ac:dyDescent="0.25">
      <c r="A48" s="1"/>
      <c r="B48" s="1"/>
      <c r="C48" s="1"/>
      <c r="D48" s="1"/>
      <c r="E48" s="1"/>
      <c r="F48" s="1">
        <f t="shared" si="0"/>
        <v>0</v>
      </c>
    </row>
    <row r="49" spans="1:6" x14ac:dyDescent="0.25">
      <c r="A49" s="1"/>
      <c r="B49" s="1"/>
      <c r="C49" s="1"/>
      <c r="D49" s="1"/>
      <c r="E49" s="1"/>
      <c r="F49" s="1">
        <f t="shared" si="0"/>
        <v>0</v>
      </c>
    </row>
    <row r="50" spans="1:6" x14ac:dyDescent="0.25">
      <c r="A50" s="1"/>
      <c r="B50" s="1"/>
      <c r="C50" s="1"/>
      <c r="D50" s="1"/>
      <c r="E50" s="1"/>
      <c r="F50" s="1">
        <f t="shared" si="0"/>
        <v>0</v>
      </c>
    </row>
    <row r="51" spans="1:6" x14ac:dyDescent="0.25">
      <c r="A51" s="1"/>
      <c r="B51" s="1"/>
      <c r="C51" s="1"/>
      <c r="D51" s="1"/>
      <c r="E51" s="1"/>
      <c r="F51" s="1">
        <f t="shared" si="0"/>
        <v>0</v>
      </c>
    </row>
    <row r="52" spans="1:6" x14ac:dyDescent="0.25">
      <c r="A52" s="1"/>
      <c r="B52" s="1"/>
      <c r="C52" s="1"/>
      <c r="D52" s="1"/>
      <c r="E52" s="1"/>
      <c r="F52" s="1">
        <f t="shared" si="0"/>
        <v>0</v>
      </c>
    </row>
    <row r="53" spans="1:6" x14ac:dyDescent="0.25">
      <c r="A53" s="1"/>
      <c r="B53" s="1"/>
      <c r="C53" s="1"/>
      <c r="D53" s="1"/>
      <c r="E53" s="1"/>
      <c r="F53" s="1">
        <f t="shared" si="0"/>
        <v>0</v>
      </c>
    </row>
    <row r="54" spans="1:6" x14ac:dyDescent="0.25">
      <c r="A54" s="1"/>
      <c r="B54" s="1"/>
      <c r="C54" s="1"/>
      <c r="D54" s="1"/>
      <c r="E54" s="1"/>
      <c r="F54" s="1">
        <f t="shared" si="0"/>
        <v>0</v>
      </c>
    </row>
    <row r="55" spans="1:6" x14ac:dyDescent="0.25">
      <c r="A55" s="1"/>
      <c r="B55" s="1"/>
      <c r="C55" s="1"/>
      <c r="D55" s="1"/>
      <c r="E55" s="1"/>
      <c r="F55" s="1">
        <f t="shared" si="0"/>
        <v>0</v>
      </c>
    </row>
    <row r="56" spans="1:6" x14ac:dyDescent="0.25">
      <c r="A56" s="1"/>
      <c r="B56" s="1"/>
      <c r="C56" s="1"/>
      <c r="D56" s="1"/>
      <c r="E56" s="1"/>
      <c r="F56" s="1">
        <f t="shared" si="0"/>
        <v>0</v>
      </c>
    </row>
    <row r="57" spans="1:6" x14ac:dyDescent="0.25">
      <c r="A57" s="1"/>
      <c r="B57" s="1"/>
      <c r="C57" s="1"/>
      <c r="D57" s="1"/>
      <c r="E57" s="1"/>
      <c r="F57" s="1">
        <f t="shared" si="0"/>
        <v>0</v>
      </c>
    </row>
    <row r="58" spans="1:6" x14ac:dyDescent="0.25">
      <c r="A58" s="1"/>
      <c r="B58" s="1"/>
      <c r="C58" s="1"/>
      <c r="D58" s="1"/>
      <c r="E58" s="1"/>
      <c r="F58" s="1">
        <f t="shared" si="0"/>
        <v>0</v>
      </c>
    </row>
    <row r="59" spans="1:6" x14ac:dyDescent="0.25">
      <c r="A59" s="1"/>
      <c r="B59" s="1"/>
      <c r="C59" s="1"/>
      <c r="D59" s="1"/>
      <c r="E59" s="1"/>
      <c r="F59" s="1">
        <f t="shared" si="0"/>
        <v>0</v>
      </c>
    </row>
    <row r="60" spans="1:6" x14ac:dyDescent="0.25">
      <c r="A60" s="1"/>
      <c r="B60" s="1"/>
      <c r="C60" s="1"/>
      <c r="D60" s="1"/>
      <c r="E60" s="1"/>
      <c r="F60" s="1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/>
  <dimension ref="A1:F100"/>
  <sheetViews>
    <sheetView workbookViewId="0">
      <selection sqref="A1:F2"/>
    </sheetView>
  </sheetViews>
  <sheetFormatPr defaultRowHeight="15" x14ac:dyDescent="0.25"/>
  <cols>
    <col min="2" max="2" width="11.28515625" customWidth="1"/>
    <col min="3" max="3" width="25.7109375" customWidth="1"/>
  </cols>
  <sheetData>
    <row r="1" spans="1:6" x14ac:dyDescent="0.25">
      <c r="A1" s="343" t="s">
        <v>140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>
        <v>41976</v>
      </c>
    </row>
    <row r="5" spans="1:6" x14ac:dyDescent="0.25">
      <c r="A5" s="1">
        <v>1</v>
      </c>
      <c r="B5" s="54">
        <v>42340</v>
      </c>
      <c r="C5" s="1" t="s">
        <v>206</v>
      </c>
      <c r="D5" s="1"/>
      <c r="E5" s="1">
        <v>20000</v>
      </c>
      <c r="F5" s="1">
        <f>+F4+D5-E5</f>
        <v>21976</v>
      </c>
    </row>
    <row r="6" spans="1:6" x14ac:dyDescent="0.25">
      <c r="A6" s="1">
        <v>2</v>
      </c>
      <c r="B6" s="54">
        <v>42008</v>
      </c>
      <c r="C6" s="1" t="s">
        <v>352</v>
      </c>
      <c r="D6" s="1"/>
      <c r="E6" s="1">
        <v>20000</v>
      </c>
      <c r="F6" s="1">
        <f t="shared" ref="F6:F60" si="0">+F5+D6-E6</f>
        <v>1976</v>
      </c>
    </row>
    <row r="7" spans="1:6" x14ac:dyDescent="0.25">
      <c r="A7" s="1">
        <v>3</v>
      </c>
      <c r="B7" s="1" t="s">
        <v>318</v>
      </c>
      <c r="C7" s="1" t="s">
        <v>427</v>
      </c>
      <c r="D7" s="1">
        <v>49482</v>
      </c>
      <c r="E7" s="1"/>
      <c r="F7" s="1">
        <f t="shared" si="0"/>
        <v>51458</v>
      </c>
    </row>
    <row r="8" spans="1:6" x14ac:dyDescent="0.25">
      <c r="A8" s="1">
        <v>4</v>
      </c>
      <c r="B8" s="1" t="s">
        <v>599</v>
      </c>
      <c r="C8" s="1" t="s">
        <v>605</v>
      </c>
      <c r="D8" s="1"/>
      <c r="E8" s="1">
        <v>30000</v>
      </c>
      <c r="F8" s="1">
        <f t="shared" si="0"/>
        <v>21458</v>
      </c>
    </row>
    <row r="9" spans="1:6" x14ac:dyDescent="0.25">
      <c r="A9" s="1">
        <v>5</v>
      </c>
      <c r="B9" s="53">
        <v>42346</v>
      </c>
      <c r="C9" s="1" t="s">
        <v>796</v>
      </c>
      <c r="D9" s="1"/>
      <c r="E9" s="1">
        <v>20000</v>
      </c>
      <c r="F9" s="1">
        <f t="shared" si="0"/>
        <v>1458</v>
      </c>
    </row>
    <row r="10" spans="1:6" x14ac:dyDescent="0.25">
      <c r="A10" s="1">
        <v>6</v>
      </c>
      <c r="B10" s="1" t="s">
        <v>801</v>
      </c>
      <c r="C10" s="1" t="s">
        <v>840</v>
      </c>
      <c r="D10" s="1">
        <v>60624</v>
      </c>
      <c r="E10" s="1"/>
      <c r="F10" s="1">
        <f t="shared" si="0"/>
        <v>62082</v>
      </c>
    </row>
    <row r="11" spans="1:6" x14ac:dyDescent="0.25">
      <c r="A11" s="1">
        <v>7</v>
      </c>
      <c r="B11" s="140" t="s">
        <v>941</v>
      </c>
      <c r="C11" s="140" t="s">
        <v>942</v>
      </c>
      <c r="D11" s="1"/>
      <c r="E11" s="1">
        <v>30000</v>
      </c>
      <c r="F11" s="1">
        <f t="shared" si="0"/>
        <v>32082</v>
      </c>
    </row>
    <row r="12" spans="1:6" x14ac:dyDescent="0.25">
      <c r="A12" s="1">
        <v>8</v>
      </c>
      <c r="B12" s="53">
        <v>42288</v>
      </c>
      <c r="C12" s="140" t="s">
        <v>1089</v>
      </c>
      <c r="D12" s="1"/>
      <c r="E12" s="1">
        <v>30000</v>
      </c>
      <c r="F12" s="1">
        <f t="shared" si="0"/>
        <v>2082</v>
      </c>
    </row>
    <row r="13" spans="1:6" x14ac:dyDescent="0.25">
      <c r="A13" s="1">
        <v>9</v>
      </c>
      <c r="B13" s="140" t="s">
        <v>1227</v>
      </c>
      <c r="C13" s="140" t="s">
        <v>1232</v>
      </c>
      <c r="D13" s="1">
        <v>171632</v>
      </c>
      <c r="E13" s="1"/>
      <c r="F13" s="1">
        <f t="shared" si="0"/>
        <v>173714</v>
      </c>
    </row>
    <row r="14" spans="1:6" x14ac:dyDescent="0.25">
      <c r="A14" s="1">
        <v>10</v>
      </c>
      <c r="B14" s="54">
        <v>42615</v>
      </c>
      <c r="C14" s="1" t="s">
        <v>1444</v>
      </c>
      <c r="D14" s="1"/>
      <c r="E14" s="1">
        <v>50000</v>
      </c>
      <c r="F14" s="1">
        <f t="shared" si="0"/>
        <v>123714</v>
      </c>
    </row>
    <row r="15" spans="1:6" x14ac:dyDescent="0.25">
      <c r="A15" s="1">
        <v>11</v>
      </c>
      <c r="B15" s="54" t="s">
        <v>1572</v>
      </c>
      <c r="C15" s="1" t="s">
        <v>138</v>
      </c>
      <c r="D15" s="1"/>
      <c r="E15" s="1">
        <v>60000</v>
      </c>
      <c r="F15" s="1">
        <f t="shared" si="0"/>
        <v>63714</v>
      </c>
    </row>
    <row r="16" spans="1:6" x14ac:dyDescent="0.25">
      <c r="A16" s="1">
        <v>12</v>
      </c>
      <c r="B16" s="54"/>
      <c r="C16" s="1"/>
      <c r="D16" s="1"/>
      <c r="E16" s="1"/>
      <c r="F16" s="1">
        <f t="shared" si="0"/>
        <v>63714</v>
      </c>
    </row>
    <row r="17" spans="1:6" x14ac:dyDescent="0.25">
      <c r="A17" s="1">
        <v>13</v>
      </c>
      <c r="B17" s="1"/>
      <c r="C17" s="1"/>
      <c r="D17" s="1"/>
      <c r="E17" s="1"/>
      <c r="F17" s="1">
        <f t="shared" si="0"/>
        <v>63714</v>
      </c>
    </row>
    <row r="18" spans="1:6" x14ac:dyDescent="0.25">
      <c r="A18" s="1">
        <v>14</v>
      </c>
      <c r="B18" s="1"/>
      <c r="C18" s="1"/>
      <c r="D18" s="1"/>
      <c r="E18" s="1"/>
      <c r="F18" s="1">
        <f t="shared" si="0"/>
        <v>63714</v>
      </c>
    </row>
    <row r="19" spans="1:6" x14ac:dyDescent="0.25">
      <c r="A19" s="1">
        <v>15</v>
      </c>
      <c r="B19" s="1"/>
      <c r="C19" s="1"/>
      <c r="D19" s="1"/>
      <c r="E19" s="1"/>
      <c r="F19" s="1">
        <f t="shared" si="0"/>
        <v>63714</v>
      </c>
    </row>
    <row r="20" spans="1:6" x14ac:dyDescent="0.25">
      <c r="A20" s="1">
        <v>16</v>
      </c>
      <c r="B20" s="1"/>
      <c r="C20" s="1"/>
      <c r="D20" s="1"/>
      <c r="E20" s="1"/>
      <c r="F20" s="1">
        <f t="shared" si="0"/>
        <v>63714</v>
      </c>
    </row>
    <row r="21" spans="1:6" x14ac:dyDescent="0.25">
      <c r="A21" s="1">
        <v>17</v>
      </c>
      <c r="B21" s="1"/>
      <c r="C21" s="1"/>
      <c r="D21" s="1"/>
      <c r="E21" s="1"/>
      <c r="F21" s="1">
        <f t="shared" si="0"/>
        <v>63714</v>
      </c>
    </row>
    <row r="22" spans="1:6" x14ac:dyDescent="0.25">
      <c r="A22" s="1">
        <v>18</v>
      </c>
      <c r="B22" s="54"/>
      <c r="C22" s="1"/>
      <c r="D22" s="1"/>
      <c r="E22" s="1"/>
      <c r="F22" s="1">
        <f t="shared" si="0"/>
        <v>63714</v>
      </c>
    </row>
    <row r="23" spans="1:6" x14ac:dyDescent="0.25">
      <c r="A23" s="1">
        <v>19</v>
      </c>
      <c r="B23" s="1"/>
      <c r="C23" s="1"/>
      <c r="D23" s="1"/>
      <c r="E23" s="1"/>
      <c r="F23" s="1">
        <f t="shared" si="0"/>
        <v>63714</v>
      </c>
    </row>
    <row r="24" spans="1:6" x14ac:dyDescent="0.25">
      <c r="A24" s="1">
        <v>20</v>
      </c>
      <c r="B24" s="1"/>
      <c r="C24" s="1"/>
      <c r="D24" s="1"/>
      <c r="E24" s="1"/>
      <c r="F24" s="1">
        <f t="shared" si="0"/>
        <v>63714</v>
      </c>
    </row>
    <row r="25" spans="1:6" x14ac:dyDescent="0.25">
      <c r="A25" s="1"/>
      <c r="B25" s="1"/>
      <c r="C25" s="1"/>
      <c r="D25" s="1"/>
      <c r="E25" s="1"/>
      <c r="F25" s="1">
        <f t="shared" si="0"/>
        <v>63714</v>
      </c>
    </row>
    <row r="26" spans="1:6" x14ac:dyDescent="0.25">
      <c r="A26" s="1"/>
      <c r="B26" s="1"/>
      <c r="C26" s="1"/>
      <c r="D26" s="1"/>
      <c r="E26" s="1"/>
      <c r="F26" s="1">
        <f t="shared" si="0"/>
        <v>63714</v>
      </c>
    </row>
    <row r="27" spans="1:6" x14ac:dyDescent="0.25">
      <c r="A27" s="1"/>
      <c r="B27" s="1"/>
      <c r="C27" s="1"/>
      <c r="D27" s="1"/>
      <c r="E27" s="1"/>
      <c r="F27" s="1">
        <f t="shared" si="0"/>
        <v>63714</v>
      </c>
    </row>
    <row r="28" spans="1:6" x14ac:dyDescent="0.25">
      <c r="A28" s="1"/>
      <c r="B28" s="1"/>
      <c r="C28" s="1"/>
      <c r="D28" s="1"/>
      <c r="E28" s="1"/>
      <c r="F28" s="1">
        <f t="shared" si="0"/>
        <v>63714</v>
      </c>
    </row>
    <row r="29" spans="1:6" x14ac:dyDescent="0.25">
      <c r="A29" s="1"/>
      <c r="B29" s="1"/>
      <c r="C29" s="1"/>
      <c r="D29" s="1"/>
      <c r="E29" s="1"/>
      <c r="F29" s="1">
        <f t="shared" si="0"/>
        <v>63714</v>
      </c>
    </row>
    <row r="30" spans="1:6" x14ac:dyDescent="0.25">
      <c r="A30" s="1"/>
      <c r="B30" s="1"/>
      <c r="C30" s="1"/>
      <c r="D30" s="1"/>
      <c r="E30" s="1"/>
      <c r="F30" s="1">
        <f t="shared" si="0"/>
        <v>63714</v>
      </c>
    </row>
    <row r="31" spans="1:6" x14ac:dyDescent="0.25">
      <c r="A31" s="1"/>
      <c r="B31" s="1"/>
      <c r="C31" s="1"/>
      <c r="D31" s="1"/>
      <c r="E31" s="1"/>
      <c r="F31" s="1">
        <f t="shared" si="0"/>
        <v>63714</v>
      </c>
    </row>
    <row r="32" spans="1:6" x14ac:dyDescent="0.25">
      <c r="A32" s="1"/>
      <c r="B32" s="1"/>
      <c r="C32" s="1"/>
      <c r="D32" s="1"/>
      <c r="E32" s="1"/>
      <c r="F32" s="1">
        <f t="shared" si="0"/>
        <v>63714</v>
      </c>
    </row>
    <row r="33" spans="1:6" x14ac:dyDescent="0.25">
      <c r="A33" s="1"/>
      <c r="B33" s="1"/>
      <c r="C33" s="1"/>
      <c r="D33" s="1"/>
      <c r="E33" s="1"/>
      <c r="F33" s="1">
        <f t="shared" si="0"/>
        <v>63714</v>
      </c>
    </row>
    <row r="34" spans="1:6" x14ac:dyDescent="0.25">
      <c r="A34" s="1"/>
      <c r="B34" s="1"/>
      <c r="C34" s="1"/>
      <c r="D34" s="1"/>
      <c r="E34" s="1"/>
      <c r="F34" s="1">
        <f t="shared" si="0"/>
        <v>63714</v>
      </c>
    </row>
    <row r="35" spans="1:6" x14ac:dyDescent="0.25">
      <c r="A35" s="1"/>
      <c r="B35" s="1"/>
      <c r="C35" s="1"/>
      <c r="D35" s="1"/>
      <c r="E35" s="1"/>
      <c r="F35" s="1">
        <f t="shared" si="0"/>
        <v>63714</v>
      </c>
    </row>
    <row r="36" spans="1:6" x14ac:dyDescent="0.25">
      <c r="A36" s="1"/>
      <c r="B36" s="1"/>
      <c r="C36" s="1"/>
      <c r="D36" s="1"/>
      <c r="E36" s="1"/>
      <c r="F36" s="1">
        <f t="shared" si="0"/>
        <v>63714</v>
      </c>
    </row>
    <row r="37" spans="1:6" x14ac:dyDescent="0.25">
      <c r="A37" s="1"/>
      <c r="B37" s="1"/>
      <c r="C37" s="1"/>
      <c r="D37" s="1"/>
      <c r="E37" s="1"/>
      <c r="F37" s="1">
        <f t="shared" si="0"/>
        <v>63714</v>
      </c>
    </row>
    <row r="38" spans="1:6" x14ac:dyDescent="0.25">
      <c r="A38" s="1"/>
      <c r="B38" s="1"/>
      <c r="C38" s="1"/>
      <c r="D38" s="1"/>
      <c r="E38" s="1"/>
      <c r="F38" s="1">
        <f t="shared" si="0"/>
        <v>63714</v>
      </c>
    </row>
    <row r="39" spans="1:6" x14ac:dyDescent="0.25">
      <c r="A39" s="1"/>
      <c r="B39" s="1"/>
      <c r="C39" s="1"/>
      <c r="D39" s="1"/>
      <c r="E39" s="1"/>
      <c r="F39" s="1">
        <f t="shared" si="0"/>
        <v>63714</v>
      </c>
    </row>
    <row r="40" spans="1:6" x14ac:dyDescent="0.25">
      <c r="A40" s="1"/>
      <c r="B40" s="1"/>
      <c r="C40" s="1"/>
      <c r="D40" s="1"/>
      <c r="E40" s="1"/>
      <c r="F40" s="1">
        <f t="shared" si="0"/>
        <v>63714</v>
      </c>
    </row>
    <row r="41" spans="1:6" x14ac:dyDescent="0.25">
      <c r="A41" s="1"/>
      <c r="B41" s="1"/>
      <c r="C41" s="1"/>
      <c r="D41" s="1"/>
      <c r="E41" s="1"/>
      <c r="F41" s="1">
        <f t="shared" si="0"/>
        <v>63714</v>
      </c>
    </row>
    <row r="42" spans="1:6" x14ac:dyDescent="0.25">
      <c r="A42" s="1"/>
      <c r="B42" s="1"/>
      <c r="C42" s="1"/>
      <c r="D42" s="1"/>
      <c r="E42" s="1"/>
      <c r="F42" s="1">
        <f t="shared" si="0"/>
        <v>63714</v>
      </c>
    </row>
    <row r="43" spans="1:6" x14ac:dyDescent="0.25">
      <c r="A43" s="1"/>
      <c r="B43" s="1"/>
      <c r="C43" s="1"/>
      <c r="D43" s="1"/>
      <c r="E43" s="1"/>
      <c r="F43" s="1">
        <f t="shared" si="0"/>
        <v>63714</v>
      </c>
    </row>
    <row r="44" spans="1:6" x14ac:dyDescent="0.25">
      <c r="A44" s="1"/>
      <c r="B44" s="1"/>
      <c r="C44" s="1"/>
      <c r="D44" s="1"/>
      <c r="E44" s="1"/>
      <c r="F44" s="1">
        <f t="shared" si="0"/>
        <v>63714</v>
      </c>
    </row>
    <row r="45" spans="1:6" x14ac:dyDescent="0.25">
      <c r="A45" s="1"/>
      <c r="B45" s="1"/>
      <c r="C45" s="1"/>
      <c r="D45" s="1"/>
      <c r="E45" s="1"/>
      <c r="F45" s="1">
        <f t="shared" si="0"/>
        <v>63714</v>
      </c>
    </row>
    <row r="46" spans="1:6" x14ac:dyDescent="0.25">
      <c r="A46" s="1"/>
      <c r="B46" s="1"/>
      <c r="C46" s="1"/>
      <c r="D46" s="1"/>
      <c r="E46" s="1"/>
      <c r="F46" s="1">
        <f t="shared" si="0"/>
        <v>63714</v>
      </c>
    </row>
    <row r="47" spans="1:6" x14ac:dyDescent="0.25">
      <c r="A47" s="1"/>
      <c r="B47" s="1"/>
      <c r="C47" s="1"/>
      <c r="D47" s="1"/>
      <c r="E47" s="1"/>
      <c r="F47" s="1">
        <f t="shared" si="0"/>
        <v>63714</v>
      </c>
    </row>
    <row r="48" spans="1:6" x14ac:dyDescent="0.25">
      <c r="A48" s="1"/>
      <c r="B48" s="1"/>
      <c r="C48" s="1"/>
      <c r="D48" s="1"/>
      <c r="E48" s="1"/>
      <c r="F48" s="1">
        <f t="shared" si="0"/>
        <v>63714</v>
      </c>
    </row>
    <row r="49" spans="1:6" x14ac:dyDescent="0.25">
      <c r="A49" s="1"/>
      <c r="B49" s="1"/>
      <c r="C49" s="1"/>
      <c r="D49" s="1"/>
      <c r="E49" s="1"/>
      <c r="F49" s="1">
        <f t="shared" si="0"/>
        <v>63714</v>
      </c>
    </row>
    <row r="50" spans="1:6" x14ac:dyDescent="0.25">
      <c r="A50" s="1"/>
      <c r="B50" s="1"/>
      <c r="C50" s="1"/>
      <c r="D50" s="1"/>
      <c r="E50" s="1"/>
      <c r="F50" s="1">
        <f t="shared" si="0"/>
        <v>63714</v>
      </c>
    </row>
    <row r="51" spans="1:6" x14ac:dyDescent="0.25">
      <c r="A51" s="1"/>
      <c r="B51" s="1"/>
      <c r="C51" s="1"/>
      <c r="D51" s="1"/>
      <c r="E51" s="1"/>
      <c r="F51" s="1">
        <f t="shared" si="0"/>
        <v>63714</v>
      </c>
    </row>
    <row r="52" spans="1:6" x14ac:dyDescent="0.25">
      <c r="A52" s="1"/>
      <c r="B52" s="1"/>
      <c r="C52" s="1"/>
      <c r="D52" s="1"/>
      <c r="E52" s="1"/>
      <c r="F52" s="1">
        <f t="shared" si="0"/>
        <v>63714</v>
      </c>
    </row>
    <row r="53" spans="1:6" x14ac:dyDescent="0.25">
      <c r="A53" s="1"/>
      <c r="B53" s="1"/>
      <c r="C53" s="1"/>
      <c r="D53" s="1"/>
      <c r="E53" s="1"/>
      <c r="F53" s="1">
        <f t="shared" si="0"/>
        <v>63714</v>
      </c>
    </row>
    <row r="54" spans="1:6" x14ac:dyDescent="0.25">
      <c r="A54" s="1"/>
      <c r="B54" s="1"/>
      <c r="C54" s="1"/>
      <c r="D54" s="1"/>
      <c r="E54" s="1"/>
      <c r="F54" s="1">
        <f t="shared" si="0"/>
        <v>63714</v>
      </c>
    </row>
    <row r="55" spans="1:6" x14ac:dyDescent="0.25">
      <c r="A55" s="1"/>
      <c r="B55" s="1"/>
      <c r="C55" s="1"/>
      <c r="D55" s="1"/>
      <c r="E55" s="1"/>
      <c r="F55" s="1">
        <f t="shared" si="0"/>
        <v>63714</v>
      </c>
    </row>
    <row r="56" spans="1:6" x14ac:dyDescent="0.25">
      <c r="A56" s="1"/>
      <c r="B56" s="1"/>
      <c r="C56" s="1"/>
      <c r="D56" s="1"/>
      <c r="E56" s="1"/>
      <c r="F56" s="1">
        <f t="shared" si="0"/>
        <v>63714</v>
      </c>
    </row>
    <row r="57" spans="1:6" x14ac:dyDescent="0.25">
      <c r="A57" s="1"/>
      <c r="B57" s="1"/>
      <c r="C57" s="1"/>
      <c r="D57" s="1"/>
      <c r="E57" s="1"/>
      <c r="F57" s="1">
        <f t="shared" si="0"/>
        <v>63714</v>
      </c>
    </row>
    <row r="58" spans="1:6" x14ac:dyDescent="0.25">
      <c r="A58" s="1"/>
      <c r="B58" s="1"/>
      <c r="C58" s="1"/>
      <c r="D58" s="1"/>
      <c r="E58" s="1"/>
      <c r="F58" s="1">
        <f t="shared" si="0"/>
        <v>63714</v>
      </c>
    </row>
    <row r="59" spans="1:6" x14ac:dyDescent="0.25">
      <c r="A59" s="1"/>
      <c r="B59" s="1"/>
      <c r="C59" s="1"/>
      <c r="D59" s="1"/>
      <c r="E59" s="1"/>
      <c r="F59" s="1">
        <f t="shared" si="0"/>
        <v>63714</v>
      </c>
    </row>
    <row r="60" spans="1:6" x14ac:dyDescent="0.25">
      <c r="A60" s="1"/>
      <c r="B60" s="1"/>
      <c r="C60" s="1"/>
      <c r="D60" s="1"/>
      <c r="E60" s="1"/>
      <c r="F60" s="1">
        <f t="shared" si="0"/>
        <v>63714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/>
  <dimension ref="A1:F100"/>
  <sheetViews>
    <sheetView workbookViewId="0">
      <selection sqref="A1:F2"/>
    </sheetView>
  </sheetViews>
  <sheetFormatPr defaultRowHeight="15" x14ac:dyDescent="0.25"/>
  <cols>
    <col min="2" max="2" width="11.28515625" customWidth="1"/>
    <col min="3" max="3" width="21.42578125" customWidth="1"/>
  </cols>
  <sheetData>
    <row r="1" spans="1:6" x14ac:dyDescent="0.25">
      <c r="A1" s="343" t="s">
        <v>82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>
        <v>8720</v>
      </c>
    </row>
    <row r="5" spans="1:6" x14ac:dyDescent="0.25">
      <c r="A5" s="1">
        <v>1</v>
      </c>
      <c r="B5" s="70">
        <v>42278</v>
      </c>
      <c r="C5" s="1" t="s">
        <v>103</v>
      </c>
      <c r="D5" s="1"/>
      <c r="E5" s="1">
        <v>8500</v>
      </c>
      <c r="F5" s="49">
        <f>+F4+D5-E5</f>
        <v>220</v>
      </c>
    </row>
    <row r="6" spans="1:6" x14ac:dyDescent="0.25">
      <c r="A6" s="1">
        <v>2</v>
      </c>
      <c r="B6" s="70">
        <v>42278</v>
      </c>
      <c r="C6" s="1" t="s">
        <v>104</v>
      </c>
      <c r="D6" s="1"/>
      <c r="E6" s="1">
        <v>220</v>
      </c>
      <c r="F6" s="49">
        <f t="shared" ref="F6:F60" si="0">+F5+D6-E6</f>
        <v>0</v>
      </c>
    </row>
    <row r="7" spans="1:6" x14ac:dyDescent="0.25">
      <c r="A7" s="1">
        <v>3</v>
      </c>
      <c r="B7" s="70">
        <v>42008</v>
      </c>
      <c r="C7" s="1" t="s">
        <v>358</v>
      </c>
      <c r="D7" s="1"/>
      <c r="E7" s="1">
        <v>10000</v>
      </c>
      <c r="F7" s="49">
        <f t="shared" si="0"/>
        <v>-10000</v>
      </c>
    </row>
    <row r="8" spans="1:6" x14ac:dyDescent="0.25">
      <c r="A8" s="1">
        <v>4</v>
      </c>
      <c r="B8" s="1" t="s">
        <v>365</v>
      </c>
      <c r="C8" s="1" t="s">
        <v>459</v>
      </c>
      <c r="D8" s="1">
        <v>15362</v>
      </c>
      <c r="E8" s="1"/>
      <c r="F8" s="49">
        <f t="shared" si="0"/>
        <v>5362</v>
      </c>
    </row>
    <row r="9" spans="1:6" x14ac:dyDescent="0.25">
      <c r="A9" s="1">
        <v>5</v>
      </c>
      <c r="B9" s="1" t="s">
        <v>539</v>
      </c>
      <c r="C9" s="1" t="s">
        <v>540</v>
      </c>
      <c r="D9" s="1"/>
      <c r="E9" s="1">
        <v>5000</v>
      </c>
      <c r="F9" s="49">
        <f t="shared" si="0"/>
        <v>362</v>
      </c>
    </row>
    <row r="10" spans="1:6" x14ac:dyDescent="0.25">
      <c r="A10" s="1">
        <v>6</v>
      </c>
      <c r="B10" s="1" t="s">
        <v>539</v>
      </c>
      <c r="C10" s="1" t="s">
        <v>104</v>
      </c>
      <c r="D10" s="1"/>
      <c r="E10" s="1">
        <v>362</v>
      </c>
      <c r="F10" s="49">
        <f t="shared" si="0"/>
        <v>0</v>
      </c>
    </row>
    <row r="11" spans="1:6" x14ac:dyDescent="0.25">
      <c r="A11" s="1">
        <v>7</v>
      </c>
      <c r="B11" s="1"/>
      <c r="C11" s="1"/>
      <c r="D11" s="1"/>
      <c r="E11" s="1"/>
      <c r="F11" s="49">
        <f t="shared" si="0"/>
        <v>0</v>
      </c>
    </row>
    <row r="12" spans="1:6" x14ac:dyDescent="0.25">
      <c r="A12" s="1">
        <v>8</v>
      </c>
      <c r="B12" s="1"/>
      <c r="C12" s="1"/>
      <c r="D12" s="1"/>
      <c r="E12" s="1"/>
      <c r="F12" s="49">
        <f t="shared" si="0"/>
        <v>0</v>
      </c>
    </row>
    <row r="13" spans="1:6" x14ac:dyDescent="0.25">
      <c r="A13" s="1">
        <v>9</v>
      </c>
      <c r="B13" s="1"/>
      <c r="C13" s="1"/>
      <c r="D13" s="1"/>
      <c r="E13" s="1"/>
      <c r="F13" s="49">
        <f t="shared" si="0"/>
        <v>0</v>
      </c>
    </row>
    <row r="14" spans="1:6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6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6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1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/>
      <c r="B25" s="1"/>
      <c r="C25" s="1"/>
      <c r="D25" s="1"/>
      <c r="E25" s="1"/>
      <c r="F25" s="49">
        <f t="shared" si="0"/>
        <v>0</v>
      </c>
    </row>
    <row r="26" spans="1:6" x14ac:dyDescent="0.25">
      <c r="A26" s="1"/>
      <c r="B26" s="1"/>
      <c r="C26" s="1"/>
      <c r="D26" s="1"/>
      <c r="E26" s="1"/>
      <c r="F26" s="49">
        <f t="shared" si="0"/>
        <v>0</v>
      </c>
    </row>
    <row r="27" spans="1:6" x14ac:dyDescent="0.25">
      <c r="A27" s="1"/>
      <c r="B27" s="1"/>
      <c r="C27" s="1"/>
      <c r="D27" s="1"/>
      <c r="E27" s="1"/>
      <c r="F27" s="49">
        <f t="shared" si="0"/>
        <v>0</v>
      </c>
    </row>
    <row r="28" spans="1:6" x14ac:dyDescent="0.25">
      <c r="A28" s="1"/>
      <c r="B28" s="1"/>
      <c r="C28" s="1"/>
      <c r="D28" s="1"/>
      <c r="E28" s="1"/>
      <c r="F28" s="49">
        <f t="shared" si="0"/>
        <v>0</v>
      </c>
    </row>
    <row r="29" spans="1:6" x14ac:dyDescent="0.25">
      <c r="A29" s="1"/>
      <c r="B29" s="1"/>
      <c r="C29" s="1"/>
      <c r="D29" s="1"/>
      <c r="E29" s="1"/>
      <c r="F29" s="49">
        <f t="shared" si="0"/>
        <v>0</v>
      </c>
    </row>
    <row r="30" spans="1:6" x14ac:dyDescent="0.25">
      <c r="A30" s="1"/>
      <c r="B30" s="1"/>
      <c r="C30" s="1"/>
      <c r="D30" s="1"/>
      <c r="E30" s="1"/>
      <c r="F30" s="49">
        <f t="shared" si="0"/>
        <v>0</v>
      </c>
    </row>
    <row r="31" spans="1:6" x14ac:dyDescent="0.25">
      <c r="A31" s="1"/>
      <c r="B31" s="1"/>
      <c r="C31" s="1"/>
      <c r="D31" s="1"/>
      <c r="E31" s="1"/>
      <c r="F31" s="49">
        <f t="shared" si="0"/>
        <v>0</v>
      </c>
    </row>
    <row r="32" spans="1:6" x14ac:dyDescent="0.25">
      <c r="A32" s="1"/>
      <c r="B32" s="1"/>
      <c r="C32" s="1"/>
      <c r="D32" s="1"/>
      <c r="E32" s="1"/>
      <c r="F32" s="49">
        <f t="shared" si="0"/>
        <v>0</v>
      </c>
    </row>
    <row r="33" spans="1:6" x14ac:dyDescent="0.25">
      <c r="A33" s="1"/>
      <c r="B33" s="1"/>
      <c r="C33" s="1"/>
      <c r="D33" s="1"/>
      <c r="E33" s="1"/>
      <c r="F33" s="49">
        <f t="shared" si="0"/>
        <v>0</v>
      </c>
    </row>
    <row r="34" spans="1:6" x14ac:dyDescent="0.25">
      <c r="A34" s="1"/>
      <c r="B34" s="1"/>
      <c r="C34" s="1"/>
      <c r="D34" s="1"/>
      <c r="E34" s="1"/>
      <c r="F34" s="49">
        <f t="shared" si="0"/>
        <v>0</v>
      </c>
    </row>
    <row r="35" spans="1:6" x14ac:dyDescent="0.25">
      <c r="A35" s="1"/>
      <c r="B35" s="1"/>
      <c r="C35" s="1"/>
      <c r="D35" s="1"/>
      <c r="E35" s="1"/>
      <c r="F35" s="49">
        <f t="shared" si="0"/>
        <v>0</v>
      </c>
    </row>
    <row r="36" spans="1:6" x14ac:dyDescent="0.25">
      <c r="A36" s="1"/>
      <c r="B36" s="1"/>
      <c r="C36" s="1"/>
      <c r="D36" s="1"/>
      <c r="E36" s="1"/>
      <c r="F36" s="49">
        <f t="shared" si="0"/>
        <v>0</v>
      </c>
    </row>
    <row r="37" spans="1:6" x14ac:dyDescent="0.25">
      <c r="A37" s="1"/>
      <c r="B37" s="1"/>
      <c r="C37" s="1"/>
      <c r="D37" s="1"/>
      <c r="E37" s="1"/>
      <c r="F37" s="49">
        <f t="shared" si="0"/>
        <v>0</v>
      </c>
    </row>
    <row r="38" spans="1:6" x14ac:dyDescent="0.25">
      <c r="A38" s="1"/>
      <c r="B38" s="1"/>
      <c r="C38" s="1"/>
      <c r="D38" s="1"/>
      <c r="E38" s="1"/>
      <c r="F38" s="49">
        <f t="shared" si="0"/>
        <v>0</v>
      </c>
    </row>
    <row r="39" spans="1:6" x14ac:dyDescent="0.25">
      <c r="A39" s="1"/>
      <c r="B39" s="1"/>
      <c r="C39" s="1"/>
      <c r="D39" s="1"/>
      <c r="E39" s="1"/>
      <c r="F39" s="49">
        <f t="shared" si="0"/>
        <v>0</v>
      </c>
    </row>
    <row r="40" spans="1:6" x14ac:dyDescent="0.25">
      <c r="A40" s="1"/>
      <c r="B40" s="1"/>
      <c r="C40" s="1"/>
      <c r="D40" s="1"/>
      <c r="E40" s="1"/>
      <c r="F40" s="49">
        <f t="shared" si="0"/>
        <v>0</v>
      </c>
    </row>
    <row r="41" spans="1:6" x14ac:dyDescent="0.25">
      <c r="A41" s="1"/>
      <c r="B41" s="1"/>
      <c r="C41" s="1"/>
      <c r="D41" s="1"/>
      <c r="E41" s="1"/>
      <c r="F41" s="49">
        <f t="shared" si="0"/>
        <v>0</v>
      </c>
    </row>
    <row r="42" spans="1:6" x14ac:dyDescent="0.25">
      <c r="A42" s="1"/>
      <c r="B42" s="1"/>
      <c r="C42" s="1"/>
      <c r="D42" s="1"/>
      <c r="E42" s="1"/>
      <c r="F42" s="49">
        <f t="shared" si="0"/>
        <v>0</v>
      </c>
    </row>
    <row r="43" spans="1:6" x14ac:dyDescent="0.25">
      <c r="A43" s="1"/>
      <c r="B43" s="1"/>
      <c r="C43" s="1"/>
      <c r="D43" s="1"/>
      <c r="E43" s="1"/>
      <c r="F43" s="49">
        <f t="shared" si="0"/>
        <v>0</v>
      </c>
    </row>
    <row r="44" spans="1:6" x14ac:dyDescent="0.25">
      <c r="A44" s="1"/>
      <c r="B44" s="1"/>
      <c r="C44" s="1"/>
      <c r="D44" s="1"/>
      <c r="E44" s="1"/>
      <c r="F44" s="49">
        <f t="shared" si="0"/>
        <v>0</v>
      </c>
    </row>
    <row r="45" spans="1:6" x14ac:dyDescent="0.25">
      <c r="A45" s="1"/>
      <c r="B45" s="1"/>
      <c r="C45" s="1"/>
      <c r="D45" s="1"/>
      <c r="E45" s="1"/>
      <c r="F45" s="49">
        <f t="shared" si="0"/>
        <v>0</v>
      </c>
    </row>
    <row r="46" spans="1:6" x14ac:dyDescent="0.25">
      <c r="A46" s="1"/>
      <c r="B46" s="1"/>
      <c r="C46" s="1"/>
      <c r="D46" s="1"/>
      <c r="E46" s="1"/>
      <c r="F46" s="49">
        <f t="shared" si="0"/>
        <v>0</v>
      </c>
    </row>
    <row r="47" spans="1:6" x14ac:dyDescent="0.25">
      <c r="A47" s="1"/>
      <c r="B47" s="1"/>
      <c r="C47" s="1"/>
      <c r="D47" s="1"/>
      <c r="E47" s="1"/>
      <c r="F47" s="49">
        <f t="shared" si="0"/>
        <v>0</v>
      </c>
    </row>
    <row r="48" spans="1:6" x14ac:dyDescent="0.25">
      <c r="A48" s="1"/>
      <c r="B48" s="1"/>
      <c r="C48" s="1"/>
      <c r="D48" s="1"/>
      <c r="E48" s="1"/>
      <c r="F48" s="49">
        <f t="shared" si="0"/>
        <v>0</v>
      </c>
    </row>
    <row r="49" spans="1:6" x14ac:dyDescent="0.25">
      <c r="A49" s="1"/>
      <c r="B49" s="1"/>
      <c r="C49" s="1"/>
      <c r="D49" s="1"/>
      <c r="E49" s="1"/>
      <c r="F49" s="49">
        <f t="shared" si="0"/>
        <v>0</v>
      </c>
    </row>
    <row r="50" spans="1:6" x14ac:dyDescent="0.25">
      <c r="A50" s="1"/>
      <c r="B50" s="1"/>
      <c r="C50" s="1"/>
      <c r="D50" s="1"/>
      <c r="E50" s="1"/>
      <c r="F50" s="49">
        <f t="shared" si="0"/>
        <v>0</v>
      </c>
    </row>
    <row r="51" spans="1:6" x14ac:dyDescent="0.25">
      <c r="A51" s="1"/>
      <c r="B51" s="1"/>
      <c r="C51" s="1"/>
      <c r="D51" s="1"/>
      <c r="E51" s="1"/>
      <c r="F51" s="49">
        <f t="shared" si="0"/>
        <v>0</v>
      </c>
    </row>
    <row r="52" spans="1:6" x14ac:dyDescent="0.25">
      <c r="A52" s="1"/>
      <c r="B52" s="1"/>
      <c r="C52" s="1"/>
      <c r="D52" s="1"/>
      <c r="E52" s="1"/>
      <c r="F52" s="49">
        <f t="shared" si="0"/>
        <v>0</v>
      </c>
    </row>
    <row r="53" spans="1:6" x14ac:dyDescent="0.25">
      <c r="A53" s="1"/>
      <c r="B53" s="1"/>
      <c r="C53" s="1"/>
      <c r="D53" s="1"/>
      <c r="E53" s="1"/>
      <c r="F53" s="49">
        <f t="shared" si="0"/>
        <v>0</v>
      </c>
    </row>
    <row r="54" spans="1:6" x14ac:dyDescent="0.25">
      <c r="A54" s="1"/>
      <c r="B54" s="1"/>
      <c r="C54" s="1"/>
      <c r="D54" s="1"/>
      <c r="E54" s="1"/>
      <c r="F54" s="49">
        <f t="shared" si="0"/>
        <v>0</v>
      </c>
    </row>
    <row r="55" spans="1:6" x14ac:dyDescent="0.25">
      <c r="A55" s="1"/>
      <c r="B55" s="1"/>
      <c r="C55" s="1"/>
      <c r="D55" s="1"/>
      <c r="E55" s="1"/>
      <c r="F55" s="49">
        <f t="shared" si="0"/>
        <v>0</v>
      </c>
    </row>
    <row r="56" spans="1:6" x14ac:dyDescent="0.25">
      <c r="A56" s="1"/>
      <c r="B56" s="1"/>
      <c r="C56" s="1"/>
      <c r="D56" s="1"/>
      <c r="E56" s="1"/>
      <c r="F56" s="49">
        <f t="shared" si="0"/>
        <v>0</v>
      </c>
    </row>
    <row r="57" spans="1:6" x14ac:dyDescent="0.25">
      <c r="A57" s="1"/>
      <c r="B57" s="1"/>
      <c r="C57" s="1"/>
      <c r="D57" s="1"/>
      <c r="E57" s="1"/>
      <c r="F57" s="49">
        <f t="shared" si="0"/>
        <v>0</v>
      </c>
    </row>
    <row r="58" spans="1:6" x14ac:dyDescent="0.25">
      <c r="A58" s="1"/>
      <c r="B58" s="1"/>
      <c r="C58" s="1"/>
      <c r="D58" s="1"/>
      <c r="E58" s="1"/>
      <c r="F58" s="49">
        <f t="shared" si="0"/>
        <v>0</v>
      </c>
    </row>
    <row r="59" spans="1:6" x14ac:dyDescent="0.25">
      <c r="A59" s="1"/>
      <c r="B59" s="1"/>
      <c r="C59" s="1"/>
      <c r="D59" s="1"/>
      <c r="E59" s="1"/>
      <c r="F59" s="49">
        <f t="shared" si="0"/>
        <v>0</v>
      </c>
    </row>
    <row r="60" spans="1:6" x14ac:dyDescent="0.25">
      <c r="A60" s="1"/>
      <c r="B60" s="1"/>
      <c r="C60" s="1"/>
      <c r="D60" s="1"/>
      <c r="E60" s="1"/>
      <c r="F60" s="49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F100"/>
  <sheetViews>
    <sheetView workbookViewId="0">
      <selection sqref="A1:F2"/>
    </sheetView>
  </sheetViews>
  <sheetFormatPr defaultRowHeight="15" x14ac:dyDescent="0.25"/>
  <cols>
    <col min="2" max="2" width="11.28515625" customWidth="1"/>
    <col min="3" max="3" width="21.42578125" customWidth="1"/>
  </cols>
  <sheetData>
    <row r="1" spans="1:6" x14ac:dyDescent="0.25">
      <c r="A1" s="343" t="s">
        <v>105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/>
    </row>
    <row r="5" spans="1:6" x14ac:dyDescent="0.25">
      <c r="A5" s="1">
        <v>1</v>
      </c>
      <c r="B5" s="70" t="s">
        <v>349</v>
      </c>
      <c r="C5" s="1" t="s">
        <v>360</v>
      </c>
      <c r="D5" s="1">
        <v>20127</v>
      </c>
      <c r="E5" s="1"/>
      <c r="F5" s="49">
        <f>+F4+D5-E5</f>
        <v>20127</v>
      </c>
    </row>
    <row r="6" spans="1:6" x14ac:dyDescent="0.25">
      <c r="A6" s="1">
        <v>2</v>
      </c>
      <c r="B6" s="70">
        <v>42159</v>
      </c>
      <c r="C6" s="1" t="s">
        <v>361</v>
      </c>
      <c r="D6" s="1"/>
      <c r="E6" s="1">
        <v>20127</v>
      </c>
      <c r="F6" s="49">
        <f t="shared" ref="F6:F60" si="0">+F5+D6-E6</f>
        <v>0</v>
      </c>
    </row>
    <row r="7" spans="1:6" x14ac:dyDescent="0.25">
      <c r="A7" s="1">
        <v>3</v>
      </c>
      <c r="B7" s="71"/>
      <c r="C7" s="1"/>
      <c r="D7" s="1"/>
      <c r="E7" s="1"/>
      <c r="F7" s="49">
        <f t="shared" si="0"/>
        <v>0</v>
      </c>
    </row>
    <row r="8" spans="1:6" x14ac:dyDescent="0.25">
      <c r="A8" s="1">
        <v>4</v>
      </c>
      <c r="B8" s="1"/>
      <c r="C8" s="1"/>
      <c r="D8" s="1"/>
      <c r="E8" s="1"/>
      <c r="F8" s="49">
        <f t="shared" si="0"/>
        <v>0</v>
      </c>
    </row>
    <row r="9" spans="1:6" x14ac:dyDescent="0.25">
      <c r="A9" s="1">
        <v>5</v>
      </c>
      <c r="B9" s="1"/>
      <c r="C9" s="1"/>
      <c r="D9" s="1"/>
      <c r="E9" s="1"/>
      <c r="F9" s="49">
        <f t="shared" si="0"/>
        <v>0</v>
      </c>
    </row>
    <row r="10" spans="1:6" x14ac:dyDescent="0.25">
      <c r="A10" s="1">
        <v>6</v>
      </c>
      <c r="B10" s="1"/>
      <c r="C10" s="1"/>
      <c r="D10" s="1"/>
      <c r="E10" s="1"/>
      <c r="F10" s="49">
        <f t="shared" si="0"/>
        <v>0</v>
      </c>
    </row>
    <row r="11" spans="1:6" x14ac:dyDescent="0.25">
      <c r="A11" s="1">
        <v>7</v>
      </c>
      <c r="B11" s="1"/>
      <c r="C11" s="1"/>
      <c r="D11" s="1"/>
      <c r="E11" s="1"/>
      <c r="F11" s="49">
        <f t="shared" si="0"/>
        <v>0</v>
      </c>
    </row>
    <row r="12" spans="1:6" x14ac:dyDescent="0.25">
      <c r="A12" s="1">
        <v>8</v>
      </c>
      <c r="B12" s="1"/>
      <c r="C12" s="1"/>
      <c r="D12" s="1"/>
      <c r="E12" s="1"/>
      <c r="F12" s="49">
        <f t="shared" si="0"/>
        <v>0</v>
      </c>
    </row>
    <row r="13" spans="1:6" x14ac:dyDescent="0.25">
      <c r="A13" s="1">
        <v>9</v>
      </c>
      <c r="B13" s="1"/>
      <c r="C13" s="1"/>
      <c r="D13" s="1"/>
      <c r="E13" s="1"/>
      <c r="F13" s="49">
        <f t="shared" si="0"/>
        <v>0</v>
      </c>
    </row>
    <row r="14" spans="1:6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6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6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1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/>
      <c r="B25" s="1"/>
      <c r="C25" s="1"/>
      <c r="D25" s="1"/>
      <c r="E25" s="1"/>
      <c r="F25" s="49">
        <f t="shared" si="0"/>
        <v>0</v>
      </c>
    </row>
    <row r="26" spans="1:6" x14ac:dyDescent="0.25">
      <c r="A26" s="1"/>
      <c r="B26" s="1"/>
      <c r="C26" s="1"/>
      <c r="D26" s="1"/>
      <c r="E26" s="1"/>
      <c r="F26" s="49">
        <f t="shared" si="0"/>
        <v>0</v>
      </c>
    </row>
    <row r="27" spans="1:6" x14ac:dyDescent="0.25">
      <c r="A27" s="1"/>
      <c r="B27" s="1"/>
      <c r="C27" s="1"/>
      <c r="D27" s="1"/>
      <c r="E27" s="1"/>
      <c r="F27" s="49">
        <f t="shared" si="0"/>
        <v>0</v>
      </c>
    </row>
    <row r="28" spans="1:6" x14ac:dyDescent="0.25">
      <c r="A28" s="1"/>
      <c r="B28" s="1"/>
      <c r="C28" s="1"/>
      <c r="D28" s="1"/>
      <c r="E28" s="1"/>
      <c r="F28" s="49">
        <f t="shared" si="0"/>
        <v>0</v>
      </c>
    </row>
    <row r="29" spans="1:6" x14ac:dyDescent="0.25">
      <c r="A29" s="1"/>
      <c r="B29" s="1"/>
      <c r="C29" s="1"/>
      <c r="D29" s="1"/>
      <c r="E29" s="1"/>
      <c r="F29" s="49">
        <f t="shared" si="0"/>
        <v>0</v>
      </c>
    </row>
    <row r="30" spans="1:6" x14ac:dyDescent="0.25">
      <c r="A30" s="1"/>
      <c r="B30" s="1"/>
      <c r="C30" s="1"/>
      <c r="D30" s="1"/>
      <c r="E30" s="1"/>
      <c r="F30" s="49">
        <f t="shared" si="0"/>
        <v>0</v>
      </c>
    </row>
    <row r="31" spans="1:6" x14ac:dyDescent="0.25">
      <c r="A31" s="1"/>
      <c r="B31" s="1"/>
      <c r="C31" s="1"/>
      <c r="D31" s="1"/>
      <c r="E31" s="1"/>
      <c r="F31" s="49">
        <f t="shared" si="0"/>
        <v>0</v>
      </c>
    </row>
    <row r="32" spans="1:6" x14ac:dyDescent="0.25">
      <c r="A32" s="1"/>
      <c r="B32" s="1"/>
      <c r="C32" s="1"/>
      <c r="D32" s="1"/>
      <c r="E32" s="1"/>
      <c r="F32" s="49">
        <f t="shared" si="0"/>
        <v>0</v>
      </c>
    </row>
    <row r="33" spans="1:6" x14ac:dyDescent="0.25">
      <c r="A33" s="1"/>
      <c r="B33" s="1"/>
      <c r="C33" s="1"/>
      <c r="D33" s="1"/>
      <c r="E33" s="1"/>
      <c r="F33" s="49">
        <f t="shared" si="0"/>
        <v>0</v>
      </c>
    </row>
    <row r="34" spans="1:6" x14ac:dyDescent="0.25">
      <c r="A34" s="1"/>
      <c r="B34" s="1"/>
      <c r="C34" s="1"/>
      <c r="D34" s="1"/>
      <c r="E34" s="1"/>
      <c r="F34" s="49">
        <f t="shared" si="0"/>
        <v>0</v>
      </c>
    </row>
    <row r="35" spans="1:6" x14ac:dyDescent="0.25">
      <c r="A35" s="1"/>
      <c r="B35" s="1"/>
      <c r="C35" s="1"/>
      <c r="D35" s="1"/>
      <c r="E35" s="1"/>
      <c r="F35" s="49">
        <f t="shared" si="0"/>
        <v>0</v>
      </c>
    </row>
    <row r="36" spans="1:6" x14ac:dyDescent="0.25">
      <c r="A36" s="1"/>
      <c r="B36" s="1"/>
      <c r="C36" s="1"/>
      <c r="D36" s="1"/>
      <c r="E36" s="1"/>
      <c r="F36" s="49">
        <f t="shared" si="0"/>
        <v>0</v>
      </c>
    </row>
    <row r="37" spans="1:6" x14ac:dyDescent="0.25">
      <c r="A37" s="1"/>
      <c r="B37" s="1"/>
      <c r="C37" s="1"/>
      <c r="D37" s="1"/>
      <c r="E37" s="1"/>
      <c r="F37" s="49">
        <f t="shared" si="0"/>
        <v>0</v>
      </c>
    </row>
    <row r="38" spans="1:6" x14ac:dyDescent="0.25">
      <c r="A38" s="1"/>
      <c r="B38" s="1"/>
      <c r="C38" s="1"/>
      <c r="D38" s="1"/>
      <c r="E38" s="1"/>
      <c r="F38" s="49">
        <f t="shared" si="0"/>
        <v>0</v>
      </c>
    </row>
    <row r="39" spans="1:6" x14ac:dyDescent="0.25">
      <c r="A39" s="1"/>
      <c r="B39" s="1"/>
      <c r="C39" s="1"/>
      <c r="D39" s="1"/>
      <c r="E39" s="1"/>
      <c r="F39" s="49">
        <f t="shared" si="0"/>
        <v>0</v>
      </c>
    </row>
    <row r="40" spans="1:6" x14ac:dyDescent="0.25">
      <c r="A40" s="1"/>
      <c r="B40" s="1"/>
      <c r="C40" s="1"/>
      <c r="D40" s="1"/>
      <c r="E40" s="1"/>
      <c r="F40" s="49">
        <f t="shared" si="0"/>
        <v>0</v>
      </c>
    </row>
    <row r="41" spans="1:6" x14ac:dyDescent="0.25">
      <c r="A41" s="1"/>
      <c r="B41" s="1"/>
      <c r="C41" s="1"/>
      <c r="D41" s="1"/>
      <c r="E41" s="1"/>
      <c r="F41" s="49">
        <f t="shared" si="0"/>
        <v>0</v>
      </c>
    </row>
    <row r="42" spans="1:6" x14ac:dyDescent="0.25">
      <c r="A42" s="1"/>
      <c r="B42" s="1"/>
      <c r="C42" s="1"/>
      <c r="D42" s="1"/>
      <c r="E42" s="1"/>
      <c r="F42" s="49">
        <f t="shared" si="0"/>
        <v>0</v>
      </c>
    </row>
    <row r="43" spans="1:6" x14ac:dyDescent="0.25">
      <c r="A43" s="1"/>
      <c r="B43" s="1"/>
      <c r="C43" s="1"/>
      <c r="D43" s="1"/>
      <c r="E43" s="1"/>
      <c r="F43" s="49">
        <f t="shared" si="0"/>
        <v>0</v>
      </c>
    </row>
    <row r="44" spans="1:6" x14ac:dyDescent="0.25">
      <c r="A44" s="1"/>
      <c r="B44" s="1"/>
      <c r="C44" s="1"/>
      <c r="D44" s="1"/>
      <c r="E44" s="1"/>
      <c r="F44" s="49">
        <f t="shared" si="0"/>
        <v>0</v>
      </c>
    </row>
    <row r="45" spans="1:6" x14ac:dyDescent="0.25">
      <c r="A45" s="1"/>
      <c r="B45" s="1"/>
      <c r="C45" s="1"/>
      <c r="D45" s="1"/>
      <c r="E45" s="1"/>
      <c r="F45" s="49">
        <f t="shared" si="0"/>
        <v>0</v>
      </c>
    </row>
    <row r="46" spans="1:6" x14ac:dyDescent="0.25">
      <c r="A46" s="1"/>
      <c r="B46" s="1"/>
      <c r="C46" s="1"/>
      <c r="D46" s="1"/>
      <c r="E46" s="1"/>
      <c r="F46" s="49">
        <f t="shared" si="0"/>
        <v>0</v>
      </c>
    </row>
    <row r="47" spans="1:6" x14ac:dyDescent="0.25">
      <c r="A47" s="1"/>
      <c r="B47" s="1"/>
      <c r="C47" s="1"/>
      <c r="D47" s="1"/>
      <c r="E47" s="1"/>
      <c r="F47" s="49">
        <f t="shared" si="0"/>
        <v>0</v>
      </c>
    </row>
    <row r="48" spans="1:6" x14ac:dyDescent="0.25">
      <c r="A48" s="1"/>
      <c r="B48" s="1"/>
      <c r="C48" s="1"/>
      <c r="D48" s="1"/>
      <c r="E48" s="1"/>
      <c r="F48" s="49">
        <f t="shared" si="0"/>
        <v>0</v>
      </c>
    </row>
    <row r="49" spans="1:6" x14ac:dyDescent="0.25">
      <c r="A49" s="1"/>
      <c r="B49" s="1"/>
      <c r="C49" s="1"/>
      <c r="D49" s="1"/>
      <c r="E49" s="1"/>
      <c r="F49" s="49">
        <f t="shared" si="0"/>
        <v>0</v>
      </c>
    </row>
    <row r="50" spans="1:6" x14ac:dyDescent="0.25">
      <c r="A50" s="1"/>
      <c r="B50" s="1"/>
      <c r="C50" s="1"/>
      <c r="D50" s="1"/>
      <c r="E50" s="1"/>
      <c r="F50" s="49">
        <f t="shared" si="0"/>
        <v>0</v>
      </c>
    </row>
    <row r="51" spans="1:6" x14ac:dyDescent="0.25">
      <c r="A51" s="1"/>
      <c r="B51" s="1"/>
      <c r="C51" s="1"/>
      <c r="D51" s="1"/>
      <c r="E51" s="1"/>
      <c r="F51" s="49">
        <f t="shared" si="0"/>
        <v>0</v>
      </c>
    </row>
    <row r="52" spans="1:6" x14ac:dyDescent="0.25">
      <c r="A52" s="1"/>
      <c r="B52" s="1"/>
      <c r="C52" s="1"/>
      <c r="D52" s="1"/>
      <c r="E52" s="1"/>
      <c r="F52" s="49">
        <f t="shared" si="0"/>
        <v>0</v>
      </c>
    </row>
    <row r="53" spans="1:6" x14ac:dyDescent="0.25">
      <c r="A53" s="1"/>
      <c r="B53" s="1"/>
      <c r="C53" s="1"/>
      <c r="D53" s="1"/>
      <c r="E53" s="1"/>
      <c r="F53" s="49">
        <f t="shared" si="0"/>
        <v>0</v>
      </c>
    </row>
    <row r="54" spans="1:6" x14ac:dyDescent="0.25">
      <c r="A54" s="1"/>
      <c r="B54" s="1"/>
      <c r="C54" s="1"/>
      <c r="D54" s="1"/>
      <c r="E54" s="1"/>
      <c r="F54" s="49">
        <f t="shared" si="0"/>
        <v>0</v>
      </c>
    </row>
    <row r="55" spans="1:6" x14ac:dyDescent="0.25">
      <c r="A55" s="1"/>
      <c r="B55" s="1"/>
      <c r="C55" s="1"/>
      <c r="D55" s="1"/>
      <c r="E55" s="1"/>
      <c r="F55" s="49">
        <f t="shared" si="0"/>
        <v>0</v>
      </c>
    </row>
    <row r="56" spans="1:6" x14ac:dyDescent="0.25">
      <c r="A56" s="1"/>
      <c r="B56" s="1"/>
      <c r="C56" s="1"/>
      <c r="D56" s="1"/>
      <c r="E56" s="1"/>
      <c r="F56" s="49">
        <f t="shared" si="0"/>
        <v>0</v>
      </c>
    </row>
    <row r="57" spans="1:6" x14ac:dyDescent="0.25">
      <c r="A57" s="1"/>
      <c r="B57" s="1"/>
      <c r="C57" s="1"/>
      <c r="D57" s="1"/>
      <c r="E57" s="1"/>
      <c r="F57" s="49">
        <f t="shared" si="0"/>
        <v>0</v>
      </c>
    </row>
    <row r="58" spans="1:6" x14ac:dyDescent="0.25">
      <c r="A58" s="1"/>
      <c r="B58" s="1"/>
      <c r="C58" s="1"/>
      <c r="D58" s="1"/>
      <c r="E58" s="1"/>
      <c r="F58" s="49">
        <f t="shared" si="0"/>
        <v>0</v>
      </c>
    </row>
    <row r="59" spans="1:6" x14ac:dyDescent="0.25">
      <c r="A59" s="1"/>
      <c r="B59" s="1"/>
      <c r="C59" s="1"/>
      <c r="D59" s="1"/>
      <c r="E59" s="1"/>
      <c r="F59" s="49">
        <f t="shared" si="0"/>
        <v>0</v>
      </c>
    </row>
    <row r="60" spans="1:6" x14ac:dyDescent="0.25">
      <c r="A60" s="1"/>
      <c r="B60" s="1"/>
      <c r="C60" s="1"/>
      <c r="D60" s="1"/>
      <c r="E60" s="1"/>
      <c r="F60" s="49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/>
  <dimension ref="A1:J100"/>
  <sheetViews>
    <sheetView workbookViewId="0">
      <selection sqref="A1:F2"/>
    </sheetView>
  </sheetViews>
  <sheetFormatPr defaultRowHeight="15" x14ac:dyDescent="0.25"/>
  <cols>
    <col min="2" max="2" width="11.28515625" customWidth="1"/>
    <col min="3" max="3" width="21.42578125" customWidth="1"/>
  </cols>
  <sheetData>
    <row r="1" spans="1:10" x14ac:dyDescent="0.25">
      <c r="A1" s="343" t="s">
        <v>119</v>
      </c>
      <c r="B1" s="344"/>
      <c r="C1" s="344"/>
      <c r="D1" s="344"/>
      <c r="E1" s="344"/>
      <c r="F1" s="344"/>
    </row>
    <row r="2" spans="1:10" x14ac:dyDescent="0.25">
      <c r="A2" s="344"/>
      <c r="B2" s="344"/>
      <c r="C2" s="344"/>
      <c r="D2" s="344"/>
      <c r="E2" s="344"/>
      <c r="F2" s="344"/>
    </row>
    <row r="3" spans="1:10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10" x14ac:dyDescent="0.25">
      <c r="A4" s="49"/>
      <c r="B4" s="345" t="s">
        <v>20</v>
      </c>
      <c r="C4" s="346"/>
      <c r="D4" s="347"/>
      <c r="E4" s="49"/>
      <c r="F4" s="49"/>
    </row>
    <row r="5" spans="1:10" x14ac:dyDescent="0.25">
      <c r="A5" s="1">
        <v>1</v>
      </c>
      <c r="B5" s="70" t="s">
        <v>162</v>
      </c>
      <c r="C5" s="1" t="s">
        <v>263</v>
      </c>
      <c r="D5" s="1">
        <v>49318</v>
      </c>
      <c r="E5" s="1"/>
      <c r="F5" s="49">
        <f>+F4+D5-E5</f>
        <v>49318</v>
      </c>
    </row>
    <row r="6" spans="1:10" x14ac:dyDescent="0.25">
      <c r="A6" s="1">
        <v>2</v>
      </c>
      <c r="B6" s="70" t="s">
        <v>289</v>
      </c>
      <c r="C6" s="1" t="s">
        <v>104</v>
      </c>
      <c r="D6" s="1"/>
      <c r="E6" s="1">
        <v>2228</v>
      </c>
      <c r="F6" s="49">
        <f t="shared" ref="F6:F60" si="0">+F5+D6-E6</f>
        <v>47090</v>
      </c>
    </row>
    <row r="7" spans="1:10" x14ac:dyDescent="0.25">
      <c r="A7" s="1">
        <v>3</v>
      </c>
      <c r="B7" s="71" t="s">
        <v>289</v>
      </c>
      <c r="C7" s="1" t="s">
        <v>323</v>
      </c>
      <c r="D7" s="1"/>
      <c r="E7" s="1">
        <v>30000</v>
      </c>
      <c r="F7" s="49">
        <f t="shared" si="0"/>
        <v>17090</v>
      </c>
    </row>
    <row r="8" spans="1:10" x14ac:dyDescent="0.25">
      <c r="A8" s="1">
        <v>4</v>
      </c>
      <c r="B8" s="1"/>
      <c r="C8" s="1" t="s">
        <v>493</v>
      </c>
      <c r="D8" s="1"/>
      <c r="E8" s="1">
        <v>17090</v>
      </c>
      <c r="F8" s="49">
        <f t="shared" si="0"/>
        <v>0</v>
      </c>
    </row>
    <row r="9" spans="1:10" x14ac:dyDescent="0.25">
      <c r="A9" s="1">
        <v>5</v>
      </c>
      <c r="B9" s="1"/>
      <c r="C9" s="1"/>
      <c r="D9" s="1"/>
      <c r="E9" s="1"/>
      <c r="F9" s="49">
        <f t="shared" si="0"/>
        <v>0</v>
      </c>
    </row>
    <row r="10" spans="1:10" x14ac:dyDescent="0.25">
      <c r="A10" s="1">
        <v>6</v>
      </c>
      <c r="B10" s="1"/>
      <c r="C10" s="1"/>
      <c r="D10" s="1"/>
      <c r="E10" s="1"/>
      <c r="F10" s="49">
        <f t="shared" si="0"/>
        <v>0</v>
      </c>
      <c r="J10">
        <f>123-75</f>
        <v>48</v>
      </c>
    </row>
    <row r="11" spans="1:10" x14ac:dyDescent="0.25">
      <c r="A11" s="1">
        <v>7</v>
      </c>
      <c r="B11" s="1"/>
      <c r="C11" s="1"/>
      <c r="D11" s="1"/>
      <c r="E11" s="1"/>
      <c r="F11" s="49">
        <f t="shared" si="0"/>
        <v>0</v>
      </c>
    </row>
    <row r="12" spans="1:10" x14ac:dyDescent="0.25">
      <c r="A12" s="1">
        <v>8</v>
      </c>
      <c r="B12" s="1"/>
      <c r="C12" s="1"/>
      <c r="D12" s="1"/>
      <c r="E12" s="1"/>
      <c r="F12" s="49">
        <f t="shared" si="0"/>
        <v>0</v>
      </c>
    </row>
    <row r="13" spans="1:10" x14ac:dyDescent="0.25">
      <c r="A13" s="1">
        <v>9</v>
      </c>
      <c r="B13" s="1"/>
      <c r="C13" s="1"/>
      <c r="D13" s="1"/>
      <c r="E13" s="1"/>
      <c r="F13" s="49">
        <f t="shared" si="0"/>
        <v>0</v>
      </c>
    </row>
    <row r="14" spans="1:10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10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10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1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/>
      <c r="B25" s="1"/>
      <c r="C25" s="1"/>
      <c r="D25" s="1"/>
      <c r="E25" s="1"/>
      <c r="F25" s="49">
        <f t="shared" si="0"/>
        <v>0</v>
      </c>
    </row>
    <row r="26" spans="1:6" x14ac:dyDescent="0.25">
      <c r="A26" s="1"/>
      <c r="B26" s="1"/>
      <c r="C26" s="1"/>
      <c r="D26" s="1"/>
      <c r="E26" s="1"/>
      <c r="F26" s="49">
        <f t="shared" si="0"/>
        <v>0</v>
      </c>
    </row>
    <row r="27" spans="1:6" x14ac:dyDescent="0.25">
      <c r="A27" s="1"/>
      <c r="B27" s="1"/>
      <c r="C27" s="1"/>
      <c r="D27" s="1"/>
      <c r="E27" s="1"/>
      <c r="F27" s="49">
        <f t="shared" si="0"/>
        <v>0</v>
      </c>
    </row>
    <row r="28" spans="1:6" x14ac:dyDescent="0.25">
      <c r="A28" s="1"/>
      <c r="B28" s="1"/>
      <c r="C28" s="1"/>
      <c r="D28" s="1"/>
      <c r="E28" s="1"/>
      <c r="F28" s="49">
        <f t="shared" si="0"/>
        <v>0</v>
      </c>
    </row>
    <row r="29" spans="1:6" x14ac:dyDescent="0.25">
      <c r="A29" s="1"/>
      <c r="B29" s="1"/>
      <c r="C29" s="1"/>
      <c r="D29" s="1"/>
      <c r="E29" s="1"/>
      <c r="F29" s="49">
        <f t="shared" si="0"/>
        <v>0</v>
      </c>
    </row>
    <row r="30" spans="1:6" x14ac:dyDescent="0.25">
      <c r="A30" s="1"/>
      <c r="B30" s="1"/>
      <c r="C30" s="1"/>
      <c r="D30" s="1"/>
      <c r="E30" s="1"/>
      <c r="F30" s="49">
        <f t="shared" si="0"/>
        <v>0</v>
      </c>
    </row>
    <row r="31" spans="1:6" x14ac:dyDescent="0.25">
      <c r="A31" s="1"/>
      <c r="B31" s="1"/>
      <c r="C31" s="1"/>
      <c r="D31" s="1"/>
      <c r="E31" s="1"/>
      <c r="F31" s="49">
        <f t="shared" si="0"/>
        <v>0</v>
      </c>
    </row>
    <row r="32" spans="1:6" x14ac:dyDescent="0.25">
      <c r="A32" s="1"/>
      <c r="B32" s="1"/>
      <c r="C32" s="1"/>
      <c r="D32" s="1"/>
      <c r="E32" s="1"/>
      <c r="F32" s="49">
        <f t="shared" si="0"/>
        <v>0</v>
      </c>
    </row>
    <row r="33" spans="1:6" x14ac:dyDescent="0.25">
      <c r="A33" s="1"/>
      <c r="B33" s="1"/>
      <c r="C33" s="1"/>
      <c r="D33" s="1"/>
      <c r="E33" s="1"/>
      <c r="F33" s="49">
        <f t="shared" si="0"/>
        <v>0</v>
      </c>
    </row>
    <row r="34" spans="1:6" x14ac:dyDescent="0.25">
      <c r="A34" s="1"/>
      <c r="B34" s="1"/>
      <c r="C34" s="1"/>
      <c r="D34" s="1"/>
      <c r="E34" s="1"/>
      <c r="F34" s="49">
        <f t="shared" si="0"/>
        <v>0</v>
      </c>
    </row>
    <row r="35" spans="1:6" x14ac:dyDescent="0.25">
      <c r="A35" s="1"/>
      <c r="B35" s="1"/>
      <c r="C35" s="1"/>
      <c r="D35" s="1"/>
      <c r="E35" s="1"/>
      <c r="F35" s="49">
        <f t="shared" si="0"/>
        <v>0</v>
      </c>
    </row>
    <row r="36" spans="1:6" x14ac:dyDescent="0.25">
      <c r="A36" s="1"/>
      <c r="B36" s="1"/>
      <c r="C36" s="1"/>
      <c r="D36" s="1"/>
      <c r="E36" s="1"/>
      <c r="F36" s="49">
        <f t="shared" si="0"/>
        <v>0</v>
      </c>
    </row>
    <row r="37" spans="1:6" x14ac:dyDescent="0.25">
      <c r="A37" s="1"/>
      <c r="B37" s="1"/>
      <c r="C37" s="1"/>
      <c r="D37" s="1"/>
      <c r="E37" s="1"/>
      <c r="F37" s="49">
        <f t="shared" si="0"/>
        <v>0</v>
      </c>
    </row>
    <row r="38" spans="1:6" x14ac:dyDescent="0.25">
      <c r="A38" s="1"/>
      <c r="B38" s="1"/>
      <c r="C38" s="1"/>
      <c r="D38" s="1"/>
      <c r="E38" s="1"/>
      <c r="F38" s="49">
        <f t="shared" si="0"/>
        <v>0</v>
      </c>
    </row>
    <row r="39" spans="1:6" x14ac:dyDescent="0.25">
      <c r="A39" s="1"/>
      <c r="B39" s="1"/>
      <c r="C39" s="1"/>
      <c r="D39" s="1"/>
      <c r="E39" s="1"/>
      <c r="F39" s="49">
        <f t="shared" si="0"/>
        <v>0</v>
      </c>
    </row>
    <row r="40" spans="1:6" x14ac:dyDescent="0.25">
      <c r="A40" s="1"/>
      <c r="B40" s="1"/>
      <c r="C40" s="1"/>
      <c r="D40" s="1"/>
      <c r="E40" s="1"/>
      <c r="F40" s="49">
        <f t="shared" si="0"/>
        <v>0</v>
      </c>
    </row>
    <row r="41" spans="1:6" x14ac:dyDescent="0.25">
      <c r="A41" s="1"/>
      <c r="B41" s="1"/>
      <c r="C41" s="1"/>
      <c r="D41" s="1"/>
      <c r="E41" s="1"/>
      <c r="F41" s="49">
        <f t="shared" si="0"/>
        <v>0</v>
      </c>
    </row>
    <row r="42" spans="1:6" x14ac:dyDescent="0.25">
      <c r="A42" s="1"/>
      <c r="B42" s="1"/>
      <c r="C42" s="1"/>
      <c r="D42" s="1"/>
      <c r="E42" s="1"/>
      <c r="F42" s="49">
        <f t="shared" si="0"/>
        <v>0</v>
      </c>
    </row>
    <row r="43" spans="1:6" x14ac:dyDescent="0.25">
      <c r="A43" s="1"/>
      <c r="B43" s="1"/>
      <c r="C43" s="1"/>
      <c r="D43" s="1"/>
      <c r="E43" s="1"/>
      <c r="F43" s="49">
        <f t="shared" si="0"/>
        <v>0</v>
      </c>
    </row>
    <row r="44" spans="1:6" x14ac:dyDescent="0.25">
      <c r="A44" s="1"/>
      <c r="B44" s="1"/>
      <c r="C44" s="1"/>
      <c r="D44" s="1"/>
      <c r="E44" s="1"/>
      <c r="F44" s="49">
        <f t="shared" si="0"/>
        <v>0</v>
      </c>
    </row>
    <row r="45" spans="1:6" x14ac:dyDescent="0.25">
      <c r="A45" s="1"/>
      <c r="B45" s="1"/>
      <c r="C45" s="1"/>
      <c r="D45" s="1"/>
      <c r="E45" s="1"/>
      <c r="F45" s="49">
        <f t="shared" si="0"/>
        <v>0</v>
      </c>
    </row>
    <row r="46" spans="1:6" x14ac:dyDescent="0.25">
      <c r="A46" s="1"/>
      <c r="B46" s="1"/>
      <c r="C46" s="1"/>
      <c r="D46" s="1"/>
      <c r="E46" s="1"/>
      <c r="F46" s="49">
        <f t="shared" si="0"/>
        <v>0</v>
      </c>
    </row>
    <row r="47" spans="1:6" x14ac:dyDescent="0.25">
      <c r="A47" s="1"/>
      <c r="B47" s="1"/>
      <c r="C47" s="1"/>
      <c r="D47" s="1"/>
      <c r="E47" s="1"/>
      <c r="F47" s="49">
        <f t="shared" si="0"/>
        <v>0</v>
      </c>
    </row>
    <row r="48" spans="1:6" x14ac:dyDescent="0.25">
      <c r="A48" s="1"/>
      <c r="B48" s="1"/>
      <c r="C48" s="1"/>
      <c r="D48" s="1"/>
      <c r="E48" s="1"/>
      <c r="F48" s="49">
        <f t="shared" si="0"/>
        <v>0</v>
      </c>
    </row>
    <row r="49" spans="1:6" x14ac:dyDescent="0.25">
      <c r="A49" s="1"/>
      <c r="B49" s="1"/>
      <c r="C49" s="1"/>
      <c r="D49" s="1"/>
      <c r="E49" s="1"/>
      <c r="F49" s="49">
        <f t="shared" si="0"/>
        <v>0</v>
      </c>
    </row>
    <row r="50" spans="1:6" x14ac:dyDescent="0.25">
      <c r="A50" s="1"/>
      <c r="B50" s="1"/>
      <c r="C50" s="1"/>
      <c r="D50" s="1"/>
      <c r="E50" s="1"/>
      <c r="F50" s="49">
        <f t="shared" si="0"/>
        <v>0</v>
      </c>
    </row>
    <row r="51" spans="1:6" x14ac:dyDescent="0.25">
      <c r="A51" s="1"/>
      <c r="B51" s="1"/>
      <c r="C51" s="1"/>
      <c r="D51" s="1"/>
      <c r="E51" s="1"/>
      <c r="F51" s="49">
        <f t="shared" si="0"/>
        <v>0</v>
      </c>
    </row>
    <row r="52" spans="1:6" x14ac:dyDescent="0.25">
      <c r="A52" s="1"/>
      <c r="B52" s="1"/>
      <c r="C52" s="1"/>
      <c r="D52" s="1"/>
      <c r="E52" s="1"/>
      <c r="F52" s="49">
        <f t="shared" si="0"/>
        <v>0</v>
      </c>
    </row>
    <row r="53" spans="1:6" x14ac:dyDescent="0.25">
      <c r="A53" s="1"/>
      <c r="B53" s="1"/>
      <c r="C53" s="1"/>
      <c r="D53" s="1"/>
      <c r="E53" s="1"/>
      <c r="F53" s="49">
        <f t="shared" si="0"/>
        <v>0</v>
      </c>
    </row>
    <row r="54" spans="1:6" x14ac:dyDescent="0.25">
      <c r="A54" s="1"/>
      <c r="B54" s="1"/>
      <c r="C54" s="1"/>
      <c r="D54" s="1"/>
      <c r="E54" s="1"/>
      <c r="F54" s="49">
        <f t="shared" si="0"/>
        <v>0</v>
      </c>
    </row>
    <row r="55" spans="1:6" x14ac:dyDescent="0.25">
      <c r="A55" s="1"/>
      <c r="B55" s="1"/>
      <c r="C55" s="1"/>
      <c r="D55" s="1"/>
      <c r="E55" s="1"/>
      <c r="F55" s="49">
        <f t="shared" si="0"/>
        <v>0</v>
      </c>
    </row>
    <row r="56" spans="1:6" x14ac:dyDescent="0.25">
      <c r="A56" s="1"/>
      <c r="B56" s="1"/>
      <c r="C56" s="1"/>
      <c r="D56" s="1"/>
      <c r="E56" s="1"/>
      <c r="F56" s="49">
        <f t="shared" si="0"/>
        <v>0</v>
      </c>
    </row>
    <row r="57" spans="1:6" x14ac:dyDescent="0.25">
      <c r="A57" s="1"/>
      <c r="B57" s="1"/>
      <c r="C57" s="1"/>
      <c r="D57" s="1"/>
      <c r="E57" s="1"/>
      <c r="F57" s="49">
        <f t="shared" si="0"/>
        <v>0</v>
      </c>
    </row>
    <row r="58" spans="1:6" x14ac:dyDescent="0.25">
      <c r="A58" s="1"/>
      <c r="B58" s="1"/>
      <c r="C58" s="1"/>
      <c r="D58" s="1"/>
      <c r="E58" s="1"/>
      <c r="F58" s="49">
        <f t="shared" si="0"/>
        <v>0</v>
      </c>
    </row>
    <row r="59" spans="1:6" x14ac:dyDescent="0.25">
      <c r="A59" s="1"/>
      <c r="B59" s="1"/>
      <c r="C59" s="1"/>
      <c r="D59" s="1"/>
      <c r="E59" s="1"/>
      <c r="F59" s="49">
        <f t="shared" si="0"/>
        <v>0</v>
      </c>
    </row>
    <row r="60" spans="1:6" x14ac:dyDescent="0.25">
      <c r="A60" s="1"/>
      <c r="B60" s="1"/>
      <c r="C60" s="1"/>
      <c r="D60" s="1"/>
      <c r="E60" s="1"/>
      <c r="F60" s="49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/>
  <dimension ref="A1:F100"/>
  <sheetViews>
    <sheetView workbookViewId="0">
      <selection sqref="A1:F2"/>
    </sheetView>
  </sheetViews>
  <sheetFormatPr defaultRowHeight="15" x14ac:dyDescent="0.25"/>
  <cols>
    <col min="2" max="2" width="11.28515625" customWidth="1"/>
    <col min="3" max="3" width="21.42578125" customWidth="1"/>
  </cols>
  <sheetData>
    <row r="1" spans="1:6" x14ac:dyDescent="0.25">
      <c r="A1" s="343" t="s">
        <v>166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/>
    </row>
    <row r="5" spans="1:6" x14ac:dyDescent="0.25">
      <c r="A5" s="1">
        <v>1</v>
      </c>
      <c r="B5" s="70"/>
      <c r="C5" s="1" t="s">
        <v>121</v>
      </c>
      <c r="D5" s="1"/>
      <c r="E5" s="1">
        <v>15000</v>
      </c>
      <c r="F5" s="49">
        <f>+F4+D5-E5</f>
        <v>-15000</v>
      </c>
    </row>
    <row r="6" spans="1:6" x14ac:dyDescent="0.25">
      <c r="A6" s="1">
        <v>2</v>
      </c>
      <c r="B6" s="70" t="s">
        <v>100</v>
      </c>
      <c r="C6" s="1" t="s">
        <v>167</v>
      </c>
      <c r="D6" s="1">
        <v>72287</v>
      </c>
      <c r="E6" s="1"/>
      <c r="F6" s="49">
        <f t="shared" ref="F6:F60" si="0">+F5+D6-E6</f>
        <v>57287</v>
      </c>
    </row>
    <row r="7" spans="1:6" x14ac:dyDescent="0.25">
      <c r="A7" s="1">
        <v>3</v>
      </c>
      <c r="B7" s="70">
        <v>42249</v>
      </c>
      <c r="C7" s="1" t="s">
        <v>192</v>
      </c>
      <c r="D7" s="1"/>
      <c r="E7" s="1">
        <v>57000</v>
      </c>
      <c r="F7" s="49">
        <f t="shared" si="0"/>
        <v>287</v>
      </c>
    </row>
    <row r="8" spans="1:6" x14ac:dyDescent="0.25">
      <c r="A8" s="1">
        <v>4</v>
      </c>
      <c r="B8" s="70">
        <v>42249</v>
      </c>
      <c r="C8" s="1" t="s">
        <v>104</v>
      </c>
      <c r="D8" s="1"/>
      <c r="E8" s="1">
        <v>287</v>
      </c>
      <c r="F8" s="49">
        <f t="shared" si="0"/>
        <v>0</v>
      </c>
    </row>
    <row r="9" spans="1:6" x14ac:dyDescent="0.25">
      <c r="A9" s="1">
        <v>5</v>
      </c>
      <c r="B9" s="71"/>
      <c r="C9" s="1"/>
      <c r="D9" s="1"/>
      <c r="E9" s="1"/>
      <c r="F9" s="49">
        <f t="shared" si="0"/>
        <v>0</v>
      </c>
    </row>
    <row r="10" spans="1:6" x14ac:dyDescent="0.25">
      <c r="A10" s="1">
        <v>6</v>
      </c>
      <c r="B10" s="1"/>
      <c r="D10" s="1"/>
      <c r="E10" s="1"/>
      <c r="F10" s="49">
        <f t="shared" si="0"/>
        <v>0</v>
      </c>
    </row>
    <row r="11" spans="1:6" x14ac:dyDescent="0.25">
      <c r="A11" s="1">
        <v>7</v>
      </c>
      <c r="B11" s="1"/>
      <c r="C11" s="1"/>
      <c r="D11" s="1"/>
      <c r="E11" s="1"/>
      <c r="F11" s="49">
        <f t="shared" si="0"/>
        <v>0</v>
      </c>
    </row>
    <row r="12" spans="1:6" x14ac:dyDescent="0.25">
      <c r="A12" s="1">
        <v>8</v>
      </c>
      <c r="B12" s="1"/>
      <c r="C12" s="1"/>
      <c r="D12" s="1"/>
      <c r="E12" s="1"/>
      <c r="F12" s="49">
        <f t="shared" si="0"/>
        <v>0</v>
      </c>
    </row>
    <row r="13" spans="1:6" x14ac:dyDescent="0.25">
      <c r="A13" s="1">
        <v>9</v>
      </c>
      <c r="B13" s="1"/>
      <c r="C13" s="1"/>
      <c r="D13" s="1"/>
      <c r="E13" s="1"/>
      <c r="F13" s="49">
        <f t="shared" si="0"/>
        <v>0</v>
      </c>
    </row>
    <row r="14" spans="1:6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6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6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1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/>
      <c r="B25" s="1"/>
      <c r="C25" s="1"/>
      <c r="D25" s="1"/>
      <c r="E25" s="1"/>
      <c r="F25" s="49">
        <f t="shared" si="0"/>
        <v>0</v>
      </c>
    </row>
    <row r="26" spans="1:6" x14ac:dyDescent="0.25">
      <c r="A26" s="1"/>
      <c r="B26" s="1"/>
      <c r="C26" s="1"/>
      <c r="D26" s="1"/>
      <c r="E26" s="1"/>
      <c r="F26" s="49">
        <f t="shared" si="0"/>
        <v>0</v>
      </c>
    </row>
    <row r="27" spans="1:6" x14ac:dyDescent="0.25">
      <c r="A27" s="1"/>
      <c r="B27" s="1"/>
      <c r="C27" s="1"/>
      <c r="D27" s="1"/>
      <c r="E27" s="1"/>
      <c r="F27" s="49">
        <f t="shared" si="0"/>
        <v>0</v>
      </c>
    </row>
    <row r="28" spans="1:6" x14ac:dyDescent="0.25">
      <c r="A28" s="1"/>
      <c r="B28" s="1"/>
      <c r="C28" s="1"/>
      <c r="D28" s="1"/>
      <c r="E28" s="1"/>
      <c r="F28" s="49">
        <f t="shared" si="0"/>
        <v>0</v>
      </c>
    </row>
    <row r="29" spans="1:6" x14ac:dyDescent="0.25">
      <c r="A29" s="1"/>
      <c r="B29" s="1"/>
      <c r="C29" s="1"/>
      <c r="D29" s="1"/>
      <c r="E29" s="1"/>
      <c r="F29" s="49">
        <f t="shared" si="0"/>
        <v>0</v>
      </c>
    </row>
    <row r="30" spans="1:6" x14ac:dyDescent="0.25">
      <c r="A30" s="1"/>
      <c r="B30" s="1"/>
      <c r="C30" s="1"/>
      <c r="D30" s="1"/>
      <c r="E30" s="1"/>
      <c r="F30" s="49">
        <f t="shared" si="0"/>
        <v>0</v>
      </c>
    </row>
    <row r="31" spans="1:6" x14ac:dyDescent="0.25">
      <c r="A31" s="1"/>
      <c r="B31" s="1"/>
      <c r="C31" s="1"/>
      <c r="D31" s="1"/>
      <c r="E31" s="1"/>
      <c r="F31" s="49">
        <f t="shared" si="0"/>
        <v>0</v>
      </c>
    </row>
    <row r="32" spans="1:6" x14ac:dyDescent="0.25">
      <c r="A32" s="1"/>
      <c r="B32" s="1"/>
      <c r="C32" s="1"/>
      <c r="D32" s="1"/>
      <c r="E32" s="1"/>
      <c r="F32" s="49">
        <f t="shared" si="0"/>
        <v>0</v>
      </c>
    </row>
    <row r="33" spans="1:6" x14ac:dyDescent="0.25">
      <c r="A33" s="1"/>
      <c r="B33" s="1"/>
      <c r="C33" s="1"/>
      <c r="D33" s="1"/>
      <c r="E33" s="1"/>
      <c r="F33" s="49">
        <f t="shared" si="0"/>
        <v>0</v>
      </c>
    </row>
    <row r="34" spans="1:6" x14ac:dyDescent="0.25">
      <c r="A34" s="1"/>
      <c r="B34" s="1"/>
      <c r="C34" s="1"/>
      <c r="D34" s="1"/>
      <c r="E34" s="1"/>
      <c r="F34" s="49">
        <f t="shared" si="0"/>
        <v>0</v>
      </c>
    </row>
    <row r="35" spans="1:6" x14ac:dyDescent="0.25">
      <c r="A35" s="1"/>
      <c r="B35" s="1"/>
      <c r="C35" s="1"/>
      <c r="D35" s="1"/>
      <c r="E35" s="1"/>
      <c r="F35" s="49">
        <f t="shared" si="0"/>
        <v>0</v>
      </c>
    </row>
    <row r="36" spans="1:6" x14ac:dyDescent="0.25">
      <c r="A36" s="1"/>
      <c r="B36" s="1"/>
      <c r="C36" s="1"/>
      <c r="D36" s="1"/>
      <c r="E36" s="1"/>
      <c r="F36" s="49">
        <f t="shared" si="0"/>
        <v>0</v>
      </c>
    </row>
    <row r="37" spans="1:6" x14ac:dyDescent="0.25">
      <c r="A37" s="1"/>
      <c r="B37" s="1"/>
      <c r="C37" s="1"/>
      <c r="D37" s="1"/>
      <c r="E37" s="1"/>
      <c r="F37" s="49">
        <f t="shared" si="0"/>
        <v>0</v>
      </c>
    </row>
    <row r="38" spans="1:6" x14ac:dyDescent="0.25">
      <c r="A38" s="1"/>
      <c r="B38" s="1"/>
      <c r="C38" s="1"/>
      <c r="D38" s="1"/>
      <c r="E38" s="1"/>
      <c r="F38" s="49">
        <f t="shared" si="0"/>
        <v>0</v>
      </c>
    </row>
    <row r="39" spans="1:6" x14ac:dyDescent="0.25">
      <c r="A39" s="1"/>
      <c r="B39" s="1"/>
      <c r="C39" s="1"/>
      <c r="D39" s="1"/>
      <c r="E39" s="1"/>
      <c r="F39" s="49">
        <f t="shared" si="0"/>
        <v>0</v>
      </c>
    </row>
    <row r="40" spans="1:6" x14ac:dyDescent="0.25">
      <c r="A40" s="1"/>
      <c r="B40" s="1"/>
      <c r="C40" s="1"/>
      <c r="D40" s="1"/>
      <c r="E40" s="1"/>
      <c r="F40" s="49">
        <f t="shared" si="0"/>
        <v>0</v>
      </c>
    </row>
    <row r="41" spans="1:6" x14ac:dyDescent="0.25">
      <c r="A41" s="1"/>
      <c r="B41" s="1"/>
      <c r="C41" s="1"/>
      <c r="D41" s="1"/>
      <c r="E41" s="1"/>
      <c r="F41" s="49">
        <f t="shared" si="0"/>
        <v>0</v>
      </c>
    </row>
    <row r="42" spans="1:6" x14ac:dyDescent="0.25">
      <c r="A42" s="1"/>
      <c r="B42" s="1"/>
      <c r="C42" s="1"/>
      <c r="D42" s="1"/>
      <c r="E42" s="1"/>
      <c r="F42" s="49">
        <f t="shared" si="0"/>
        <v>0</v>
      </c>
    </row>
    <row r="43" spans="1:6" x14ac:dyDescent="0.25">
      <c r="A43" s="1"/>
      <c r="B43" s="1"/>
      <c r="C43" s="1"/>
      <c r="D43" s="1"/>
      <c r="E43" s="1"/>
      <c r="F43" s="49">
        <f t="shared" si="0"/>
        <v>0</v>
      </c>
    </row>
    <row r="44" spans="1:6" x14ac:dyDescent="0.25">
      <c r="A44" s="1"/>
      <c r="B44" s="1"/>
      <c r="C44" s="1"/>
      <c r="D44" s="1"/>
      <c r="E44" s="1"/>
      <c r="F44" s="49">
        <f t="shared" si="0"/>
        <v>0</v>
      </c>
    </row>
    <row r="45" spans="1:6" x14ac:dyDescent="0.25">
      <c r="A45" s="1"/>
      <c r="B45" s="1"/>
      <c r="C45" s="1"/>
      <c r="D45" s="1"/>
      <c r="E45" s="1"/>
      <c r="F45" s="49">
        <f t="shared" si="0"/>
        <v>0</v>
      </c>
    </row>
    <row r="46" spans="1:6" x14ac:dyDescent="0.25">
      <c r="A46" s="1"/>
      <c r="B46" s="1"/>
      <c r="C46" s="1"/>
      <c r="D46" s="1"/>
      <c r="E46" s="1"/>
      <c r="F46" s="49">
        <f t="shared" si="0"/>
        <v>0</v>
      </c>
    </row>
    <row r="47" spans="1:6" x14ac:dyDescent="0.25">
      <c r="A47" s="1"/>
      <c r="B47" s="1"/>
      <c r="C47" s="1"/>
      <c r="D47" s="1"/>
      <c r="E47" s="1"/>
      <c r="F47" s="49">
        <f t="shared" si="0"/>
        <v>0</v>
      </c>
    </row>
    <row r="48" spans="1:6" x14ac:dyDescent="0.25">
      <c r="A48" s="1"/>
      <c r="B48" s="1"/>
      <c r="C48" s="1"/>
      <c r="D48" s="1"/>
      <c r="E48" s="1"/>
      <c r="F48" s="49">
        <f t="shared" si="0"/>
        <v>0</v>
      </c>
    </row>
    <row r="49" spans="1:6" x14ac:dyDescent="0.25">
      <c r="A49" s="1"/>
      <c r="B49" s="1"/>
      <c r="C49" s="1"/>
      <c r="D49" s="1"/>
      <c r="E49" s="1"/>
      <c r="F49" s="49">
        <f t="shared" si="0"/>
        <v>0</v>
      </c>
    </row>
    <row r="50" spans="1:6" x14ac:dyDescent="0.25">
      <c r="A50" s="1"/>
      <c r="B50" s="1"/>
      <c r="C50" s="1"/>
      <c r="D50" s="1"/>
      <c r="E50" s="1"/>
      <c r="F50" s="49">
        <f t="shared" si="0"/>
        <v>0</v>
      </c>
    </row>
    <row r="51" spans="1:6" x14ac:dyDescent="0.25">
      <c r="A51" s="1"/>
      <c r="B51" s="1"/>
      <c r="C51" s="1"/>
      <c r="D51" s="1"/>
      <c r="E51" s="1"/>
      <c r="F51" s="49">
        <f t="shared" si="0"/>
        <v>0</v>
      </c>
    </row>
    <row r="52" spans="1:6" x14ac:dyDescent="0.25">
      <c r="A52" s="1"/>
      <c r="B52" s="1"/>
      <c r="C52" s="1"/>
      <c r="D52" s="1"/>
      <c r="E52" s="1"/>
      <c r="F52" s="49">
        <f t="shared" si="0"/>
        <v>0</v>
      </c>
    </row>
    <row r="53" spans="1:6" x14ac:dyDescent="0.25">
      <c r="A53" s="1"/>
      <c r="B53" s="1"/>
      <c r="C53" s="1"/>
      <c r="D53" s="1"/>
      <c r="E53" s="1"/>
      <c r="F53" s="49">
        <f t="shared" si="0"/>
        <v>0</v>
      </c>
    </row>
    <row r="54" spans="1:6" x14ac:dyDescent="0.25">
      <c r="A54" s="1"/>
      <c r="B54" s="1"/>
      <c r="C54" s="1"/>
      <c r="D54" s="1"/>
      <c r="E54" s="1"/>
      <c r="F54" s="49">
        <f t="shared" si="0"/>
        <v>0</v>
      </c>
    </row>
    <row r="55" spans="1:6" x14ac:dyDescent="0.25">
      <c r="A55" s="1"/>
      <c r="B55" s="1"/>
      <c r="C55" s="1"/>
      <c r="D55" s="1"/>
      <c r="E55" s="1"/>
      <c r="F55" s="49">
        <f t="shared" si="0"/>
        <v>0</v>
      </c>
    </row>
    <row r="56" spans="1:6" x14ac:dyDescent="0.25">
      <c r="A56" s="1"/>
      <c r="B56" s="1"/>
      <c r="C56" s="1"/>
      <c r="D56" s="1"/>
      <c r="E56" s="1"/>
      <c r="F56" s="49">
        <f t="shared" si="0"/>
        <v>0</v>
      </c>
    </row>
    <row r="57" spans="1:6" x14ac:dyDescent="0.25">
      <c r="A57" s="1"/>
      <c r="B57" s="1"/>
      <c r="C57" s="1"/>
      <c r="D57" s="1"/>
      <c r="E57" s="1"/>
      <c r="F57" s="49">
        <f t="shared" si="0"/>
        <v>0</v>
      </c>
    </row>
    <row r="58" spans="1:6" x14ac:dyDescent="0.25">
      <c r="A58" s="1"/>
      <c r="B58" s="1"/>
      <c r="C58" s="1"/>
      <c r="D58" s="1"/>
      <c r="E58" s="1"/>
      <c r="F58" s="49">
        <f t="shared" si="0"/>
        <v>0</v>
      </c>
    </row>
    <row r="59" spans="1:6" x14ac:dyDescent="0.25">
      <c r="A59" s="1"/>
      <c r="B59" s="1"/>
      <c r="C59" s="1"/>
      <c r="D59" s="1"/>
      <c r="E59" s="1"/>
      <c r="F59" s="49">
        <f t="shared" si="0"/>
        <v>0</v>
      </c>
    </row>
    <row r="60" spans="1:6" x14ac:dyDescent="0.25">
      <c r="A60" s="1"/>
      <c r="B60" s="1"/>
      <c r="C60" s="1"/>
      <c r="D60" s="1"/>
      <c r="E60" s="1"/>
      <c r="F60" s="49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/>
  <dimension ref="A1:F100"/>
  <sheetViews>
    <sheetView workbookViewId="0">
      <selection sqref="A1:F2"/>
    </sheetView>
  </sheetViews>
  <sheetFormatPr defaultRowHeight="15" x14ac:dyDescent="0.25"/>
  <cols>
    <col min="2" max="2" width="11.28515625" customWidth="1"/>
    <col min="3" max="3" width="21.42578125" customWidth="1"/>
  </cols>
  <sheetData>
    <row r="1" spans="1:6" x14ac:dyDescent="0.25">
      <c r="A1" s="343" t="s">
        <v>169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/>
    </row>
    <row r="5" spans="1:6" x14ac:dyDescent="0.25">
      <c r="A5" s="1">
        <v>1</v>
      </c>
      <c r="B5" s="70"/>
      <c r="C5" s="1" t="s">
        <v>168</v>
      </c>
      <c r="D5" s="1">
        <v>106313</v>
      </c>
      <c r="E5" s="1"/>
      <c r="F5" s="49">
        <f>+F4+D5-E5</f>
        <v>106313</v>
      </c>
    </row>
    <row r="6" spans="1:6" x14ac:dyDescent="0.25">
      <c r="A6" s="1">
        <v>2</v>
      </c>
      <c r="B6" s="70"/>
      <c r="C6" s="1"/>
      <c r="D6" s="1"/>
      <c r="E6" s="1"/>
      <c r="F6" s="49">
        <f t="shared" ref="F6:F60" si="0">+F5+D6-E6</f>
        <v>106313</v>
      </c>
    </row>
    <row r="7" spans="1:6" x14ac:dyDescent="0.25">
      <c r="A7" s="1">
        <v>3</v>
      </c>
      <c r="B7" s="71"/>
      <c r="C7" s="1"/>
      <c r="D7" s="1"/>
      <c r="E7" s="1"/>
      <c r="F7" s="49">
        <f t="shared" si="0"/>
        <v>106313</v>
      </c>
    </row>
    <row r="8" spans="1:6" x14ac:dyDescent="0.25">
      <c r="A8" s="1">
        <v>4</v>
      </c>
      <c r="B8" s="1"/>
      <c r="C8" s="1"/>
      <c r="D8" s="1"/>
      <c r="E8" s="1"/>
      <c r="F8" s="49">
        <f t="shared" si="0"/>
        <v>106313</v>
      </c>
    </row>
    <row r="9" spans="1:6" x14ac:dyDescent="0.25">
      <c r="A9" s="1">
        <v>5</v>
      </c>
      <c r="B9" s="1"/>
      <c r="C9" s="1"/>
      <c r="D9" s="1"/>
      <c r="E9" s="1"/>
      <c r="F9" s="49">
        <f t="shared" si="0"/>
        <v>106313</v>
      </c>
    </row>
    <row r="10" spans="1:6" x14ac:dyDescent="0.25">
      <c r="A10" s="1">
        <v>6</v>
      </c>
      <c r="B10" s="1"/>
      <c r="C10" s="1"/>
      <c r="D10" s="1"/>
      <c r="E10" s="1"/>
      <c r="F10" s="49">
        <f t="shared" si="0"/>
        <v>106313</v>
      </c>
    </row>
    <row r="11" spans="1:6" x14ac:dyDescent="0.25">
      <c r="A11" s="1">
        <v>7</v>
      </c>
      <c r="B11" s="1"/>
      <c r="C11" s="1"/>
      <c r="D11" s="1"/>
      <c r="E11" s="1"/>
      <c r="F11" s="49">
        <f t="shared" si="0"/>
        <v>106313</v>
      </c>
    </row>
    <row r="12" spans="1:6" x14ac:dyDescent="0.25">
      <c r="A12" s="1">
        <v>8</v>
      </c>
      <c r="B12" s="1"/>
      <c r="C12" s="1"/>
      <c r="D12" s="1"/>
      <c r="E12" s="1"/>
      <c r="F12" s="49">
        <f t="shared" si="0"/>
        <v>106313</v>
      </c>
    </row>
    <row r="13" spans="1:6" x14ac:dyDescent="0.25">
      <c r="A13" s="1">
        <v>9</v>
      </c>
      <c r="B13" s="1"/>
      <c r="C13" s="1"/>
      <c r="D13" s="1"/>
      <c r="E13" s="1"/>
      <c r="F13" s="49">
        <f t="shared" si="0"/>
        <v>106313</v>
      </c>
    </row>
    <row r="14" spans="1:6" x14ac:dyDescent="0.25">
      <c r="A14" s="1">
        <v>10</v>
      </c>
      <c r="B14" s="54"/>
      <c r="C14" s="1"/>
      <c r="D14" s="1"/>
      <c r="E14" s="1"/>
      <c r="F14" s="49">
        <f t="shared" si="0"/>
        <v>106313</v>
      </c>
    </row>
    <row r="15" spans="1:6" x14ac:dyDescent="0.25">
      <c r="A15" s="1">
        <v>11</v>
      </c>
      <c r="B15" s="54"/>
      <c r="C15" s="1"/>
      <c r="D15" s="1"/>
      <c r="E15" s="1"/>
      <c r="F15" s="49">
        <f t="shared" si="0"/>
        <v>106313</v>
      </c>
    </row>
    <row r="16" spans="1:6" x14ac:dyDescent="0.25">
      <c r="A16" s="1">
        <v>12</v>
      </c>
      <c r="B16" s="54"/>
      <c r="C16" s="1"/>
      <c r="D16" s="1"/>
      <c r="E16" s="1"/>
      <c r="F16" s="49">
        <f t="shared" si="0"/>
        <v>106313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106313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106313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106313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106313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106313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106313</v>
      </c>
    </row>
    <row r="23" spans="1:6" x14ac:dyDescent="0.25">
      <c r="A23" s="1">
        <v>19</v>
      </c>
      <c r="B23" s="1"/>
      <c r="C23" s="1"/>
      <c r="D23" s="1"/>
      <c r="E23" s="1"/>
      <c r="F23" s="49">
        <f t="shared" si="0"/>
        <v>106313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106313</v>
      </c>
    </row>
    <row r="25" spans="1:6" x14ac:dyDescent="0.25">
      <c r="A25" s="1"/>
      <c r="B25" s="1"/>
      <c r="C25" s="1"/>
      <c r="D25" s="1"/>
      <c r="E25" s="1"/>
      <c r="F25" s="49">
        <f t="shared" si="0"/>
        <v>106313</v>
      </c>
    </row>
    <row r="26" spans="1:6" x14ac:dyDescent="0.25">
      <c r="A26" s="1"/>
      <c r="B26" s="1"/>
      <c r="C26" s="1"/>
      <c r="D26" s="1"/>
      <c r="E26" s="1"/>
      <c r="F26" s="49">
        <f t="shared" si="0"/>
        <v>106313</v>
      </c>
    </row>
    <row r="27" spans="1:6" x14ac:dyDescent="0.25">
      <c r="A27" s="1"/>
      <c r="B27" s="1"/>
      <c r="C27" s="1"/>
      <c r="D27" s="1"/>
      <c r="E27" s="1"/>
      <c r="F27" s="49">
        <f t="shared" si="0"/>
        <v>106313</v>
      </c>
    </row>
    <row r="28" spans="1:6" x14ac:dyDescent="0.25">
      <c r="A28" s="1"/>
      <c r="B28" s="1"/>
      <c r="C28" s="1"/>
      <c r="D28" s="1"/>
      <c r="E28" s="1"/>
      <c r="F28" s="49">
        <f t="shared" si="0"/>
        <v>106313</v>
      </c>
    </row>
    <row r="29" spans="1:6" x14ac:dyDescent="0.25">
      <c r="A29" s="1"/>
      <c r="B29" s="1"/>
      <c r="C29" s="1"/>
      <c r="D29" s="1"/>
      <c r="E29" s="1"/>
      <c r="F29" s="49">
        <f t="shared" si="0"/>
        <v>106313</v>
      </c>
    </row>
    <row r="30" spans="1:6" x14ac:dyDescent="0.25">
      <c r="A30" s="1"/>
      <c r="B30" s="1"/>
      <c r="C30" s="1"/>
      <c r="D30" s="1"/>
      <c r="E30" s="1"/>
      <c r="F30" s="49">
        <f t="shared" si="0"/>
        <v>106313</v>
      </c>
    </row>
    <row r="31" spans="1:6" x14ac:dyDescent="0.25">
      <c r="A31" s="1"/>
      <c r="B31" s="1"/>
      <c r="C31" s="1"/>
      <c r="D31" s="1"/>
      <c r="E31" s="1"/>
      <c r="F31" s="49">
        <f t="shared" si="0"/>
        <v>106313</v>
      </c>
    </row>
    <row r="32" spans="1:6" x14ac:dyDescent="0.25">
      <c r="A32" s="1"/>
      <c r="B32" s="1"/>
      <c r="C32" s="1"/>
      <c r="D32" s="1"/>
      <c r="E32" s="1"/>
      <c r="F32" s="49">
        <f t="shared" si="0"/>
        <v>106313</v>
      </c>
    </row>
    <row r="33" spans="1:6" x14ac:dyDescent="0.25">
      <c r="A33" s="1"/>
      <c r="B33" s="1"/>
      <c r="C33" s="1"/>
      <c r="D33" s="1"/>
      <c r="E33" s="1"/>
      <c r="F33" s="49">
        <f t="shared" si="0"/>
        <v>106313</v>
      </c>
    </row>
    <row r="34" spans="1:6" x14ac:dyDescent="0.25">
      <c r="A34" s="1"/>
      <c r="B34" s="1"/>
      <c r="C34" s="1"/>
      <c r="D34" s="1"/>
      <c r="E34" s="1"/>
      <c r="F34" s="49">
        <f t="shared" si="0"/>
        <v>106313</v>
      </c>
    </row>
    <row r="35" spans="1:6" x14ac:dyDescent="0.25">
      <c r="A35" s="1"/>
      <c r="B35" s="1"/>
      <c r="C35" s="1"/>
      <c r="D35" s="1"/>
      <c r="E35" s="1"/>
      <c r="F35" s="49">
        <f t="shared" si="0"/>
        <v>106313</v>
      </c>
    </row>
    <row r="36" spans="1:6" x14ac:dyDescent="0.25">
      <c r="A36" s="1"/>
      <c r="B36" s="1"/>
      <c r="C36" s="1"/>
      <c r="D36" s="1"/>
      <c r="E36" s="1"/>
      <c r="F36" s="49">
        <f t="shared" si="0"/>
        <v>106313</v>
      </c>
    </row>
    <row r="37" spans="1:6" x14ac:dyDescent="0.25">
      <c r="A37" s="1"/>
      <c r="B37" s="1"/>
      <c r="C37" s="1"/>
      <c r="D37" s="1"/>
      <c r="E37" s="1"/>
      <c r="F37" s="49">
        <f t="shared" si="0"/>
        <v>106313</v>
      </c>
    </row>
    <row r="38" spans="1:6" x14ac:dyDescent="0.25">
      <c r="A38" s="1"/>
      <c r="B38" s="1"/>
      <c r="C38" s="1"/>
      <c r="D38" s="1"/>
      <c r="E38" s="1"/>
      <c r="F38" s="49">
        <f t="shared" si="0"/>
        <v>106313</v>
      </c>
    </row>
    <row r="39" spans="1:6" x14ac:dyDescent="0.25">
      <c r="A39" s="1"/>
      <c r="B39" s="1"/>
      <c r="C39" s="1"/>
      <c r="D39" s="1"/>
      <c r="E39" s="1"/>
      <c r="F39" s="49">
        <f t="shared" si="0"/>
        <v>106313</v>
      </c>
    </row>
    <row r="40" spans="1:6" x14ac:dyDescent="0.25">
      <c r="A40" s="1"/>
      <c r="B40" s="1"/>
      <c r="C40" s="1"/>
      <c r="D40" s="1"/>
      <c r="E40" s="1"/>
      <c r="F40" s="49">
        <f t="shared" si="0"/>
        <v>106313</v>
      </c>
    </row>
    <row r="41" spans="1:6" x14ac:dyDescent="0.25">
      <c r="A41" s="1"/>
      <c r="B41" s="1"/>
      <c r="C41" s="1"/>
      <c r="D41" s="1"/>
      <c r="E41" s="1"/>
      <c r="F41" s="49">
        <f t="shared" si="0"/>
        <v>106313</v>
      </c>
    </row>
    <row r="42" spans="1:6" x14ac:dyDescent="0.25">
      <c r="A42" s="1"/>
      <c r="B42" s="1"/>
      <c r="C42" s="1"/>
      <c r="D42" s="1"/>
      <c r="E42" s="1"/>
      <c r="F42" s="49">
        <f t="shared" si="0"/>
        <v>106313</v>
      </c>
    </row>
    <row r="43" spans="1:6" x14ac:dyDescent="0.25">
      <c r="A43" s="1"/>
      <c r="B43" s="1"/>
      <c r="C43" s="1"/>
      <c r="D43" s="1"/>
      <c r="E43" s="1"/>
      <c r="F43" s="49">
        <f t="shared" si="0"/>
        <v>106313</v>
      </c>
    </row>
    <row r="44" spans="1:6" x14ac:dyDescent="0.25">
      <c r="A44" s="1"/>
      <c r="B44" s="1"/>
      <c r="C44" s="1"/>
      <c r="D44" s="1"/>
      <c r="E44" s="1"/>
      <c r="F44" s="49">
        <f t="shared" si="0"/>
        <v>106313</v>
      </c>
    </row>
    <row r="45" spans="1:6" x14ac:dyDescent="0.25">
      <c r="A45" s="1"/>
      <c r="B45" s="1"/>
      <c r="C45" s="1"/>
      <c r="D45" s="1"/>
      <c r="E45" s="1"/>
      <c r="F45" s="49">
        <f t="shared" si="0"/>
        <v>106313</v>
      </c>
    </row>
    <row r="46" spans="1:6" x14ac:dyDescent="0.25">
      <c r="A46" s="1"/>
      <c r="B46" s="1"/>
      <c r="C46" s="1"/>
      <c r="D46" s="1"/>
      <c r="E46" s="1"/>
      <c r="F46" s="49">
        <f t="shared" si="0"/>
        <v>106313</v>
      </c>
    </row>
    <row r="47" spans="1:6" x14ac:dyDescent="0.25">
      <c r="A47" s="1"/>
      <c r="B47" s="1"/>
      <c r="C47" s="1"/>
      <c r="D47" s="1"/>
      <c r="E47" s="1"/>
      <c r="F47" s="49">
        <f t="shared" si="0"/>
        <v>106313</v>
      </c>
    </row>
    <row r="48" spans="1:6" x14ac:dyDescent="0.25">
      <c r="A48" s="1"/>
      <c r="B48" s="1"/>
      <c r="C48" s="1"/>
      <c r="D48" s="1"/>
      <c r="E48" s="1"/>
      <c r="F48" s="49">
        <f t="shared" si="0"/>
        <v>106313</v>
      </c>
    </row>
    <row r="49" spans="1:6" x14ac:dyDescent="0.25">
      <c r="A49" s="1"/>
      <c r="B49" s="1"/>
      <c r="C49" s="1"/>
      <c r="D49" s="1"/>
      <c r="E49" s="1"/>
      <c r="F49" s="49">
        <f t="shared" si="0"/>
        <v>106313</v>
      </c>
    </row>
    <row r="50" spans="1:6" x14ac:dyDescent="0.25">
      <c r="A50" s="1"/>
      <c r="B50" s="1"/>
      <c r="C50" s="1"/>
      <c r="D50" s="1"/>
      <c r="E50" s="1"/>
      <c r="F50" s="49">
        <f t="shared" si="0"/>
        <v>106313</v>
      </c>
    </row>
    <row r="51" spans="1:6" x14ac:dyDescent="0.25">
      <c r="A51" s="1"/>
      <c r="B51" s="1"/>
      <c r="C51" s="1"/>
      <c r="D51" s="1"/>
      <c r="E51" s="1"/>
      <c r="F51" s="49">
        <f t="shared" si="0"/>
        <v>106313</v>
      </c>
    </row>
    <row r="52" spans="1:6" x14ac:dyDescent="0.25">
      <c r="A52" s="1"/>
      <c r="B52" s="1"/>
      <c r="C52" s="1"/>
      <c r="D52" s="1"/>
      <c r="E52" s="1"/>
      <c r="F52" s="49">
        <f t="shared" si="0"/>
        <v>106313</v>
      </c>
    </row>
    <row r="53" spans="1:6" x14ac:dyDescent="0.25">
      <c r="A53" s="1"/>
      <c r="B53" s="1"/>
      <c r="C53" s="1"/>
      <c r="D53" s="1"/>
      <c r="E53" s="1"/>
      <c r="F53" s="49">
        <f t="shared" si="0"/>
        <v>106313</v>
      </c>
    </row>
    <row r="54" spans="1:6" x14ac:dyDescent="0.25">
      <c r="A54" s="1"/>
      <c r="B54" s="1"/>
      <c r="C54" s="1"/>
      <c r="D54" s="1"/>
      <c r="E54" s="1"/>
      <c r="F54" s="49">
        <f t="shared" si="0"/>
        <v>106313</v>
      </c>
    </row>
    <row r="55" spans="1:6" x14ac:dyDescent="0.25">
      <c r="A55" s="1"/>
      <c r="B55" s="1"/>
      <c r="C55" s="1"/>
      <c r="D55" s="1"/>
      <c r="E55" s="1"/>
      <c r="F55" s="49">
        <f t="shared" si="0"/>
        <v>106313</v>
      </c>
    </row>
    <row r="56" spans="1:6" x14ac:dyDescent="0.25">
      <c r="A56" s="1"/>
      <c r="B56" s="1"/>
      <c r="C56" s="1"/>
      <c r="D56" s="1"/>
      <c r="E56" s="1"/>
      <c r="F56" s="49">
        <f t="shared" si="0"/>
        <v>106313</v>
      </c>
    </row>
    <row r="57" spans="1:6" x14ac:dyDescent="0.25">
      <c r="A57" s="1"/>
      <c r="B57" s="1"/>
      <c r="C57" s="1"/>
      <c r="D57" s="1"/>
      <c r="E57" s="1"/>
      <c r="F57" s="49">
        <f t="shared" si="0"/>
        <v>106313</v>
      </c>
    </row>
    <row r="58" spans="1:6" x14ac:dyDescent="0.25">
      <c r="A58" s="1"/>
      <c r="B58" s="1"/>
      <c r="C58" s="1"/>
      <c r="D58" s="1"/>
      <c r="E58" s="1"/>
      <c r="F58" s="49">
        <f t="shared" si="0"/>
        <v>106313</v>
      </c>
    </row>
    <row r="59" spans="1:6" x14ac:dyDescent="0.25">
      <c r="A59" s="1"/>
      <c r="B59" s="1"/>
      <c r="C59" s="1"/>
      <c r="D59" s="1"/>
      <c r="E59" s="1"/>
      <c r="F59" s="49">
        <f t="shared" si="0"/>
        <v>106313</v>
      </c>
    </row>
    <row r="60" spans="1:6" x14ac:dyDescent="0.25">
      <c r="A60" s="1"/>
      <c r="B60" s="1"/>
      <c r="C60" s="1"/>
      <c r="D60" s="1"/>
      <c r="E60" s="1"/>
      <c r="F60" s="49">
        <f t="shared" si="0"/>
        <v>106313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/>
  <dimension ref="A1:F100"/>
  <sheetViews>
    <sheetView workbookViewId="0">
      <selection sqref="A1:F2"/>
    </sheetView>
  </sheetViews>
  <sheetFormatPr defaultRowHeight="15" x14ac:dyDescent="0.25"/>
  <cols>
    <col min="2" max="2" width="11.28515625" customWidth="1"/>
    <col min="3" max="3" width="21.42578125" customWidth="1"/>
  </cols>
  <sheetData>
    <row r="1" spans="1:6" x14ac:dyDescent="0.25">
      <c r="A1" s="343" t="s">
        <v>188</v>
      </c>
      <c r="B1" s="344"/>
      <c r="C1" s="344"/>
      <c r="D1" s="344"/>
      <c r="E1" s="344"/>
      <c r="F1" s="344"/>
    </row>
    <row r="2" spans="1:6" x14ac:dyDescent="0.25">
      <c r="A2" s="344"/>
      <c r="B2" s="344"/>
      <c r="C2" s="344"/>
      <c r="D2" s="344"/>
      <c r="E2" s="344"/>
      <c r="F2" s="344"/>
    </row>
    <row r="3" spans="1: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6" x14ac:dyDescent="0.25">
      <c r="A4" s="49"/>
      <c r="B4" s="345" t="s">
        <v>20</v>
      </c>
      <c r="C4" s="346"/>
      <c r="D4" s="347"/>
      <c r="E4" s="49"/>
      <c r="F4" s="49"/>
    </row>
    <row r="5" spans="1:6" x14ac:dyDescent="0.25">
      <c r="A5" s="1">
        <v>1</v>
      </c>
      <c r="B5" s="70">
        <v>42096</v>
      </c>
      <c r="C5" s="1" t="s">
        <v>189</v>
      </c>
      <c r="D5" s="1"/>
      <c r="E5" s="1">
        <v>129000</v>
      </c>
      <c r="F5" s="49">
        <f>+F4+D5-E5</f>
        <v>-129000</v>
      </c>
    </row>
    <row r="6" spans="1:6" x14ac:dyDescent="0.25">
      <c r="A6" s="1">
        <v>2</v>
      </c>
      <c r="B6" s="70">
        <v>42096</v>
      </c>
      <c r="C6" s="1" t="s">
        <v>211</v>
      </c>
      <c r="D6" s="1"/>
      <c r="E6" s="1">
        <v>11500</v>
      </c>
      <c r="F6" s="49">
        <f t="shared" ref="F6:F60" si="0">+F5+D6-E6</f>
        <v>-140500</v>
      </c>
    </row>
    <row r="7" spans="1:6" x14ac:dyDescent="0.25">
      <c r="A7" s="1">
        <v>3</v>
      </c>
      <c r="B7" s="70">
        <v>42218</v>
      </c>
      <c r="C7" s="1" t="s">
        <v>190</v>
      </c>
      <c r="D7" s="1"/>
      <c r="E7" s="1">
        <v>21300</v>
      </c>
      <c r="F7" s="49">
        <f t="shared" si="0"/>
        <v>-161800</v>
      </c>
    </row>
    <row r="8" spans="1:6" x14ac:dyDescent="0.25">
      <c r="A8" s="1">
        <v>4</v>
      </c>
      <c r="B8" s="1"/>
      <c r="C8" s="1"/>
      <c r="D8" s="1"/>
      <c r="E8" s="1"/>
      <c r="F8" s="49">
        <f t="shared" si="0"/>
        <v>-161800</v>
      </c>
    </row>
    <row r="9" spans="1:6" x14ac:dyDescent="0.25">
      <c r="A9" s="1">
        <v>5</v>
      </c>
      <c r="B9" s="1"/>
      <c r="C9" s="1"/>
      <c r="D9" s="1"/>
      <c r="E9" s="1"/>
      <c r="F9" s="49">
        <f t="shared" si="0"/>
        <v>-161800</v>
      </c>
    </row>
    <row r="10" spans="1:6" x14ac:dyDescent="0.25">
      <c r="A10" s="1">
        <v>6</v>
      </c>
      <c r="B10" s="1"/>
      <c r="C10" s="1"/>
      <c r="D10" s="1"/>
      <c r="E10" s="1"/>
      <c r="F10" s="49">
        <f t="shared" si="0"/>
        <v>-161800</v>
      </c>
    </row>
    <row r="11" spans="1:6" x14ac:dyDescent="0.25">
      <c r="A11" s="1">
        <v>7</v>
      </c>
      <c r="B11" s="1"/>
      <c r="C11" s="1"/>
      <c r="D11" s="1"/>
      <c r="E11" s="1"/>
      <c r="F11" s="49">
        <f t="shared" si="0"/>
        <v>-161800</v>
      </c>
    </row>
    <row r="12" spans="1:6" x14ac:dyDescent="0.25">
      <c r="A12" s="1">
        <v>8</v>
      </c>
      <c r="B12" s="1"/>
      <c r="C12" s="1"/>
      <c r="D12" s="1"/>
      <c r="E12" s="1"/>
      <c r="F12" s="49">
        <f t="shared" si="0"/>
        <v>-161800</v>
      </c>
    </row>
    <row r="13" spans="1:6" x14ac:dyDescent="0.25">
      <c r="A13" s="1">
        <v>9</v>
      </c>
      <c r="B13" s="1"/>
      <c r="C13" s="1"/>
      <c r="D13" s="1"/>
      <c r="E13" s="1"/>
      <c r="F13" s="49">
        <f t="shared" si="0"/>
        <v>-161800</v>
      </c>
    </row>
    <row r="14" spans="1:6" x14ac:dyDescent="0.25">
      <c r="A14" s="1">
        <v>10</v>
      </c>
      <c r="B14" s="54"/>
      <c r="C14" s="1"/>
      <c r="D14" s="1"/>
      <c r="E14" s="1"/>
      <c r="F14" s="49">
        <f t="shared" si="0"/>
        <v>-161800</v>
      </c>
    </row>
    <row r="15" spans="1:6" x14ac:dyDescent="0.25">
      <c r="A15" s="1">
        <v>11</v>
      </c>
      <c r="B15" s="54"/>
      <c r="C15" s="1"/>
      <c r="D15" s="1"/>
      <c r="E15" s="1"/>
      <c r="F15" s="49">
        <f t="shared" si="0"/>
        <v>-161800</v>
      </c>
    </row>
    <row r="16" spans="1:6" x14ac:dyDescent="0.25">
      <c r="A16" s="1">
        <v>12</v>
      </c>
      <c r="B16" s="54"/>
      <c r="C16" s="1"/>
      <c r="D16" s="1"/>
      <c r="E16" s="1"/>
      <c r="F16" s="49">
        <f t="shared" si="0"/>
        <v>-161800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-161800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-161800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-161800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-161800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-161800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-161800</v>
      </c>
    </row>
    <row r="23" spans="1:6" x14ac:dyDescent="0.25">
      <c r="A23" s="1">
        <v>19</v>
      </c>
      <c r="B23" s="1"/>
      <c r="C23" s="1"/>
      <c r="D23" s="1"/>
      <c r="E23" s="1"/>
      <c r="F23" s="49">
        <f t="shared" si="0"/>
        <v>-161800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-161800</v>
      </c>
    </row>
    <row r="25" spans="1:6" x14ac:dyDescent="0.25">
      <c r="A25" s="1"/>
      <c r="B25" s="1"/>
      <c r="C25" s="1"/>
      <c r="D25" s="1"/>
      <c r="E25" s="1"/>
      <c r="F25" s="49">
        <f t="shared" si="0"/>
        <v>-161800</v>
      </c>
    </row>
    <row r="26" spans="1:6" x14ac:dyDescent="0.25">
      <c r="A26" s="1"/>
      <c r="B26" s="1"/>
      <c r="C26" s="1"/>
      <c r="D26" s="1"/>
      <c r="E26" s="1"/>
      <c r="F26" s="49">
        <f t="shared" si="0"/>
        <v>-161800</v>
      </c>
    </row>
    <row r="27" spans="1:6" x14ac:dyDescent="0.25">
      <c r="A27" s="1"/>
      <c r="B27" s="1"/>
      <c r="C27" s="1"/>
      <c r="D27" s="1"/>
      <c r="E27" s="1"/>
      <c r="F27" s="49">
        <f t="shared" si="0"/>
        <v>-161800</v>
      </c>
    </row>
    <row r="28" spans="1:6" x14ac:dyDescent="0.25">
      <c r="A28" s="1"/>
      <c r="B28" s="1"/>
      <c r="C28" s="1"/>
      <c r="D28" s="1"/>
      <c r="E28" s="1"/>
      <c r="F28" s="49">
        <f t="shared" si="0"/>
        <v>-161800</v>
      </c>
    </row>
    <row r="29" spans="1:6" x14ac:dyDescent="0.25">
      <c r="A29" s="1"/>
      <c r="B29" s="1"/>
      <c r="C29" s="1"/>
      <c r="D29" s="1"/>
      <c r="E29" s="1"/>
      <c r="F29" s="49">
        <f t="shared" si="0"/>
        <v>-161800</v>
      </c>
    </row>
    <row r="30" spans="1:6" x14ac:dyDescent="0.25">
      <c r="A30" s="1"/>
      <c r="B30" s="1"/>
      <c r="C30" s="1"/>
      <c r="D30" s="1"/>
      <c r="E30" s="1"/>
      <c r="F30" s="49">
        <f t="shared" si="0"/>
        <v>-161800</v>
      </c>
    </row>
    <row r="31" spans="1:6" x14ac:dyDescent="0.25">
      <c r="A31" s="1"/>
      <c r="B31" s="1"/>
      <c r="C31" s="1"/>
      <c r="D31" s="1"/>
      <c r="E31" s="1"/>
      <c r="F31" s="49">
        <f t="shared" si="0"/>
        <v>-161800</v>
      </c>
    </row>
    <row r="32" spans="1:6" x14ac:dyDescent="0.25">
      <c r="A32" s="1"/>
      <c r="B32" s="1"/>
      <c r="C32" s="1"/>
      <c r="D32" s="1"/>
      <c r="E32" s="1"/>
      <c r="F32" s="49">
        <f t="shared" si="0"/>
        <v>-161800</v>
      </c>
    </row>
    <row r="33" spans="1:6" x14ac:dyDescent="0.25">
      <c r="A33" s="1"/>
      <c r="B33" s="1"/>
      <c r="C33" s="1"/>
      <c r="D33" s="1"/>
      <c r="E33" s="1"/>
      <c r="F33" s="49">
        <f t="shared" si="0"/>
        <v>-161800</v>
      </c>
    </row>
    <row r="34" spans="1:6" x14ac:dyDescent="0.25">
      <c r="A34" s="1"/>
      <c r="B34" s="1"/>
      <c r="C34" s="1"/>
      <c r="D34" s="1"/>
      <c r="E34" s="1"/>
      <c r="F34" s="49">
        <f t="shared" si="0"/>
        <v>-161800</v>
      </c>
    </row>
    <row r="35" spans="1:6" x14ac:dyDescent="0.25">
      <c r="A35" s="1"/>
      <c r="B35" s="1"/>
      <c r="C35" s="1"/>
      <c r="D35" s="1"/>
      <c r="E35" s="1"/>
      <c r="F35" s="49">
        <f t="shared" si="0"/>
        <v>-161800</v>
      </c>
    </row>
    <row r="36" spans="1:6" x14ac:dyDescent="0.25">
      <c r="A36" s="1"/>
      <c r="B36" s="1"/>
      <c r="C36" s="1"/>
      <c r="D36" s="1"/>
      <c r="E36" s="1"/>
      <c r="F36" s="49">
        <f t="shared" si="0"/>
        <v>-161800</v>
      </c>
    </row>
    <row r="37" spans="1:6" x14ac:dyDescent="0.25">
      <c r="A37" s="1"/>
      <c r="B37" s="1"/>
      <c r="C37" s="1"/>
      <c r="D37" s="1"/>
      <c r="E37" s="1"/>
      <c r="F37" s="49">
        <f t="shared" si="0"/>
        <v>-161800</v>
      </c>
    </row>
    <row r="38" spans="1:6" x14ac:dyDescent="0.25">
      <c r="A38" s="1"/>
      <c r="B38" s="1"/>
      <c r="C38" s="1"/>
      <c r="D38" s="1"/>
      <c r="E38" s="1"/>
      <c r="F38" s="49">
        <f t="shared" si="0"/>
        <v>-161800</v>
      </c>
    </row>
    <row r="39" spans="1:6" x14ac:dyDescent="0.25">
      <c r="A39" s="1"/>
      <c r="B39" s="1"/>
      <c r="C39" s="1"/>
      <c r="D39" s="1"/>
      <c r="E39" s="1"/>
      <c r="F39" s="49">
        <f t="shared" si="0"/>
        <v>-161800</v>
      </c>
    </row>
    <row r="40" spans="1:6" x14ac:dyDescent="0.25">
      <c r="A40" s="1"/>
      <c r="B40" s="1"/>
      <c r="C40" s="1"/>
      <c r="D40" s="1"/>
      <c r="E40" s="1"/>
      <c r="F40" s="49">
        <f t="shared" si="0"/>
        <v>-161800</v>
      </c>
    </row>
    <row r="41" spans="1:6" x14ac:dyDescent="0.25">
      <c r="A41" s="1"/>
      <c r="B41" s="1"/>
      <c r="C41" s="1"/>
      <c r="D41" s="1"/>
      <c r="E41" s="1"/>
      <c r="F41" s="49">
        <f t="shared" si="0"/>
        <v>-161800</v>
      </c>
    </row>
    <row r="42" spans="1:6" x14ac:dyDescent="0.25">
      <c r="A42" s="1"/>
      <c r="B42" s="1"/>
      <c r="C42" s="1"/>
      <c r="D42" s="1"/>
      <c r="E42" s="1"/>
      <c r="F42" s="49">
        <f t="shared" si="0"/>
        <v>-161800</v>
      </c>
    </row>
    <row r="43" spans="1:6" x14ac:dyDescent="0.25">
      <c r="A43" s="1"/>
      <c r="B43" s="1"/>
      <c r="C43" s="1"/>
      <c r="D43" s="1"/>
      <c r="E43" s="1"/>
      <c r="F43" s="49">
        <f t="shared" si="0"/>
        <v>-161800</v>
      </c>
    </row>
    <row r="44" spans="1:6" x14ac:dyDescent="0.25">
      <c r="A44" s="1"/>
      <c r="B44" s="1"/>
      <c r="C44" s="1"/>
      <c r="D44" s="1"/>
      <c r="E44" s="1"/>
      <c r="F44" s="49">
        <f t="shared" si="0"/>
        <v>-161800</v>
      </c>
    </row>
    <row r="45" spans="1:6" x14ac:dyDescent="0.25">
      <c r="A45" s="1"/>
      <c r="B45" s="1"/>
      <c r="C45" s="1"/>
      <c r="D45" s="1"/>
      <c r="E45" s="1"/>
      <c r="F45" s="49">
        <f t="shared" si="0"/>
        <v>-161800</v>
      </c>
    </row>
    <row r="46" spans="1:6" x14ac:dyDescent="0.25">
      <c r="A46" s="1"/>
      <c r="B46" s="1"/>
      <c r="C46" s="1"/>
      <c r="D46" s="1"/>
      <c r="E46" s="1"/>
      <c r="F46" s="49">
        <f t="shared" si="0"/>
        <v>-161800</v>
      </c>
    </row>
    <row r="47" spans="1:6" x14ac:dyDescent="0.25">
      <c r="A47" s="1"/>
      <c r="B47" s="1"/>
      <c r="C47" s="1"/>
      <c r="D47" s="1"/>
      <c r="E47" s="1"/>
      <c r="F47" s="49">
        <f t="shared" si="0"/>
        <v>-161800</v>
      </c>
    </row>
    <row r="48" spans="1:6" x14ac:dyDescent="0.25">
      <c r="A48" s="1"/>
      <c r="B48" s="1"/>
      <c r="C48" s="1"/>
      <c r="D48" s="1"/>
      <c r="E48" s="1"/>
      <c r="F48" s="49">
        <f t="shared" si="0"/>
        <v>-161800</v>
      </c>
    </row>
    <row r="49" spans="1:6" x14ac:dyDescent="0.25">
      <c r="A49" s="1"/>
      <c r="B49" s="1"/>
      <c r="C49" s="1"/>
      <c r="D49" s="1"/>
      <c r="E49" s="1"/>
      <c r="F49" s="49">
        <f t="shared" si="0"/>
        <v>-161800</v>
      </c>
    </row>
    <row r="50" spans="1:6" x14ac:dyDescent="0.25">
      <c r="A50" s="1"/>
      <c r="B50" s="1"/>
      <c r="C50" s="1"/>
      <c r="D50" s="1"/>
      <c r="E50" s="1"/>
      <c r="F50" s="49">
        <f t="shared" si="0"/>
        <v>-161800</v>
      </c>
    </row>
    <row r="51" spans="1:6" x14ac:dyDescent="0.25">
      <c r="A51" s="1"/>
      <c r="B51" s="1"/>
      <c r="C51" s="1"/>
      <c r="D51" s="1"/>
      <c r="E51" s="1"/>
      <c r="F51" s="49">
        <f t="shared" si="0"/>
        <v>-161800</v>
      </c>
    </row>
    <row r="52" spans="1:6" x14ac:dyDescent="0.25">
      <c r="A52" s="1"/>
      <c r="B52" s="1"/>
      <c r="C52" s="1"/>
      <c r="D52" s="1"/>
      <c r="E52" s="1"/>
      <c r="F52" s="49">
        <f t="shared" si="0"/>
        <v>-161800</v>
      </c>
    </row>
    <row r="53" spans="1:6" x14ac:dyDescent="0.25">
      <c r="A53" s="1"/>
      <c r="B53" s="1"/>
      <c r="C53" s="1"/>
      <c r="D53" s="1"/>
      <c r="E53" s="1"/>
      <c r="F53" s="49">
        <f t="shared" si="0"/>
        <v>-161800</v>
      </c>
    </row>
    <row r="54" spans="1:6" x14ac:dyDescent="0.25">
      <c r="A54" s="1"/>
      <c r="B54" s="1"/>
      <c r="C54" s="1"/>
      <c r="D54" s="1"/>
      <c r="E54" s="1"/>
      <c r="F54" s="49">
        <f t="shared" si="0"/>
        <v>-161800</v>
      </c>
    </row>
    <row r="55" spans="1:6" x14ac:dyDescent="0.25">
      <c r="A55" s="1"/>
      <c r="B55" s="1"/>
      <c r="C55" s="1"/>
      <c r="D55" s="1"/>
      <c r="E55" s="1"/>
      <c r="F55" s="49">
        <f t="shared" si="0"/>
        <v>-161800</v>
      </c>
    </row>
    <row r="56" spans="1:6" x14ac:dyDescent="0.25">
      <c r="A56" s="1"/>
      <c r="B56" s="1"/>
      <c r="C56" s="1"/>
      <c r="D56" s="1"/>
      <c r="E56" s="1"/>
      <c r="F56" s="49">
        <f t="shared" si="0"/>
        <v>-161800</v>
      </c>
    </row>
    <row r="57" spans="1:6" x14ac:dyDescent="0.25">
      <c r="A57" s="1"/>
      <c r="B57" s="1"/>
      <c r="C57" s="1"/>
      <c r="D57" s="1"/>
      <c r="E57" s="1"/>
      <c r="F57" s="49">
        <f t="shared" si="0"/>
        <v>-161800</v>
      </c>
    </row>
    <row r="58" spans="1:6" x14ac:dyDescent="0.25">
      <c r="A58" s="1"/>
      <c r="B58" s="1"/>
      <c r="C58" s="1"/>
      <c r="D58" s="1"/>
      <c r="E58" s="1"/>
      <c r="F58" s="49">
        <f t="shared" si="0"/>
        <v>-161800</v>
      </c>
    </row>
    <row r="59" spans="1:6" x14ac:dyDescent="0.25">
      <c r="A59" s="1"/>
      <c r="B59" s="1"/>
      <c r="C59" s="1"/>
      <c r="D59" s="1"/>
      <c r="E59" s="1"/>
      <c r="F59" s="49">
        <f t="shared" si="0"/>
        <v>-161800</v>
      </c>
    </row>
    <row r="60" spans="1:6" x14ac:dyDescent="0.25">
      <c r="A60" s="1"/>
      <c r="B60" s="1"/>
      <c r="C60" s="1"/>
      <c r="D60" s="1"/>
      <c r="E60" s="1"/>
      <c r="F60" s="49">
        <f t="shared" si="0"/>
        <v>-161800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/>
  <dimension ref="A1:U100"/>
  <sheetViews>
    <sheetView workbookViewId="0">
      <selection sqref="A1:F2"/>
    </sheetView>
  </sheetViews>
  <sheetFormatPr defaultRowHeight="15" x14ac:dyDescent="0.25"/>
  <cols>
    <col min="2" max="2" width="11.28515625" customWidth="1"/>
    <col min="3" max="3" width="21.42578125" customWidth="1"/>
  </cols>
  <sheetData>
    <row r="1" spans="1:21" x14ac:dyDescent="0.25">
      <c r="A1" s="343" t="s">
        <v>200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t="s">
        <v>201</v>
      </c>
    </row>
    <row r="5" spans="1:21" x14ac:dyDescent="0.25">
      <c r="A5" s="1">
        <v>1</v>
      </c>
      <c r="B5" s="70">
        <v>42249</v>
      </c>
      <c r="C5" s="1" t="s">
        <v>193</v>
      </c>
      <c r="D5" s="1">
        <v>110</v>
      </c>
      <c r="E5" s="1"/>
      <c r="F5" s="49">
        <f>+F4+D5-E5</f>
        <v>110</v>
      </c>
      <c r="U5" t="s">
        <v>202</v>
      </c>
    </row>
    <row r="6" spans="1:21" x14ac:dyDescent="0.25">
      <c r="A6" s="1">
        <v>2</v>
      </c>
      <c r="B6" s="70">
        <v>42279</v>
      </c>
      <c r="C6" s="1" t="s">
        <v>194</v>
      </c>
      <c r="D6" s="1">
        <v>270</v>
      </c>
      <c r="E6" s="1"/>
      <c r="F6" s="49">
        <f t="shared" ref="F6:F60" si="0">+F5+D6-E6</f>
        <v>380</v>
      </c>
      <c r="U6" t="s">
        <v>203</v>
      </c>
    </row>
    <row r="7" spans="1:21" x14ac:dyDescent="0.25">
      <c r="A7" s="1">
        <v>3</v>
      </c>
      <c r="B7" s="70">
        <v>42310</v>
      </c>
      <c r="C7" s="1" t="s">
        <v>195</v>
      </c>
      <c r="D7" s="1">
        <v>70</v>
      </c>
      <c r="E7" s="1"/>
      <c r="F7" s="49">
        <f t="shared" si="0"/>
        <v>450</v>
      </c>
      <c r="U7" t="s">
        <v>204</v>
      </c>
    </row>
    <row r="8" spans="1:21" x14ac:dyDescent="0.25">
      <c r="A8" s="1">
        <v>4</v>
      </c>
      <c r="B8" s="70">
        <v>42310</v>
      </c>
      <c r="C8" s="1" t="s">
        <v>196</v>
      </c>
      <c r="D8" s="1">
        <v>125</v>
      </c>
      <c r="E8" s="1"/>
      <c r="F8" s="49">
        <f t="shared" si="0"/>
        <v>575</v>
      </c>
      <c r="U8" t="s">
        <v>205</v>
      </c>
    </row>
    <row r="9" spans="1:21" x14ac:dyDescent="0.25">
      <c r="A9" s="1">
        <v>5</v>
      </c>
      <c r="B9" s="70">
        <v>42310</v>
      </c>
      <c r="C9" s="1" t="s">
        <v>197</v>
      </c>
      <c r="D9" s="1">
        <v>100</v>
      </c>
      <c r="E9" s="1"/>
      <c r="F9" s="49">
        <f t="shared" si="0"/>
        <v>675</v>
      </c>
    </row>
    <row r="10" spans="1:21" x14ac:dyDescent="0.25">
      <c r="A10" s="1">
        <v>6</v>
      </c>
      <c r="B10" s="70">
        <v>42310</v>
      </c>
      <c r="C10" s="1" t="s">
        <v>198</v>
      </c>
      <c r="D10" s="1">
        <v>80</v>
      </c>
      <c r="E10" s="1"/>
      <c r="F10" s="49">
        <f t="shared" si="0"/>
        <v>755</v>
      </c>
    </row>
    <row r="11" spans="1:21" x14ac:dyDescent="0.25">
      <c r="A11" s="1">
        <v>7</v>
      </c>
      <c r="B11" s="70">
        <v>42340</v>
      </c>
      <c r="C11" s="1" t="s">
        <v>207</v>
      </c>
      <c r="D11" s="1">
        <v>260</v>
      </c>
      <c r="E11" s="1"/>
      <c r="F11" s="49">
        <f t="shared" si="0"/>
        <v>1015</v>
      </c>
    </row>
    <row r="12" spans="1:21" x14ac:dyDescent="0.25">
      <c r="A12" s="1">
        <v>8</v>
      </c>
      <c r="B12" s="53">
        <v>42340</v>
      </c>
      <c r="C12" s="1" t="s">
        <v>208</v>
      </c>
      <c r="D12" s="1">
        <v>140</v>
      </c>
      <c r="E12" s="1"/>
      <c r="F12" s="49">
        <f t="shared" si="0"/>
        <v>1155</v>
      </c>
    </row>
    <row r="13" spans="1:21" x14ac:dyDescent="0.25">
      <c r="A13" s="1">
        <v>9</v>
      </c>
      <c r="B13" s="53">
        <v>42340</v>
      </c>
      <c r="C13" s="1" t="s">
        <v>209</v>
      </c>
      <c r="D13" s="1"/>
      <c r="E13" s="1">
        <v>400</v>
      </c>
      <c r="F13" s="49">
        <f t="shared" si="0"/>
        <v>755</v>
      </c>
    </row>
    <row r="14" spans="1:21" x14ac:dyDescent="0.25">
      <c r="A14" s="1">
        <v>10</v>
      </c>
      <c r="B14" s="54"/>
      <c r="C14" s="1" t="s">
        <v>210</v>
      </c>
      <c r="D14" s="1"/>
      <c r="E14" s="1"/>
      <c r="F14" s="49">
        <f t="shared" si="0"/>
        <v>755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755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755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755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755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755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755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755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755</v>
      </c>
    </row>
    <row r="23" spans="1:6" x14ac:dyDescent="0.25">
      <c r="A23" s="1">
        <v>19</v>
      </c>
      <c r="B23" s="1"/>
      <c r="C23" s="1"/>
      <c r="D23" s="1"/>
      <c r="E23" s="1"/>
      <c r="F23" s="49">
        <f t="shared" si="0"/>
        <v>755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755</v>
      </c>
    </row>
    <row r="25" spans="1:6" x14ac:dyDescent="0.25">
      <c r="A25" s="1"/>
      <c r="B25" s="1"/>
      <c r="C25" s="1"/>
      <c r="D25" s="1"/>
      <c r="E25" s="1"/>
      <c r="F25" s="49">
        <f t="shared" si="0"/>
        <v>755</v>
      </c>
    </row>
    <row r="26" spans="1:6" x14ac:dyDescent="0.25">
      <c r="A26" s="1"/>
      <c r="B26" s="1"/>
      <c r="C26" s="1"/>
      <c r="D26" s="1"/>
      <c r="E26" s="1"/>
      <c r="F26" s="49">
        <f t="shared" si="0"/>
        <v>755</v>
      </c>
    </row>
    <row r="27" spans="1:6" x14ac:dyDescent="0.25">
      <c r="A27" s="1"/>
      <c r="B27" s="1"/>
      <c r="C27" s="1"/>
      <c r="D27" s="1"/>
      <c r="E27" s="1"/>
      <c r="F27" s="49">
        <f t="shared" si="0"/>
        <v>755</v>
      </c>
    </row>
    <row r="28" spans="1:6" x14ac:dyDescent="0.25">
      <c r="A28" s="1"/>
      <c r="B28" s="1"/>
      <c r="C28" s="1"/>
      <c r="D28" s="1"/>
      <c r="E28" s="1"/>
      <c r="F28" s="49">
        <f t="shared" si="0"/>
        <v>755</v>
      </c>
    </row>
    <row r="29" spans="1:6" x14ac:dyDescent="0.25">
      <c r="A29" s="1"/>
      <c r="B29" s="1"/>
      <c r="C29" s="1"/>
      <c r="D29" s="1"/>
      <c r="E29" s="1"/>
      <c r="F29" s="49">
        <f t="shared" si="0"/>
        <v>755</v>
      </c>
    </row>
    <row r="30" spans="1:6" x14ac:dyDescent="0.25">
      <c r="A30" s="1"/>
      <c r="B30" s="1"/>
      <c r="C30" s="1"/>
      <c r="D30" s="1"/>
      <c r="E30" s="1"/>
      <c r="F30" s="49">
        <f t="shared" si="0"/>
        <v>755</v>
      </c>
    </row>
    <row r="31" spans="1:6" x14ac:dyDescent="0.25">
      <c r="A31" s="1"/>
      <c r="B31" s="1"/>
      <c r="C31" s="1"/>
      <c r="D31" s="1"/>
      <c r="E31" s="1"/>
      <c r="F31" s="49">
        <f t="shared" si="0"/>
        <v>755</v>
      </c>
    </row>
    <row r="32" spans="1:6" x14ac:dyDescent="0.25">
      <c r="A32" s="1"/>
      <c r="B32" s="1"/>
      <c r="C32" s="1"/>
      <c r="D32" s="1"/>
      <c r="E32" s="1"/>
      <c r="F32" s="49">
        <f t="shared" si="0"/>
        <v>755</v>
      </c>
    </row>
    <row r="33" spans="1:6" x14ac:dyDescent="0.25">
      <c r="A33" s="1"/>
      <c r="B33" s="1"/>
      <c r="C33" s="1"/>
      <c r="D33" s="1"/>
      <c r="E33" s="1"/>
      <c r="F33" s="49">
        <f t="shared" si="0"/>
        <v>755</v>
      </c>
    </row>
    <row r="34" spans="1:6" x14ac:dyDescent="0.25">
      <c r="A34" s="1"/>
      <c r="B34" s="1"/>
      <c r="C34" s="1"/>
      <c r="D34" s="1"/>
      <c r="E34" s="1"/>
      <c r="F34" s="49">
        <f t="shared" si="0"/>
        <v>755</v>
      </c>
    </row>
    <row r="35" spans="1:6" x14ac:dyDescent="0.25">
      <c r="A35" s="1"/>
      <c r="B35" s="1"/>
      <c r="C35" s="1"/>
      <c r="D35" s="1"/>
      <c r="E35" s="1"/>
      <c r="F35" s="49">
        <f t="shared" si="0"/>
        <v>755</v>
      </c>
    </row>
    <row r="36" spans="1:6" x14ac:dyDescent="0.25">
      <c r="A36" s="1"/>
      <c r="B36" s="1"/>
      <c r="C36" s="1"/>
      <c r="D36" s="1"/>
      <c r="E36" s="1"/>
      <c r="F36" s="49">
        <f t="shared" si="0"/>
        <v>755</v>
      </c>
    </row>
    <row r="37" spans="1:6" x14ac:dyDescent="0.25">
      <c r="A37" s="1"/>
      <c r="B37" s="1"/>
      <c r="C37" s="1"/>
      <c r="D37" s="1"/>
      <c r="E37" s="1"/>
      <c r="F37" s="49">
        <f t="shared" si="0"/>
        <v>755</v>
      </c>
    </row>
    <row r="38" spans="1:6" x14ac:dyDescent="0.25">
      <c r="A38" s="1"/>
      <c r="B38" s="1"/>
      <c r="C38" s="1"/>
      <c r="D38" s="1"/>
      <c r="E38" s="1"/>
      <c r="F38" s="49">
        <f t="shared" si="0"/>
        <v>755</v>
      </c>
    </row>
    <row r="39" spans="1:6" x14ac:dyDescent="0.25">
      <c r="A39" s="1"/>
      <c r="B39" s="1"/>
      <c r="C39" s="1"/>
      <c r="D39" s="1"/>
      <c r="E39" s="1"/>
      <c r="F39" s="49">
        <f t="shared" si="0"/>
        <v>755</v>
      </c>
    </row>
    <row r="40" spans="1:6" x14ac:dyDescent="0.25">
      <c r="A40" s="1"/>
      <c r="B40" s="1"/>
      <c r="C40" s="1"/>
      <c r="D40" s="1"/>
      <c r="E40" s="1"/>
      <c r="F40" s="49">
        <f t="shared" si="0"/>
        <v>755</v>
      </c>
    </row>
    <row r="41" spans="1:6" x14ac:dyDescent="0.25">
      <c r="A41" s="1"/>
      <c r="B41" s="1"/>
      <c r="C41" s="1"/>
      <c r="D41" s="1"/>
      <c r="E41" s="1"/>
      <c r="F41" s="49">
        <f t="shared" si="0"/>
        <v>755</v>
      </c>
    </row>
    <row r="42" spans="1:6" x14ac:dyDescent="0.25">
      <c r="A42" s="1"/>
      <c r="B42" s="1"/>
      <c r="C42" s="1"/>
      <c r="D42" s="1"/>
      <c r="E42" s="1"/>
      <c r="F42" s="49">
        <f t="shared" si="0"/>
        <v>755</v>
      </c>
    </row>
    <row r="43" spans="1:6" x14ac:dyDescent="0.25">
      <c r="A43" s="1"/>
      <c r="B43" s="1"/>
      <c r="C43" s="1"/>
      <c r="D43" s="1"/>
      <c r="E43" s="1"/>
      <c r="F43" s="49">
        <f t="shared" si="0"/>
        <v>755</v>
      </c>
    </row>
    <row r="44" spans="1:6" x14ac:dyDescent="0.25">
      <c r="A44" s="1"/>
      <c r="B44" s="1"/>
      <c r="C44" s="1"/>
      <c r="D44" s="1"/>
      <c r="E44" s="1"/>
      <c r="F44" s="49">
        <f t="shared" si="0"/>
        <v>755</v>
      </c>
    </row>
    <row r="45" spans="1:6" x14ac:dyDescent="0.25">
      <c r="A45" s="1"/>
      <c r="B45" s="1"/>
      <c r="C45" s="1"/>
      <c r="D45" s="1"/>
      <c r="E45" s="1"/>
      <c r="F45" s="49">
        <f t="shared" si="0"/>
        <v>755</v>
      </c>
    </row>
    <row r="46" spans="1:6" x14ac:dyDescent="0.25">
      <c r="A46" s="1"/>
      <c r="B46" s="1"/>
      <c r="C46" s="1"/>
      <c r="D46" s="1"/>
      <c r="E46" s="1"/>
      <c r="F46" s="49">
        <f t="shared" si="0"/>
        <v>755</v>
      </c>
    </row>
    <row r="47" spans="1:6" x14ac:dyDescent="0.25">
      <c r="A47" s="1"/>
      <c r="B47" s="1"/>
      <c r="C47" s="1"/>
      <c r="D47" s="1"/>
      <c r="E47" s="1"/>
      <c r="F47" s="49">
        <f t="shared" si="0"/>
        <v>755</v>
      </c>
    </row>
    <row r="48" spans="1:6" x14ac:dyDescent="0.25">
      <c r="A48" s="1"/>
      <c r="B48" s="1"/>
      <c r="C48" s="1"/>
      <c r="D48" s="1"/>
      <c r="E48" s="1"/>
      <c r="F48" s="49">
        <f t="shared" si="0"/>
        <v>755</v>
      </c>
    </row>
    <row r="49" spans="1:6" x14ac:dyDescent="0.25">
      <c r="A49" s="1"/>
      <c r="B49" s="1"/>
      <c r="C49" s="1"/>
      <c r="D49" s="1"/>
      <c r="E49" s="1"/>
      <c r="F49" s="49">
        <f t="shared" si="0"/>
        <v>755</v>
      </c>
    </row>
    <row r="50" spans="1:6" x14ac:dyDescent="0.25">
      <c r="A50" s="1"/>
      <c r="B50" s="1"/>
      <c r="C50" s="1"/>
      <c r="D50" s="1"/>
      <c r="E50" s="1"/>
      <c r="F50" s="49">
        <f t="shared" si="0"/>
        <v>755</v>
      </c>
    </row>
    <row r="51" spans="1:6" x14ac:dyDescent="0.25">
      <c r="A51" s="1"/>
      <c r="B51" s="1"/>
      <c r="C51" s="1"/>
      <c r="D51" s="1"/>
      <c r="E51" s="1"/>
      <c r="F51" s="49">
        <f t="shared" si="0"/>
        <v>755</v>
      </c>
    </row>
    <row r="52" spans="1:6" x14ac:dyDescent="0.25">
      <c r="A52" s="1"/>
      <c r="B52" s="1"/>
      <c r="C52" s="1"/>
      <c r="D52" s="1"/>
      <c r="E52" s="1"/>
      <c r="F52" s="49">
        <f t="shared" si="0"/>
        <v>755</v>
      </c>
    </row>
    <row r="53" spans="1:6" x14ac:dyDescent="0.25">
      <c r="A53" s="1"/>
      <c r="B53" s="1"/>
      <c r="C53" s="1"/>
      <c r="D53" s="1"/>
      <c r="E53" s="1"/>
      <c r="F53" s="49">
        <f t="shared" si="0"/>
        <v>755</v>
      </c>
    </row>
    <row r="54" spans="1:6" x14ac:dyDescent="0.25">
      <c r="A54" s="1"/>
      <c r="B54" s="1"/>
      <c r="C54" s="1"/>
      <c r="D54" s="1"/>
      <c r="E54" s="1"/>
      <c r="F54" s="49">
        <f t="shared" si="0"/>
        <v>755</v>
      </c>
    </row>
    <row r="55" spans="1:6" x14ac:dyDescent="0.25">
      <c r="A55" s="1"/>
      <c r="B55" s="1"/>
      <c r="C55" s="1"/>
      <c r="D55" s="1"/>
      <c r="E55" s="1"/>
      <c r="F55" s="49">
        <f t="shared" si="0"/>
        <v>755</v>
      </c>
    </row>
    <row r="56" spans="1:6" x14ac:dyDescent="0.25">
      <c r="A56" s="1"/>
      <c r="B56" s="1"/>
      <c r="C56" s="1"/>
      <c r="D56" s="1"/>
      <c r="E56" s="1"/>
      <c r="F56" s="49">
        <f t="shared" si="0"/>
        <v>755</v>
      </c>
    </row>
    <row r="57" spans="1:6" x14ac:dyDescent="0.25">
      <c r="A57" s="1"/>
      <c r="B57" s="1"/>
      <c r="C57" s="1"/>
      <c r="D57" s="1"/>
      <c r="E57" s="1"/>
      <c r="F57" s="49">
        <f t="shared" si="0"/>
        <v>755</v>
      </c>
    </row>
    <row r="58" spans="1:6" x14ac:dyDescent="0.25">
      <c r="A58" s="1"/>
      <c r="B58" s="1"/>
      <c r="C58" s="1"/>
      <c r="D58" s="1"/>
      <c r="E58" s="1"/>
      <c r="F58" s="49">
        <f t="shared" si="0"/>
        <v>755</v>
      </c>
    </row>
    <row r="59" spans="1:6" x14ac:dyDescent="0.25">
      <c r="A59" s="1"/>
      <c r="B59" s="1"/>
      <c r="C59" s="1"/>
      <c r="D59" s="1"/>
      <c r="E59" s="1"/>
      <c r="F59" s="49">
        <f t="shared" si="0"/>
        <v>755</v>
      </c>
    </row>
    <row r="60" spans="1:6" x14ac:dyDescent="0.25">
      <c r="A60" s="1"/>
      <c r="B60" s="1"/>
      <c r="C60" s="1"/>
      <c r="D60" s="1"/>
      <c r="E60" s="1"/>
      <c r="F60" s="49">
        <f t="shared" si="0"/>
        <v>755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/>
  <dimension ref="A1:U100"/>
  <sheetViews>
    <sheetView workbookViewId="0">
      <selection sqref="A1:F2"/>
    </sheetView>
  </sheetViews>
  <sheetFormatPr defaultRowHeight="15" x14ac:dyDescent="0.25"/>
  <cols>
    <col min="2" max="2" width="11.28515625" customWidth="1"/>
    <col min="3" max="3" width="21.42578125" customWidth="1"/>
  </cols>
  <sheetData>
    <row r="1" spans="1:21" x14ac:dyDescent="0.25">
      <c r="A1" s="343" t="s">
        <v>212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t="s">
        <v>201</v>
      </c>
    </row>
    <row r="5" spans="1:21" x14ac:dyDescent="0.25">
      <c r="A5" s="1">
        <v>1</v>
      </c>
      <c r="B5" s="70" t="s">
        <v>164</v>
      </c>
      <c r="C5" s="1" t="s">
        <v>267</v>
      </c>
      <c r="D5" s="1">
        <v>92952</v>
      </c>
      <c r="E5" s="1"/>
      <c r="F5" s="49">
        <f>+F4+D5-E5</f>
        <v>92952</v>
      </c>
      <c r="U5" t="s">
        <v>202</v>
      </c>
    </row>
    <row r="6" spans="1:21" x14ac:dyDescent="0.25">
      <c r="A6" s="1">
        <v>2</v>
      </c>
      <c r="B6" s="70">
        <v>42066</v>
      </c>
      <c r="C6" s="1" t="s">
        <v>268</v>
      </c>
      <c r="D6" s="1"/>
      <c r="E6" s="1">
        <v>40000</v>
      </c>
      <c r="F6" s="49">
        <f t="shared" ref="F6:F69" si="0">+F5+D6-E6</f>
        <v>52952</v>
      </c>
      <c r="U6" t="s">
        <v>203</v>
      </c>
    </row>
    <row r="7" spans="1:21" x14ac:dyDescent="0.25">
      <c r="A7" s="1">
        <v>3</v>
      </c>
      <c r="B7" s="70">
        <v>42280</v>
      </c>
      <c r="C7" s="1" t="s">
        <v>269</v>
      </c>
      <c r="D7" s="1"/>
      <c r="E7" s="1">
        <v>52952</v>
      </c>
      <c r="F7" s="49">
        <f t="shared" si="0"/>
        <v>0</v>
      </c>
      <c r="U7" t="s">
        <v>204</v>
      </c>
    </row>
    <row r="8" spans="1:21" x14ac:dyDescent="0.25">
      <c r="A8" s="1">
        <v>4</v>
      </c>
      <c r="B8" s="70">
        <v>42493</v>
      </c>
      <c r="C8" s="1" t="s">
        <v>1846</v>
      </c>
      <c r="D8" s="1"/>
      <c r="E8" s="1">
        <v>20000</v>
      </c>
      <c r="F8" s="49">
        <f t="shared" si="0"/>
        <v>-20000</v>
      </c>
      <c r="U8" t="s">
        <v>205</v>
      </c>
    </row>
    <row r="9" spans="1:21" x14ac:dyDescent="0.25">
      <c r="A9" s="1">
        <v>5</v>
      </c>
      <c r="B9" s="70">
        <v>42504</v>
      </c>
      <c r="C9" s="1" t="s">
        <v>1355</v>
      </c>
      <c r="D9" s="1"/>
      <c r="E9" s="1">
        <v>59849</v>
      </c>
      <c r="F9" s="49">
        <f t="shared" si="0"/>
        <v>-79849</v>
      </c>
    </row>
    <row r="10" spans="1:21" x14ac:dyDescent="0.25">
      <c r="A10" s="1">
        <v>6</v>
      </c>
      <c r="B10" s="70">
        <v>42504</v>
      </c>
      <c r="C10" s="1" t="s">
        <v>1950</v>
      </c>
      <c r="D10" s="1">
        <v>79849</v>
      </c>
      <c r="E10" s="1"/>
      <c r="F10" s="49">
        <f t="shared" si="0"/>
        <v>0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0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1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/>
      <c r="B25" s="1"/>
      <c r="C25" s="1"/>
      <c r="D25" s="1"/>
      <c r="E25" s="1"/>
      <c r="F25" s="49">
        <f t="shared" si="0"/>
        <v>0</v>
      </c>
    </row>
    <row r="26" spans="1:6" x14ac:dyDescent="0.25">
      <c r="A26" s="1"/>
      <c r="B26" s="1"/>
      <c r="C26" s="1"/>
      <c r="D26" s="1"/>
      <c r="E26" s="1"/>
      <c r="F26" s="49">
        <f t="shared" si="0"/>
        <v>0</v>
      </c>
    </row>
    <row r="27" spans="1:6" x14ac:dyDescent="0.25">
      <c r="A27" s="1"/>
      <c r="B27" s="1"/>
      <c r="C27" s="1"/>
      <c r="D27" s="1"/>
      <c r="E27" s="1"/>
      <c r="F27" s="49">
        <f t="shared" si="0"/>
        <v>0</v>
      </c>
    </row>
    <row r="28" spans="1:6" x14ac:dyDescent="0.25">
      <c r="A28" s="1"/>
      <c r="B28" s="1"/>
      <c r="C28" s="1"/>
      <c r="D28" s="1"/>
      <c r="E28" s="1"/>
      <c r="F28" s="49">
        <f t="shared" si="0"/>
        <v>0</v>
      </c>
    </row>
    <row r="29" spans="1:6" x14ac:dyDescent="0.25">
      <c r="A29" s="1"/>
      <c r="B29" s="1"/>
      <c r="C29" s="1"/>
      <c r="D29" s="1"/>
      <c r="E29" s="1"/>
      <c r="F29" s="49">
        <f t="shared" si="0"/>
        <v>0</v>
      </c>
    </row>
    <row r="30" spans="1:6" x14ac:dyDescent="0.25">
      <c r="A30" s="1"/>
      <c r="B30" s="1"/>
      <c r="C30" s="1"/>
      <c r="D30" s="1"/>
      <c r="E30" s="1"/>
      <c r="F30" s="49">
        <f t="shared" si="0"/>
        <v>0</v>
      </c>
    </row>
    <row r="31" spans="1:6" x14ac:dyDescent="0.25">
      <c r="A31" s="1"/>
      <c r="B31" s="1"/>
      <c r="C31" s="1"/>
      <c r="D31" s="1"/>
      <c r="E31" s="1"/>
      <c r="F31" s="49">
        <f t="shared" si="0"/>
        <v>0</v>
      </c>
    </row>
    <row r="32" spans="1:6" x14ac:dyDescent="0.25">
      <c r="A32" s="1"/>
      <c r="B32" s="1"/>
      <c r="C32" s="1"/>
      <c r="D32" s="1"/>
      <c r="E32" s="1"/>
      <c r="F32" s="49">
        <f t="shared" si="0"/>
        <v>0</v>
      </c>
    </row>
    <row r="33" spans="1:6" x14ac:dyDescent="0.25">
      <c r="A33" s="1"/>
      <c r="B33" s="1"/>
      <c r="C33" s="1"/>
      <c r="D33" s="1"/>
      <c r="E33" s="1"/>
      <c r="F33" s="49">
        <f t="shared" si="0"/>
        <v>0</v>
      </c>
    </row>
    <row r="34" spans="1:6" x14ac:dyDescent="0.25">
      <c r="A34" s="1"/>
      <c r="B34" s="1"/>
      <c r="C34" s="1"/>
      <c r="D34" s="1"/>
      <c r="E34" s="1"/>
      <c r="F34" s="49">
        <f t="shared" si="0"/>
        <v>0</v>
      </c>
    </row>
    <row r="35" spans="1:6" x14ac:dyDescent="0.25">
      <c r="A35" s="1"/>
      <c r="B35" s="1"/>
      <c r="C35" s="1"/>
      <c r="D35" s="1"/>
      <c r="E35" s="1"/>
      <c r="F35" s="49">
        <f t="shared" si="0"/>
        <v>0</v>
      </c>
    </row>
    <row r="36" spans="1:6" x14ac:dyDescent="0.25">
      <c r="A36" s="1"/>
      <c r="B36" s="1"/>
      <c r="C36" s="1"/>
      <c r="D36" s="1"/>
      <c r="E36" s="1"/>
      <c r="F36" s="49">
        <f t="shared" si="0"/>
        <v>0</v>
      </c>
    </row>
    <row r="37" spans="1:6" x14ac:dyDescent="0.25">
      <c r="A37" s="1"/>
      <c r="B37" s="1"/>
      <c r="C37" s="1"/>
      <c r="D37" s="1"/>
      <c r="E37" s="1"/>
      <c r="F37" s="49">
        <f t="shared" si="0"/>
        <v>0</v>
      </c>
    </row>
    <row r="38" spans="1:6" x14ac:dyDescent="0.25">
      <c r="A38" s="1"/>
      <c r="B38" s="1"/>
      <c r="C38" s="1"/>
      <c r="D38" s="1"/>
      <c r="E38" s="1"/>
      <c r="F38" s="49">
        <f t="shared" si="0"/>
        <v>0</v>
      </c>
    </row>
    <row r="39" spans="1:6" x14ac:dyDescent="0.25">
      <c r="A39" s="1"/>
      <c r="B39" s="1"/>
      <c r="C39" s="1"/>
      <c r="D39" s="1"/>
      <c r="E39" s="1"/>
      <c r="F39" s="49">
        <f t="shared" si="0"/>
        <v>0</v>
      </c>
    </row>
    <row r="40" spans="1:6" x14ac:dyDescent="0.25">
      <c r="A40" s="1"/>
      <c r="B40" s="1"/>
      <c r="C40" s="1"/>
      <c r="D40" s="1"/>
      <c r="E40" s="1"/>
      <c r="F40" s="49">
        <f t="shared" si="0"/>
        <v>0</v>
      </c>
    </row>
    <row r="41" spans="1:6" x14ac:dyDescent="0.25">
      <c r="A41" s="1"/>
      <c r="B41" s="1"/>
      <c r="C41" s="1"/>
      <c r="D41" s="1"/>
      <c r="E41" s="1"/>
      <c r="F41" s="49">
        <f t="shared" si="0"/>
        <v>0</v>
      </c>
    </row>
    <row r="42" spans="1:6" x14ac:dyDescent="0.25">
      <c r="A42" s="1"/>
      <c r="B42" s="1"/>
      <c r="C42" s="1"/>
      <c r="D42" s="1"/>
      <c r="E42" s="1"/>
      <c r="F42" s="49">
        <f t="shared" si="0"/>
        <v>0</v>
      </c>
    </row>
    <row r="43" spans="1:6" x14ac:dyDescent="0.25">
      <c r="A43" s="1"/>
      <c r="B43" s="1"/>
      <c r="C43" s="1"/>
      <c r="D43" s="1"/>
      <c r="E43" s="1"/>
      <c r="F43" s="49">
        <f t="shared" si="0"/>
        <v>0</v>
      </c>
    </row>
    <row r="44" spans="1:6" x14ac:dyDescent="0.25">
      <c r="A44" s="1"/>
      <c r="B44" s="1"/>
      <c r="C44" s="1"/>
      <c r="D44" s="1"/>
      <c r="E44" s="1"/>
      <c r="F44" s="49">
        <f t="shared" si="0"/>
        <v>0</v>
      </c>
    </row>
    <row r="45" spans="1:6" x14ac:dyDescent="0.25">
      <c r="A45" s="1"/>
      <c r="B45" s="1"/>
      <c r="C45" s="1"/>
      <c r="D45" s="1"/>
      <c r="E45" s="1"/>
      <c r="F45" s="49">
        <f t="shared" si="0"/>
        <v>0</v>
      </c>
    </row>
    <row r="46" spans="1:6" x14ac:dyDescent="0.25">
      <c r="A46" s="1"/>
      <c r="B46" s="1"/>
      <c r="C46" s="1"/>
      <c r="D46" s="1"/>
      <c r="E46" s="1"/>
      <c r="F46" s="49">
        <f t="shared" si="0"/>
        <v>0</v>
      </c>
    </row>
    <row r="47" spans="1:6" x14ac:dyDescent="0.25">
      <c r="A47" s="1"/>
      <c r="B47" s="1"/>
      <c r="C47" s="1"/>
      <c r="D47" s="1"/>
      <c r="E47" s="1"/>
      <c r="F47" s="49">
        <f t="shared" si="0"/>
        <v>0</v>
      </c>
    </row>
    <row r="48" spans="1:6" x14ac:dyDescent="0.25">
      <c r="A48" s="1"/>
      <c r="B48" s="1"/>
      <c r="C48" s="1"/>
      <c r="D48" s="1"/>
      <c r="E48" s="1"/>
      <c r="F48" s="49">
        <f t="shared" si="0"/>
        <v>0</v>
      </c>
    </row>
    <row r="49" spans="1:6" x14ac:dyDescent="0.25">
      <c r="A49" s="1"/>
      <c r="B49" s="1"/>
      <c r="C49" s="1"/>
      <c r="D49" s="1"/>
      <c r="E49" s="1"/>
      <c r="F49" s="49">
        <f t="shared" si="0"/>
        <v>0</v>
      </c>
    </row>
    <row r="50" spans="1:6" x14ac:dyDescent="0.25">
      <c r="A50" s="1"/>
      <c r="B50" s="1"/>
      <c r="C50" s="1"/>
      <c r="D50" s="1"/>
      <c r="E50" s="1"/>
      <c r="F50" s="49">
        <f t="shared" si="0"/>
        <v>0</v>
      </c>
    </row>
    <row r="51" spans="1:6" x14ac:dyDescent="0.25">
      <c r="A51" s="1"/>
      <c r="B51" s="1"/>
      <c r="C51" s="1"/>
      <c r="D51" s="1"/>
      <c r="E51" s="1"/>
      <c r="F51" s="49">
        <f t="shared" si="0"/>
        <v>0</v>
      </c>
    </row>
    <row r="52" spans="1:6" x14ac:dyDescent="0.25">
      <c r="A52" s="1"/>
      <c r="B52" s="1"/>
      <c r="C52" s="1"/>
      <c r="D52" s="1"/>
      <c r="E52" s="1"/>
      <c r="F52" s="49">
        <f t="shared" si="0"/>
        <v>0</v>
      </c>
    </row>
    <row r="53" spans="1:6" x14ac:dyDescent="0.25">
      <c r="A53" s="1"/>
      <c r="B53" s="1"/>
      <c r="C53" s="1"/>
      <c r="D53" s="1"/>
      <c r="E53" s="1"/>
      <c r="F53" s="49">
        <f t="shared" si="0"/>
        <v>0</v>
      </c>
    </row>
    <row r="54" spans="1:6" x14ac:dyDescent="0.25">
      <c r="A54" s="1"/>
      <c r="B54" s="1"/>
      <c r="C54" s="1"/>
      <c r="D54" s="1"/>
      <c r="E54" s="1"/>
      <c r="F54" s="49">
        <f t="shared" si="0"/>
        <v>0</v>
      </c>
    </row>
    <row r="55" spans="1:6" x14ac:dyDescent="0.25">
      <c r="A55" s="1"/>
      <c r="B55" s="1"/>
      <c r="C55" s="1"/>
      <c r="D55" s="1"/>
      <c r="E55" s="1"/>
      <c r="F55" s="49">
        <f t="shared" si="0"/>
        <v>0</v>
      </c>
    </row>
    <row r="56" spans="1:6" x14ac:dyDescent="0.25">
      <c r="A56" s="1"/>
      <c r="B56" s="1"/>
      <c r="C56" s="1"/>
      <c r="D56" s="1"/>
      <c r="E56" s="1"/>
      <c r="F56" s="49">
        <f t="shared" si="0"/>
        <v>0</v>
      </c>
    </row>
    <row r="57" spans="1:6" x14ac:dyDescent="0.25">
      <c r="A57" s="1"/>
      <c r="B57" s="1"/>
      <c r="C57" s="1"/>
      <c r="D57" s="1"/>
      <c r="E57" s="1"/>
      <c r="F57" s="49">
        <f t="shared" si="0"/>
        <v>0</v>
      </c>
    </row>
    <row r="58" spans="1:6" x14ac:dyDescent="0.25">
      <c r="A58" s="1"/>
      <c r="B58" s="1"/>
      <c r="C58" s="1"/>
      <c r="D58" s="1"/>
      <c r="E58" s="1"/>
      <c r="F58" s="49">
        <f t="shared" si="0"/>
        <v>0</v>
      </c>
    </row>
    <row r="59" spans="1:6" x14ac:dyDescent="0.25">
      <c r="A59" s="1"/>
      <c r="B59" s="1"/>
      <c r="C59" s="1"/>
      <c r="D59" s="1"/>
      <c r="E59" s="1"/>
      <c r="F59" s="49">
        <f t="shared" si="0"/>
        <v>0</v>
      </c>
    </row>
    <row r="60" spans="1:6" x14ac:dyDescent="0.25">
      <c r="A60" s="1"/>
      <c r="B60" s="1"/>
      <c r="C60" s="1"/>
      <c r="D60" s="1"/>
      <c r="E60" s="1"/>
      <c r="F60" s="49">
        <f t="shared" si="0"/>
        <v>0</v>
      </c>
    </row>
    <row r="61" spans="1:6" x14ac:dyDescent="0.25">
      <c r="A61" s="1"/>
      <c r="B61" s="1"/>
      <c r="C61" s="1"/>
      <c r="D61" s="1"/>
      <c r="E61" s="1"/>
      <c r="F61" s="49">
        <f t="shared" si="0"/>
        <v>0</v>
      </c>
    </row>
    <row r="62" spans="1:6" x14ac:dyDescent="0.25">
      <c r="A62" s="1"/>
      <c r="B62" s="1"/>
      <c r="C62" s="1"/>
      <c r="D62" s="1"/>
      <c r="E62" s="1"/>
      <c r="F62" s="49">
        <f t="shared" si="0"/>
        <v>0</v>
      </c>
    </row>
    <row r="63" spans="1:6" x14ac:dyDescent="0.25">
      <c r="A63" s="1"/>
      <c r="B63" s="1"/>
      <c r="C63" s="1"/>
      <c r="D63" s="1"/>
      <c r="E63" s="1"/>
      <c r="F63" s="49">
        <f t="shared" si="0"/>
        <v>0</v>
      </c>
    </row>
    <row r="64" spans="1:6" x14ac:dyDescent="0.25">
      <c r="A64" s="1"/>
      <c r="B64" s="1"/>
      <c r="C64" s="1"/>
      <c r="D64" s="1"/>
      <c r="E64" s="1"/>
      <c r="F64" s="49">
        <f t="shared" si="0"/>
        <v>0</v>
      </c>
    </row>
    <row r="65" spans="1:6" x14ac:dyDescent="0.25">
      <c r="A65" s="1"/>
      <c r="B65" s="1"/>
      <c r="C65" s="1"/>
      <c r="D65" s="1"/>
      <c r="E65" s="1"/>
      <c r="F65" s="49">
        <f t="shared" si="0"/>
        <v>0</v>
      </c>
    </row>
    <row r="66" spans="1:6" x14ac:dyDescent="0.25">
      <c r="A66" s="1"/>
      <c r="B66" s="1"/>
      <c r="C66" s="1"/>
      <c r="D66" s="1"/>
      <c r="E66" s="1"/>
      <c r="F66" s="49">
        <f t="shared" si="0"/>
        <v>0</v>
      </c>
    </row>
    <row r="67" spans="1:6" x14ac:dyDescent="0.25">
      <c r="A67" s="1"/>
      <c r="B67" s="1"/>
      <c r="C67" s="1"/>
      <c r="D67" s="1"/>
      <c r="E67" s="1"/>
      <c r="F67" s="49">
        <f t="shared" si="0"/>
        <v>0</v>
      </c>
    </row>
    <row r="68" spans="1:6" x14ac:dyDescent="0.25">
      <c r="A68" s="1"/>
      <c r="B68" s="1"/>
      <c r="C68" s="1"/>
      <c r="D68" s="1"/>
      <c r="E68" s="1"/>
      <c r="F68" s="49">
        <f t="shared" si="0"/>
        <v>0</v>
      </c>
    </row>
    <row r="69" spans="1:6" x14ac:dyDescent="0.25">
      <c r="A69" s="1"/>
      <c r="B69" s="1"/>
      <c r="C69" s="1"/>
      <c r="D69" s="1"/>
      <c r="E69" s="1"/>
      <c r="F69" s="49">
        <f t="shared" si="0"/>
        <v>0</v>
      </c>
    </row>
    <row r="70" spans="1:6" x14ac:dyDescent="0.25">
      <c r="A70" s="1"/>
      <c r="B70" s="1"/>
      <c r="C70" s="1"/>
      <c r="D70" s="1"/>
      <c r="E70" s="1"/>
      <c r="F70" s="49">
        <f t="shared" ref="F70:F100" si="1">+F69+D70-E70</f>
        <v>0</v>
      </c>
    </row>
    <row r="71" spans="1:6" x14ac:dyDescent="0.25">
      <c r="A71" s="1"/>
      <c r="B71" s="1"/>
      <c r="C71" s="1"/>
      <c r="D71" s="1"/>
      <c r="E71" s="1"/>
      <c r="F71" s="49">
        <f t="shared" si="1"/>
        <v>0</v>
      </c>
    </row>
    <row r="72" spans="1:6" x14ac:dyDescent="0.25">
      <c r="A72" s="1"/>
      <c r="B72" s="1"/>
      <c r="C72" s="1"/>
      <c r="D72" s="1"/>
      <c r="E72" s="1"/>
      <c r="F72" s="49">
        <f t="shared" si="1"/>
        <v>0</v>
      </c>
    </row>
    <row r="73" spans="1:6" x14ac:dyDescent="0.25">
      <c r="A73" s="1"/>
      <c r="B73" s="1"/>
      <c r="C73" s="1"/>
      <c r="D73" s="1"/>
      <c r="E73" s="1"/>
      <c r="F73" s="49">
        <f t="shared" si="1"/>
        <v>0</v>
      </c>
    </row>
    <row r="74" spans="1:6" x14ac:dyDescent="0.25">
      <c r="A74" s="1"/>
      <c r="B74" s="1"/>
      <c r="C74" s="1"/>
      <c r="D74" s="1"/>
      <c r="E74" s="1"/>
      <c r="F74" s="49">
        <f t="shared" si="1"/>
        <v>0</v>
      </c>
    </row>
    <row r="75" spans="1:6" x14ac:dyDescent="0.25">
      <c r="A75" s="1"/>
      <c r="B75" s="1"/>
      <c r="C75" s="1"/>
      <c r="D75" s="1"/>
      <c r="E75" s="1"/>
      <c r="F75" s="49">
        <f t="shared" si="1"/>
        <v>0</v>
      </c>
    </row>
    <row r="76" spans="1:6" x14ac:dyDescent="0.25">
      <c r="A76" s="1"/>
      <c r="B76" s="1"/>
      <c r="C76" s="1"/>
      <c r="D76" s="1"/>
      <c r="E76" s="1"/>
      <c r="F76" s="49">
        <f t="shared" si="1"/>
        <v>0</v>
      </c>
    </row>
    <row r="77" spans="1:6" x14ac:dyDescent="0.25">
      <c r="A77" s="1"/>
      <c r="B77" s="1"/>
      <c r="C77" s="1"/>
      <c r="D77" s="1"/>
      <c r="E77" s="1"/>
      <c r="F77" s="49">
        <f t="shared" si="1"/>
        <v>0</v>
      </c>
    </row>
    <row r="78" spans="1:6" x14ac:dyDescent="0.25">
      <c r="A78" s="1"/>
      <c r="B78" s="1"/>
      <c r="C78" s="1"/>
      <c r="D78" s="1"/>
      <c r="E78" s="1"/>
      <c r="F78" s="49">
        <f t="shared" si="1"/>
        <v>0</v>
      </c>
    </row>
    <row r="79" spans="1:6" x14ac:dyDescent="0.25">
      <c r="A79" s="1"/>
      <c r="B79" s="1"/>
      <c r="C79" s="1"/>
      <c r="D79" s="1"/>
      <c r="E79" s="1"/>
      <c r="F79" s="49">
        <f t="shared" si="1"/>
        <v>0</v>
      </c>
    </row>
    <row r="80" spans="1:6" x14ac:dyDescent="0.25">
      <c r="A80" s="1"/>
      <c r="B80" s="1"/>
      <c r="C80" s="1"/>
      <c r="D80" s="1"/>
      <c r="E80" s="1"/>
      <c r="F80" s="49">
        <f t="shared" si="1"/>
        <v>0</v>
      </c>
    </row>
    <row r="81" spans="1:6" x14ac:dyDescent="0.25">
      <c r="A81" s="1"/>
      <c r="B81" s="1"/>
      <c r="C81" s="1"/>
      <c r="D81" s="1"/>
      <c r="E81" s="1"/>
      <c r="F81" s="49">
        <f t="shared" si="1"/>
        <v>0</v>
      </c>
    </row>
    <row r="82" spans="1:6" x14ac:dyDescent="0.25">
      <c r="A82" s="1"/>
      <c r="B82" s="1"/>
      <c r="C82" s="1"/>
      <c r="D82" s="1"/>
      <c r="E82" s="1"/>
      <c r="F82" s="49">
        <f t="shared" si="1"/>
        <v>0</v>
      </c>
    </row>
    <row r="83" spans="1:6" x14ac:dyDescent="0.25">
      <c r="A83" s="1"/>
      <c r="B83" s="1"/>
      <c r="C83" s="1"/>
      <c r="D83" s="1"/>
      <c r="E83" s="1"/>
      <c r="F83" s="49">
        <f t="shared" si="1"/>
        <v>0</v>
      </c>
    </row>
    <row r="84" spans="1:6" x14ac:dyDescent="0.25">
      <c r="A84" s="1"/>
      <c r="B84" s="1"/>
      <c r="C84" s="1"/>
      <c r="D84" s="1"/>
      <c r="E84" s="1"/>
      <c r="F84" s="49">
        <f t="shared" si="1"/>
        <v>0</v>
      </c>
    </row>
    <row r="85" spans="1:6" x14ac:dyDescent="0.25">
      <c r="A85" s="1"/>
      <c r="B85" s="1"/>
      <c r="C85" s="1"/>
      <c r="D85" s="1"/>
      <c r="E85" s="1"/>
      <c r="F85" s="49">
        <f t="shared" si="1"/>
        <v>0</v>
      </c>
    </row>
    <row r="86" spans="1:6" x14ac:dyDescent="0.25">
      <c r="A86" s="1"/>
      <c r="B86" s="1"/>
      <c r="C86" s="1"/>
      <c r="D86" s="1"/>
      <c r="E86" s="1"/>
      <c r="F86" s="49">
        <f t="shared" si="1"/>
        <v>0</v>
      </c>
    </row>
    <row r="87" spans="1:6" x14ac:dyDescent="0.25">
      <c r="A87" s="1"/>
      <c r="B87" s="1"/>
      <c r="C87" s="1"/>
      <c r="D87" s="1"/>
      <c r="E87" s="1"/>
      <c r="F87" s="49">
        <f t="shared" si="1"/>
        <v>0</v>
      </c>
    </row>
    <row r="88" spans="1:6" x14ac:dyDescent="0.25">
      <c r="A88" s="1"/>
      <c r="B88" s="1"/>
      <c r="C88" s="1"/>
      <c r="D88" s="1"/>
      <c r="E88" s="1"/>
      <c r="F88" s="49">
        <f t="shared" si="1"/>
        <v>0</v>
      </c>
    </row>
    <row r="89" spans="1:6" x14ac:dyDescent="0.25">
      <c r="A89" s="1"/>
      <c r="B89" s="1"/>
      <c r="C89" s="1"/>
      <c r="D89" s="1"/>
      <c r="E89" s="1"/>
      <c r="F89" s="49">
        <f t="shared" si="1"/>
        <v>0</v>
      </c>
    </row>
    <row r="90" spans="1:6" x14ac:dyDescent="0.25">
      <c r="A90" s="1"/>
      <c r="B90" s="1"/>
      <c r="C90" s="1"/>
      <c r="D90" s="1"/>
      <c r="E90" s="1"/>
      <c r="F90" s="49">
        <f t="shared" si="1"/>
        <v>0</v>
      </c>
    </row>
    <row r="91" spans="1:6" x14ac:dyDescent="0.25">
      <c r="A91" s="1"/>
      <c r="B91" s="1"/>
      <c r="C91" s="1"/>
      <c r="D91" s="1"/>
      <c r="E91" s="1"/>
      <c r="F91" s="49">
        <f t="shared" si="1"/>
        <v>0</v>
      </c>
    </row>
    <row r="92" spans="1:6" x14ac:dyDescent="0.25">
      <c r="A92" s="1"/>
      <c r="B92" s="1"/>
      <c r="C92" s="1"/>
      <c r="D92" s="1"/>
      <c r="E92" s="1"/>
      <c r="F92" s="49">
        <f t="shared" si="1"/>
        <v>0</v>
      </c>
    </row>
    <row r="93" spans="1:6" x14ac:dyDescent="0.25">
      <c r="A93" s="1"/>
      <c r="B93" s="1"/>
      <c r="C93" s="1"/>
      <c r="D93" s="1"/>
      <c r="E93" s="1"/>
      <c r="F93" s="49">
        <f t="shared" si="1"/>
        <v>0</v>
      </c>
    </row>
    <row r="94" spans="1:6" x14ac:dyDescent="0.25">
      <c r="A94" s="1"/>
      <c r="B94" s="1"/>
      <c r="C94" s="1"/>
      <c r="D94" s="1"/>
      <c r="E94" s="1"/>
      <c r="F94" s="49">
        <f t="shared" si="1"/>
        <v>0</v>
      </c>
    </row>
    <row r="95" spans="1:6" x14ac:dyDescent="0.25">
      <c r="A95" s="1"/>
      <c r="B95" s="1"/>
      <c r="C95" s="1"/>
      <c r="D95" s="1"/>
      <c r="E95" s="1"/>
      <c r="F95" s="49">
        <f t="shared" si="1"/>
        <v>0</v>
      </c>
    </row>
    <row r="96" spans="1:6" x14ac:dyDescent="0.25">
      <c r="A96" s="1"/>
      <c r="B96" s="1"/>
      <c r="C96" s="1"/>
      <c r="D96" s="1"/>
      <c r="E96" s="1"/>
      <c r="F96" s="49">
        <f t="shared" si="1"/>
        <v>0</v>
      </c>
    </row>
    <row r="97" spans="1:6" x14ac:dyDescent="0.25">
      <c r="A97" s="1"/>
      <c r="B97" s="1"/>
      <c r="C97" s="1"/>
      <c r="D97" s="1"/>
      <c r="E97" s="1"/>
      <c r="F97" s="49">
        <f t="shared" si="1"/>
        <v>0</v>
      </c>
    </row>
    <row r="98" spans="1:6" x14ac:dyDescent="0.25">
      <c r="A98" s="1"/>
      <c r="B98" s="1"/>
      <c r="C98" s="1"/>
      <c r="D98" s="1"/>
      <c r="E98" s="1"/>
      <c r="F98" s="49">
        <f t="shared" si="1"/>
        <v>0</v>
      </c>
    </row>
    <row r="99" spans="1:6" x14ac:dyDescent="0.25">
      <c r="A99" s="1"/>
      <c r="B99" s="1"/>
      <c r="C99" s="1"/>
      <c r="D99" s="1"/>
      <c r="E99" s="1"/>
      <c r="F99" s="49">
        <f t="shared" si="1"/>
        <v>0</v>
      </c>
    </row>
    <row r="100" spans="1:6" x14ac:dyDescent="0.25">
      <c r="A100" s="1"/>
      <c r="B100" s="1"/>
      <c r="C100" s="1"/>
      <c r="D100" s="1"/>
      <c r="E100" s="1"/>
      <c r="F100" s="49">
        <f t="shared" si="1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tabColor theme="1"/>
  </sheetPr>
  <dimension ref="A1:U100"/>
  <sheetViews>
    <sheetView workbookViewId="0">
      <selection sqref="A1:F2"/>
    </sheetView>
  </sheetViews>
  <sheetFormatPr defaultRowHeight="15" x14ac:dyDescent="0.25"/>
  <cols>
    <col min="2" max="2" width="11.28515625" customWidth="1"/>
    <col min="3" max="3" width="26" customWidth="1"/>
  </cols>
  <sheetData>
    <row r="1" spans="1:21" x14ac:dyDescent="0.25">
      <c r="A1" s="343" t="s">
        <v>218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>
        <v>40775</v>
      </c>
      <c r="U4" t="s">
        <v>201</v>
      </c>
    </row>
    <row r="5" spans="1:21" x14ac:dyDescent="0.25">
      <c r="A5" s="1">
        <v>1</v>
      </c>
      <c r="B5" s="70">
        <v>42491</v>
      </c>
      <c r="C5" s="1" t="s">
        <v>1339</v>
      </c>
      <c r="D5" s="1"/>
      <c r="E5" s="1">
        <v>40000</v>
      </c>
      <c r="F5" s="49">
        <f>+F4+D5-E5</f>
        <v>775</v>
      </c>
      <c r="U5" t="s">
        <v>202</v>
      </c>
    </row>
    <row r="6" spans="1:21" x14ac:dyDescent="0.25">
      <c r="A6" s="1">
        <v>2</v>
      </c>
      <c r="B6" s="70">
        <v>42491</v>
      </c>
      <c r="C6" s="1" t="s">
        <v>104</v>
      </c>
      <c r="D6" s="1"/>
      <c r="E6" s="1">
        <v>775</v>
      </c>
      <c r="F6" s="49">
        <f t="shared" ref="F6:F60" si="0">+F5+D6-E6</f>
        <v>0</v>
      </c>
      <c r="U6" t="s">
        <v>203</v>
      </c>
    </row>
    <row r="7" spans="1:21" x14ac:dyDescent="0.25">
      <c r="A7" s="1">
        <v>3</v>
      </c>
      <c r="B7" s="70" t="s">
        <v>1347</v>
      </c>
      <c r="C7" s="1" t="s">
        <v>1385</v>
      </c>
      <c r="D7" s="1">
        <v>24395</v>
      </c>
      <c r="E7" s="1"/>
      <c r="F7" s="49">
        <f t="shared" si="0"/>
        <v>24395</v>
      </c>
      <c r="U7" t="s">
        <v>204</v>
      </c>
    </row>
    <row r="8" spans="1:21" x14ac:dyDescent="0.25">
      <c r="A8" s="1">
        <v>4</v>
      </c>
      <c r="B8" s="70">
        <v>42584</v>
      </c>
      <c r="C8" s="1" t="s">
        <v>1445</v>
      </c>
      <c r="D8" s="1"/>
      <c r="E8" s="1">
        <v>14500</v>
      </c>
      <c r="F8" s="49">
        <f t="shared" si="0"/>
        <v>9895</v>
      </c>
      <c r="U8" t="s">
        <v>205</v>
      </c>
    </row>
    <row r="9" spans="1:21" x14ac:dyDescent="0.25">
      <c r="A9" s="1">
        <v>5</v>
      </c>
      <c r="B9" s="70">
        <v>42492</v>
      </c>
      <c r="C9" s="1" t="s">
        <v>1456</v>
      </c>
      <c r="D9" s="1">
        <v>19266</v>
      </c>
      <c r="E9" s="1"/>
      <c r="F9" s="49">
        <f t="shared" si="0"/>
        <v>29161</v>
      </c>
    </row>
    <row r="10" spans="1:21" x14ac:dyDescent="0.25">
      <c r="A10" s="1">
        <v>6</v>
      </c>
      <c r="B10" s="70" t="s">
        <v>1470</v>
      </c>
      <c r="C10" s="1" t="s">
        <v>1473</v>
      </c>
      <c r="D10" s="1"/>
      <c r="E10" s="1">
        <v>8000</v>
      </c>
      <c r="F10" s="49">
        <f t="shared" si="0"/>
        <v>21161</v>
      </c>
    </row>
    <row r="11" spans="1:21" x14ac:dyDescent="0.25">
      <c r="A11" s="1">
        <v>7</v>
      </c>
      <c r="B11" s="70">
        <v>42707</v>
      </c>
      <c r="C11" s="1" t="s">
        <v>1604</v>
      </c>
      <c r="D11" s="1">
        <v>37520</v>
      </c>
      <c r="E11" s="1"/>
      <c r="F11" s="49">
        <f t="shared" si="0"/>
        <v>58681</v>
      </c>
    </row>
    <row r="12" spans="1:21" x14ac:dyDescent="0.25">
      <c r="A12" s="1">
        <v>8</v>
      </c>
      <c r="B12" s="53" t="s">
        <v>1598</v>
      </c>
      <c r="C12" s="1" t="s">
        <v>1625</v>
      </c>
      <c r="D12" s="1"/>
      <c r="E12" s="1">
        <v>21000</v>
      </c>
      <c r="F12" s="49">
        <f t="shared" si="0"/>
        <v>37681</v>
      </c>
    </row>
    <row r="13" spans="1:21" x14ac:dyDescent="0.25">
      <c r="A13" s="1">
        <v>9</v>
      </c>
      <c r="B13" s="53">
        <v>42678</v>
      </c>
      <c r="C13" s="1" t="s">
        <v>138</v>
      </c>
      <c r="D13" s="1"/>
      <c r="E13" s="1">
        <v>12000</v>
      </c>
      <c r="F13" s="49">
        <f t="shared" si="0"/>
        <v>25681</v>
      </c>
    </row>
    <row r="14" spans="1:21" x14ac:dyDescent="0.25">
      <c r="A14" s="1">
        <v>10</v>
      </c>
      <c r="B14" s="54" t="s">
        <v>1764</v>
      </c>
      <c r="C14" s="1" t="s">
        <v>138</v>
      </c>
      <c r="D14" s="1"/>
      <c r="E14" s="1">
        <v>13975</v>
      </c>
      <c r="F14" s="49">
        <f t="shared" si="0"/>
        <v>11706</v>
      </c>
    </row>
    <row r="15" spans="1:21" x14ac:dyDescent="0.25">
      <c r="A15" s="1">
        <v>11</v>
      </c>
      <c r="B15" s="54">
        <v>42500</v>
      </c>
      <c r="C15" s="1" t="s">
        <v>1895</v>
      </c>
      <c r="D15" s="1"/>
      <c r="E15" s="1">
        <v>6000</v>
      </c>
      <c r="F15" s="49">
        <f t="shared" si="0"/>
        <v>5706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5706</v>
      </c>
    </row>
    <row r="17" spans="1:6" x14ac:dyDescent="0.25">
      <c r="A17" s="1">
        <v>13</v>
      </c>
      <c r="B17" s="53"/>
      <c r="C17" s="1"/>
      <c r="D17" s="1"/>
      <c r="E17" s="1"/>
      <c r="F17" s="49">
        <f t="shared" si="0"/>
        <v>5706</v>
      </c>
    </row>
    <row r="18" spans="1:6" x14ac:dyDescent="0.25">
      <c r="A18" s="1">
        <v>14</v>
      </c>
      <c r="B18" s="140"/>
      <c r="C18" s="140"/>
      <c r="D18" s="1"/>
      <c r="E18" s="1"/>
      <c r="F18" s="49">
        <f t="shared" si="0"/>
        <v>5706</v>
      </c>
    </row>
    <row r="19" spans="1:6" x14ac:dyDescent="0.25">
      <c r="A19" s="1">
        <v>15</v>
      </c>
      <c r="B19" s="53"/>
      <c r="C19" s="1"/>
      <c r="D19" s="1"/>
      <c r="E19" s="1"/>
      <c r="F19" s="49">
        <f t="shared" si="0"/>
        <v>5706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5706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5706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5706</v>
      </c>
    </row>
    <row r="23" spans="1:6" x14ac:dyDescent="0.25">
      <c r="A23" s="1">
        <v>19</v>
      </c>
      <c r="B23" s="1"/>
      <c r="C23" s="1"/>
      <c r="D23" s="1"/>
      <c r="E23" s="1"/>
      <c r="F23" s="49">
        <f t="shared" si="0"/>
        <v>5706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5706</v>
      </c>
    </row>
    <row r="25" spans="1:6" x14ac:dyDescent="0.25">
      <c r="A25" s="1"/>
      <c r="B25" s="1"/>
      <c r="C25" s="1"/>
      <c r="D25" s="1"/>
      <c r="E25" s="1"/>
      <c r="F25" s="49">
        <f t="shared" si="0"/>
        <v>5706</v>
      </c>
    </row>
    <row r="26" spans="1:6" x14ac:dyDescent="0.25">
      <c r="A26" s="1"/>
      <c r="B26" s="1"/>
      <c r="C26" s="1"/>
      <c r="D26" s="1"/>
      <c r="E26" s="1"/>
      <c r="F26" s="49">
        <f t="shared" si="0"/>
        <v>5706</v>
      </c>
    </row>
    <row r="27" spans="1:6" x14ac:dyDescent="0.25">
      <c r="A27" s="1"/>
      <c r="B27" s="1"/>
      <c r="C27" s="1"/>
      <c r="D27" s="1"/>
      <c r="E27" s="1"/>
      <c r="F27" s="49">
        <f t="shared" si="0"/>
        <v>5706</v>
      </c>
    </row>
    <row r="28" spans="1:6" x14ac:dyDescent="0.25">
      <c r="A28" s="1"/>
      <c r="B28" s="1"/>
      <c r="C28" s="1"/>
      <c r="D28" s="1"/>
      <c r="E28" s="1"/>
      <c r="F28" s="49">
        <f t="shared" si="0"/>
        <v>5706</v>
      </c>
    </row>
    <row r="29" spans="1:6" x14ac:dyDescent="0.25">
      <c r="A29" s="1"/>
      <c r="B29" s="1"/>
      <c r="C29" s="1"/>
      <c r="D29" s="1"/>
      <c r="E29" s="1"/>
      <c r="F29" s="49">
        <f t="shared" si="0"/>
        <v>5706</v>
      </c>
    </row>
    <row r="30" spans="1:6" x14ac:dyDescent="0.25">
      <c r="A30" s="1"/>
      <c r="B30" s="1"/>
      <c r="C30" s="1"/>
      <c r="D30" s="1"/>
      <c r="E30" s="1"/>
      <c r="F30" s="49">
        <f t="shared" si="0"/>
        <v>5706</v>
      </c>
    </row>
    <row r="31" spans="1:6" x14ac:dyDescent="0.25">
      <c r="A31" s="1"/>
      <c r="B31" s="1"/>
      <c r="C31" s="1"/>
      <c r="D31" s="1"/>
      <c r="E31" s="1"/>
      <c r="F31" s="49">
        <f t="shared" si="0"/>
        <v>5706</v>
      </c>
    </row>
    <row r="32" spans="1:6" x14ac:dyDescent="0.25">
      <c r="A32" s="1"/>
      <c r="B32" s="1"/>
      <c r="C32" s="1"/>
      <c r="D32" s="1"/>
      <c r="E32" s="1"/>
      <c r="F32" s="49">
        <f t="shared" si="0"/>
        <v>5706</v>
      </c>
    </row>
    <row r="33" spans="1:6" x14ac:dyDescent="0.25">
      <c r="A33" s="1"/>
      <c r="B33" s="1"/>
      <c r="C33" s="1"/>
      <c r="D33" s="1"/>
      <c r="E33" s="1"/>
      <c r="F33" s="49">
        <f t="shared" si="0"/>
        <v>5706</v>
      </c>
    </row>
    <row r="34" spans="1:6" x14ac:dyDescent="0.25">
      <c r="A34" s="1"/>
      <c r="B34" s="1"/>
      <c r="C34" s="1"/>
      <c r="D34" s="1"/>
      <c r="E34" s="1"/>
      <c r="F34" s="49">
        <f t="shared" si="0"/>
        <v>5706</v>
      </c>
    </row>
    <row r="35" spans="1:6" x14ac:dyDescent="0.25">
      <c r="A35" s="1"/>
      <c r="B35" s="1"/>
      <c r="C35" s="1"/>
      <c r="D35" s="1"/>
      <c r="E35" s="1"/>
      <c r="F35" s="49">
        <f t="shared" si="0"/>
        <v>5706</v>
      </c>
    </row>
    <row r="36" spans="1:6" x14ac:dyDescent="0.25">
      <c r="A36" s="1"/>
      <c r="B36" s="1"/>
      <c r="C36" s="1"/>
      <c r="D36" s="1"/>
      <c r="E36" s="1"/>
      <c r="F36" s="49">
        <f t="shared" si="0"/>
        <v>5706</v>
      </c>
    </row>
    <row r="37" spans="1:6" x14ac:dyDescent="0.25">
      <c r="A37" s="1"/>
      <c r="B37" s="1"/>
      <c r="C37" s="1"/>
      <c r="D37" s="1"/>
      <c r="E37" s="1"/>
      <c r="F37" s="49">
        <f t="shared" si="0"/>
        <v>5706</v>
      </c>
    </row>
    <row r="38" spans="1:6" x14ac:dyDescent="0.25">
      <c r="A38" s="1"/>
      <c r="B38" s="1"/>
      <c r="C38" s="1"/>
      <c r="D38" s="1"/>
      <c r="E38" s="1"/>
      <c r="F38" s="49">
        <f t="shared" si="0"/>
        <v>5706</v>
      </c>
    </row>
    <row r="39" spans="1:6" x14ac:dyDescent="0.25">
      <c r="A39" s="1"/>
      <c r="B39" s="1"/>
      <c r="C39" s="1"/>
      <c r="D39" s="1"/>
      <c r="E39" s="1"/>
      <c r="F39" s="49">
        <f t="shared" si="0"/>
        <v>5706</v>
      </c>
    </row>
    <row r="40" spans="1:6" x14ac:dyDescent="0.25">
      <c r="A40" s="1"/>
      <c r="B40" s="1"/>
      <c r="C40" s="1"/>
      <c r="D40" s="1"/>
      <c r="E40" s="1"/>
      <c r="F40" s="49">
        <f t="shared" si="0"/>
        <v>5706</v>
      </c>
    </row>
    <row r="41" spans="1:6" x14ac:dyDescent="0.25">
      <c r="A41" s="1"/>
      <c r="B41" s="1"/>
      <c r="C41" s="1"/>
      <c r="D41" s="1"/>
      <c r="E41" s="1"/>
      <c r="F41" s="49">
        <f t="shared" si="0"/>
        <v>5706</v>
      </c>
    </row>
    <row r="42" spans="1:6" x14ac:dyDescent="0.25">
      <c r="A42" s="1"/>
      <c r="B42" s="1"/>
      <c r="C42" s="1"/>
      <c r="D42" s="1"/>
      <c r="E42" s="1"/>
      <c r="F42" s="49">
        <f t="shared" si="0"/>
        <v>5706</v>
      </c>
    </row>
    <row r="43" spans="1:6" x14ac:dyDescent="0.25">
      <c r="A43" s="1"/>
      <c r="B43" s="1"/>
      <c r="C43" s="1"/>
      <c r="D43" s="1"/>
      <c r="E43" s="1"/>
      <c r="F43" s="49">
        <f t="shared" si="0"/>
        <v>5706</v>
      </c>
    </row>
    <row r="44" spans="1:6" x14ac:dyDescent="0.25">
      <c r="A44" s="1"/>
      <c r="B44" s="1"/>
      <c r="C44" s="1"/>
      <c r="D44" s="1"/>
      <c r="E44" s="1"/>
      <c r="F44" s="49">
        <f t="shared" si="0"/>
        <v>5706</v>
      </c>
    </row>
    <row r="45" spans="1:6" x14ac:dyDescent="0.25">
      <c r="A45" s="1"/>
      <c r="B45" s="1"/>
      <c r="C45" s="1"/>
      <c r="D45" s="1"/>
      <c r="E45" s="1"/>
      <c r="F45" s="49">
        <f t="shared" si="0"/>
        <v>5706</v>
      </c>
    </row>
    <row r="46" spans="1:6" x14ac:dyDescent="0.25">
      <c r="A46" s="1"/>
      <c r="B46" s="1"/>
      <c r="C46" s="1"/>
      <c r="D46" s="1"/>
      <c r="E46" s="1"/>
      <c r="F46" s="49">
        <f t="shared" si="0"/>
        <v>5706</v>
      </c>
    </row>
    <row r="47" spans="1:6" x14ac:dyDescent="0.25">
      <c r="A47" s="1"/>
      <c r="B47" s="1"/>
      <c r="C47" s="1"/>
      <c r="D47" s="1"/>
      <c r="E47" s="1"/>
      <c r="F47" s="49">
        <f t="shared" si="0"/>
        <v>5706</v>
      </c>
    </row>
    <row r="48" spans="1:6" x14ac:dyDescent="0.25">
      <c r="A48" s="1"/>
      <c r="B48" s="1"/>
      <c r="C48" s="1"/>
      <c r="D48" s="1"/>
      <c r="E48" s="1"/>
      <c r="F48" s="49">
        <f t="shared" si="0"/>
        <v>5706</v>
      </c>
    </row>
    <row r="49" spans="1:6" x14ac:dyDescent="0.25">
      <c r="A49" s="1"/>
      <c r="B49" s="1"/>
      <c r="C49" s="1"/>
      <c r="D49" s="1"/>
      <c r="E49" s="1"/>
      <c r="F49" s="49">
        <f t="shared" si="0"/>
        <v>5706</v>
      </c>
    </row>
    <row r="50" spans="1:6" x14ac:dyDescent="0.25">
      <c r="A50" s="1"/>
      <c r="B50" s="1"/>
      <c r="C50" s="1"/>
      <c r="D50" s="1"/>
      <c r="E50" s="1"/>
      <c r="F50" s="49">
        <f t="shared" si="0"/>
        <v>5706</v>
      </c>
    </row>
    <row r="51" spans="1:6" x14ac:dyDescent="0.25">
      <c r="A51" s="1"/>
      <c r="B51" s="1"/>
      <c r="C51" s="1"/>
      <c r="D51" s="1"/>
      <c r="E51" s="1"/>
      <c r="F51" s="49">
        <f t="shared" si="0"/>
        <v>5706</v>
      </c>
    </row>
    <row r="52" spans="1:6" x14ac:dyDescent="0.25">
      <c r="A52" s="1"/>
      <c r="B52" s="1"/>
      <c r="C52" s="1"/>
      <c r="D52" s="1"/>
      <c r="E52" s="1"/>
      <c r="F52" s="49">
        <f t="shared" si="0"/>
        <v>5706</v>
      </c>
    </row>
    <row r="53" spans="1:6" x14ac:dyDescent="0.25">
      <c r="A53" s="1"/>
      <c r="B53" s="1"/>
      <c r="C53" s="1"/>
      <c r="D53" s="1"/>
      <c r="E53" s="1"/>
      <c r="F53" s="49">
        <f t="shared" si="0"/>
        <v>5706</v>
      </c>
    </row>
    <row r="54" spans="1:6" x14ac:dyDescent="0.25">
      <c r="A54" s="1"/>
      <c r="B54" s="1"/>
      <c r="C54" s="1"/>
      <c r="D54" s="1"/>
      <c r="E54" s="1"/>
      <c r="F54" s="49">
        <f t="shared" si="0"/>
        <v>5706</v>
      </c>
    </row>
    <row r="55" spans="1:6" x14ac:dyDescent="0.25">
      <c r="A55" s="1"/>
      <c r="B55" s="1"/>
      <c r="C55" s="1"/>
      <c r="D55" s="1"/>
      <c r="E55" s="1"/>
      <c r="F55" s="49">
        <f t="shared" si="0"/>
        <v>5706</v>
      </c>
    </row>
    <row r="56" spans="1:6" x14ac:dyDescent="0.25">
      <c r="A56" s="1"/>
      <c r="B56" s="1"/>
      <c r="C56" s="1"/>
      <c r="D56" s="1"/>
      <c r="E56" s="1"/>
      <c r="F56" s="49">
        <f t="shared" si="0"/>
        <v>5706</v>
      </c>
    </row>
    <row r="57" spans="1:6" x14ac:dyDescent="0.25">
      <c r="A57" s="1"/>
      <c r="B57" s="1"/>
      <c r="C57" s="1"/>
      <c r="D57" s="1"/>
      <c r="E57" s="1"/>
      <c r="F57" s="49">
        <f t="shared" si="0"/>
        <v>5706</v>
      </c>
    </row>
    <row r="58" spans="1:6" x14ac:dyDescent="0.25">
      <c r="A58" s="1"/>
      <c r="B58" s="1"/>
      <c r="C58" s="1"/>
      <c r="D58" s="1"/>
      <c r="E58" s="1"/>
      <c r="F58" s="49">
        <f t="shared" si="0"/>
        <v>5706</v>
      </c>
    </row>
    <row r="59" spans="1:6" x14ac:dyDescent="0.25">
      <c r="A59" s="1"/>
      <c r="B59" s="1"/>
      <c r="C59" s="1"/>
      <c r="D59" s="1"/>
      <c r="E59" s="1"/>
      <c r="F59" s="49">
        <f t="shared" si="0"/>
        <v>5706</v>
      </c>
    </row>
    <row r="60" spans="1:6" x14ac:dyDescent="0.25">
      <c r="A60" s="1"/>
      <c r="B60" s="1"/>
      <c r="C60" s="1"/>
      <c r="D60" s="1"/>
      <c r="E60" s="1"/>
      <c r="F60" s="49">
        <f t="shared" si="0"/>
        <v>5706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/>
  <dimension ref="A1:U100"/>
  <sheetViews>
    <sheetView workbookViewId="0">
      <selection sqref="A1:F2"/>
    </sheetView>
  </sheetViews>
  <sheetFormatPr defaultRowHeight="15" x14ac:dyDescent="0.25"/>
  <cols>
    <col min="2" max="2" width="11.28515625" customWidth="1"/>
    <col min="3" max="3" width="21.42578125" customWidth="1"/>
  </cols>
  <sheetData>
    <row r="1" spans="1:21" x14ac:dyDescent="0.25">
      <c r="A1" s="343" t="s">
        <v>219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t="s">
        <v>201</v>
      </c>
    </row>
    <row r="5" spans="1:21" x14ac:dyDescent="0.25">
      <c r="A5" s="1">
        <v>1</v>
      </c>
      <c r="B5" s="70">
        <v>42218</v>
      </c>
      <c r="C5" s="1" t="s">
        <v>220</v>
      </c>
      <c r="D5" s="1">
        <v>101366</v>
      </c>
      <c r="E5" s="1"/>
      <c r="F5" s="49">
        <f>+F4+D5-E5</f>
        <v>101366</v>
      </c>
      <c r="U5" t="s">
        <v>202</v>
      </c>
    </row>
    <row r="6" spans="1:21" x14ac:dyDescent="0.25">
      <c r="A6" s="1">
        <v>2</v>
      </c>
      <c r="B6" s="70" t="s">
        <v>347</v>
      </c>
      <c r="C6" s="1" t="s">
        <v>353</v>
      </c>
      <c r="D6" s="1"/>
      <c r="E6" s="1">
        <v>3040</v>
      </c>
      <c r="F6" s="49">
        <f t="shared" ref="F6:F60" si="0">+F5+D6-E6</f>
        <v>98326</v>
      </c>
      <c r="U6" t="s">
        <v>203</v>
      </c>
    </row>
    <row r="7" spans="1:21" x14ac:dyDescent="0.25">
      <c r="A7" s="1">
        <v>3</v>
      </c>
      <c r="B7" s="70" t="s">
        <v>389</v>
      </c>
      <c r="C7" s="1" t="s">
        <v>414</v>
      </c>
      <c r="D7" s="1"/>
      <c r="E7" s="1">
        <v>30000</v>
      </c>
      <c r="F7" s="49">
        <f t="shared" si="0"/>
        <v>68326</v>
      </c>
      <c r="U7" t="s">
        <v>204</v>
      </c>
    </row>
    <row r="8" spans="1:21" x14ac:dyDescent="0.25">
      <c r="A8" s="1">
        <v>4</v>
      </c>
      <c r="B8" s="70" t="s">
        <v>365</v>
      </c>
      <c r="C8" s="1" t="s">
        <v>461</v>
      </c>
      <c r="D8" s="1"/>
      <c r="E8" s="1">
        <v>30000</v>
      </c>
      <c r="F8" s="49">
        <f t="shared" si="0"/>
        <v>38326</v>
      </c>
      <c r="U8" t="s">
        <v>205</v>
      </c>
    </row>
    <row r="9" spans="1:21" x14ac:dyDescent="0.25">
      <c r="A9" s="1">
        <v>5</v>
      </c>
      <c r="B9" s="70">
        <v>42311</v>
      </c>
      <c r="C9" s="1" t="s">
        <v>506</v>
      </c>
      <c r="D9" s="1"/>
      <c r="E9" s="1">
        <v>30000</v>
      </c>
      <c r="F9" s="49">
        <f t="shared" si="0"/>
        <v>8326</v>
      </c>
    </row>
    <row r="10" spans="1:21" x14ac:dyDescent="0.25">
      <c r="A10" s="1">
        <v>6</v>
      </c>
      <c r="B10" s="70" t="s">
        <v>492</v>
      </c>
      <c r="C10" s="1" t="s">
        <v>505</v>
      </c>
      <c r="D10" s="1"/>
      <c r="E10" s="1">
        <v>8326</v>
      </c>
      <c r="F10" s="49">
        <f t="shared" si="0"/>
        <v>0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0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1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/>
      <c r="B25" s="1"/>
      <c r="C25" s="1"/>
      <c r="D25" s="1"/>
      <c r="E25" s="1"/>
      <c r="F25" s="49">
        <f t="shared" si="0"/>
        <v>0</v>
      </c>
    </row>
    <row r="26" spans="1:6" x14ac:dyDescent="0.25">
      <c r="A26" s="1"/>
      <c r="B26" s="1"/>
      <c r="C26" s="1"/>
      <c r="D26" s="1"/>
      <c r="E26" s="1"/>
      <c r="F26" s="49">
        <f t="shared" si="0"/>
        <v>0</v>
      </c>
    </row>
    <row r="27" spans="1:6" x14ac:dyDescent="0.25">
      <c r="A27" s="1"/>
      <c r="B27" s="1"/>
      <c r="C27" s="1"/>
      <c r="D27" s="1"/>
      <c r="E27" s="1"/>
      <c r="F27" s="49">
        <f t="shared" si="0"/>
        <v>0</v>
      </c>
    </row>
    <row r="28" spans="1:6" x14ac:dyDescent="0.25">
      <c r="A28" s="1"/>
      <c r="B28" s="1"/>
      <c r="C28" s="1"/>
      <c r="D28" s="1"/>
      <c r="E28" s="1"/>
      <c r="F28" s="49">
        <f t="shared" si="0"/>
        <v>0</v>
      </c>
    </row>
    <row r="29" spans="1:6" x14ac:dyDescent="0.25">
      <c r="A29" s="1"/>
      <c r="B29" s="1"/>
      <c r="C29" s="1"/>
      <c r="D29" s="1"/>
      <c r="E29" s="1"/>
      <c r="F29" s="49">
        <f t="shared" si="0"/>
        <v>0</v>
      </c>
    </row>
    <row r="30" spans="1:6" x14ac:dyDescent="0.25">
      <c r="A30" s="1"/>
      <c r="B30" s="1"/>
      <c r="C30" s="1"/>
      <c r="D30" s="1"/>
      <c r="E30" s="1"/>
      <c r="F30" s="49">
        <f t="shared" si="0"/>
        <v>0</v>
      </c>
    </row>
    <row r="31" spans="1:6" x14ac:dyDescent="0.25">
      <c r="A31" s="1"/>
      <c r="B31" s="1"/>
      <c r="C31" s="1"/>
      <c r="D31" s="1"/>
      <c r="E31" s="1"/>
      <c r="F31" s="49">
        <f t="shared" si="0"/>
        <v>0</v>
      </c>
    </row>
    <row r="32" spans="1:6" x14ac:dyDescent="0.25">
      <c r="A32" s="1"/>
      <c r="B32" s="1"/>
      <c r="C32" s="1"/>
      <c r="D32" s="1"/>
      <c r="E32" s="1"/>
      <c r="F32" s="49">
        <f t="shared" si="0"/>
        <v>0</v>
      </c>
    </row>
    <row r="33" spans="1:6" x14ac:dyDescent="0.25">
      <c r="A33" s="1"/>
      <c r="B33" s="1"/>
      <c r="C33" s="1"/>
      <c r="D33" s="1"/>
      <c r="E33" s="1"/>
      <c r="F33" s="49">
        <f t="shared" si="0"/>
        <v>0</v>
      </c>
    </row>
    <row r="34" spans="1:6" x14ac:dyDescent="0.25">
      <c r="A34" s="1"/>
      <c r="B34" s="1"/>
      <c r="C34" s="1"/>
      <c r="D34" s="1"/>
      <c r="E34" s="1"/>
      <c r="F34" s="49">
        <f t="shared" si="0"/>
        <v>0</v>
      </c>
    </row>
    <row r="35" spans="1:6" x14ac:dyDescent="0.25">
      <c r="A35" s="1"/>
      <c r="B35" s="1"/>
      <c r="C35" s="1"/>
      <c r="D35" s="1"/>
      <c r="E35" s="1"/>
      <c r="F35" s="49">
        <f t="shared" si="0"/>
        <v>0</v>
      </c>
    </row>
    <row r="36" spans="1:6" x14ac:dyDescent="0.25">
      <c r="A36" s="1"/>
      <c r="B36" s="1"/>
      <c r="C36" s="1"/>
      <c r="D36" s="1"/>
      <c r="E36" s="1"/>
      <c r="F36" s="49">
        <f t="shared" si="0"/>
        <v>0</v>
      </c>
    </row>
    <row r="37" spans="1:6" x14ac:dyDescent="0.25">
      <c r="A37" s="1"/>
      <c r="B37" s="1"/>
      <c r="C37" s="1"/>
      <c r="D37" s="1"/>
      <c r="E37" s="1"/>
      <c r="F37" s="49">
        <f t="shared" si="0"/>
        <v>0</v>
      </c>
    </row>
    <row r="38" spans="1:6" x14ac:dyDescent="0.25">
      <c r="A38" s="1"/>
      <c r="B38" s="1"/>
      <c r="C38" s="1"/>
      <c r="D38" s="1"/>
      <c r="E38" s="1"/>
      <c r="F38" s="49">
        <f t="shared" si="0"/>
        <v>0</v>
      </c>
    </row>
    <row r="39" spans="1:6" x14ac:dyDescent="0.25">
      <c r="A39" s="1"/>
      <c r="B39" s="1"/>
      <c r="C39" s="1"/>
      <c r="D39" s="1"/>
      <c r="E39" s="1"/>
      <c r="F39" s="49">
        <f t="shared" si="0"/>
        <v>0</v>
      </c>
    </row>
    <row r="40" spans="1:6" x14ac:dyDescent="0.25">
      <c r="A40" s="1"/>
      <c r="B40" s="1"/>
      <c r="C40" s="1"/>
      <c r="D40" s="1"/>
      <c r="E40" s="1"/>
      <c r="F40" s="49">
        <f t="shared" si="0"/>
        <v>0</v>
      </c>
    </row>
    <row r="41" spans="1:6" x14ac:dyDescent="0.25">
      <c r="A41" s="1"/>
      <c r="B41" s="1"/>
      <c r="C41" s="1"/>
      <c r="D41" s="1"/>
      <c r="E41" s="1"/>
      <c r="F41" s="49">
        <f t="shared" si="0"/>
        <v>0</v>
      </c>
    </row>
    <row r="42" spans="1:6" x14ac:dyDescent="0.25">
      <c r="A42" s="1"/>
      <c r="B42" s="1"/>
      <c r="C42" s="1"/>
      <c r="D42" s="1"/>
      <c r="E42" s="1"/>
      <c r="F42" s="49">
        <f t="shared" si="0"/>
        <v>0</v>
      </c>
    </row>
    <row r="43" spans="1:6" x14ac:dyDescent="0.25">
      <c r="A43" s="1"/>
      <c r="B43" s="1"/>
      <c r="C43" s="1"/>
      <c r="D43" s="1"/>
      <c r="E43" s="1"/>
      <c r="F43" s="49">
        <f t="shared" si="0"/>
        <v>0</v>
      </c>
    </row>
    <row r="44" spans="1:6" x14ac:dyDescent="0.25">
      <c r="A44" s="1"/>
      <c r="B44" s="1"/>
      <c r="C44" s="1"/>
      <c r="D44" s="1"/>
      <c r="E44" s="1"/>
      <c r="F44" s="49">
        <f t="shared" si="0"/>
        <v>0</v>
      </c>
    </row>
    <row r="45" spans="1:6" x14ac:dyDescent="0.25">
      <c r="A45" s="1"/>
      <c r="B45" s="1"/>
      <c r="C45" s="1"/>
      <c r="D45" s="1"/>
      <c r="E45" s="1"/>
      <c r="F45" s="49">
        <f t="shared" si="0"/>
        <v>0</v>
      </c>
    </row>
    <row r="46" spans="1:6" x14ac:dyDescent="0.25">
      <c r="A46" s="1"/>
      <c r="B46" s="1"/>
      <c r="C46" s="1"/>
      <c r="D46" s="1"/>
      <c r="E46" s="1"/>
      <c r="F46" s="49">
        <f t="shared" si="0"/>
        <v>0</v>
      </c>
    </row>
    <row r="47" spans="1:6" x14ac:dyDescent="0.25">
      <c r="A47" s="1"/>
      <c r="B47" s="1"/>
      <c r="C47" s="1"/>
      <c r="D47" s="1"/>
      <c r="E47" s="1"/>
      <c r="F47" s="49">
        <f t="shared" si="0"/>
        <v>0</v>
      </c>
    </row>
    <row r="48" spans="1:6" x14ac:dyDescent="0.25">
      <c r="A48" s="1"/>
      <c r="B48" s="1"/>
      <c r="C48" s="1"/>
      <c r="D48" s="1"/>
      <c r="E48" s="1"/>
      <c r="F48" s="49">
        <f t="shared" si="0"/>
        <v>0</v>
      </c>
    </row>
    <row r="49" spans="1:6" x14ac:dyDescent="0.25">
      <c r="A49" s="1"/>
      <c r="B49" s="1"/>
      <c r="C49" s="1"/>
      <c r="D49" s="1"/>
      <c r="E49" s="1"/>
      <c r="F49" s="49">
        <f t="shared" si="0"/>
        <v>0</v>
      </c>
    </row>
    <row r="50" spans="1:6" x14ac:dyDescent="0.25">
      <c r="A50" s="1"/>
      <c r="B50" s="1"/>
      <c r="C50" s="1"/>
      <c r="D50" s="1"/>
      <c r="E50" s="1"/>
      <c r="F50" s="49">
        <f t="shared" si="0"/>
        <v>0</v>
      </c>
    </row>
    <row r="51" spans="1:6" x14ac:dyDescent="0.25">
      <c r="A51" s="1"/>
      <c r="B51" s="1"/>
      <c r="C51" s="1"/>
      <c r="D51" s="1"/>
      <c r="E51" s="1"/>
      <c r="F51" s="49">
        <f t="shared" si="0"/>
        <v>0</v>
      </c>
    </row>
    <row r="52" spans="1:6" x14ac:dyDescent="0.25">
      <c r="A52" s="1"/>
      <c r="B52" s="1"/>
      <c r="C52" s="1"/>
      <c r="D52" s="1"/>
      <c r="E52" s="1"/>
      <c r="F52" s="49">
        <f t="shared" si="0"/>
        <v>0</v>
      </c>
    </row>
    <row r="53" spans="1:6" x14ac:dyDescent="0.25">
      <c r="A53" s="1"/>
      <c r="B53" s="1"/>
      <c r="C53" s="1"/>
      <c r="D53" s="1"/>
      <c r="E53" s="1"/>
      <c r="F53" s="49">
        <f t="shared" si="0"/>
        <v>0</v>
      </c>
    </row>
    <row r="54" spans="1:6" x14ac:dyDescent="0.25">
      <c r="A54" s="1"/>
      <c r="B54" s="1"/>
      <c r="C54" s="1"/>
      <c r="D54" s="1"/>
      <c r="E54" s="1"/>
      <c r="F54" s="49">
        <f t="shared" si="0"/>
        <v>0</v>
      </c>
    </row>
    <row r="55" spans="1:6" x14ac:dyDescent="0.25">
      <c r="A55" s="1"/>
      <c r="B55" s="1"/>
      <c r="C55" s="1"/>
      <c r="D55" s="1"/>
      <c r="E55" s="1"/>
      <c r="F55" s="49">
        <f t="shared" si="0"/>
        <v>0</v>
      </c>
    </row>
    <row r="56" spans="1:6" x14ac:dyDescent="0.25">
      <c r="A56" s="1"/>
      <c r="B56" s="1"/>
      <c r="C56" s="1"/>
      <c r="D56" s="1"/>
      <c r="E56" s="1"/>
      <c r="F56" s="49">
        <f t="shared" si="0"/>
        <v>0</v>
      </c>
    </row>
    <row r="57" spans="1:6" x14ac:dyDescent="0.25">
      <c r="A57" s="1"/>
      <c r="B57" s="1"/>
      <c r="C57" s="1"/>
      <c r="D57" s="1"/>
      <c r="E57" s="1"/>
      <c r="F57" s="49">
        <f t="shared" si="0"/>
        <v>0</v>
      </c>
    </row>
    <row r="58" spans="1:6" x14ac:dyDescent="0.25">
      <c r="A58" s="1"/>
      <c r="B58" s="1"/>
      <c r="C58" s="1"/>
      <c r="D58" s="1"/>
      <c r="E58" s="1"/>
      <c r="F58" s="49">
        <f t="shared" si="0"/>
        <v>0</v>
      </c>
    </row>
    <row r="59" spans="1:6" x14ac:dyDescent="0.25">
      <c r="A59" s="1"/>
      <c r="B59" s="1"/>
      <c r="C59" s="1"/>
      <c r="D59" s="1"/>
      <c r="E59" s="1"/>
      <c r="F59" s="49">
        <f t="shared" si="0"/>
        <v>0</v>
      </c>
    </row>
    <row r="60" spans="1:6" x14ac:dyDescent="0.25">
      <c r="A60" s="1"/>
      <c r="B60" s="1"/>
      <c r="C60" s="1"/>
      <c r="D60" s="1"/>
      <c r="E60" s="1"/>
      <c r="F60" s="49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U100"/>
  <sheetViews>
    <sheetView workbookViewId="0">
      <selection sqref="A1:F2"/>
    </sheetView>
  </sheetViews>
  <sheetFormatPr defaultRowHeight="15" x14ac:dyDescent="0.25"/>
  <cols>
    <col min="2" max="2" width="11.28515625" customWidth="1"/>
    <col min="3" max="3" width="21.42578125" customWidth="1"/>
  </cols>
  <sheetData>
    <row r="1" spans="1:21" x14ac:dyDescent="0.25">
      <c r="A1" s="343" t="s">
        <v>228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t="s">
        <v>201</v>
      </c>
    </row>
    <row r="5" spans="1:21" x14ac:dyDescent="0.25">
      <c r="A5" s="1">
        <v>1</v>
      </c>
      <c r="B5" s="70" t="s">
        <v>229</v>
      </c>
      <c r="C5" s="1" t="s">
        <v>230</v>
      </c>
      <c r="D5" s="1">
        <v>16085</v>
      </c>
      <c r="E5" s="1"/>
      <c r="F5" s="49">
        <f>+F4+D5-E5</f>
        <v>16085</v>
      </c>
      <c r="U5" t="s">
        <v>202</v>
      </c>
    </row>
    <row r="6" spans="1:21" x14ac:dyDescent="0.25">
      <c r="A6" s="1">
        <v>2</v>
      </c>
      <c r="B6" s="70" t="s">
        <v>170</v>
      </c>
      <c r="C6" s="1" t="s">
        <v>252</v>
      </c>
      <c r="D6" s="1"/>
      <c r="E6" s="1">
        <v>10000</v>
      </c>
      <c r="F6" s="49">
        <f t="shared" ref="F6:F60" si="0">+F5+D6-E6</f>
        <v>6085</v>
      </c>
      <c r="U6" t="s">
        <v>203</v>
      </c>
    </row>
    <row r="7" spans="1:21" x14ac:dyDescent="0.25">
      <c r="A7" s="1">
        <v>3</v>
      </c>
      <c r="B7" s="70" t="s">
        <v>170</v>
      </c>
      <c r="C7" s="1" t="s">
        <v>253</v>
      </c>
      <c r="D7" s="1"/>
      <c r="E7" s="1">
        <v>6000</v>
      </c>
      <c r="F7" s="49">
        <f t="shared" si="0"/>
        <v>85</v>
      </c>
      <c r="U7" t="s">
        <v>204</v>
      </c>
    </row>
    <row r="8" spans="1:21" x14ac:dyDescent="0.25">
      <c r="A8" s="1">
        <v>4</v>
      </c>
      <c r="B8" s="70" t="s">
        <v>170</v>
      </c>
      <c r="C8" s="1" t="s">
        <v>104</v>
      </c>
      <c r="D8" s="1"/>
      <c r="E8" s="1">
        <v>85</v>
      </c>
      <c r="F8" s="49">
        <f t="shared" si="0"/>
        <v>0</v>
      </c>
      <c r="U8" t="s">
        <v>205</v>
      </c>
    </row>
    <row r="9" spans="1:21" x14ac:dyDescent="0.25">
      <c r="A9" s="1">
        <v>5</v>
      </c>
      <c r="B9" s="70">
        <v>42069</v>
      </c>
      <c r="C9" s="1" t="s">
        <v>526</v>
      </c>
      <c r="D9" s="1">
        <v>20165</v>
      </c>
      <c r="E9" s="1"/>
      <c r="F9" s="49">
        <f t="shared" si="0"/>
        <v>20165</v>
      </c>
    </row>
    <row r="10" spans="1:21" x14ac:dyDescent="0.25">
      <c r="A10" s="1">
        <v>6</v>
      </c>
      <c r="B10" s="70">
        <v>42069</v>
      </c>
      <c r="C10" s="1" t="s">
        <v>527</v>
      </c>
      <c r="D10" s="1"/>
      <c r="E10" s="1">
        <v>20165</v>
      </c>
      <c r="F10" s="49">
        <f t="shared" si="0"/>
        <v>0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0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1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/>
      <c r="B25" s="1"/>
      <c r="C25" s="1"/>
      <c r="D25" s="1"/>
      <c r="E25" s="1"/>
      <c r="F25" s="49">
        <f t="shared" si="0"/>
        <v>0</v>
      </c>
    </row>
    <row r="26" spans="1:6" x14ac:dyDescent="0.25">
      <c r="A26" s="1"/>
      <c r="B26" s="1"/>
      <c r="C26" s="1"/>
      <c r="D26" s="1"/>
      <c r="E26" s="1"/>
      <c r="F26" s="49">
        <f t="shared" si="0"/>
        <v>0</v>
      </c>
    </row>
    <row r="27" spans="1:6" x14ac:dyDescent="0.25">
      <c r="A27" s="1"/>
      <c r="B27" s="1"/>
      <c r="C27" s="1"/>
      <c r="D27" s="1"/>
      <c r="E27" s="1"/>
      <c r="F27" s="49">
        <f t="shared" si="0"/>
        <v>0</v>
      </c>
    </row>
    <row r="28" spans="1:6" x14ac:dyDescent="0.25">
      <c r="A28" s="1"/>
      <c r="B28" s="1"/>
      <c r="C28" s="1"/>
      <c r="D28" s="1"/>
      <c r="E28" s="1"/>
      <c r="F28" s="49">
        <f t="shared" si="0"/>
        <v>0</v>
      </c>
    </row>
    <row r="29" spans="1:6" x14ac:dyDescent="0.25">
      <c r="A29" s="1"/>
      <c r="B29" s="1"/>
      <c r="C29" s="1"/>
      <c r="D29" s="1"/>
      <c r="E29" s="1"/>
      <c r="F29" s="49">
        <f t="shared" si="0"/>
        <v>0</v>
      </c>
    </row>
    <row r="30" spans="1:6" x14ac:dyDescent="0.25">
      <c r="A30" s="1"/>
      <c r="B30" s="1"/>
      <c r="C30" s="1"/>
      <c r="D30" s="1"/>
      <c r="E30" s="1"/>
      <c r="F30" s="49">
        <f t="shared" si="0"/>
        <v>0</v>
      </c>
    </row>
    <row r="31" spans="1:6" x14ac:dyDescent="0.25">
      <c r="A31" s="1"/>
      <c r="B31" s="1"/>
      <c r="C31" s="1"/>
      <c r="D31" s="1"/>
      <c r="E31" s="1"/>
      <c r="F31" s="49">
        <f t="shared" si="0"/>
        <v>0</v>
      </c>
    </row>
    <row r="32" spans="1:6" x14ac:dyDescent="0.25">
      <c r="A32" s="1"/>
      <c r="B32" s="1"/>
      <c r="C32" s="1"/>
      <c r="D32" s="1"/>
      <c r="E32" s="1"/>
      <c r="F32" s="49">
        <f t="shared" si="0"/>
        <v>0</v>
      </c>
    </row>
    <row r="33" spans="1:6" x14ac:dyDescent="0.25">
      <c r="A33" s="1"/>
      <c r="B33" s="1"/>
      <c r="C33" s="1"/>
      <c r="D33" s="1"/>
      <c r="E33" s="1"/>
      <c r="F33" s="49">
        <f t="shared" si="0"/>
        <v>0</v>
      </c>
    </row>
    <row r="34" spans="1:6" x14ac:dyDescent="0.25">
      <c r="A34" s="1"/>
      <c r="B34" s="1"/>
      <c r="C34" s="1"/>
      <c r="D34" s="1"/>
      <c r="E34" s="1"/>
      <c r="F34" s="49">
        <f t="shared" si="0"/>
        <v>0</v>
      </c>
    </row>
    <row r="35" spans="1:6" x14ac:dyDescent="0.25">
      <c r="A35" s="1"/>
      <c r="B35" s="1"/>
      <c r="C35" s="1"/>
      <c r="D35" s="1"/>
      <c r="E35" s="1"/>
      <c r="F35" s="49">
        <f t="shared" si="0"/>
        <v>0</v>
      </c>
    </row>
    <row r="36" spans="1:6" x14ac:dyDescent="0.25">
      <c r="A36" s="1"/>
      <c r="B36" s="1"/>
      <c r="C36" s="1"/>
      <c r="D36" s="1"/>
      <c r="E36" s="1"/>
      <c r="F36" s="49">
        <f t="shared" si="0"/>
        <v>0</v>
      </c>
    </row>
    <row r="37" spans="1:6" x14ac:dyDescent="0.25">
      <c r="A37" s="1"/>
      <c r="B37" s="1"/>
      <c r="C37" s="1"/>
      <c r="D37" s="1"/>
      <c r="E37" s="1"/>
      <c r="F37" s="49">
        <f t="shared" si="0"/>
        <v>0</v>
      </c>
    </row>
    <row r="38" spans="1:6" x14ac:dyDescent="0.25">
      <c r="A38" s="1"/>
      <c r="B38" s="1"/>
      <c r="C38" s="1"/>
      <c r="D38" s="1"/>
      <c r="E38" s="1"/>
      <c r="F38" s="49">
        <f t="shared" si="0"/>
        <v>0</v>
      </c>
    </row>
    <row r="39" spans="1:6" x14ac:dyDescent="0.25">
      <c r="A39" s="1"/>
      <c r="B39" s="1"/>
      <c r="C39" s="1"/>
      <c r="D39" s="1"/>
      <c r="E39" s="1"/>
      <c r="F39" s="49">
        <f t="shared" si="0"/>
        <v>0</v>
      </c>
    </row>
    <row r="40" spans="1:6" x14ac:dyDescent="0.25">
      <c r="A40" s="1"/>
      <c r="B40" s="1"/>
      <c r="C40" s="1"/>
      <c r="D40" s="1"/>
      <c r="E40" s="1"/>
      <c r="F40" s="49">
        <f t="shared" si="0"/>
        <v>0</v>
      </c>
    </row>
    <row r="41" spans="1:6" x14ac:dyDescent="0.25">
      <c r="A41" s="1"/>
      <c r="B41" s="1"/>
      <c r="C41" s="1"/>
      <c r="D41" s="1"/>
      <c r="E41" s="1"/>
      <c r="F41" s="49">
        <f t="shared" si="0"/>
        <v>0</v>
      </c>
    </row>
    <row r="42" spans="1:6" x14ac:dyDescent="0.25">
      <c r="A42" s="1"/>
      <c r="B42" s="1"/>
      <c r="C42" s="1"/>
      <c r="D42" s="1"/>
      <c r="E42" s="1"/>
      <c r="F42" s="49">
        <f t="shared" si="0"/>
        <v>0</v>
      </c>
    </row>
    <row r="43" spans="1:6" x14ac:dyDescent="0.25">
      <c r="A43" s="1"/>
      <c r="B43" s="1"/>
      <c r="C43" s="1"/>
      <c r="D43" s="1"/>
      <c r="E43" s="1"/>
      <c r="F43" s="49">
        <f t="shared" si="0"/>
        <v>0</v>
      </c>
    </row>
    <row r="44" spans="1:6" x14ac:dyDescent="0.25">
      <c r="A44" s="1"/>
      <c r="B44" s="1"/>
      <c r="C44" s="1"/>
      <c r="D44" s="1"/>
      <c r="E44" s="1"/>
      <c r="F44" s="49">
        <f t="shared" si="0"/>
        <v>0</v>
      </c>
    </row>
    <row r="45" spans="1:6" x14ac:dyDescent="0.25">
      <c r="A45" s="1"/>
      <c r="B45" s="1"/>
      <c r="C45" s="1"/>
      <c r="D45" s="1"/>
      <c r="E45" s="1"/>
      <c r="F45" s="49">
        <f t="shared" si="0"/>
        <v>0</v>
      </c>
    </row>
    <row r="46" spans="1:6" x14ac:dyDescent="0.25">
      <c r="A46" s="1"/>
      <c r="B46" s="1"/>
      <c r="C46" s="1"/>
      <c r="D46" s="1"/>
      <c r="E46" s="1"/>
      <c r="F46" s="49">
        <f t="shared" si="0"/>
        <v>0</v>
      </c>
    </row>
    <row r="47" spans="1:6" x14ac:dyDescent="0.25">
      <c r="A47" s="1"/>
      <c r="B47" s="1"/>
      <c r="C47" s="1"/>
      <c r="D47" s="1"/>
      <c r="E47" s="1"/>
      <c r="F47" s="49">
        <f t="shared" si="0"/>
        <v>0</v>
      </c>
    </row>
    <row r="48" spans="1:6" x14ac:dyDescent="0.25">
      <c r="A48" s="1"/>
      <c r="B48" s="1"/>
      <c r="C48" s="1"/>
      <c r="D48" s="1"/>
      <c r="E48" s="1"/>
      <c r="F48" s="49">
        <f t="shared" si="0"/>
        <v>0</v>
      </c>
    </row>
    <row r="49" spans="1:6" x14ac:dyDescent="0.25">
      <c r="A49" s="1"/>
      <c r="B49" s="1"/>
      <c r="C49" s="1"/>
      <c r="D49" s="1"/>
      <c r="E49" s="1"/>
      <c r="F49" s="49">
        <f t="shared" si="0"/>
        <v>0</v>
      </c>
    </row>
    <row r="50" spans="1:6" x14ac:dyDescent="0.25">
      <c r="A50" s="1"/>
      <c r="B50" s="1"/>
      <c r="C50" s="1"/>
      <c r="D50" s="1"/>
      <c r="E50" s="1"/>
      <c r="F50" s="49">
        <f t="shared" si="0"/>
        <v>0</v>
      </c>
    </row>
    <row r="51" spans="1:6" x14ac:dyDescent="0.25">
      <c r="A51" s="1"/>
      <c r="B51" s="1"/>
      <c r="C51" s="1"/>
      <c r="D51" s="1"/>
      <c r="E51" s="1"/>
      <c r="F51" s="49">
        <f t="shared" si="0"/>
        <v>0</v>
      </c>
    </row>
    <row r="52" spans="1:6" x14ac:dyDescent="0.25">
      <c r="A52" s="1"/>
      <c r="B52" s="1"/>
      <c r="C52" s="1"/>
      <c r="D52" s="1"/>
      <c r="E52" s="1"/>
      <c r="F52" s="49">
        <f t="shared" si="0"/>
        <v>0</v>
      </c>
    </row>
    <row r="53" spans="1:6" x14ac:dyDescent="0.25">
      <c r="A53" s="1"/>
      <c r="B53" s="1"/>
      <c r="C53" s="1"/>
      <c r="D53" s="1"/>
      <c r="E53" s="1"/>
      <c r="F53" s="49">
        <f t="shared" si="0"/>
        <v>0</v>
      </c>
    </row>
    <row r="54" spans="1:6" x14ac:dyDescent="0.25">
      <c r="A54" s="1"/>
      <c r="B54" s="1"/>
      <c r="C54" s="1"/>
      <c r="D54" s="1"/>
      <c r="E54" s="1"/>
      <c r="F54" s="49">
        <f t="shared" si="0"/>
        <v>0</v>
      </c>
    </row>
    <row r="55" spans="1:6" x14ac:dyDescent="0.25">
      <c r="A55" s="1"/>
      <c r="B55" s="1"/>
      <c r="C55" s="1"/>
      <c r="D55" s="1"/>
      <c r="E55" s="1"/>
      <c r="F55" s="49">
        <f t="shared" si="0"/>
        <v>0</v>
      </c>
    </row>
    <row r="56" spans="1:6" x14ac:dyDescent="0.25">
      <c r="A56" s="1"/>
      <c r="B56" s="1"/>
      <c r="C56" s="1"/>
      <c r="D56" s="1"/>
      <c r="E56" s="1"/>
      <c r="F56" s="49">
        <f t="shared" si="0"/>
        <v>0</v>
      </c>
    </row>
    <row r="57" spans="1:6" x14ac:dyDescent="0.25">
      <c r="A57" s="1"/>
      <c r="B57" s="1"/>
      <c r="C57" s="1"/>
      <c r="D57" s="1"/>
      <c r="E57" s="1"/>
      <c r="F57" s="49">
        <f t="shared" si="0"/>
        <v>0</v>
      </c>
    </row>
    <row r="58" spans="1:6" x14ac:dyDescent="0.25">
      <c r="A58" s="1"/>
      <c r="B58" s="1"/>
      <c r="C58" s="1"/>
      <c r="D58" s="1"/>
      <c r="E58" s="1"/>
      <c r="F58" s="49">
        <f t="shared" si="0"/>
        <v>0</v>
      </c>
    </row>
    <row r="59" spans="1:6" x14ac:dyDescent="0.25">
      <c r="A59" s="1"/>
      <c r="B59" s="1"/>
      <c r="C59" s="1"/>
      <c r="D59" s="1"/>
      <c r="E59" s="1"/>
      <c r="F59" s="49">
        <f t="shared" si="0"/>
        <v>0</v>
      </c>
    </row>
    <row r="60" spans="1:6" x14ac:dyDescent="0.25">
      <c r="A60" s="1"/>
      <c r="B60" s="1"/>
      <c r="C60" s="1"/>
      <c r="D60" s="1"/>
      <c r="E60" s="1"/>
      <c r="F60" s="49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/>
  <dimension ref="A1:U100"/>
  <sheetViews>
    <sheetView workbookViewId="0">
      <selection sqref="A1:F2"/>
    </sheetView>
  </sheetViews>
  <sheetFormatPr defaultRowHeight="15" x14ac:dyDescent="0.25"/>
  <cols>
    <col min="2" max="2" width="11.28515625" customWidth="1"/>
    <col min="3" max="3" width="21.42578125" customWidth="1"/>
  </cols>
  <sheetData>
    <row r="1" spans="1:21" x14ac:dyDescent="0.25">
      <c r="A1" s="343" t="s">
        <v>248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t="s">
        <v>201</v>
      </c>
    </row>
    <row r="5" spans="1:21" x14ac:dyDescent="0.25">
      <c r="A5" s="1">
        <v>1</v>
      </c>
      <c r="B5" s="70" t="s">
        <v>243</v>
      </c>
      <c r="C5" s="1" t="s">
        <v>121</v>
      </c>
      <c r="D5" s="1"/>
      <c r="E5" s="1">
        <v>1000</v>
      </c>
      <c r="F5" s="49">
        <f>+F4+D5-E5</f>
        <v>-1000</v>
      </c>
      <c r="U5" t="s">
        <v>202</v>
      </c>
    </row>
    <row r="6" spans="1:21" x14ac:dyDescent="0.25">
      <c r="A6" s="1">
        <v>2</v>
      </c>
      <c r="B6" s="70"/>
      <c r="C6" s="1"/>
      <c r="D6" s="1"/>
      <c r="E6" s="1"/>
      <c r="F6" s="49">
        <f t="shared" ref="F6:F60" si="0">+F5+D6-E6</f>
        <v>-1000</v>
      </c>
      <c r="U6" t="s">
        <v>203</v>
      </c>
    </row>
    <row r="7" spans="1:21" x14ac:dyDescent="0.25">
      <c r="A7" s="1">
        <v>3</v>
      </c>
      <c r="B7" s="70"/>
      <c r="C7" s="1"/>
      <c r="D7" s="1"/>
      <c r="E7" s="1"/>
      <c r="F7" s="49">
        <f t="shared" si="0"/>
        <v>-1000</v>
      </c>
      <c r="U7" t="s">
        <v>204</v>
      </c>
    </row>
    <row r="8" spans="1:21" x14ac:dyDescent="0.25">
      <c r="A8" s="1">
        <v>4</v>
      </c>
      <c r="B8" s="70"/>
      <c r="C8" s="1"/>
      <c r="D8" s="1"/>
      <c r="E8" s="1"/>
      <c r="F8" s="49">
        <f t="shared" si="0"/>
        <v>-1000</v>
      </c>
      <c r="U8" t="s">
        <v>205</v>
      </c>
    </row>
    <row r="9" spans="1:21" x14ac:dyDescent="0.25">
      <c r="A9" s="1">
        <v>5</v>
      </c>
      <c r="B9" s="70"/>
      <c r="C9" s="1"/>
      <c r="D9" s="1"/>
      <c r="E9" s="1"/>
      <c r="F9" s="49">
        <f t="shared" si="0"/>
        <v>-1000</v>
      </c>
    </row>
    <row r="10" spans="1:21" x14ac:dyDescent="0.25">
      <c r="A10" s="1">
        <v>6</v>
      </c>
      <c r="B10" s="70"/>
      <c r="C10" s="1"/>
      <c r="D10" s="1"/>
      <c r="E10" s="1"/>
      <c r="F10" s="49">
        <f t="shared" si="0"/>
        <v>-1000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-1000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-1000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-1000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-1000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-1000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-1000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-1000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-1000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-1000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-1000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-1000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-1000</v>
      </c>
    </row>
    <row r="23" spans="1:6" x14ac:dyDescent="0.25">
      <c r="A23" s="1">
        <v>19</v>
      </c>
      <c r="B23" s="1"/>
      <c r="C23" s="1"/>
      <c r="D23" s="1"/>
      <c r="E23" s="1"/>
      <c r="F23" s="49">
        <f t="shared" si="0"/>
        <v>-1000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-1000</v>
      </c>
    </row>
    <row r="25" spans="1:6" x14ac:dyDescent="0.25">
      <c r="A25" s="1"/>
      <c r="B25" s="1"/>
      <c r="C25" s="1"/>
      <c r="D25" s="1"/>
      <c r="E25" s="1"/>
      <c r="F25" s="49">
        <f t="shared" si="0"/>
        <v>-1000</v>
      </c>
    </row>
    <row r="26" spans="1:6" x14ac:dyDescent="0.25">
      <c r="A26" s="1"/>
      <c r="B26" s="1"/>
      <c r="C26" s="1"/>
      <c r="D26" s="1"/>
      <c r="E26" s="1"/>
      <c r="F26" s="49">
        <f t="shared" si="0"/>
        <v>-1000</v>
      </c>
    </row>
    <row r="27" spans="1:6" x14ac:dyDescent="0.25">
      <c r="A27" s="1"/>
      <c r="B27" s="1"/>
      <c r="C27" s="1"/>
      <c r="D27" s="1"/>
      <c r="E27" s="1"/>
      <c r="F27" s="49">
        <f t="shared" si="0"/>
        <v>-1000</v>
      </c>
    </row>
    <row r="28" spans="1:6" x14ac:dyDescent="0.25">
      <c r="A28" s="1"/>
      <c r="B28" s="1"/>
      <c r="C28" s="1"/>
      <c r="D28" s="1"/>
      <c r="E28" s="1"/>
      <c r="F28" s="49">
        <f t="shared" si="0"/>
        <v>-1000</v>
      </c>
    </row>
    <row r="29" spans="1:6" x14ac:dyDescent="0.25">
      <c r="A29" s="1"/>
      <c r="B29" s="1"/>
      <c r="C29" s="1"/>
      <c r="D29" s="1"/>
      <c r="E29" s="1"/>
      <c r="F29" s="49">
        <f t="shared" si="0"/>
        <v>-1000</v>
      </c>
    </row>
    <row r="30" spans="1:6" x14ac:dyDescent="0.25">
      <c r="A30" s="1"/>
      <c r="B30" s="1"/>
      <c r="C30" s="1"/>
      <c r="D30" s="1"/>
      <c r="E30" s="1"/>
      <c r="F30" s="49">
        <f t="shared" si="0"/>
        <v>-1000</v>
      </c>
    </row>
    <row r="31" spans="1:6" x14ac:dyDescent="0.25">
      <c r="A31" s="1"/>
      <c r="B31" s="1"/>
      <c r="C31" s="1"/>
      <c r="D31" s="1"/>
      <c r="E31" s="1"/>
      <c r="F31" s="49">
        <f t="shared" si="0"/>
        <v>-1000</v>
      </c>
    </row>
    <row r="32" spans="1:6" x14ac:dyDescent="0.25">
      <c r="A32" s="1"/>
      <c r="B32" s="1"/>
      <c r="C32" s="1"/>
      <c r="D32" s="1"/>
      <c r="E32" s="1"/>
      <c r="F32" s="49">
        <f t="shared" si="0"/>
        <v>-1000</v>
      </c>
    </row>
    <row r="33" spans="1:6" x14ac:dyDescent="0.25">
      <c r="A33" s="1"/>
      <c r="B33" s="1"/>
      <c r="C33" s="1"/>
      <c r="D33" s="1"/>
      <c r="E33" s="1"/>
      <c r="F33" s="49">
        <f t="shared" si="0"/>
        <v>-1000</v>
      </c>
    </row>
    <row r="34" spans="1:6" x14ac:dyDescent="0.25">
      <c r="A34" s="1"/>
      <c r="B34" s="1"/>
      <c r="C34" s="1"/>
      <c r="D34" s="1"/>
      <c r="E34" s="1"/>
      <c r="F34" s="49">
        <f t="shared" si="0"/>
        <v>-1000</v>
      </c>
    </row>
    <row r="35" spans="1:6" x14ac:dyDescent="0.25">
      <c r="A35" s="1"/>
      <c r="B35" s="1"/>
      <c r="C35" s="1"/>
      <c r="D35" s="1"/>
      <c r="E35" s="1"/>
      <c r="F35" s="49">
        <f t="shared" si="0"/>
        <v>-1000</v>
      </c>
    </row>
    <row r="36" spans="1:6" x14ac:dyDescent="0.25">
      <c r="A36" s="1"/>
      <c r="B36" s="1"/>
      <c r="C36" s="1"/>
      <c r="D36" s="1"/>
      <c r="E36" s="1"/>
      <c r="F36" s="49">
        <f t="shared" si="0"/>
        <v>-1000</v>
      </c>
    </row>
    <row r="37" spans="1:6" x14ac:dyDescent="0.25">
      <c r="A37" s="1"/>
      <c r="B37" s="1"/>
      <c r="C37" s="1"/>
      <c r="D37" s="1"/>
      <c r="E37" s="1"/>
      <c r="F37" s="49">
        <f t="shared" si="0"/>
        <v>-1000</v>
      </c>
    </row>
    <row r="38" spans="1:6" x14ac:dyDescent="0.25">
      <c r="A38" s="1"/>
      <c r="B38" s="1"/>
      <c r="C38" s="1"/>
      <c r="D38" s="1"/>
      <c r="E38" s="1"/>
      <c r="F38" s="49">
        <f t="shared" si="0"/>
        <v>-1000</v>
      </c>
    </row>
    <row r="39" spans="1:6" x14ac:dyDescent="0.25">
      <c r="A39" s="1"/>
      <c r="B39" s="1"/>
      <c r="C39" s="1"/>
      <c r="D39" s="1"/>
      <c r="E39" s="1"/>
      <c r="F39" s="49">
        <f t="shared" si="0"/>
        <v>-1000</v>
      </c>
    </row>
    <row r="40" spans="1:6" x14ac:dyDescent="0.25">
      <c r="A40" s="1"/>
      <c r="B40" s="1"/>
      <c r="C40" s="1"/>
      <c r="D40" s="1"/>
      <c r="E40" s="1"/>
      <c r="F40" s="49">
        <f t="shared" si="0"/>
        <v>-1000</v>
      </c>
    </row>
    <row r="41" spans="1:6" x14ac:dyDescent="0.25">
      <c r="A41" s="1"/>
      <c r="B41" s="1"/>
      <c r="C41" s="1"/>
      <c r="D41" s="1"/>
      <c r="E41" s="1"/>
      <c r="F41" s="49">
        <f t="shared" si="0"/>
        <v>-1000</v>
      </c>
    </row>
    <row r="42" spans="1:6" x14ac:dyDescent="0.25">
      <c r="A42" s="1"/>
      <c r="B42" s="1"/>
      <c r="C42" s="1"/>
      <c r="D42" s="1"/>
      <c r="E42" s="1"/>
      <c r="F42" s="49">
        <f t="shared" si="0"/>
        <v>-1000</v>
      </c>
    </row>
    <row r="43" spans="1:6" x14ac:dyDescent="0.25">
      <c r="A43" s="1"/>
      <c r="B43" s="1"/>
      <c r="C43" s="1"/>
      <c r="D43" s="1"/>
      <c r="E43" s="1"/>
      <c r="F43" s="49">
        <f t="shared" si="0"/>
        <v>-1000</v>
      </c>
    </row>
    <row r="44" spans="1:6" x14ac:dyDescent="0.25">
      <c r="A44" s="1"/>
      <c r="B44" s="1"/>
      <c r="C44" s="1"/>
      <c r="D44" s="1"/>
      <c r="E44" s="1"/>
      <c r="F44" s="49">
        <f t="shared" si="0"/>
        <v>-1000</v>
      </c>
    </row>
    <row r="45" spans="1:6" x14ac:dyDescent="0.25">
      <c r="A45" s="1"/>
      <c r="B45" s="1"/>
      <c r="C45" s="1"/>
      <c r="D45" s="1"/>
      <c r="E45" s="1"/>
      <c r="F45" s="49">
        <f t="shared" si="0"/>
        <v>-1000</v>
      </c>
    </row>
    <row r="46" spans="1:6" x14ac:dyDescent="0.25">
      <c r="A46" s="1"/>
      <c r="B46" s="1"/>
      <c r="C46" s="1"/>
      <c r="D46" s="1"/>
      <c r="E46" s="1"/>
      <c r="F46" s="49">
        <f t="shared" si="0"/>
        <v>-1000</v>
      </c>
    </row>
    <row r="47" spans="1:6" x14ac:dyDescent="0.25">
      <c r="A47" s="1"/>
      <c r="B47" s="1"/>
      <c r="C47" s="1"/>
      <c r="D47" s="1"/>
      <c r="E47" s="1"/>
      <c r="F47" s="49">
        <f t="shared" si="0"/>
        <v>-1000</v>
      </c>
    </row>
    <row r="48" spans="1:6" x14ac:dyDescent="0.25">
      <c r="A48" s="1"/>
      <c r="B48" s="1"/>
      <c r="C48" s="1"/>
      <c r="D48" s="1"/>
      <c r="E48" s="1"/>
      <c r="F48" s="49">
        <f t="shared" si="0"/>
        <v>-1000</v>
      </c>
    </row>
    <row r="49" spans="1:6" x14ac:dyDescent="0.25">
      <c r="A49" s="1"/>
      <c r="B49" s="1"/>
      <c r="C49" s="1"/>
      <c r="D49" s="1"/>
      <c r="E49" s="1"/>
      <c r="F49" s="49">
        <f t="shared" si="0"/>
        <v>-1000</v>
      </c>
    </row>
    <row r="50" spans="1:6" x14ac:dyDescent="0.25">
      <c r="A50" s="1"/>
      <c r="B50" s="1"/>
      <c r="C50" s="1"/>
      <c r="D50" s="1"/>
      <c r="E50" s="1"/>
      <c r="F50" s="49">
        <f t="shared" si="0"/>
        <v>-1000</v>
      </c>
    </row>
    <row r="51" spans="1:6" x14ac:dyDescent="0.25">
      <c r="A51" s="1"/>
      <c r="B51" s="1"/>
      <c r="C51" s="1"/>
      <c r="D51" s="1"/>
      <c r="E51" s="1"/>
      <c r="F51" s="49">
        <f t="shared" si="0"/>
        <v>-1000</v>
      </c>
    </row>
    <row r="52" spans="1:6" x14ac:dyDescent="0.25">
      <c r="A52" s="1"/>
      <c r="B52" s="1"/>
      <c r="C52" s="1"/>
      <c r="D52" s="1"/>
      <c r="E52" s="1"/>
      <c r="F52" s="49">
        <f t="shared" si="0"/>
        <v>-1000</v>
      </c>
    </row>
    <row r="53" spans="1:6" x14ac:dyDescent="0.25">
      <c r="A53" s="1"/>
      <c r="B53" s="1"/>
      <c r="C53" s="1"/>
      <c r="D53" s="1"/>
      <c r="E53" s="1"/>
      <c r="F53" s="49">
        <f t="shared" si="0"/>
        <v>-1000</v>
      </c>
    </row>
    <row r="54" spans="1:6" x14ac:dyDescent="0.25">
      <c r="A54" s="1"/>
      <c r="B54" s="1"/>
      <c r="C54" s="1"/>
      <c r="D54" s="1"/>
      <c r="E54" s="1"/>
      <c r="F54" s="49">
        <f t="shared" si="0"/>
        <v>-1000</v>
      </c>
    </row>
    <row r="55" spans="1:6" x14ac:dyDescent="0.25">
      <c r="A55" s="1"/>
      <c r="B55" s="1"/>
      <c r="C55" s="1"/>
      <c r="D55" s="1"/>
      <c r="E55" s="1"/>
      <c r="F55" s="49">
        <f t="shared" si="0"/>
        <v>-1000</v>
      </c>
    </row>
    <row r="56" spans="1:6" x14ac:dyDescent="0.25">
      <c r="A56" s="1"/>
      <c r="B56" s="1"/>
      <c r="C56" s="1"/>
      <c r="D56" s="1"/>
      <c r="E56" s="1"/>
      <c r="F56" s="49">
        <f t="shared" si="0"/>
        <v>-1000</v>
      </c>
    </row>
    <row r="57" spans="1:6" x14ac:dyDescent="0.25">
      <c r="A57" s="1"/>
      <c r="B57" s="1"/>
      <c r="C57" s="1"/>
      <c r="D57" s="1"/>
      <c r="E57" s="1"/>
      <c r="F57" s="49">
        <f t="shared" si="0"/>
        <v>-1000</v>
      </c>
    </row>
    <row r="58" spans="1:6" x14ac:dyDescent="0.25">
      <c r="A58" s="1"/>
      <c r="B58" s="1"/>
      <c r="C58" s="1"/>
      <c r="D58" s="1"/>
      <c r="E58" s="1"/>
      <c r="F58" s="49">
        <f t="shared" si="0"/>
        <v>-1000</v>
      </c>
    </row>
    <row r="59" spans="1:6" x14ac:dyDescent="0.25">
      <c r="A59" s="1"/>
      <c r="B59" s="1"/>
      <c r="C59" s="1"/>
      <c r="D59" s="1"/>
      <c r="E59" s="1"/>
      <c r="F59" s="49">
        <f t="shared" si="0"/>
        <v>-1000</v>
      </c>
    </row>
    <row r="60" spans="1:6" x14ac:dyDescent="0.25">
      <c r="A60" s="1"/>
      <c r="B60" s="1"/>
      <c r="C60" s="1"/>
      <c r="D60" s="1"/>
      <c r="E60" s="1"/>
      <c r="F60" s="49">
        <f t="shared" si="0"/>
        <v>-1000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/>
  <dimension ref="A1:U100"/>
  <sheetViews>
    <sheetView workbookViewId="0">
      <selection sqref="A1:F2"/>
    </sheetView>
  </sheetViews>
  <sheetFormatPr defaultRowHeight="15" x14ac:dyDescent="0.25"/>
  <cols>
    <col min="2" max="2" width="11.28515625" customWidth="1"/>
    <col min="3" max="3" width="21.42578125" customWidth="1"/>
  </cols>
  <sheetData>
    <row r="1" spans="1:21" x14ac:dyDescent="0.25">
      <c r="A1" s="343" t="s">
        <v>249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t="s">
        <v>201</v>
      </c>
    </row>
    <row r="5" spans="1:21" x14ac:dyDescent="0.25">
      <c r="A5" s="1">
        <v>1</v>
      </c>
      <c r="B5" s="70"/>
      <c r="C5" s="1"/>
      <c r="D5" s="1"/>
      <c r="E5" s="1"/>
      <c r="F5" s="49">
        <f>+F4+D5-E5</f>
        <v>0</v>
      </c>
      <c r="U5" t="s">
        <v>202</v>
      </c>
    </row>
    <row r="6" spans="1:21" x14ac:dyDescent="0.25">
      <c r="A6" s="1">
        <v>2</v>
      </c>
      <c r="B6" s="70"/>
      <c r="C6" s="1"/>
      <c r="D6" s="1"/>
      <c r="E6" s="1"/>
      <c r="F6" s="49">
        <f t="shared" ref="F6:F60" si="0">+F5+D6-E6</f>
        <v>0</v>
      </c>
      <c r="U6" t="s">
        <v>203</v>
      </c>
    </row>
    <row r="7" spans="1:21" x14ac:dyDescent="0.25">
      <c r="A7" s="1">
        <v>3</v>
      </c>
      <c r="B7" s="70"/>
      <c r="C7" s="1"/>
      <c r="D7" s="1"/>
      <c r="E7" s="1"/>
      <c r="F7" s="49">
        <f t="shared" si="0"/>
        <v>0</v>
      </c>
      <c r="U7" t="s">
        <v>204</v>
      </c>
    </row>
    <row r="8" spans="1:21" x14ac:dyDescent="0.25">
      <c r="A8" s="1">
        <v>4</v>
      </c>
      <c r="B8" s="70"/>
      <c r="C8" s="1"/>
      <c r="D8" s="1"/>
      <c r="E8" s="1"/>
      <c r="F8" s="49">
        <f t="shared" si="0"/>
        <v>0</v>
      </c>
      <c r="U8" t="s">
        <v>205</v>
      </c>
    </row>
    <row r="9" spans="1:21" x14ac:dyDescent="0.25">
      <c r="A9" s="1">
        <v>5</v>
      </c>
      <c r="B9" s="70"/>
      <c r="C9" s="1"/>
      <c r="D9" s="1"/>
      <c r="E9" s="1"/>
      <c r="F9" s="49">
        <f t="shared" si="0"/>
        <v>0</v>
      </c>
    </row>
    <row r="10" spans="1:21" x14ac:dyDescent="0.25">
      <c r="A10" s="1">
        <v>6</v>
      </c>
      <c r="B10" s="70"/>
      <c r="C10" s="1"/>
      <c r="D10" s="1"/>
      <c r="E10" s="1"/>
      <c r="F10" s="49">
        <f t="shared" si="0"/>
        <v>0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0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1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/>
      <c r="B25" s="1"/>
      <c r="C25" s="1"/>
      <c r="D25" s="1"/>
      <c r="E25" s="1"/>
      <c r="F25" s="49">
        <f t="shared" si="0"/>
        <v>0</v>
      </c>
    </row>
    <row r="26" spans="1:6" x14ac:dyDescent="0.25">
      <c r="A26" s="1"/>
      <c r="B26" s="1"/>
      <c r="C26" s="1"/>
      <c r="D26" s="1"/>
      <c r="E26" s="1"/>
      <c r="F26" s="49">
        <f t="shared" si="0"/>
        <v>0</v>
      </c>
    </row>
    <row r="27" spans="1:6" x14ac:dyDescent="0.25">
      <c r="A27" s="1"/>
      <c r="B27" s="1"/>
      <c r="C27" s="1"/>
      <c r="D27" s="1"/>
      <c r="E27" s="1"/>
      <c r="F27" s="49">
        <f t="shared" si="0"/>
        <v>0</v>
      </c>
    </row>
    <row r="28" spans="1:6" x14ac:dyDescent="0.25">
      <c r="A28" s="1"/>
      <c r="B28" s="1"/>
      <c r="C28" s="1"/>
      <c r="D28" s="1"/>
      <c r="E28" s="1"/>
      <c r="F28" s="49">
        <f t="shared" si="0"/>
        <v>0</v>
      </c>
    </row>
    <row r="29" spans="1:6" x14ac:dyDescent="0.25">
      <c r="A29" s="1"/>
      <c r="B29" s="1"/>
      <c r="C29" s="1"/>
      <c r="D29" s="1"/>
      <c r="E29" s="1"/>
      <c r="F29" s="49">
        <f t="shared" si="0"/>
        <v>0</v>
      </c>
    </row>
    <row r="30" spans="1:6" x14ac:dyDescent="0.25">
      <c r="A30" s="1"/>
      <c r="B30" s="1"/>
      <c r="C30" s="1"/>
      <c r="D30" s="1"/>
      <c r="E30" s="1"/>
      <c r="F30" s="49">
        <f t="shared" si="0"/>
        <v>0</v>
      </c>
    </row>
    <row r="31" spans="1:6" x14ac:dyDescent="0.25">
      <c r="A31" s="1"/>
      <c r="B31" s="1"/>
      <c r="C31" s="1"/>
      <c r="D31" s="1"/>
      <c r="E31" s="1"/>
      <c r="F31" s="49">
        <f t="shared" si="0"/>
        <v>0</v>
      </c>
    </row>
    <row r="32" spans="1:6" x14ac:dyDescent="0.25">
      <c r="A32" s="1"/>
      <c r="B32" s="1"/>
      <c r="C32" s="1"/>
      <c r="D32" s="1"/>
      <c r="E32" s="1"/>
      <c r="F32" s="49">
        <f t="shared" si="0"/>
        <v>0</v>
      </c>
    </row>
    <row r="33" spans="1:6" x14ac:dyDescent="0.25">
      <c r="A33" s="1"/>
      <c r="B33" s="1"/>
      <c r="C33" s="1"/>
      <c r="D33" s="1"/>
      <c r="E33" s="1"/>
      <c r="F33" s="49">
        <f t="shared" si="0"/>
        <v>0</v>
      </c>
    </row>
    <row r="34" spans="1:6" x14ac:dyDescent="0.25">
      <c r="A34" s="1"/>
      <c r="B34" s="1"/>
      <c r="C34" s="1"/>
      <c r="D34" s="1"/>
      <c r="E34" s="1"/>
      <c r="F34" s="49">
        <f t="shared" si="0"/>
        <v>0</v>
      </c>
    </row>
    <row r="35" spans="1:6" x14ac:dyDescent="0.25">
      <c r="A35" s="1"/>
      <c r="B35" s="1"/>
      <c r="C35" s="1"/>
      <c r="D35" s="1"/>
      <c r="E35" s="1"/>
      <c r="F35" s="49">
        <f t="shared" si="0"/>
        <v>0</v>
      </c>
    </row>
    <row r="36" spans="1:6" x14ac:dyDescent="0.25">
      <c r="A36" s="1"/>
      <c r="B36" s="1"/>
      <c r="C36" s="1"/>
      <c r="D36" s="1"/>
      <c r="E36" s="1"/>
      <c r="F36" s="49">
        <f t="shared" si="0"/>
        <v>0</v>
      </c>
    </row>
    <row r="37" spans="1:6" x14ac:dyDescent="0.25">
      <c r="A37" s="1"/>
      <c r="B37" s="1"/>
      <c r="C37" s="1"/>
      <c r="D37" s="1"/>
      <c r="E37" s="1"/>
      <c r="F37" s="49">
        <f t="shared" si="0"/>
        <v>0</v>
      </c>
    </row>
    <row r="38" spans="1:6" x14ac:dyDescent="0.25">
      <c r="A38" s="1"/>
      <c r="B38" s="1"/>
      <c r="C38" s="1"/>
      <c r="D38" s="1"/>
      <c r="E38" s="1"/>
      <c r="F38" s="49">
        <f t="shared" si="0"/>
        <v>0</v>
      </c>
    </row>
    <row r="39" spans="1:6" x14ac:dyDescent="0.25">
      <c r="A39" s="1"/>
      <c r="B39" s="1"/>
      <c r="C39" s="1"/>
      <c r="D39" s="1"/>
      <c r="E39" s="1"/>
      <c r="F39" s="49">
        <f t="shared" si="0"/>
        <v>0</v>
      </c>
    </row>
    <row r="40" spans="1:6" x14ac:dyDescent="0.25">
      <c r="A40" s="1"/>
      <c r="B40" s="1"/>
      <c r="C40" s="1"/>
      <c r="D40" s="1"/>
      <c r="E40" s="1"/>
      <c r="F40" s="49">
        <f t="shared" si="0"/>
        <v>0</v>
      </c>
    </row>
    <row r="41" spans="1:6" x14ac:dyDescent="0.25">
      <c r="A41" s="1"/>
      <c r="B41" s="1"/>
      <c r="C41" s="1"/>
      <c r="D41" s="1"/>
      <c r="E41" s="1"/>
      <c r="F41" s="49">
        <f t="shared" si="0"/>
        <v>0</v>
      </c>
    </row>
    <row r="42" spans="1:6" x14ac:dyDescent="0.25">
      <c r="A42" s="1"/>
      <c r="B42" s="1"/>
      <c r="C42" s="1"/>
      <c r="D42" s="1"/>
      <c r="E42" s="1"/>
      <c r="F42" s="49">
        <f t="shared" si="0"/>
        <v>0</v>
      </c>
    </row>
    <row r="43" spans="1:6" x14ac:dyDescent="0.25">
      <c r="A43" s="1"/>
      <c r="B43" s="1"/>
      <c r="C43" s="1"/>
      <c r="D43" s="1"/>
      <c r="E43" s="1"/>
      <c r="F43" s="49">
        <f t="shared" si="0"/>
        <v>0</v>
      </c>
    </row>
    <row r="44" spans="1:6" x14ac:dyDescent="0.25">
      <c r="A44" s="1"/>
      <c r="B44" s="1"/>
      <c r="C44" s="1"/>
      <c r="D44" s="1"/>
      <c r="E44" s="1"/>
      <c r="F44" s="49">
        <f t="shared" si="0"/>
        <v>0</v>
      </c>
    </row>
    <row r="45" spans="1:6" x14ac:dyDescent="0.25">
      <c r="A45" s="1"/>
      <c r="B45" s="1"/>
      <c r="C45" s="1"/>
      <c r="D45" s="1"/>
      <c r="E45" s="1"/>
      <c r="F45" s="49">
        <f t="shared" si="0"/>
        <v>0</v>
      </c>
    </row>
    <row r="46" spans="1:6" x14ac:dyDescent="0.25">
      <c r="A46" s="1"/>
      <c r="B46" s="1"/>
      <c r="C46" s="1"/>
      <c r="D46" s="1"/>
      <c r="E46" s="1"/>
      <c r="F46" s="49">
        <f t="shared" si="0"/>
        <v>0</v>
      </c>
    </row>
    <row r="47" spans="1:6" x14ac:dyDescent="0.25">
      <c r="A47" s="1"/>
      <c r="B47" s="1"/>
      <c r="C47" s="1"/>
      <c r="D47" s="1"/>
      <c r="E47" s="1"/>
      <c r="F47" s="49">
        <f t="shared" si="0"/>
        <v>0</v>
      </c>
    </row>
    <row r="48" spans="1:6" x14ac:dyDescent="0.25">
      <c r="A48" s="1"/>
      <c r="B48" s="1"/>
      <c r="C48" s="1"/>
      <c r="D48" s="1"/>
      <c r="E48" s="1"/>
      <c r="F48" s="49">
        <f t="shared" si="0"/>
        <v>0</v>
      </c>
    </row>
    <row r="49" spans="1:6" x14ac:dyDescent="0.25">
      <c r="A49" s="1"/>
      <c r="B49" s="1"/>
      <c r="C49" s="1"/>
      <c r="D49" s="1"/>
      <c r="E49" s="1"/>
      <c r="F49" s="49">
        <f t="shared" si="0"/>
        <v>0</v>
      </c>
    </row>
    <row r="50" spans="1:6" x14ac:dyDescent="0.25">
      <c r="A50" s="1"/>
      <c r="B50" s="1"/>
      <c r="C50" s="1"/>
      <c r="D50" s="1"/>
      <c r="E50" s="1"/>
      <c r="F50" s="49">
        <f t="shared" si="0"/>
        <v>0</v>
      </c>
    </row>
    <row r="51" spans="1:6" x14ac:dyDescent="0.25">
      <c r="A51" s="1"/>
      <c r="B51" s="1"/>
      <c r="C51" s="1"/>
      <c r="D51" s="1"/>
      <c r="E51" s="1"/>
      <c r="F51" s="49">
        <f t="shared" si="0"/>
        <v>0</v>
      </c>
    </row>
    <row r="52" spans="1:6" x14ac:dyDescent="0.25">
      <c r="A52" s="1"/>
      <c r="B52" s="1"/>
      <c r="C52" s="1"/>
      <c r="D52" s="1"/>
      <c r="E52" s="1"/>
      <c r="F52" s="49">
        <f t="shared" si="0"/>
        <v>0</v>
      </c>
    </row>
    <row r="53" spans="1:6" x14ac:dyDescent="0.25">
      <c r="A53" s="1"/>
      <c r="B53" s="1"/>
      <c r="C53" s="1"/>
      <c r="D53" s="1"/>
      <c r="E53" s="1"/>
      <c r="F53" s="49">
        <f t="shared" si="0"/>
        <v>0</v>
      </c>
    </row>
    <row r="54" spans="1:6" x14ac:dyDescent="0.25">
      <c r="A54" s="1"/>
      <c r="B54" s="1"/>
      <c r="C54" s="1"/>
      <c r="D54" s="1"/>
      <c r="E54" s="1"/>
      <c r="F54" s="49">
        <f t="shared" si="0"/>
        <v>0</v>
      </c>
    </row>
    <row r="55" spans="1:6" x14ac:dyDescent="0.25">
      <c r="A55" s="1"/>
      <c r="B55" s="1"/>
      <c r="C55" s="1"/>
      <c r="D55" s="1"/>
      <c r="E55" s="1"/>
      <c r="F55" s="49">
        <f t="shared" si="0"/>
        <v>0</v>
      </c>
    </row>
    <row r="56" spans="1:6" x14ac:dyDescent="0.25">
      <c r="A56" s="1"/>
      <c r="B56" s="1"/>
      <c r="C56" s="1"/>
      <c r="D56" s="1"/>
      <c r="E56" s="1"/>
      <c r="F56" s="49">
        <f t="shared" si="0"/>
        <v>0</v>
      </c>
    </row>
    <row r="57" spans="1:6" x14ac:dyDescent="0.25">
      <c r="A57" s="1"/>
      <c r="B57" s="1"/>
      <c r="C57" s="1"/>
      <c r="D57" s="1"/>
      <c r="E57" s="1"/>
      <c r="F57" s="49">
        <f t="shared" si="0"/>
        <v>0</v>
      </c>
    </row>
    <row r="58" spans="1:6" x14ac:dyDescent="0.25">
      <c r="A58" s="1"/>
      <c r="B58" s="1"/>
      <c r="C58" s="1"/>
      <c r="D58" s="1"/>
      <c r="E58" s="1"/>
      <c r="F58" s="49">
        <f t="shared" si="0"/>
        <v>0</v>
      </c>
    </row>
    <row r="59" spans="1:6" x14ac:dyDescent="0.25">
      <c r="A59" s="1"/>
      <c r="B59" s="1"/>
      <c r="C59" s="1"/>
      <c r="D59" s="1"/>
      <c r="E59" s="1"/>
      <c r="F59" s="49">
        <f t="shared" si="0"/>
        <v>0</v>
      </c>
    </row>
    <row r="60" spans="1:6" x14ac:dyDescent="0.25">
      <c r="A60" s="1"/>
      <c r="B60" s="1"/>
      <c r="C60" s="1"/>
      <c r="D60" s="1"/>
      <c r="E60" s="1"/>
      <c r="F60" s="49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/>
  <dimension ref="A1:U100"/>
  <sheetViews>
    <sheetView workbookViewId="0">
      <selection sqref="A1:F2"/>
    </sheetView>
  </sheetViews>
  <sheetFormatPr defaultRowHeight="15" x14ac:dyDescent="0.25"/>
  <cols>
    <col min="2" max="2" width="11.28515625" customWidth="1"/>
    <col min="3" max="3" width="21.42578125" customWidth="1"/>
  </cols>
  <sheetData>
    <row r="1" spans="1:21" x14ac:dyDescent="0.25">
      <c r="A1" s="343" t="s">
        <v>264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t="s">
        <v>201</v>
      </c>
    </row>
    <row r="5" spans="1:21" x14ac:dyDescent="0.25">
      <c r="A5" s="1">
        <v>1</v>
      </c>
      <c r="B5" s="70" t="s">
        <v>260</v>
      </c>
      <c r="C5" s="1" t="s">
        <v>265</v>
      </c>
      <c r="D5" s="1">
        <v>25867</v>
      </c>
      <c r="E5" s="1"/>
      <c r="F5" s="49">
        <f>+F4+D5-E5</f>
        <v>25867</v>
      </c>
      <c r="U5" t="s">
        <v>202</v>
      </c>
    </row>
    <row r="6" spans="1:21" x14ac:dyDescent="0.25">
      <c r="A6" s="1">
        <v>2</v>
      </c>
      <c r="B6" s="70"/>
      <c r="C6" s="1" t="s">
        <v>493</v>
      </c>
      <c r="D6" s="1"/>
      <c r="E6" s="1">
        <v>25867</v>
      </c>
      <c r="F6" s="49">
        <f t="shared" ref="F6:F60" si="0">+F5+D6-E6</f>
        <v>0</v>
      </c>
      <c r="U6" t="s">
        <v>203</v>
      </c>
    </row>
    <row r="7" spans="1:21" x14ac:dyDescent="0.25">
      <c r="A7" s="1">
        <v>3</v>
      </c>
      <c r="B7" s="70">
        <v>42513</v>
      </c>
      <c r="C7" s="1" t="s">
        <v>1937</v>
      </c>
      <c r="D7" s="1"/>
      <c r="E7" s="1">
        <v>15000</v>
      </c>
      <c r="F7" s="49">
        <f t="shared" si="0"/>
        <v>-15000</v>
      </c>
      <c r="U7" t="s">
        <v>204</v>
      </c>
    </row>
    <row r="8" spans="1:21" x14ac:dyDescent="0.25">
      <c r="A8" s="1">
        <v>4</v>
      </c>
      <c r="B8" s="70"/>
      <c r="C8" s="1"/>
      <c r="D8" s="1"/>
      <c r="E8" s="1"/>
      <c r="F8" s="49">
        <f t="shared" si="0"/>
        <v>-15000</v>
      </c>
      <c r="U8" t="s">
        <v>205</v>
      </c>
    </row>
    <row r="9" spans="1:21" x14ac:dyDescent="0.25">
      <c r="A9" s="1">
        <v>5</v>
      </c>
      <c r="B9" s="70"/>
      <c r="C9" s="1"/>
      <c r="D9" s="1"/>
      <c r="E9" s="1"/>
      <c r="F9" s="49">
        <f t="shared" si="0"/>
        <v>-15000</v>
      </c>
    </row>
    <row r="10" spans="1:21" x14ac:dyDescent="0.25">
      <c r="A10" s="1">
        <v>6</v>
      </c>
      <c r="B10" s="70"/>
      <c r="C10" s="1"/>
      <c r="D10" s="1"/>
      <c r="E10" s="1"/>
      <c r="F10" s="49">
        <f t="shared" si="0"/>
        <v>-15000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-15000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-15000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-15000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-15000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-15000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-15000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-15000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-15000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-15000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-15000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-15000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-15000</v>
      </c>
    </row>
    <row r="23" spans="1:6" x14ac:dyDescent="0.25">
      <c r="A23" s="1">
        <v>19</v>
      </c>
      <c r="B23" s="1"/>
      <c r="C23" s="1"/>
      <c r="D23" s="1"/>
      <c r="E23" s="1"/>
      <c r="F23" s="49">
        <f t="shared" si="0"/>
        <v>-15000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-15000</v>
      </c>
    </row>
    <row r="25" spans="1:6" x14ac:dyDescent="0.25">
      <c r="A25" s="1"/>
      <c r="B25" s="1"/>
      <c r="C25" s="1"/>
      <c r="D25" s="1"/>
      <c r="E25" s="1"/>
      <c r="F25" s="49">
        <f t="shared" si="0"/>
        <v>-15000</v>
      </c>
    </row>
    <row r="26" spans="1:6" x14ac:dyDescent="0.25">
      <c r="A26" s="1"/>
      <c r="B26" s="1"/>
      <c r="C26" s="1"/>
      <c r="D26" s="1"/>
      <c r="E26" s="1"/>
      <c r="F26" s="49">
        <f t="shared" si="0"/>
        <v>-15000</v>
      </c>
    </row>
    <row r="27" spans="1:6" x14ac:dyDescent="0.25">
      <c r="A27" s="1"/>
      <c r="B27" s="1"/>
      <c r="C27" s="1"/>
      <c r="D27" s="1"/>
      <c r="E27" s="1"/>
      <c r="F27" s="49">
        <f t="shared" si="0"/>
        <v>-15000</v>
      </c>
    </row>
    <row r="28" spans="1:6" x14ac:dyDescent="0.25">
      <c r="A28" s="1"/>
      <c r="B28" s="1"/>
      <c r="C28" s="1"/>
      <c r="D28" s="1"/>
      <c r="E28" s="1"/>
      <c r="F28" s="49">
        <f t="shared" si="0"/>
        <v>-15000</v>
      </c>
    </row>
    <row r="29" spans="1:6" x14ac:dyDescent="0.25">
      <c r="A29" s="1"/>
      <c r="B29" s="1"/>
      <c r="C29" s="1"/>
      <c r="D29" s="1"/>
      <c r="E29" s="1"/>
      <c r="F29" s="49">
        <f t="shared" si="0"/>
        <v>-15000</v>
      </c>
    </row>
    <row r="30" spans="1:6" x14ac:dyDescent="0.25">
      <c r="A30" s="1"/>
      <c r="B30" s="1"/>
      <c r="C30" s="1"/>
      <c r="D30" s="1"/>
      <c r="E30" s="1"/>
      <c r="F30" s="49">
        <f t="shared" si="0"/>
        <v>-15000</v>
      </c>
    </row>
    <row r="31" spans="1:6" x14ac:dyDescent="0.25">
      <c r="A31" s="1"/>
      <c r="B31" s="1"/>
      <c r="C31" s="1"/>
      <c r="D31" s="1"/>
      <c r="E31" s="1"/>
      <c r="F31" s="49">
        <f t="shared" si="0"/>
        <v>-15000</v>
      </c>
    </row>
    <row r="32" spans="1:6" x14ac:dyDescent="0.25">
      <c r="A32" s="1"/>
      <c r="B32" s="1"/>
      <c r="C32" s="1"/>
      <c r="D32" s="1"/>
      <c r="E32" s="1"/>
      <c r="F32" s="49">
        <f t="shared" si="0"/>
        <v>-15000</v>
      </c>
    </row>
    <row r="33" spans="1:6" x14ac:dyDescent="0.25">
      <c r="A33" s="1"/>
      <c r="B33" s="1"/>
      <c r="C33" s="1"/>
      <c r="D33" s="1"/>
      <c r="E33" s="1"/>
      <c r="F33" s="49">
        <f t="shared" si="0"/>
        <v>-15000</v>
      </c>
    </row>
    <row r="34" spans="1:6" x14ac:dyDescent="0.25">
      <c r="A34" s="1"/>
      <c r="B34" s="1"/>
      <c r="C34" s="1"/>
      <c r="D34" s="1"/>
      <c r="E34" s="1"/>
      <c r="F34" s="49">
        <f t="shared" si="0"/>
        <v>-15000</v>
      </c>
    </row>
    <row r="35" spans="1:6" x14ac:dyDescent="0.25">
      <c r="A35" s="1"/>
      <c r="B35" s="1"/>
      <c r="C35" s="1"/>
      <c r="D35" s="1"/>
      <c r="E35" s="1"/>
      <c r="F35" s="49">
        <f t="shared" si="0"/>
        <v>-15000</v>
      </c>
    </row>
    <row r="36" spans="1:6" x14ac:dyDescent="0.25">
      <c r="A36" s="1"/>
      <c r="B36" s="1"/>
      <c r="C36" s="1"/>
      <c r="D36" s="1"/>
      <c r="E36" s="1"/>
      <c r="F36" s="49">
        <f t="shared" si="0"/>
        <v>-15000</v>
      </c>
    </row>
    <row r="37" spans="1:6" x14ac:dyDescent="0.25">
      <c r="A37" s="1"/>
      <c r="B37" s="1"/>
      <c r="C37" s="1"/>
      <c r="D37" s="1"/>
      <c r="E37" s="1"/>
      <c r="F37" s="49">
        <f t="shared" si="0"/>
        <v>-15000</v>
      </c>
    </row>
    <row r="38" spans="1:6" x14ac:dyDescent="0.25">
      <c r="A38" s="1"/>
      <c r="B38" s="1"/>
      <c r="C38" s="1"/>
      <c r="D38" s="1"/>
      <c r="E38" s="1"/>
      <c r="F38" s="49">
        <f t="shared" si="0"/>
        <v>-15000</v>
      </c>
    </row>
    <row r="39" spans="1:6" x14ac:dyDescent="0.25">
      <c r="A39" s="1"/>
      <c r="B39" s="1"/>
      <c r="C39" s="1"/>
      <c r="D39" s="1"/>
      <c r="E39" s="1"/>
      <c r="F39" s="49">
        <f t="shared" si="0"/>
        <v>-15000</v>
      </c>
    </row>
    <row r="40" spans="1:6" x14ac:dyDescent="0.25">
      <c r="A40" s="1"/>
      <c r="B40" s="1"/>
      <c r="C40" s="1"/>
      <c r="D40" s="1"/>
      <c r="E40" s="1"/>
      <c r="F40" s="49">
        <f t="shared" si="0"/>
        <v>-15000</v>
      </c>
    </row>
    <row r="41" spans="1:6" x14ac:dyDescent="0.25">
      <c r="A41" s="1"/>
      <c r="B41" s="1"/>
      <c r="C41" s="1"/>
      <c r="D41" s="1"/>
      <c r="E41" s="1"/>
      <c r="F41" s="49">
        <f t="shared" si="0"/>
        <v>-15000</v>
      </c>
    </row>
    <row r="42" spans="1:6" x14ac:dyDescent="0.25">
      <c r="A42" s="1"/>
      <c r="B42" s="1"/>
      <c r="C42" s="1"/>
      <c r="D42" s="1"/>
      <c r="E42" s="1"/>
      <c r="F42" s="49">
        <f t="shared" si="0"/>
        <v>-15000</v>
      </c>
    </row>
    <row r="43" spans="1:6" x14ac:dyDescent="0.25">
      <c r="A43" s="1"/>
      <c r="B43" s="1"/>
      <c r="C43" s="1"/>
      <c r="D43" s="1"/>
      <c r="E43" s="1"/>
      <c r="F43" s="49">
        <f t="shared" si="0"/>
        <v>-15000</v>
      </c>
    </row>
    <row r="44" spans="1:6" x14ac:dyDescent="0.25">
      <c r="A44" s="1"/>
      <c r="B44" s="1"/>
      <c r="C44" s="1"/>
      <c r="D44" s="1"/>
      <c r="E44" s="1"/>
      <c r="F44" s="49">
        <f t="shared" si="0"/>
        <v>-15000</v>
      </c>
    </row>
    <row r="45" spans="1:6" x14ac:dyDescent="0.25">
      <c r="A45" s="1"/>
      <c r="B45" s="1"/>
      <c r="C45" s="1"/>
      <c r="D45" s="1"/>
      <c r="E45" s="1"/>
      <c r="F45" s="49">
        <f t="shared" si="0"/>
        <v>-15000</v>
      </c>
    </row>
    <row r="46" spans="1:6" x14ac:dyDescent="0.25">
      <c r="A46" s="1"/>
      <c r="B46" s="1"/>
      <c r="C46" s="1"/>
      <c r="D46" s="1"/>
      <c r="E46" s="1"/>
      <c r="F46" s="49">
        <f t="shared" si="0"/>
        <v>-15000</v>
      </c>
    </row>
    <row r="47" spans="1:6" x14ac:dyDescent="0.25">
      <c r="A47" s="1"/>
      <c r="B47" s="1"/>
      <c r="C47" s="1"/>
      <c r="D47" s="1"/>
      <c r="E47" s="1"/>
      <c r="F47" s="49">
        <f t="shared" si="0"/>
        <v>-15000</v>
      </c>
    </row>
    <row r="48" spans="1:6" x14ac:dyDescent="0.25">
      <c r="A48" s="1"/>
      <c r="B48" s="1"/>
      <c r="C48" s="1"/>
      <c r="D48" s="1"/>
      <c r="E48" s="1"/>
      <c r="F48" s="49">
        <f t="shared" si="0"/>
        <v>-15000</v>
      </c>
    </row>
    <row r="49" spans="1:6" x14ac:dyDescent="0.25">
      <c r="A49" s="1"/>
      <c r="B49" s="1"/>
      <c r="C49" s="1"/>
      <c r="D49" s="1"/>
      <c r="E49" s="1"/>
      <c r="F49" s="49">
        <f t="shared" si="0"/>
        <v>-15000</v>
      </c>
    </row>
    <row r="50" spans="1:6" x14ac:dyDescent="0.25">
      <c r="A50" s="1"/>
      <c r="B50" s="1"/>
      <c r="C50" s="1"/>
      <c r="D50" s="1"/>
      <c r="E50" s="1"/>
      <c r="F50" s="49">
        <f t="shared" si="0"/>
        <v>-15000</v>
      </c>
    </row>
    <row r="51" spans="1:6" x14ac:dyDescent="0.25">
      <c r="A51" s="1"/>
      <c r="B51" s="1"/>
      <c r="C51" s="1"/>
      <c r="D51" s="1"/>
      <c r="E51" s="1"/>
      <c r="F51" s="49">
        <f t="shared" si="0"/>
        <v>-15000</v>
      </c>
    </row>
    <row r="52" spans="1:6" x14ac:dyDescent="0.25">
      <c r="A52" s="1"/>
      <c r="B52" s="1"/>
      <c r="C52" s="1"/>
      <c r="D52" s="1"/>
      <c r="E52" s="1"/>
      <c r="F52" s="49">
        <f t="shared" si="0"/>
        <v>-15000</v>
      </c>
    </row>
    <row r="53" spans="1:6" x14ac:dyDescent="0.25">
      <c r="A53" s="1"/>
      <c r="B53" s="1"/>
      <c r="C53" s="1"/>
      <c r="D53" s="1"/>
      <c r="E53" s="1"/>
      <c r="F53" s="49">
        <f t="shared" si="0"/>
        <v>-15000</v>
      </c>
    </row>
    <row r="54" spans="1:6" x14ac:dyDescent="0.25">
      <c r="A54" s="1"/>
      <c r="B54" s="1"/>
      <c r="C54" s="1"/>
      <c r="D54" s="1"/>
      <c r="E54" s="1"/>
      <c r="F54" s="49">
        <f t="shared" si="0"/>
        <v>-15000</v>
      </c>
    </row>
    <row r="55" spans="1:6" x14ac:dyDescent="0.25">
      <c r="A55" s="1"/>
      <c r="B55" s="1"/>
      <c r="C55" s="1"/>
      <c r="D55" s="1"/>
      <c r="E55" s="1"/>
      <c r="F55" s="49">
        <f t="shared" si="0"/>
        <v>-15000</v>
      </c>
    </row>
    <row r="56" spans="1:6" x14ac:dyDescent="0.25">
      <c r="A56" s="1"/>
      <c r="B56" s="1"/>
      <c r="C56" s="1"/>
      <c r="D56" s="1"/>
      <c r="E56" s="1"/>
      <c r="F56" s="49">
        <f t="shared" si="0"/>
        <v>-15000</v>
      </c>
    </row>
    <row r="57" spans="1:6" x14ac:dyDescent="0.25">
      <c r="A57" s="1"/>
      <c r="B57" s="1"/>
      <c r="C57" s="1"/>
      <c r="D57" s="1"/>
      <c r="E57" s="1"/>
      <c r="F57" s="49">
        <f t="shared" si="0"/>
        <v>-15000</v>
      </c>
    </row>
    <row r="58" spans="1:6" x14ac:dyDescent="0.25">
      <c r="A58" s="1"/>
      <c r="B58" s="1"/>
      <c r="C58" s="1"/>
      <c r="D58" s="1"/>
      <c r="E58" s="1"/>
      <c r="F58" s="49">
        <f t="shared" si="0"/>
        <v>-15000</v>
      </c>
    </row>
    <row r="59" spans="1:6" x14ac:dyDescent="0.25">
      <c r="A59" s="1"/>
      <c r="B59" s="1"/>
      <c r="C59" s="1"/>
      <c r="D59" s="1"/>
      <c r="E59" s="1"/>
      <c r="F59" s="49">
        <f t="shared" si="0"/>
        <v>-15000</v>
      </c>
    </row>
    <row r="60" spans="1:6" x14ac:dyDescent="0.25">
      <c r="A60" s="1"/>
      <c r="B60" s="1"/>
      <c r="C60" s="1"/>
      <c r="D60" s="1"/>
      <c r="E60" s="1"/>
      <c r="F60" s="49">
        <f t="shared" si="0"/>
        <v>-15000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U100"/>
  <sheetViews>
    <sheetView workbookViewId="0">
      <selection sqref="A1:F2"/>
    </sheetView>
  </sheetViews>
  <sheetFormatPr defaultRowHeight="15" x14ac:dyDescent="0.25"/>
  <cols>
    <col min="2" max="2" width="11.28515625" customWidth="1"/>
    <col min="3" max="3" width="21.42578125" customWidth="1"/>
  </cols>
  <sheetData>
    <row r="1" spans="1:21" x14ac:dyDescent="0.25">
      <c r="A1" s="343" t="s">
        <v>274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t="s">
        <v>201</v>
      </c>
    </row>
    <row r="5" spans="1:21" x14ac:dyDescent="0.25">
      <c r="A5" s="1">
        <v>1</v>
      </c>
      <c r="B5" s="70" t="s">
        <v>164</v>
      </c>
      <c r="C5" s="1" t="s">
        <v>277</v>
      </c>
      <c r="D5" s="1">
        <v>502933</v>
      </c>
      <c r="E5" s="1"/>
      <c r="F5" s="49">
        <f>+F4+D5-E5</f>
        <v>502933</v>
      </c>
      <c r="U5" t="s">
        <v>202</v>
      </c>
    </row>
    <row r="6" spans="1:21" x14ac:dyDescent="0.25">
      <c r="A6" s="1">
        <v>2</v>
      </c>
      <c r="B6" s="70" t="s">
        <v>300</v>
      </c>
      <c r="C6" s="1" t="s">
        <v>380</v>
      </c>
      <c r="D6" s="1"/>
      <c r="E6" s="1">
        <v>370000</v>
      </c>
      <c r="F6" s="49">
        <f t="shared" ref="F6:F60" si="0">+F5+D6-E6</f>
        <v>132933</v>
      </c>
      <c r="U6" t="s">
        <v>203</v>
      </c>
    </row>
    <row r="7" spans="1:21" x14ac:dyDescent="0.25">
      <c r="A7" s="1">
        <v>3</v>
      </c>
      <c r="B7" s="70"/>
      <c r="C7" s="1" t="s">
        <v>493</v>
      </c>
      <c r="D7" s="1"/>
      <c r="E7" s="1">
        <v>132933</v>
      </c>
      <c r="F7" s="49">
        <f t="shared" si="0"/>
        <v>0</v>
      </c>
      <c r="U7" t="s">
        <v>204</v>
      </c>
    </row>
    <row r="8" spans="1:21" x14ac:dyDescent="0.25">
      <c r="A8" s="1">
        <v>4</v>
      </c>
      <c r="B8" s="70"/>
      <c r="C8" s="1"/>
      <c r="D8" s="1"/>
      <c r="E8" s="1"/>
      <c r="F8" s="49">
        <f t="shared" si="0"/>
        <v>0</v>
      </c>
      <c r="U8" t="s">
        <v>205</v>
      </c>
    </row>
    <row r="9" spans="1:21" x14ac:dyDescent="0.25">
      <c r="A9" s="1">
        <v>5</v>
      </c>
      <c r="B9" s="70"/>
      <c r="C9" s="1"/>
      <c r="D9" s="1"/>
      <c r="E9" s="1"/>
      <c r="F9" s="49">
        <f t="shared" si="0"/>
        <v>0</v>
      </c>
    </row>
    <row r="10" spans="1:21" x14ac:dyDescent="0.25">
      <c r="A10" s="1">
        <v>6</v>
      </c>
      <c r="B10" s="70"/>
      <c r="C10" s="1"/>
      <c r="D10" s="1"/>
      <c r="E10" s="1"/>
      <c r="F10" s="49">
        <f t="shared" si="0"/>
        <v>0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0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1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/>
      <c r="B25" s="1"/>
      <c r="C25" s="1"/>
      <c r="D25" s="1"/>
      <c r="E25" s="1"/>
      <c r="F25" s="49">
        <f t="shared" si="0"/>
        <v>0</v>
      </c>
    </row>
    <row r="26" spans="1:6" x14ac:dyDescent="0.25">
      <c r="A26" s="1"/>
      <c r="B26" s="1"/>
      <c r="C26" s="1"/>
      <c r="D26" s="1"/>
      <c r="E26" s="1"/>
      <c r="F26" s="49">
        <f t="shared" si="0"/>
        <v>0</v>
      </c>
    </row>
    <row r="27" spans="1:6" x14ac:dyDescent="0.25">
      <c r="A27" s="1"/>
      <c r="B27" s="1"/>
      <c r="C27" s="1"/>
      <c r="D27" s="1"/>
      <c r="E27" s="1"/>
      <c r="F27" s="49">
        <f t="shared" si="0"/>
        <v>0</v>
      </c>
    </row>
    <row r="28" spans="1:6" x14ac:dyDescent="0.25">
      <c r="A28" s="1"/>
      <c r="B28" s="1"/>
      <c r="C28" s="1"/>
      <c r="D28" s="1"/>
      <c r="E28" s="1"/>
      <c r="F28" s="49">
        <f t="shared" si="0"/>
        <v>0</v>
      </c>
    </row>
    <row r="29" spans="1:6" x14ac:dyDescent="0.25">
      <c r="A29" s="1"/>
      <c r="B29" s="1"/>
      <c r="C29" s="1"/>
      <c r="D29" s="1"/>
      <c r="E29" s="1"/>
      <c r="F29" s="49">
        <f t="shared" si="0"/>
        <v>0</v>
      </c>
    </row>
    <row r="30" spans="1:6" x14ac:dyDescent="0.25">
      <c r="A30" s="1"/>
      <c r="B30" s="1"/>
      <c r="C30" s="1"/>
      <c r="D30" s="1"/>
      <c r="E30" s="1"/>
      <c r="F30" s="49">
        <f t="shared" si="0"/>
        <v>0</v>
      </c>
    </row>
    <row r="31" spans="1:6" x14ac:dyDescent="0.25">
      <c r="A31" s="1"/>
      <c r="B31" s="1"/>
      <c r="C31" s="1"/>
      <c r="D31" s="1"/>
      <c r="E31" s="1"/>
      <c r="F31" s="49">
        <f t="shared" si="0"/>
        <v>0</v>
      </c>
    </row>
    <row r="32" spans="1:6" x14ac:dyDescent="0.25">
      <c r="A32" s="1"/>
      <c r="B32" s="1"/>
      <c r="C32" s="1"/>
      <c r="D32" s="1"/>
      <c r="E32" s="1"/>
      <c r="F32" s="49">
        <f t="shared" si="0"/>
        <v>0</v>
      </c>
    </row>
    <row r="33" spans="1:6" x14ac:dyDescent="0.25">
      <c r="A33" s="1"/>
      <c r="B33" s="1"/>
      <c r="C33" s="1"/>
      <c r="D33" s="1"/>
      <c r="E33" s="1"/>
      <c r="F33" s="49">
        <f t="shared" si="0"/>
        <v>0</v>
      </c>
    </row>
    <row r="34" spans="1:6" x14ac:dyDescent="0.25">
      <c r="A34" s="1"/>
      <c r="B34" s="1"/>
      <c r="C34" s="1"/>
      <c r="D34" s="1"/>
      <c r="E34" s="1"/>
      <c r="F34" s="49">
        <f t="shared" si="0"/>
        <v>0</v>
      </c>
    </row>
    <row r="35" spans="1:6" x14ac:dyDescent="0.25">
      <c r="A35" s="1"/>
      <c r="B35" s="1"/>
      <c r="C35" s="1"/>
      <c r="D35" s="1"/>
      <c r="E35" s="1"/>
      <c r="F35" s="49">
        <f t="shared" si="0"/>
        <v>0</v>
      </c>
    </row>
    <row r="36" spans="1:6" x14ac:dyDescent="0.25">
      <c r="A36" s="1"/>
      <c r="B36" s="1"/>
      <c r="C36" s="1"/>
      <c r="D36" s="1"/>
      <c r="E36" s="1"/>
      <c r="F36" s="49">
        <f t="shared" si="0"/>
        <v>0</v>
      </c>
    </row>
    <row r="37" spans="1:6" x14ac:dyDescent="0.25">
      <c r="A37" s="1"/>
      <c r="B37" s="1"/>
      <c r="C37" s="1"/>
      <c r="D37" s="1"/>
      <c r="E37" s="1"/>
      <c r="F37" s="49">
        <f t="shared" si="0"/>
        <v>0</v>
      </c>
    </row>
    <row r="38" spans="1:6" x14ac:dyDescent="0.25">
      <c r="A38" s="1"/>
      <c r="B38" s="1"/>
      <c r="C38" s="1"/>
      <c r="D38" s="1"/>
      <c r="E38" s="1"/>
      <c r="F38" s="49">
        <f t="shared" si="0"/>
        <v>0</v>
      </c>
    </row>
    <row r="39" spans="1:6" x14ac:dyDescent="0.25">
      <c r="A39" s="1"/>
      <c r="B39" s="1"/>
      <c r="C39" s="1"/>
      <c r="D39" s="1"/>
      <c r="E39" s="1"/>
      <c r="F39" s="49">
        <f t="shared" si="0"/>
        <v>0</v>
      </c>
    </row>
    <row r="40" spans="1:6" x14ac:dyDescent="0.25">
      <c r="A40" s="1"/>
      <c r="B40" s="1"/>
      <c r="C40" s="1"/>
      <c r="D40" s="1"/>
      <c r="E40" s="1"/>
      <c r="F40" s="49">
        <f t="shared" si="0"/>
        <v>0</v>
      </c>
    </row>
    <row r="41" spans="1:6" x14ac:dyDescent="0.25">
      <c r="A41" s="1"/>
      <c r="B41" s="1"/>
      <c r="C41" s="1"/>
      <c r="D41" s="1"/>
      <c r="E41" s="1"/>
      <c r="F41" s="49">
        <f t="shared" si="0"/>
        <v>0</v>
      </c>
    </row>
    <row r="42" spans="1:6" x14ac:dyDescent="0.25">
      <c r="A42" s="1"/>
      <c r="B42" s="1"/>
      <c r="C42" s="1"/>
      <c r="D42" s="1"/>
      <c r="E42" s="1"/>
      <c r="F42" s="49">
        <f t="shared" si="0"/>
        <v>0</v>
      </c>
    </row>
    <row r="43" spans="1:6" x14ac:dyDescent="0.25">
      <c r="A43" s="1"/>
      <c r="B43" s="1"/>
      <c r="C43" s="1"/>
      <c r="D43" s="1"/>
      <c r="E43" s="1"/>
      <c r="F43" s="49">
        <f t="shared" si="0"/>
        <v>0</v>
      </c>
    </row>
    <row r="44" spans="1:6" x14ac:dyDescent="0.25">
      <c r="A44" s="1"/>
      <c r="B44" s="1"/>
      <c r="C44" s="1"/>
      <c r="D44" s="1"/>
      <c r="E44" s="1"/>
      <c r="F44" s="49">
        <f t="shared" si="0"/>
        <v>0</v>
      </c>
    </row>
    <row r="45" spans="1:6" x14ac:dyDescent="0.25">
      <c r="A45" s="1"/>
      <c r="B45" s="1"/>
      <c r="C45" s="1"/>
      <c r="D45" s="1"/>
      <c r="E45" s="1"/>
      <c r="F45" s="49">
        <f t="shared" si="0"/>
        <v>0</v>
      </c>
    </row>
    <row r="46" spans="1:6" x14ac:dyDescent="0.25">
      <c r="A46" s="1"/>
      <c r="B46" s="1"/>
      <c r="C46" s="1"/>
      <c r="D46" s="1"/>
      <c r="E46" s="1"/>
      <c r="F46" s="49">
        <f t="shared" si="0"/>
        <v>0</v>
      </c>
    </row>
    <row r="47" spans="1:6" x14ac:dyDescent="0.25">
      <c r="A47" s="1"/>
      <c r="B47" s="1"/>
      <c r="C47" s="1"/>
      <c r="D47" s="1"/>
      <c r="E47" s="1"/>
      <c r="F47" s="49">
        <f t="shared" si="0"/>
        <v>0</v>
      </c>
    </row>
    <row r="48" spans="1:6" x14ac:dyDescent="0.25">
      <c r="A48" s="1"/>
      <c r="B48" s="1"/>
      <c r="C48" s="1"/>
      <c r="D48" s="1"/>
      <c r="E48" s="1"/>
      <c r="F48" s="49">
        <f t="shared" si="0"/>
        <v>0</v>
      </c>
    </row>
    <row r="49" spans="1:6" x14ac:dyDescent="0.25">
      <c r="A49" s="1"/>
      <c r="B49" s="1"/>
      <c r="C49" s="1"/>
      <c r="D49" s="1"/>
      <c r="E49" s="1"/>
      <c r="F49" s="49">
        <f t="shared" si="0"/>
        <v>0</v>
      </c>
    </row>
    <row r="50" spans="1:6" x14ac:dyDescent="0.25">
      <c r="A50" s="1"/>
      <c r="B50" s="1"/>
      <c r="C50" s="1"/>
      <c r="D50" s="1"/>
      <c r="E50" s="1"/>
      <c r="F50" s="49">
        <f t="shared" si="0"/>
        <v>0</v>
      </c>
    </row>
    <row r="51" spans="1:6" x14ac:dyDescent="0.25">
      <c r="A51" s="1"/>
      <c r="B51" s="1"/>
      <c r="C51" s="1"/>
      <c r="D51" s="1"/>
      <c r="E51" s="1"/>
      <c r="F51" s="49">
        <f t="shared" si="0"/>
        <v>0</v>
      </c>
    </row>
    <row r="52" spans="1:6" x14ac:dyDescent="0.25">
      <c r="A52" s="1"/>
      <c r="B52" s="1"/>
      <c r="C52" s="1"/>
      <c r="D52" s="1"/>
      <c r="E52" s="1"/>
      <c r="F52" s="49">
        <f t="shared" si="0"/>
        <v>0</v>
      </c>
    </row>
    <row r="53" spans="1:6" x14ac:dyDescent="0.25">
      <c r="A53" s="1"/>
      <c r="B53" s="1"/>
      <c r="C53" s="1"/>
      <c r="D53" s="1"/>
      <c r="E53" s="1"/>
      <c r="F53" s="49">
        <f t="shared" si="0"/>
        <v>0</v>
      </c>
    </row>
    <row r="54" spans="1:6" x14ac:dyDescent="0.25">
      <c r="A54" s="1"/>
      <c r="B54" s="1"/>
      <c r="C54" s="1"/>
      <c r="D54" s="1"/>
      <c r="E54" s="1"/>
      <c r="F54" s="49">
        <f t="shared" si="0"/>
        <v>0</v>
      </c>
    </row>
    <row r="55" spans="1:6" x14ac:dyDescent="0.25">
      <c r="A55" s="1"/>
      <c r="B55" s="1"/>
      <c r="C55" s="1"/>
      <c r="D55" s="1"/>
      <c r="E55" s="1"/>
      <c r="F55" s="49">
        <f t="shared" si="0"/>
        <v>0</v>
      </c>
    </row>
    <row r="56" spans="1:6" x14ac:dyDescent="0.25">
      <c r="A56" s="1"/>
      <c r="B56" s="1"/>
      <c r="C56" s="1"/>
      <c r="D56" s="1"/>
      <c r="E56" s="1"/>
      <c r="F56" s="49">
        <f t="shared" si="0"/>
        <v>0</v>
      </c>
    </row>
    <row r="57" spans="1:6" x14ac:dyDescent="0.25">
      <c r="A57" s="1"/>
      <c r="B57" s="1"/>
      <c r="C57" s="1"/>
      <c r="D57" s="1"/>
      <c r="E57" s="1"/>
      <c r="F57" s="49">
        <f t="shared" si="0"/>
        <v>0</v>
      </c>
    </row>
    <row r="58" spans="1:6" x14ac:dyDescent="0.25">
      <c r="A58" s="1"/>
      <c r="B58" s="1"/>
      <c r="C58" s="1"/>
      <c r="D58" s="1"/>
      <c r="E58" s="1"/>
      <c r="F58" s="49">
        <f t="shared" si="0"/>
        <v>0</v>
      </c>
    </row>
    <row r="59" spans="1:6" x14ac:dyDescent="0.25">
      <c r="A59" s="1"/>
      <c r="B59" s="1"/>
      <c r="C59" s="1"/>
      <c r="D59" s="1"/>
      <c r="E59" s="1"/>
      <c r="F59" s="49">
        <f t="shared" si="0"/>
        <v>0</v>
      </c>
    </row>
    <row r="60" spans="1:6" x14ac:dyDescent="0.25">
      <c r="A60" s="1"/>
      <c r="B60" s="1"/>
      <c r="C60" s="1"/>
      <c r="D60" s="1"/>
      <c r="E60" s="1"/>
      <c r="F60" s="49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U100"/>
  <sheetViews>
    <sheetView workbookViewId="0">
      <selection sqref="A1:F2"/>
    </sheetView>
  </sheetViews>
  <sheetFormatPr defaultRowHeight="15" x14ac:dyDescent="0.25"/>
  <cols>
    <col min="2" max="2" width="11.28515625" customWidth="1"/>
    <col min="3" max="3" width="21.42578125" customWidth="1"/>
  </cols>
  <sheetData>
    <row r="1" spans="1:21" x14ac:dyDescent="0.25">
      <c r="A1" s="343" t="s">
        <v>275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t="s">
        <v>201</v>
      </c>
    </row>
    <row r="5" spans="1:21" x14ac:dyDescent="0.25">
      <c r="A5" s="1">
        <v>1</v>
      </c>
      <c r="B5" s="70" t="s">
        <v>241</v>
      </c>
      <c r="C5" s="1" t="s">
        <v>278</v>
      </c>
      <c r="D5" s="1">
        <v>278495</v>
      </c>
      <c r="E5" s="1"/>
      <c r="F5" s="49">
        <f>+F4+D5-E5</f>
        <v>278495</v>
      </c>
      <c r="U5" t="s">
        <v>202</v>
      </c>
    </row>
    <row r="6" spans="1:21" x14ac:dyDescent="0.25">
      <c r="A6" s="1">
        <v>2</v>
      </c>
      <c r="B6" s="70"/>
      <c r="C6" s="1" t="s">
        <v>493</v>
      </c>
      <c r="D6" s="1"/>
      <c r="E6" s="1">
        <v>278495</v>
      </c>
      <c r="F6" s="49">
        <f t="shared" ref="F6:F60" si="0">+F5+D6-E6</f>
        <v>0</v>
      </c>
      <c r="U6" t="s">
        <v>203</v>
      </c>
    </row>
    <row r="7" spans="1:21" x14ac:dyDescent="0.25">
      <c r="A7" s="1">
        <v>3</v>
      </c>
      <c r="B7" s="70"/>
      <c r="C7" s="1"/>
      <c r="D7" s="1"/>
      <c r="E7" s="1"/>
      <c r="F7" s="49">
        <f t="shared" si="0"/>
        <v>0</v>
      </c>
      <c r="U7" t="s">
        <v>204</v>
      </c>
    </row>
    <row r="8" spans="1:21" x14ac:dyDescent="0.25">
      <c r="A8" s="1">
        <v>4</v>
      </c>
      <c r="B8" s="70"/>
      <c r="C8" s="1"/>
      <c r="D8" s="1"/>
      <c r="E8" s="1"/>
      <c r="F8" s="49">
        <f t="shared" si="0"/>
        <v>0</v>
      </c>
      <c r="U8" t="s">
        <v>205</v>
      </c>
    </row>
    <row r="9" spans="1:21" x14ac:dyDescent="0.25">
      <c r="A9" s="1">
        <v>5</v>
      </c>
      <c r="B9" s="70"/>
      <c r="C9" s="1"/>
      <c r="D9" s="1"/>
      <c r="E9" s="1"/>
      <c r="F9" s="49">
        <f t="shared" si="0"/>
        <v>0</v>
      </c>
    </row>
    <row r="10" spans="1:21" x14ac:dyDescent="0.25">
      <c r="A10" s="1">
        <v>6</v>
      </c>
      <c r="B10" s="70"/>
      <c r="C10" s="1"/>
      <c r="D10" s="1"/>
      <c r="E10" s="1"/>
      <c r="F10" s="49">
        <f t="shared" si="0"/>
        <v>0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0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1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/>
      <c r="B25" s="1"/>
      <c r="C25" s="1"/>
      <c r="D25" s="1"/>
      <c r="E25" s="1"/>
      <c r="F25" s="49">
        <f t="shared" si="0"/>
        <v>0</v>
      </c>
    </row>
    <row r="26" spans="1:6" x14ac:dyDescent="0.25">
      <c r="A26" s="1"/>
      <c r="B26" s="1"/>
      <c r="C26" s="1"/>
      <c r="D26" s="1"/>
      <c r="E26" s="1"/>
      <c r="F26" s="49">
        <f t="shared" si="0"/>
        <v>0</v>
      </c>
    </row>
    <row r="27" spans="1:6" x14ac:dyDescent="0.25">
      <c r="A27" s="1"/>
      <c r="B27" s="1"/>
      <c r="C27" s="1"/>
      <c r="D27" s="1"/>
      <c r="E27" s="1"/>
      <c r="F27" s="49">
        <f t="shared" si="0"/>
        <v>0</v>
      </c>
    </row>
    <row r="28" spans="1:6" x14ac:dyDescent="0.25">
      <c r="A28" s="1"/>
      <c r="B28" s="1"/>
      <c r="C28" s="1"/>
      <c r="D28" s="1"/>
      <c r="E28" s="1"/>
      <c r="F28" s="49">
        <f t="shared" si="0"/>
        <v>0</v>
      </c>
    </row>
    <row r="29" spans="1:6" x14ac:dyDescent="0.25">
      <c r="A29" s="1"/>
      <c r="B29" s="1"/>
      <c r="C29" s="1"/>
      <c r="D29" s="1"/>
      <c r="E29" s="1"/>
      <c r="F29" s="49">
        <f t="shared" si="0"/>
        <v>0</v>
      </c>
    </row>
    <row r="30" spans="1:6" x14ac:dyDescent="0.25">
      <c r="A30" s="1"/>
      <c r="B30" s="1"/>
      <c r="C30" s="1"/>
      <c r="D30" s="1"/>
      <c r="E30" s="1"/>
      <c r="F30" s="49">
        <f t="shared" si="0"/>
        <v>0</v>
      </c>
    </row>
    <row r="31" spans="1:6" x14ac:dyDescent="0.25">
      <c r="A31" s="1"/>
      <c r="B31" s="1"/>
      <c r="C31" s="1"/>
      <c r="D31" s="1"/>
      <c r="E31" s="1"/>
      <c r="F31" s="49">
        <f t="shared" si="0"/>
        <v>0</v>
      </c>
    </row>
    <row r="32" spans="1:6" x14ac:dyDescent="0.25">
      <c r="A32" s="1"/>
      <c r="B32" s="1"/>
      <c r="C32" s="1"/>
      <c r="D32" s="1"/>
      <c r="E32" s="1"/>
      <c r="F32" s="49">
        <f t="shared" si="0"/>
        <v>0</v>
      </c>
    </row>
    <row r="33" spans="1:6" x14ac:dyDescent="0.25">
      <c r="A33" s="1"/>
      <c r="B33" s="1"/>
      <c r="C33" s="1"/>
      <c r="D33" s="1"/>
      <c r="E33" s="1"/>
      <c r="F33" s="49">
        <f t="shared" si="0"/>
        <v>0</v>
      </c>
    </row>
    <row r="34" spans="1:6" x14ac:dyDescent="0.25">
      <c r="A34" s="1"/>
      <c r="B34" s="1"/>
      <c r="C34" s="1"/>
      <c r="D34" s="1"/>
      <c r="E34" s="1"/>
      <c r="F34" s="49">
        <f t="shared" si="0"/>
        <v>0</v>
      </c>
    </row>
    <row r="35" spans="1:6" x14ac:dyDescent="0.25">
      <c r="A35" s="1"/>
      <c r="B35" s="1"/>
      <c r="C35" s="1"/>
      <c r="D35" s="1"/>
      <c r="E35" s="1"/>
      <c r="F35" s="49">
        <f t="shared" si="0"/>
        <v>0</v>
      </c>
    </row>
    <row r="36" spans="1:6" x14ac:dyDescent="0.25">
      <c r="A36" s="1"/>
      <c r="B36" s="1"/>
      <c r="C36" s="1"/>
      <c r="D36" s="1"/>
      <c r="E36" s="1"/>
      <c r="F36" s="49">
        <f t="shared" si="0"/>
        <v>0</v>
      </c>
    </row>
    <row r="37" spans="1:6" x14ac:dyDescent="0.25">
      <c r="A37" s="1"/>
      <c r="B37" s="1"/>
      <c r="C37" s="1"/>
      <c r="D37" s="1"/>
      <c r="E37" s="1"/>
      <c r="F37" s="49">
        <f t="shared" si="0"/>
        <v>0</v>
      </c>
    </row>
    <row r="38" spans="1:6" x14ac:dyDescent="0.25">
      <c r="A38" s="1"/>
      <c r="B38" s="1"/>
      <c r="C38" s="1"/>
      <c r="D38" s="1"/>
      <c r="E38" s="1"/>
      <c r="F38" s="49">
        <f t="shared" si="0"/>
        <v>0</v>
      </c>
    </row>
    <row r="39" spans="1:6" x14ac:dyDescent="0.25">
      <c r="A39" s="1"/>
      <c r="B39" s="1"/>
      <c r="C39" s="1"/>
      <c r="D39" s="1"/>
      <c r="E39" s="1"/>
      <c r="F39" s="49">
        <f t="shared" si="0"/>
        <v>0</v>
      </c>
    </row>
    <row r="40" spans="1:6" x14ac:dyDescent="0.25">
      <c r="A40" s="1"/>
      <c r="B40" s="1"/>
      <c r="C40" s="1"/>
      <c r="D40" s="1"/>
      <c r="E40" s="1"/>
      <c r="F40" s="49">
        <f t="shared" si="0"/>
        <v>0</v>
      </c>
    </row>
    <row r="41" spans="1:6" x14ac:dyDescent="0.25">
      <c r="A41" s="1"/>
      <c r="B41" s="1"/>
      <c r="C41" s="1"/>
      <c r="D41" s="1"/>
      <c r="E41" s="1"/>
      <c r="F41" s="49">
        <f t="shared" si="0"/>
        <v>0</v>
      </c>
    </row>
    <row r="42" spans="1:6" x14ac:dyDescent="0.25">
      <c r="A42" s="1"/>
      <c r="B42" s="1"/>
      <c r="C42" s="1"/>
      <c r="D42" s="1"/>
      <c r="E42" s="1"/>
      <c r="F42" s="49">
        <f t="shared" si="0"/>
        <v>0</v>
      </c>
    </row>
    <row r="43" spans="1:6" x14ac:dyDescent="0.25">
      <c r="A43" s="1"/>
      <c r="B43" s="1"/>
      <c r="C43" s="1"/>
      <c r="D43" s="1"/>
      <c r="E43" s="1"/>
      <c r="F43" s="49">
        <f t="shared" si="0"/>
        <v>0</v>
      </c>
    </row>
    <row r="44" spans="1:6" x14ac:dyDescent="0.25">
      <c r="A44" s="1"/>
      <c r="B44" s="1"/>
      <c r="C44" s="1"/>
      <c r="D44" s="1"/>
      <c r="E44" s="1"/>
      <c r="F44" s="49">
        <f t="shared" si="0"/>
        <v>0</v>
      </c>
    </row>
    <row r="45" spans="1:6" x14ac:dyDescent="0.25">
      <c r="A45" s="1"/>
      <c r="B45" s="1"/>
      <c r="C45" s="1"/>
      <c r="D45" s="1"/>
      <c r="E45" s="1"/>
      <c r="F45" s="49">
        <f t="shared" si="0"/>
        <v>0</v>
      </c>
    </row>
    <row r="46" spans="1:6" x14ac:dyDescent="0.25">
      <c r="A46" s="1"/>
      <c r="B46" s="1"/>
      <c r="C46" s="1"/>
      <c r="D46" s="1"/>
      <c r="E46" s="1"/>
      <c r="F46" s="49">
        <f t="shared" si="0"/>
        <v>0</v>
      </c>
    </row>
    <row r="47" spans="1:6" x14ac:dyDescent="0.25">
      <c r="A47" s="1"/>
      <c r="B47" s="1"/>
      <c r="C47" s="1"/>
      <c r="D47" s="1"/>
      <c r="E47" s="1"/>
      <c r="F47" s="49">
        <f t="shared" si="0"/>
        <v>0</v>
      </c>
    </row>
    <row r="48" spans="1:6" x14ac:dyDescent="0.25">
      <c r="A48" s="1"/>
      <c r="B48" s="1"/>
      <c r="C48" s="1"/>
      <c r="D48" s="1"/>
      <c r="E48" s="1"/>
      <c r="F48" s="49">
        <f t="shared" si="0"/>
        <v>0</v>
      </c>
    </row>
    <row r="49" spans="1:6" x14ac:dyDescent="0.25">
      <c r="A49" s="1"/>
      <c r="B49" s="1"/>
      <c r="C49" s="1"/>
      <c r="D49" s="1"/>
      <c r="E49" s="1"/>
      <c r="F49" s="49">
        <f t="shared" si="0"/>
        <v>0</v>
      </c>
    </row>
    <row r="50" spans="1:6" x14ac:dyDescent="0.25">
      <c r="A50" s="1"/>
      <c r="B50" s="1"/>
      <c r="C50" s="1"/>
      <c r="D50" s="1"/>
      <c r="E50" s="1"/>
      <c r="F50" s="49">
        <f t="shared" si="0"/>
        <v>0</v>
      </c>
    </row>
    <row r="51" spans="1:6" x14ac:dyDescent="0.25">
      <c r="A51" s="1"/>
      <c r="B51" s="1"/>
      <c r="C51" s="1"/>
      <c r="D51" s="1"/>
      <c r="E51" s="1"/>
      <c r="F51" s="49">
        <f t="shared" si="0"/>
        <v>0</v>
      </c>
    </row>
    <row r="52" spans="1:6" x14ac:dyDescent="0.25">
      <c r="A52" s="1"/>
      <c r="B52" s="1"/>
      <c r="C52" s="1"/>
      <c r="D52" s="1"/>
      <c r="E52" s="1"/>
      <c r="F52" s="49">
        <f t="shared" si="0"/>
        <v>0</v>
      </c>
    </row>
    <row r="53" spans="1:6" x14ac:dyDescent="0.25">
      <c r="A53" s="1"/>
      <c r="B53" s="1"/>
      <c r="C53" s="1"/>
      <c r="D53" s="1"/>
      <c r="E53" s="1"/>
      <c r="F53" s="49">
        <f t="shared" si="0"/>
        <v>0</v>
      </c>
    </row>
    <row r="54" spans="1:6" x14ac:dyDescent="0.25">
      <c r="A54" s="1"/>
      <c r="B54" s="1"/>
      <c r="C54" s="1"/>
      <c r="D54" s="1"/>
      <c r="E54" s="1"/>
      <c r="F54" s="49">
        <f t="shared" si="0"/>
        <v>0</v>
      </c>
    </row>
    <row r="55" spans="1:6" x14ac:dyDescent="0.25">
      <c r="A55" s="1"/>
      <c r="B55" s="1"/>
      <c r="C55" s="1"/>
      <c r="D55" s="1"/>
      <c r="E55" s="1"/>
      <c r="F55" s="49">
        <f t="shared" si="0"/>
        <v>0</v>
      </c>
    </row>
    <row r="56" spans="1:6" x14ac:dyDescent="0.25">
      <c r="A56" s="1"/>
      <c r="B56" s="1"/>
      <c r="C56" s="1"/>
      <c r="D56" s="1"/>
      <c r="E56" s="1"/>
      <c r="F56" s="49">
        <f t="shared" si="0"/>
        <v>0</v>
      </c>
    </row>
    <row r="57" spans="1:6" x14ac:dyDescent="0.25">
      <c r="A57" s="1"/>
      <c r="B57" s="1"/>
      <c r="C57" s="1"/>
      <c r="D57" s="1"/>
      <c r="E57" s="1"/>
      <c r="F57" s="49">
        <f t="shared" si="0"/>
        <v>0</v>
      </c>
    </row>
    <row r="58" spans="1:6" x14ac:dyDescent="0.25">
      <c r="A58" s="1"/>
      <c r="B58" s="1"/>
      <c r="C58" s="1"/>
      <c r="D58" s="1"/>
      <c r="E58" s="1"/>
      <c r="F58" s="49">
        <f t="shared" si="0"/>
        <v>0</v>
      </c>
    </row>
    <row r="59" spans="1:6" x14ac:dyDescent="0.25">
      <c r="A59" s="1"/>
      <c r="B59" s="1"/>
      <c r="C59" s="1"/>
      <c r="D59" s="1"/>
      <c r="E59" s="1"/>
      <c r="F59" s="49">
        <f t="shared" si="0"/>
        <v>0</v>
      </c>
    </row>
    <row r="60" spans="1:6" x14ac:dyDescent="0.25">
      <c r="A60" s="1"/>
      <c r="B60" s="1"/>
      <c r="C60" s="1"/>
      <c r="D60" s="1"/>
      <c r="E60" s="1"/>
      <c r="F60" s="49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U100"/>
  <sheetViews>
    <sheetView workbookViewId="0">
      <selection sqref="A1:F2"/>
    </sheetView>
  </sheetViews>
  <sheetFormatPr defaultRowHeight="15" x14ac:dyDescent="0.25"/>
  <cols>
    <col min="2" max="2" width="11.28515625" customWidth="1"/>
    <col min="3" max="3" width="21.42578125" customWidth="1"/>
  </cols>
  <sheetData>
    <row r="1" spans="1:21" x14ac:dyDescent="0.25">
      <c r="A1" s="343" t="s">
        <v>276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t="s">
        <v>201</v>
      </c>
    </row>
    <row r="5" spans="1:21" x14ac:dyDescent="0.25">
      <c r="A5" s="1">
        <v>1</v>
      </c>
      <c r="B5" s="70" t="s">
        <v>241</v>
      </c>
      <c r="C5" s="1" t="s">
        <v>279</v>
      </c>
      <c r="D5" s="1">
        <v>439828</v>
      </c>
      <c r="E5" s="1"/>
      <c r="F5" s="49">
        <f>+F4+D5-E5</f>
        <v>439828</v>
      </c>
      <c r="U5" t="s">
        <v>202</v>
      </c>
    </row>
    <row r="6" spans="1:21" x14ac:dyDescent="0.25">
      <c r="A6" s="1">
        <v>2</v>
      </c>
      <c r="B6" s="70"/>
      <c r="C6" s="1" t="s">
        <v>493</v>
      </c>
      <c r="D6" s="1"/>
      <c r="E6" s="1">
        <v>439828</v>
      </c>
      <c r="F6" s="49">
        <f t="shared" ref="F6:F60" si="0">+F5+D6-E6</f>
        <v>0</v>
      </c>
      <c r="U6" t="s">
        <v>203</v>
      </c>
    </row>
    <row r="7" spans="1:21" x14ac:dyDescent="0.25">
      <c r="A7" s="1">
        <v>3</v>
      </c>
      <c r="B7" s="70"/>
      <c r="C7" s="1"/>
      <c r="D7" s="1"/>
      <c r="E7" s="1"/>
      <c r="F7" s="49">
        <f t="shared" si="0"/>
        <v>0</v>
      </c>
      <c r="U7" t="s">
        <v>204</v>
      </c>
    </row>
    <row r="8" spans="1:21" x14ac:dyDescent="0.25">
      <c r="A8" s="1">
        <v>4</v>
      </c>
      <c r="B8" s="70"/>
      <c r="C8" s="1"/>
      <c r="D8" s="1"/>
      <c r="E8" s="1"/>
      <c r="F8" s="49">
        <f t="shared" si="0"/>
        <v>0</v>
      </c>
      <c r="U8" t="s">
        <v>205</v>
      </c>
    </row>
    <row r="9" spans="1:21" x14ac:dyDescent="0.25">
      <c r="A9" s="1">
        <v>5</v>
      </c>
      <c r="B9" s="70"/>
      <c r="C9" s="1"/>
      <c r="D9" s="1"/>
      <c r="E9" s="1"/>
      <c r="F9" s="49">
        <f t="shared" si="0"/>
        <v>0</v>
      </c>
    </row>
    <row r="10" spans="1:21" x14ac:dyDescent="0.25">
      <c r="A10" s="1">
        <v>6</v>
      </c>
      <c r="B10" s="70"/>
      <c r="C10" s="1"/>
      <c r="D10" s="1"/>
      <c r="E10" s="1"/>
      <c r="F10" s="49">
        <f t="shared" si="0"/>
        <v>0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0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1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/>
      <c r="B25" s="1"/>
      <c r="C25" s="1"/>
      <c r="D25" s="1"/>
      <c r="E25" s="1"/>
      <c r="F25" s="49">
        <f t="shared" si="0"/>
        <v>0</v>
      </c>
    </row>
    <row r="26" spans="1:6" x14ac:dyDescent="0.25">
      <c r="A26" s="1"/>
      <c r="B26" s="1"/>
      <c r="C26" s="1"/>
      <c r="D26" s="1"/>
      <c r="E26" s="1"/>
      <c r="F26" s="49">
        <f t="shared" si="0"/>
        <v>0</v>
      </c>
    </row>
    <row r="27" spans="1:6" x14ac:dyDescent="0.25">
      <c r="A27" s="1"/>
      <c r="B27" s="1"/>
      <c r="C27" s="1"/>
      <c r="D27" s="1"/>
      <c r="E27" s="1"/>
      <c r="F27" s="49">
        <f t="shared" si="0"/>
        <v>0</v>
      </c>
    </row>
    <row r="28" spans="1:6" x14ac:dyDescent="0.25">
      <c r="A28" s="1"/>
      <c r="B28" s="1"/>
      <c r="C28" s="1"/>
      <c r="D28" s="1"/>
      <c r="E28" s="1"/>
      <c r="F28" s="49">
        <f t="shared" si="0"/>
        <v>0</v>
      </c>
    </row>
    <row r="29" spans="1:6" x14ac:dyDescent="0.25">
      <c r="A29" s="1"/>
      <c r="B29" s="1"/>
      <c r="C29" s="1"/>
      <c r="D29" s="1"/>
      <c r="E29" s="1"/>
      <c r="F29" s="49">
        <f t="shared" si="0"/>
        <v>0</v>
      </c>
    </row>
    <row r="30" spans="1:6" x14ac:dyDescent="0.25">
      <c r="A30" s="1"/>
      <c r="B30" s="1"/>
      <c r="C30" s="1"/>
      <c r="D30" s="1"/>
      <c r="E30" s="1"/>
      <c r="F30" s="49">
        <f t="shared" si="0"/>
        <v>0</v>
      </c>
    </row>
    <row r="31" spans="1:6" x14ac:dyDescent="0.25">
      <c r="A31" s="1"/>
      <c r="B31" s="1"/>
      <c r="C31" s="1"/>
      <c r="D31" s="1"/>
      <c r="E31" s="1"/>
      <c r="F31" s="49">
        <f t="shared" si="0"/>
        <v>0</v>
      </c>
    </row>
    <row r="32" spans="1:6" x14ac:dyDescent="0.25">
      <c r="A32" s="1"/>
      <c r="B32" s="1"/>
      <c r="C32" s="1"/>
      <c r="D32" s="1"/>
      <c r="E32" s="1"/>
      <c r="F32" s="49">
        <f t="shared" si="0"/>
        <v>0</v>
      </c>
    </row>
    <row r="33" spans="1:6" x14ac:dyDescent="0.25">
      <c r="A33" s="1"/>
      <c r="B33" s="1"/>
      <c r="C33" s="1"/>
      <c r="D33" s="1"/>
      <c r="E33" s="1"/>
      <c r="F33" s="49">
        <f t="shared" si="0"/>
        <v>0</v>
      </c>
    </row>
    <row r="34" spans="1:6" x14ac:dyDescent="0.25">
      <c r="A34" s="1"/>
      <c r="B34" s="1"/>
      <c r="C34" s="1"/>
      <c r="D34" s="1"/>
      <c r="E34" s="1"/>
      <c r="F34" s="49">
        <f t="shared" si="0"/>
        <v>0</v>
      </c>
    </row>
    <row r="35" spans="1:6" x14ac:dyDescent="0.25">
      <c r="A35" s="1"/>
      <c r="B35" s="1"/>
      <c r="C35" s="1"/>
      <c r="D35" s="1"/>
      <c r="E35" s="1"/>
      <c r="F35" s="49">
        <f t="shared" si="0"/>
        <v>0</v>
      </c>
    </row>
    <row r="36" spans="1:6" x14ac:dyDescent="0.25">
      <c r="A36" s="1"/>
      <c r="B36" s="1"/>
      <c r="C36" s="1"/>
      <c r="D36" s="1"/>
      <c r="E36" s="1"/>
      <c r="F36" s="49">
        <f t="shared" si="0"/>
        <v>0</v>
      </c>
    </row>
    <row r="37" spans="1:6" x14ac:dyDescent="0.25">
      <c r="A37" s="1"/>
      <c r="B37" s="1"/>
      <c r="C37" s="1"/>
      <c r="D37" s="1"/>
      <c r="E37" s="1"/>
      <c r="F37" s="49">
        <f t="shared" si="0"/>
        <v>0</v>
      </c>
    </row>
    <row r="38" spans="1:6" x14ac:dyDescent="0.25">
      <c r="A38" s="1"/>
      <c r="B38" s="1"/>
      <c r="C38" s="1"/>
      <c r="D38" s="1"/>
      <c r="E38" s="1"/>
      <c r="F38" s="49">
        <f t="shared" si="0"/>
        <v>0</v>
      </c>
    </row>
    <row r="39" spans="1:6" x14ac:dyDescent="0.25">
      <c r="A39" s="1"/>
      <c r="B39" s="1"/>
      <c r="C39" s="1"/>
      <c r="D39" s="1"/>
      <c r="E39" s="1"/>
      <c r="F39" s="49">
        <f t="shared" si="0"/>
        <v>0</v>
      </c>
    </row>
    <row r="40" spans="1:6" x14ac:dyDescent="0.25">
      <c r="A40" s="1"/>
      <c r="B40" s="1"/>
      <c r="C40" s="1"/>
      <c r="D40" s="1"/>
      <c r="E40" s="1"/>
      <c r="F40" s="49">
        <f t="shared" si="0"/>
        <v>0</v>
      </c>
    </row>
    <row r="41" spans="1:6" x14ac:dyDescent="0.25">
      <c r="A41" s="1"/>
      <c r="B41" s="1"/>
      <c r="C41" s="1"/>
      <c r="D41" s="1"/>
      <c r="E41" s="1"/>
      <c r="F41" s="49">
        <f t="shared" si="0"/>
        <v>0</v>
      </c>
    </row>
    <row r="42" spans="1:6" x14ac:dyDescent="0.25">
      <c r="A42" s="1"/>
      <c r="B42" s="1"/>
      <c r="C42" s="1"/>
      <c r="D42" s="1"/>
      <c r="E42" s="1"/>
      <c r="F42" s="49">
        <f t="shared" si="0"/>
        <v>0</v>
      </c>
    </row>
    <row r="43" spans="1:6" x14ac:dyDescent="0.25">
      <c r="A43" s="1"/>
      <c r="B43" s="1"/>
      <c r="C43" s="1"/>
      <c r="D43" s="1"/>
      <c r="E43" s="1"/>
      <c r="F43" s="49">
        <f t="shared" si="0"/>
        <v>0</v>
      </c>
    </row>
    <row r="44" spans="1:6" x14ac:dyDescent="0.25">
      <c r="A44" s="1"/>
      <c r="B44" s="1"/>
      <c r="C44" s="1"/>
      <c r="D44" s="1"/>
      <c r="E44" s="1"/>
      <c r="F44" s="49">
        <f t="shared" si="0"/>
        <v>0</v>
      </c>
    </row>
    <row r="45" spans="1:6" x14ac:dyDescent="0.25">
      <c r="A45" s="1"/>
      <c r="B45" s="1"/>
      <c r="C45" s="1"/>
      <c r="D45" s="1"/>
      <c r="E45" s="1"/>
      <c r="F45" s="49">
        <f t="shared" si="0"/>
        <v>0</v>
      </c>
    </row>
    <row r="46" spans="1:6" x14ac:dyDescent="0.25">
      <c r="A46" s="1"/>
      <c r="B46" s="1"/>
      <c r="C46" s="1"/>
      <c r="D46" s="1"/>
      <c r="E46" s="1"/>
      <c r="F46" s="49">
        <f t="shared" si="0"/>
        <v>0</v>
      </c>
    </row>
    <row r="47" spans="1:6" x14ac:dyDescent="0.25">
      <c r="A47" s="1"/>
      <c r="B47" s="1"/>
      <c r="C47" s="1"/>
      <c r="D47" s="1"/>
      <c r="E47" s="1"/>
      <c r="F47" s="49">
        <f t="shared" si="0"/>
        <v>0</v>
      </c>
    </row>
    <row r="48" spans="1:6" x14ac:dyDescent="0.25">
      <c r="A48" s="1"/>
      <c r="B48" s="1"/>
      <c r="C48" s="1"/>
      <c r="D48" s="1"/>
      <c r="E48" s="1"/>
      <c r="F48" s="49">
        <f t="shared" si="0"/>
        <v>0</v>
      </c>
    </row>
    <row r="49" spans="1:6" x14ac:dyDescent="0.25">
      <c r="A49" s="1"/>
      <c r="B49" s="1"/>
      <c r="C49" s="1"/>
      <c r="D49" s="1"/>
      <c r="E49" s="1"/>
      <c r="F49" s="49">
        <f t="shared" si="0"/>
        <v>0</v>
      </c>
    </row>
    <row r="50" spans="1:6" x14ac:dyDescent="0.25">
      <c r="A50" s="1"/>
      <c r="B50" s="1"/>
      <c r="C50" s="1"/>
      <c r="D50" s="1"/>
      <c r="E50" s="1"/>
      <c r="F50" s="49">
        <f t="shared" si="0"/>
        <v>0</v>
      </c>
    </row>
    <row r="51" spans="1:6" x14ac:dyDescent="0.25">
      <c r="A51" s="1"/>
      <c r="B51" s="1"/>
      <c r="C51" s="1"/>
      <c r="D51" s="1"/>
      <c r="E51" s="1"/>
      <c r="F51" s="49">
        <f t="shared" si="0"/>
        <v>0</v>
      </c>
    </row>
    <row r="52" spans="1:6" x14ac:dyDescent="0.25">
      <c r="A52" s="1"/>
      <c r="B52" s="1"/>
      <c r="C52" s="1"/>
      <c r="D52" s="1"/>
      <c r="E52" s="1"/>
      <c r="F52" s="49">
        <f t="shared" si="0"/>
        <v>0</v>
      </c>
    </row>
    <row r="53" spans="1:6" x14ac:dyDescent="0.25">
      <c r="A53" s="1"/>
      <c r="B53" s="1"/>
      <c r="C53" s="1"/>
      <c r="D53" s="1"/>
      <c r="E53" s="1"/>
      <c r="F53" s="49">
        <f t="shared" si="0"/>
        <v>0</v>
      </c>
    </row>
    <row r="54" spans="1:6" x14ac:dyDescent="0.25">
      <c r="A54" s="1"/>
      <c r="B54" s="1"/>
      <c r="C54" s="1"/>
      <c r="D54" s="1"/>
      <c r="E54" s="1"/>
      <c r="F54" s="49">
        <f t="shared" si="0"/>
        <v>0</v>
      </c>
    </row>
    <row r="55" spans="1:6" x14ac:dyDescent="0.25">
      <c r="A55" s="1"/>
      <c r="B55" s="1"/>
      <c r="C55" s="1"/>
      <c r="D55" s="1"/>
      <c r="E55" s="1"/>
      <c r="F55" s="49">
        <f t="shared" si="0"/>
        <v>0</v>
      </c>
    </row>
    <row r="56" spans="1:6" x14ac:dyDescent="0.25">
      <c r="A56" s="1"/>
      <c r="B56" s="1"/>
      <c r="C56" s="1"/>
      <c r="D56" s="1"/>
      <c r="E56" s="1"/>
      <c r="F56" s="49">
        <f t="shared" si="0"/>
        <v>0</v>
      </c>
    </row>
    <row r="57" spans="1:6" x14ac:dyDescent="0.25">
      <c r="A57" s="1"/>
      <c r="B57" s="1"/>
      <c r="C57" s="1"/>
      <c r="D57" s="1"/>
      <c r="E57" s="1"/>
      <c r="F57" s="49">
        <f t="shared" si="0"/>
        <v>0</v>
      </c>
    </row>
    <row r="58" spans="1:6" x14ac:dyDescent="0.25">
      <c r="A58" s="1"/>
      <c r="B58" s="1"/>
      <c r="C58" s="1"/>
      <c r="D58" s="1"/>
      <c r="E58" s="1"/>
      <c r="F58" s="49">
        <f t="shared" si="0"/>
        <v>0</v>
      </c>
    </row>
    <row r="59" spans="1:6" x14ac:dyDescent="0.25">
      <c r="A59" s="1"/>
      <c r="B59" s="1"/>
      <c r="C59" s="1"/>
      <c r="D59" s="1"/>
      <c r="E59" s="1"/>
      <c r="F59" s="49">
        <f t="shared" si="0"/>
        <v>0</v>
      </c>
    </row>
    <row r="60" spans="1:6" x14ac:dyDescent="0.25">
      <c r="A60" s="1"/>
      <c r="B60" s="1"/>
      <c r="C60" s="1"/>
      <c r="D60" s="1"/>
      <c r="E60" s="1"/>
      <c r="F60" s="49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U100"/>
  <sheetViews>
    <sheetView workbookViewId="0">
      <selection sqref="A1:F2"/>
    </sheetView>
  </sheetViews>
  <sheetFormatPr defaultRowHeight="15" x14ac:dyDescent="0.25"/>
  <cols>
    <col min="2" max="2" width="9.7109375" bestFit="1" customWidth="1"/>
    <col min="3" max="3" width="21.42578125" customWidth="1"/>
    <col min="7" max="7" width="10.140625" bestFit="1" customWidth="1"/>
  </cols>
  <sheetData>
    <row r="1" spans="1:21" x14ac:dyDescent="0.25">
      <c r="A1" s="343" t="s">
        <v>280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t="s">
        <v>201</v>
      </c>
    </row>
    <row r="5" spans="1:21" x14ac:dyDescent="0.25">
      <c r="A5" s="1">
        <v>1</v>
      </c>
      <c r="B5" s="70">
        <v>42097</v>
      </c>
      <c r="C5" s="1" t="s">
        <v>281</v>
      </c>
      <c r="D5" s="1">
        <v>37790</v>
      </c>
      <c r="E5" s="1"/>
      <c r="F5" s="49">
        <f>+F4+D5-E5</f>
        <v>37790</v>
      </c>
      <c r="U5" t="s">
        <v>202</v>
      </c>
    </row>
    <row r="6" spans="1:21" x14ac:dyDescent="0.25">
      <c r="A6" s="1">
        <v>2</v>
      </c>
      <c r="B6" s="70" t="s">
        <v>901</v>
      </c>
      <c r="C6" s="1" t="s">
        <v>904</v>
      </c>
      <c r="D6" s="1"/>
      <c r="E6" s="1">
        <v>10000</v>
      </c>
      <c r="F6" s="49">
        <f t="shared" ref="F6:F60" si="0">+F5+D6-E6</f>
        <v>27790</v>
      </c>
      <c r="U6" t="s">
        <v>203</v>
      </c>
    </row>
    <row r="7" spans="1:21" x14ac:dyDescent="0.25">
      <c r="A7" s="1">
        <v>3</v>
      </c>
      <c r="B7" s="70"/>
      <c r="C7" s="140" t="s">
        <v>493</v>
      </c>
      <c r="D7" s="1"/>
      <c r="E7" s="1">
        <v>27790</v>
      </c>
      <c r="F7" s="49">
        <f t="shared" si="0"/>
        <v>0</v>
      </c>
      <c r="U7" t="s">
        <v>204</v>
      </c>
    </row>
    <row r="8" spans="1:21" x14ac:dyDescent="0.25">
      <c r="A8" s="1">
        <v>4</v>
      </c>
      <c r="B8" s="70" t="s">
        <v>1210</v>
      </c>
      <c r="C8" s="140" t="s">
        <v>1211</v>
      </c>
      <c r="D8" s="1"/>
      <c r="E8" s="1">
        <v>16000</v>
      </c>
      <c r="F8" s="49">
        <f t="shared" si="0"/>
        <v>-16000</v>
      </c>
      <c r="U8" t="s">
        <v>205</v>
      </c>
    </row>
    <row r="9" spans="1:21" x14ac:dyDescent="0.25">
      <c r="A9" s="1">
        <v>5</v>
      </c>
      <c r="B9" s="70" t="s">
        <v>1216</v>
      </c>
      <c r="C9" s="140" t="s">
        <v>1225</v>
      </c>
      <c r="D9" s="1">
        <v>9975</v>
      </c>
      <c r="E9" s="1"/>
      <c r="F9" s="49">
        <f t="shared" si="0"/>
        <v>-6025</v>
      </c>
    </row>
    <row r="10" spans="1:21" x14ac:dyDescent="0.25">
      <c r="A10" s="1">
        <v>6</v>
      </c>
      <c r="B10" s="70" t="s">
        <v>1244</v>
      </c>
      <c r="C10" s="140" t="s">
        <v>1246</v>
      </c>
      <c r="D10" s="1">
        <v>11200</v>
      </c>
      <c r="E10" s="1"/>
      <c r="F10" s="49">
        <f t="shared" si="0"/>
        <v>5175</v>
      </c>
    </row>
    <row r="11" spans="1:21" x14ac:dyDescent="0.25">
      <c r="A11" s="1">
        <v>7</v>
      </c>
      <c r="B11" s="70">
        <v>42676</v>
      </c>
      <c r="C11" s="1" t="s">
        <v>1608</v>
      </c>
      <c r="D11" s="1">
        <v>16650</v>
      </c>
      <c r="E11" s="1"/>
      <c r="F11" s="49">
        <f t="shared" si="0"/>
        <v>21825</v>
      </c>
    </row>
    <row r="12" spans="1:21" x14ac:dyDescent="0.25">
      <c r="A12" s="1">
        <v>8</v>
      </c>
      <c r="B12" s="158">
        <v>42471</v>
      </c>
      <c r="C12" s="1" t="s">
        <v>1760</v>
      </c>
      <c r="D12" s="1">
        <v>10000</v>
      </c>
      <c r="E12" s="1"/>
      <c r="F12" s="49">
        <f t="shared" si="0"/>
        <v>31825</v>
      </c>
      <c r="G12" s="159"/>
    </row>
    <row r="13" spans="1:21" x14ac:dyDescent="0.25">
      <c r="A13" s="1">
        <v>9</v>
      </c>
      <c r="B13" s="53">
        <v>42678</v>
      </c>
      <c r="C13" s="1" t="s">
        <v>138</v>
      </c>
      <c r="D13" s="1"/>
      <c r="E13" s="1">
        <v>10000</v>
      </c>
      <c r="F13" s="49">
        <f t="shared" si="0"/>
        <v>21825</v>
      </c>
    </row>
    <row r="14" spans="1:21" x14ac:dyDescent="0.25">
      <c r="A14" s="1">
        <v>10</v>
      </c>
      <c r="B14" s="54">
        <v>42678</v>
      </c>
      <c r="C14" s="1" t="s">
        <v>1761</v>
      </c>
      <c r="D14" s="1"/>
      <c r="E14" s="1">
        <v>21825</v>
      </c>
      <c r="F14" s="49">
        <f t="shared" si="0"/>
        <v>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1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/>
      <c r="B25" s="1"/>
      <c r="C25" s="1"/>
      <c r="D25" s="1"/>
      <c r="E25" s="1"/>
      <c r="F25" s="49">
        <f t="shared" si="0"/>
        <v>0</v>
      </c>
    </row>
    <row r="26" spans="1:6" x14ac:dyDescent="0.25">
      <c r="A26" s="1"/>
      <c r="B26" s="1"/>
      <c r="C26" s="1"/>
      <c r="D26" s="1"/>
      <c r="E26" s="1"/>
      <c r="F26" s="49">
        <f t="shared" si="0"/>
        <v>0</v>
      </c>
    </row>
    <row r="27" spans="1:6" x14ac:dyDescent="0.25">
      <c r="A27" s="1"/>
      <c r="B27" s="1"/>
      <c r="C27" s="1"/>
      <c r="D27" s="1"/>
      <c r="E27" s="1"/>
      <c r="F27" s="49">
        <f t="shared" si="0"/>
        <v>0</v>
      </c>
    </row>
    <row r="28" spans="1:6" x14ac:dyDescent="0.25">
      <c r="A28" s="1"/>
      <c r="B28" s="1"/>
      <c r="C28" s="1"/>
      <c r="D28" s="1"/>
      <c r="E28" s="1"/>
      <c r="F28" s="49">
        <f t="shared" si="0"/>
        <v>0</v>
      </c>
    </row>
    <row r="29" spans="1:6" x14ac:dyDescent="0.25">
      <c r="A29" s="1"/>
      <c r="B29" s="1"/>
      <c r="C29" s="1"/>
      <c r="D29" s="1"/>
      <c r="E29" s="1"/>
      <c r="F29" s="49">
        <f t="shared" si="0"/>
        <v>0</v>
      </c>
    </row>
    <row r="30" spans="1:6" x14ac:dyDescent="0.25">
      <c r="A30" s="1"/>
      <c r="B30" s="1"/>
      <c r="C30" s="1"/>
      <c r="D30" s="1"/>
      <c r="E30" s="1"/>
      <c r="F30" s="49">
        <f t="shared" si="0"/>
        <v>0</v>
      </c>
    </row>
    <row r="31" spans="1:6" x14ac:dyDescent="0.25">
      <c r="A31" s="1"/>
      <c r="B31" s="1"/>
      <c r="C31" s="1"/>
      <c r="D31" s="1"/>
      <c r="E31" s="1"/>
      <c r="F31" s="49">
        <f t="shared" si="0"/>
        <v>0</v>
      </c>
    </row>
    <row r="32" spans="1:6" x14ac:dyDescent="0.25">
      <c r="A32" s="1"/>
      <c r="B32" s="1"/>
      <c r="C32" s="1"/>
      <c r="D32" s="1"/>
      <c r="E32" s="1"/>
      <c r="F32" s="49">
        <f t="shared" si="0"/>
        <v>0</v>
      </c>
    </row>
    <row r="33" spans="1:6" x14ac:dyDescent="0.25">
      <c r="A33" s="1"/>
      <c r="B33" s="1"/>
      <c r="C33" s="1"/>
      <c r="D33" s="1"/>
      <c r="E33" s="1"/>
      <c r="F33" s="49">
        <f t="shared" si="0"/>
        <v>0</v>
      </c>
    </row>
    <row r="34" spans="1:6" x14ac:dyDescent="0.25">
      <c r="A34" s="1"/>
      <c r="B34" s="1"/>
      <c r="C34" s="1"/>
      <c r="D34" s="1"/>
      <c r="E34" s="1"/>
      <c r="F34" s="49">
        <f t="shared" si="0"/>
        <v>0</v>
      </c>
    </row>
    <row r="35" spans="1:6" x14ac:dyDescent="0.25">
      <c r="A35" s="1"/>
      <c r="B35" s="1"/>
      <c r="C35" s="1"/>
      <c r="D35" s="1"/>
      <c r="E35" s="1"/>
      <c r="F35" s="49">
        <f t="shared" si="0"/>
        <v>0</v>
      </c>
    </row>
    <row r="36" spans="1:6" x14ac:dyDescent="0.25">
      <c r="A36" s="1"/>
      <c r="B36" s="1"/>
      <c r="C36" s="1"/>
      <c r="D36" s="1"/>
      <c r="E36" s="1"/>
      <c r="F36" s="49">
        <f t="shared" si="0"/>
        <v>0</v>
      </c>
    </row>
    <row r="37" spans="1:6" x14ac:dyDescent="0.25">
      <c r="A37" s="1"/>
      <c r="B37" s="1"/>
      <c r="C37" s="1"/>
      <c r="D37" s="1"/>
      <c r="E37" s="1"/>
      <c r="F37" s="49">
        <f t="shared" si="0"/>
        <v>0</v>
      </c>
    </row>
    <row r="38" spans="1:6" x14ac:dyDescent="0.25">
      <c r="A38" s="1"/>
      <c r="B38" s="1"/>
      <c r="C38" s="1"/>
      <c r="D38" s="1"/>
      <c r="E38" s="1"/>
      <c r="F38" s="49">
        <f t="shared" si="0"/>
        <v>0</v>
      </c>
    </row>
    <row r="39" spans="1:6" x14ac:dyDescent="0.25">
      <c r="A39" s="1"/>
      <c r="B39" s="1"/>
      <c r="C39" s="1"/>
      <c r="D39" s="1"/>
      <c r="E39" s="1"/>
      <c r="F39" s="49">
        <f t="shared" si="0"/>
        <v>0</v>
      </c>
    </row>
    <row r="40" spans="1:6" x14ac:dyDescent="0.25">
      <c r="A40" s="1"/>
      <c r="B40" s="1"/>
      <c r="C40" s="1"/>
      <c r="D40" s="1"/>
      <c r="E40" s="1"/>
      <c r="F40" s="49">
        <f t="shared" si="0"/>
        <v>0</v>
      </c>
    </row>
    <row r="41" spans="1:6" x14ac:dyDescent="0.25">
      <c r="A41" s="1"/>
      <c r="B41" s="1"/>
      <c r="C41" s="1"/>
      <c r="D41" s="1"/>
      <c r="E41" s="1"/>
      <c r="F41" s="49">
        <f t="shared" si="0"/>
        <v>0</v>
      </c>
    </row>
    <row r="42" spans="1:6" x14ac:dyDescent="0.25">
      <c r="A42" s="1"/>
      <c r="B42" s="1"/>
      <c r="C42" s="1"/>
      <c r="D42" s="1"/>
      <c r="E42" s="1"/>
      <c r="F42" s="49">
        <f t="shared" si="0"/>
        <v>0</v>
      </c>
    </row>
    <row r="43" spans="1:6" x14ac:dyDescent="0.25">
      <c r="A43" s="1"/>
      <c r="B43" s="1"/>
      <c r="C43" s="1"/>
      <c r="D43" s="1"/>
      <c r="E43" s="1"/>
      <c r="F43" s="49">
        <f t="shared" si="0"/>
        <v>0</v>
      </c>
    </row>
    <row r="44" spans="1:6" x14ac:dyDescent="0.25">
      <c r="A44" s="1"/>
      <c r="B44" s="1"/>
      <c r="C44" s="1"/>
      <c r="D44" s="1"/>
      <c r="E44" s="1"/>
      <c r="F44" s="49">
        <f t="shared" si="0"/>
        <v>0</v>
      </c>
    </row>
    <row r="45" spans="1:6" x14ac:dyDescent="0.25">
      <c r="A45" s="1"/>
      <c r="B45" s="1"/>
      <c r="C45" s="1"/>
      <c r="D45" s="1"/>
      <c r="E45" s="1"/>
      <c r="F45" s="49">
        <f t="shared" si="0"/>
        <v>0</v>
      </c>
    </row>
    <row r="46" spans="1:6" x14ac:dyDescent="0.25">
      <c r="A46" s="1"/>
      <c r="B46" s="1"/>
      <c r="C46" s="1"/>
      <c r="D46" s="1"/>
      <c r="E46" s="1"/>
      <c r="F46" s="49">
        <f t="shared" si="0"/>
        <v>0</v>
      </c>
    </row>
    <row r="47" spans="1:6" x14ac:dyDescent="0.25">
      <c r="A47" s="1"/>
      <c r="B47" s="1"/>
      <c r="C47" s="1"/>
      <c r="D47" s="1"/>
      <c r="E47" s="1"/>
      <c r="F47" s="49">
        <f t="shared" si="0"/>
        <v>0</v>
      </c>
    </row>
    <row r="48" spans="1:6" x14ac:dyDescent="0.25">
      <c r="A48" s="1"/>
      <c r="B48" s="1"/>
      <c r="C48" s="1"/>
      <c r="D48" s="1"/>
      <c r="E48" s="1"/>
      <c r="F48" s="49">
        <f t="shared" si="0"/>
        <v>0</v>
      </c>
    </row>
    <row r="49" spans="1:6" x14ac:dyDescent="0.25">
      <c r="A49" s="1"/>
      <c r="B49" s="1"/>
      <c r="C49" s="1"/>
      <c r="D49" s="1"/>
      <c r="E49" s="1"/>
      <c r="F49" s="49">
        <f t="shared" si="0"/>
        <v>0</v>
      </c>
    </row>
    <row r="50" spans="1:6" x14ac:dyDescent="0.25">
      <c r="A50" s="1"/>
      <c r="B50" s="1"/>
      <c r="C50" s="1"/>
      <c r="D50" s="1"/>
      <c r="E50" s="1"/>
      <c r="F50" s="49">
        <f t="shared" si="0"/>
        <v>0</v>
      </c>
    </row>
    <row r="51" spans="1:6" x14ac:dyDescent="0.25">
      <c r="A51" s="1"/>
      <c r="B51" s="1"/>
      <c r="C51" s="1"/>
      <c r="D51" s="1"/>
      <c r="E51" s="1"/>
      <c r="F51" s="49">
        <f t="shared" si="0"/>
        <v>0</v>
      </c>
    </row>
    <row r="52" spans="1:6" x14ac:dyDescent="0.25">
      <c r="A52" s="1"/>
      <c r="B52" s="1"/>
      <c r="C52" s="1"/>
      <c r="D52" s="1"/>
      <c r="E52" s="1"/>
      <c r="F52" s="49">
        <f t="shared" si="0"/>
        <v>0</v>
      </c>
    </row>
    <row r="53" spans="1:6" x14ac:dyDescent="0.25">
      <c r="A53" s="1"/>
      <c r="B53" s="1"/>
      <c r="C53" s="1"/>
      <c r="D53" s="1"/>
      <c r="E53" s="1"/>
      <c r="F53" s="49">
        <f t="shared" si="0"/>
        <v>0</v>
      </c>
    </row>
    <row r="54" spans="1:6" x14ac:dyDescent="0.25">
      <c r="A54" s="1"/>
      <c r="B54" s="1"/>
      <c r="C54" s="1"/>
      <c r="D54" s="1"/>
      <c r="E54" s="1"/>
      <c r="F54" s="49">
        <f t="shared" si="0"/>
        <v>0</v>
      </c>
    </row>
    <row r="55" spans="1:6" x14ac:dyDescent="0.25">
      <c r="A55" s="1"/>
      <c r="B55" s="1"/>
      <c r="C55" s="1"/>
      <c r="D55" s="1"/>
      <c r="E55" s="1"/>
      <c r="F55" s="49">
        <f t="shared" si="0"/>
        <v>0</v>
      </c>
    </row>
    <row r="56" spans="1:6" x14ac:dyDescent="0.25">
      <c r="A56" s="1"/>
      <c r="B56" s="1"/>
      <c r="C56" s="1"/>
      <c r="D56" s="1"/>
      <c r="E56" s="1"/>
      <c r="F56" s="49">
        <f t="shared" si="0"/>
        <v>0</v>
      </c>
    </row>
    <row r="57" spans="1:6" x14ac:dyDescent="0.25">
      <c r="A57" s="1"/>
      <c r="B57" s="1"/>
      <c r="C57" s="1"/>
      <c r="D57" s="1"/>
      <c r="E57" s="1"/>
      <c r="F57" s="49">
        <f t="shared" si="0"/>
        <v>0</v>
      </c>
    </row>
    <row r="58" spans="1:6" x14ac:dyDescent="0.25">
      <c r="A58" s="1"/>
      <c r="B58" s="1"/>
      <c r="C58" s="1"/>
      <c r="D58" s="1"/>
      <c r="E58" s="1"/>
      <c r="F58" s="49">
        <f t="shared" si="0"/>
        <v>0</v>
      </c>
    </row>
    <row r="59" spans="1:6" x14ac:dyDescent="0.25">
      <c r="A59" s="1"/>
      <c r="B59" s="1"/>
      <c r="C59" s="1"/>
      <c r="D59" s="1"/>
      <c r="E59" s="1"/>
      <c r="F59" s="49">
        <f t="shared" si="0"/>
        <v>0</v>
      </c>
    </row>
    <row r="60" spans="1:6" x14ac:dyDescent="0.25">
      <c r="A60" s="1"/>
      <c r="B60" s="1"/>
      <c r="C60" s="1"/>
      <c r="D60" s="1"/>
      <c r="E60" s="1"/>
      <c r="F60" s="49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U100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1.42578125" style="86" customWidth="1"/>
    <col min="4" max="16384" width="9.140625" style="86"/>
  </cols>
  <sheetData>
    <row r="1" spans="1:21" x14ac:dyDescent="0.25">
      <c r="A1" s="343" t="s">
        <v>293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>
        <v>42219</v>
      </c>
      <c r="C5" s="1" t="s">
        <v>294</v>
      </c>
      <c r="D5" s="1">
        <v>11600</v>
      </c>
      <c r="E5" s="1"/>
      <c r="F5" s="49">
        <f>+F4+D5-E5</f>
        <v>11600</v>
      </c>
      <c r="U5" s="86" t="s">
        <v>202</v>
      </c>
    </row>
    <row r="6" spans="1:21" x14ac:dyDescent="0.25">
      <c r="A6" s="1">
        <v>2</v>
      </c>
      <c r="B6" s="70" t="s">
        <v>901</v>
      </c>
      <c r="C6" s="1" t="s">
        <v>900</v>
      </c>
      <c r="D6" s="1"/>
      <c r="E6" s="1">
        <v>11600</v>
      </c>
      <c r="F6" s="49">
        <f t="shared" ref="F6:F60" si="0">+F5+D6-E6</f>
        <v>0</v>
      </c>
      <c r="U6" s="86" t="s">
        <v>203</v>
      </c>
    </row>
    <row r="7" spans="1:21" x14ac:dyDescent="0.25">
      <c r="A7" s="1">
        <v>3</v>
      </c>
      <c r="B7" s="70"/>
      <c r="C7" s="1"/>
      <c r="D7" s="1"/>
      <c r="E7" s="1"/>
      <c r="F7" s="49">
        <f t="shared" si="0"/>
        <v>0</v>
      </c>
      <c r="U7" s="86" t="s">
        <v>204</v>
      </c>
    </row>
    <row r="8" spans="1:21" x14ac:dyDescent="0.25">
      <c r="A8" s="1">
        <v>4</v>
      </c>
      <c r="B8" s="70"/>
      <c r="C8" s="1"/>
      <c r="D8" s="1"/>
      <c r="E8" s="1"/>
      <c r="F8" s="49">
        <f t="shared" si="0"/>
        <v>0</v>
      </c>
      <c r="U8" s="86" t="s">
        <v>205</v>
      </c>
    </row>
    <row r="9" spans="1:21" x14ac:dyDescent="0.25">
      <c r="A9" s="1">
        <v>5</v>
      </c>
      <c r="B9" s="70"/>
      <c r="C9" s="1"/>
      <c r="D9" s="1"/>
      <c r="E9" s="1"/>
      <c r="F9" s="49">
        <f t="shared" si="0"/>
        <v>0</v>
      </c>
    </row>
    <row r="10" spans="1:21" x14ac:dyDescent="0.25">
      <c r="A10" s="1">
        <v>6</v>
      </c>
      <c r="B10" s="70"/>
      <c r="C10" s="1"/>
      <c r="D10" s="1"/>
      <c r="E10" s="1"/>
      <c r="F10" s="49">
        <f t="shared" si="0"/>
        <v>0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0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1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/>
      <c r="B25" s="1"/>
      <c r="C25" s="1"/>
      <c r="D25" s="1"/>
      <c r="E25" s="1"/>
      <c r="F25" s="49">
        <f t="shared" si="0"/>
        <v>0</v>
      </c>
    </row>
    <row r="26" spans="1:6" x14ac:dyDescent="0.25">
      <c r="A26" s="1"/>
      <c r="B26" s="1"/>
      <c r="C26" s="1"/>
      <c r="D26" s="1"/>
      <c r="E26" s="1"/>
      <c r="F26" s="49">
        <f t="shared" si="0"/>
        <v>0</v>
      </c>
    </row>
    <row r="27" spans="1:6" x14ac:dyDescent="0.25">
      <c r="A27" s="1"/>
      <c r="B27" s="1"/>
      <c r="C27" s="1"/>
      <c r="D27" s="1"/>
      <c r="E27" s="1"/>
      <c r="F27" s="49">
        <f t="shared" si="0"/>
        <v>0</v>
      </c>
    </row>
    <row r="28" spans="1:6" x14ac:dyDescent="0.25">
      <c r="A28" s="1"/>
      <c r="B28" s="1"/>
      <c r="C28" s="1"/>
      <c r="D28" s="1"/>
      <c r="E28" s="1"/>
      <c r="F28" s="49">
        <f t="shared" si="0"/>
        <v>0</v>
      </c>
    </row>
    <row r="29" spans="1:6" x14ac:dyDescent="0.25">
      <c r="A29" s="1"/>
      <c r="B29" s="1"/>
      <c r="C29" s="1"/>
      <c r="D29" s="1"/>
      <c r="E29" s="1"/>
      <c r="F29" s="49">
        <f t="shared" si="0"/>
        <v>0</v>
      </c>
    </row>
    <row r="30" spans="1:6" x14ac:dyDescent="0.25">
      <c r="A30" s="1"/>
      <c r="B30" s="1"/>
      <c r="C30" s="1"/>
      <c r="D30" s="1"/>
      <c r="E30" s="1"/>
      <c r="F30" s="49">
        <f t="shared" si="0"/>
        <v>0</v>
      </c>
    </row>
    <row r="31" spans="1:6" x14ac:dyDescent="0.25">
      <c r="A31" s="1"/>
      <c r="B31" s="1"/>
      <c r="C31" s="1"/>
      <c r="D31" s="1"/>
      <c r="E31" s="1"/>
      <c r="F31" s="49">
        <f t="shared" si="0"/>
        <v>0</v>
      </c>
    </row>
    <row r="32" spans="1:6" x14ac:dyDescent="0.25">
      <c r="A32" s="1"/>
      <c r="B32" s="1"/>
      <c r="C32" s="1"/>
      <c r="D32" s="1"/>
      <c r="E32" s="1"/>
      <c r="F32" s="49">
        <f t="shared" si="0"/>
        <v>0</v>
      </c>
    </row>
    <row r="33" spans="1:6" x14ac:dyDescent="0.25">
      <c r="A33" s="1"/>
      <c r="B33" s="1"/>
      <c r="C33" s="1"/>
      <c r="D33" s="1"/>
      <c r="E33" s="1"/>
      <c r="F33" s="49">
        <f t="shared" si="0"/>
        <v>0</v>
      </c>
    </row>
    <row r="34" spans="1:6" x14ac:dyDescent="0.25">
      <c r="A34" s="1"/>
      <c r="B34" s="1"/>
      <c r="C34" s="1"/>
      <c r="D34" s="1"/>
      <c r="E34" s="1"/>
      <c r="F34" s="49">
        <f t="shared" si="0"/>
        <v>0</v>
      </c>
    </row>
    <row r="35" spans="1:6" x14ac:dyDescent="0.25">
      <c r="A35" s="1"/>
      <c r="B35" s="1"/>
      <c r="C35" s="1"/>
      <c r="D35" s="1"/>
      <c r="E35" s="1"/>
      <c r="F35" s="49">
        <f t="shared" si="0"/>
        <v>0</v>
      </c>
    </row>
    <row r="36" spans="1:6" x14ac:dyDescent="0.25">
      <c r="A36" s="1"/>
      <c r="B36" s="1"/>
      <c r="C36" s="1"/>
      <c r="D36" s="1"/>
      <c r="E36" s="1"/>
      <c r="F36" s="49">
        <f t="shared" si="0"/>
        <v>0</v>
      </c>
    </row>
    <row r="37" spans="1:6" x14ac:dyDescent="0.25">
      <c r="A37" s="1"/>
      <c r="B37" s="1"/>
      <c r="C37" s="1"/>
      <c r="D37" s="1"/>
      <c r="E37" s="1"/>
      <c r="F37" s="49">
        <f t="shared" si="0"/>
        <v>0</v>
      </c>
    </row>
    <row r="38" spans="1:6" x14ac:dyDescent="0.25">
      <c r="A38" s="1"/>
      <c r="B38" s="1"/>
      <c r="C38" s="1"/>
      <c r="D38" s="1"/>
      <c r="E38" s="1"/>
      <c r="F38" s="49">
        <f t="shared" si="0"/>
        <v>0</v>
      </c>
    </row>
    <row r="39" spans="1:6" x14ac:dyDescent="0.25">
      <c r="A39" s="1"/>
      <c r="B39" s="1"/>
      <c r="C39" s="1"/>
      <c r="D39" s="1"/>
      <c r="E39" s="1"/>
      <c r="F39" s="49">
        <f t="shared" si="0"/>
        <v>0</v>
      </c>
    </row>
    <row r="40" spans="1:6" x14ac:dyDescent="0.25">
      <c r="A40" s="1"/>
      <c r="B40" s="1"/>
      <c r="C40" s="1"/>
      <c r="D40" s="1"/>
      <c r="E40" s="1"/>
      <c r="F40" s="49">
        <f t="shared" si="0"/>
        <v>0</v>
      </c>
    </row>
    <row r="41" spans="1:6" x14ac:dyDescent="0.25">
      <c r="A41" s="1"/>
      <c r="B41" s="1"/>
      <c r="C41" s="1"/>
      <c r="D41" s="1"/>
      <c r="E41" s="1"/>
      <c r="F41" s="49">
        <f t="shared" si="0"/>
        <v>0</v>
      </c>
    </row>
    <row r="42" spans="1:6" x14ac:dyDescent="0.25">
      <c r="A42" s="1"/>
      <c r="B42" s="1"/>
      <c r="C42" s="1"/>
      <c r="D42" s="1"/>
      <c r="E42" s="1"/>
      <c r="F42" s="49">
        <f t="shared" si="0"/>
        <v>0</v>
      </c>
    </row>
    <row r="43" spans="1:6" x14ac:dyDescent="0.25">
      <c r="A43" s="1"/>
      <c r="B43" s="1"/>
      <c r="C43" s="1"/>
      <c r="D43" s="1"/>
      <c r="E43" s="1"/>
      <c r="F43" s="49">
        <f t="shared" si="0"/>
        <v>0</v>
      </c>
    </row>
    <row r="44" spans="1:6" x14ac:dyDescent="0.25">
      <c r="A44" s="1"/>
      <c r="B44" s="1"/>
      <c r="C44" s="1"/>
      <c r="D44" s="1"/>
      <c r="E44" s="1"/>
      <c r="F44" s="49">
        <f t="shared" si="0"/>
        <v>0</v>
      </c>
    </row>
    <row r="45" spans="1:6" x14ac:dyDescent="0.25">
      <c r="A45" s="1"/>
      <c r="B45" s="1"/>
      <c r="C45" s="1"/>
      <c r="D45" s="1"/>
      <c r="E45" s="1"/>
      <c r="F45" s="49">
        <f t="shared" si="0"/>
        <v>0</v>
      </c>
    </row>
    <row r="46" spans="1:6" x14ac:dyDescent="0.25">
      <c r="A46" s="1"/>
      <c r="B46" s="1"/>
      <c r="C46" s="1"/>
      <c r="D46" s="1"/>
      <c r="E46" s="1"/>
      <c r="F46" s="49">
        <f t="shared" si="0"/>
        <v>0</v>
      </c>
    </row>
    <row r="47" spans="1:6" x14ac:dyDescent="0.25">
      <c r="A47" s="1"/>
      <c r="B47" s="1"/>
      <c r="C47" s="1"/>
      <c r="D47" s="1"/>
      <c r="E47" s="1"/>
      <c r="F47" s="49">
        <f t="shared" si="0"/>
        <v>0</v>
      </c>
    </row>
    <row r="48" spans="1:6" x14ac:dyDescent="0.25">
      <c r="A48" s="1"/>
      <c r="B48" s="1"/>
      <c r="C48" s="1"/>
      <c r="D48" s="1"/>
      <c r="E48" s="1"/>
      <c r="F48" s="49">
        <f t="shared" si="0"/>
        <v>0</v>
      </c>
    </row>
    <row r="49" spans="1:6" x14ac:dyDescent="0.25">
      <c r="A49" s="1"/>
      <c r="B49" s="1"/>
      <c r="C49" s="1"/>
      <c r="D49" s="1"/>
      <c r="E49" s="1"/>
      <c r="F49" s="49">
        <f t="shared" si="0"/>
        <v>0</v>
      </c>
    </row>
    <row r="50" spans="1:6" x14ac:dyDescent="0.25">
      <c r="A50" s="1"/>
      <c r="B50" s="1"/>
      <c r="C50" s="1"/>
      <c r="D50" s="1"/>
      <c r="E50" s="1"/>
      <c r="F50" s="49">
        <f t="shared" si="0"/>
        <v>0</v>
      </c>
    </row>
    <row r="51" spans="1:6" x14ac:dyDescent="0.25">
      <c r="A51" s="1"/>
      <c r="B51" s="1"/>
      <c r="C51" s="1"/>
      <c r="D51" s="1"/>
      <c r="E51" s="1"/>
      <c r="F51" s="49">
        <f t="shared" si="0"/>
        <v>0</v>
      </c>
    </row>
    <row r="52" spans="1:6" x14ac:dyDescent="0.25">
      <c r="A52" s="1"/>
      <c r="B52" s="1"/>
      <c r="C52" s="1"/>
      <c r="D52" s="1"/>
      <c r="E52" s="1"/>
      <c r="F52" s="49">
        <f t="shared" si="0"/>
        <v>0</v>
      </c>
    </row>
    <row r="53" spans="1:6" x14ac:dyDescent="0.25">
      <c r="A53" s="1"/>
      <c r="B53" s="1"/>
      <c r="C53" s="1"/>
      <c r="D53" s="1"/>
      <c r="E53" s="1"/>
      <c r="F53" s="49">
        <f t="shared" si="0"/>
        <v>0</v>
      </c>
    </row>
    <row r="54" spans="1:6" x14ac:dyDescent="0.25">
      <c r="A54" s="1"/>
      <c r="B54" s="1"/>
      <c r="C54" s="1"/>
      <c r="D54" s="1"/>
      <c r="E54" s="1"/>
      <c r="F54" s="49">
        <f t="shared" si="0"/>
        <v>0</v>
      </c>
    </row>
    <row r="55" spans="1:6" x14ac:dyDescent="0.25">
      <c r="A55" s="1"/>
      <c r="B55" s="1"/>
      <c r="C55" s="1"/>
      <c r="D55" s="1"/>
      <c r="E55" s="1"/>
      <c r="F55" s="49">
        <f t="shared" si="0"/>
        <v>0</v>
      </c>
    </row>
    <row r="56" spans="1:6" x14ac:dyDescent="0.25">
      <c r="A56" s="1"/>
      <c r="B56" s="1"/>
      <c r="C56" s="1"/>
      <c r="D56" s="1"/>
      <c r="E56" s="1"/>
      <c r="F56" s="49">
        <f t="shared" si="0"/>
        <v>0</v>
      </c>
    </row>
    <row r="57" spans="1:6" x14ac:dyDescent="0.25">
      <c r="A57" s="1"/>
      <c r="B57" s="1"/>
      <c r="C57" s="1"/>
      <c r="D57" s="1"/>
      <c r="E57" s="1"/>
      <c r="F57" s="49">
        <f t="shared" si="0"/>
        <v>0</v>
      </c>
    </row>
    <row r="58" spans="1:6" x14ac:dyDescent="0.25">
      <c r="A58" s="1"/>
      <c r="B58" s="1"/>
      <c r="C58" s="1"/>
      <c r="D58" s="1"/>
      <c r="E58" s="1"/>
      <c r="F58" s="49">
        <f t="shared" si="0"/>
        <v>0</v>
      </c>
    </row>
    <row r="59" spans="1:6" x14ac:dyDescent="0.25">
      <c r="A59" s="1"/>
      <c r="B59" s="1"/>
      <c r="C59" s="1"/>
      <c r="D59" s="1"/>
      <c r="E59" s="1"/>
      <c r="F59" s="49">
        <f t="shared" si="0"/>
        <v>0</v>
      </c>
    </row>
    <row r="60" spans="1:6" x14ac:dyDescent="0.25">
      <c r="A60" s="1"/>
      <c r="B60" s="1"/>
      <c r="C60" s="1"/>
      <c r="D60" s="1"/>
      <c r="E60" s="1"/>
      <c r="F60" s="49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U100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1.42578125" style="86" customWidth="1"/>
    <col min="4" max="16384" width="9.140625" style="86"/>
  </cols>
  <sheetData>
    <row r="1" spans="1:21" x14ac:dyDescent="0.25">
      <c r="A1" s="343" t="s">
        <v>305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>
        <v>42341</v>
      </c>
      <c r="C5" s="1" t="s">
        <v>306</v>
      </c>
      <c r="D5" s="1">
        <v>83448</v>
      </c>
      <c r="E5" s="1"/>
      <c r="F5" s="49">
        <f>+F4+D5-E5</f>
        <v>83448</v>
      </c>
      <c r="U5" s="86" t="s">
        <v>202</v>
      </c>
    </row>
    <row r="6" spans="1:21" x14ac:dyDescent="0.25">
      <c r="A6" s="1">
        <v>2</v>
      </c>
      <c r="B6" s="70">
        <v>42341</v>
      </c>
      <c r="C6" s="1" t="s">
        <v>307</v>
      </c>
      <c r="D6" s="1"/>
      <c r="E6" s="1">
        <v>83448</v>
      </c>
      <c r="F6" s="49">
        <f t="shared" ref="F6:F60" si="0">+F5+D6-E6</f>
        <v>0</v>
      </c>
      <c r="U6" s="86" t="s">
        <v>203</v>
      </c>
    </row>
    <row r="7" spans="1:21" x14ac:dyDescent="0.25">
      <c r="A7" s="1">
        <v>3</v>
      </c>
      <c r="B7" s="70"/>
      <c r="C7" s="1"/>
      <c r="D7" s="1"/>
      <c r="E7" s="1"/>
      <c r="F7" s="49">
        <f t="shared" si="0"/>
        <v>0</v>
      </c>
      <c r="U7" s="86" t="s">
        <v>204</v>
      </c>
    </row>
    <row r="8" spans="1:21" x14ac:dyDescent="0.25">
      <c r="A8" s="1">
        <v>4</v>
      </c>
      <c r="B8" s="70"/>
      <c r="C8" s="1"/>
      <c r="D8" s="1"/>
      <c r="E8" s="1"/>
      <c r="F8" s="49">
        <f t="shared" si="0"/>
        <v>0</v>
      </c>
      <c r="U8" s="86" t="s">
        <v>205</v>
      </c>
    </row>
    <row r="9" spans="1:21" x14ac:dyDescent="0.25">
      <c r="A9" s="1">
        <v>5</v>
      </c>
      <c r="B9" s="70"/>
      <c r="C9" s="1"/>
      <c r="D9" s="1"/>
      <c r="E9" s="1"/>
      <c r="F9" s="49">
        <f t="shared" si="0"/>
        <v>0</v>
      </c>
    </row>
    <row r="10" spans="1:21" x14ac:dyDescent="0.25">
      <c r="A10" s="1">
        <v>6</v>
      </c>
      <c r="B10" s="70"/>
      <c r="C10" s="1"/>
      <c r="D10" s="1"/>
      <c r="E10" s="1"/>
      <c r="F10" s="49">
        <f t="shared" si="0"/>
        <v>0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0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1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/>
      <c r="B25" s="1"/>
      <c r="C25" s="1"/>
      <c r="D25" s="1"/>
      <c r="E25" s="1"/>
      <c r="F25" s="49">
        <f t="shared" si="0"/>
        <v>0</v>
      </c>
    </row>
    <row r="26" spans="1:6" x14ac:dyDescent="0.25">
      <c r="A26" s="1"/>
      <c r="B26" s="1"/>
      <c r="C26" s="1"/>
      <c r="D26" s="1"/>
      <c r="E26" s="1"/>
      <c r="F26" s="49">
        <f t="shared" si="0"/>
        <v>0</v>
      </c>
    </row>
    <row r="27" spans="1:6" x14ac:dyDescent="0.25">
      <c r="A27" s="1"/>
      <c r="B27" s="1"/>
      <c r="C27" s="1"/>
      <c r="D27" s="1"/>
      <c r="E27" s="1"/>
      <c r="F27" s="49">
        <f t="shared" si="0"/>
        <v>0</v>
      </c>
    </row>
    <row r="28" spans="1:6" x14ac:dyDescent="0.25">
      <c r="A28" s="1"/>
      <c r="B28" s="1"/>
      <c r="C28" s="1"/>
      <c r="D28" s="1"/>
      <c r="E28" s="1"/>
      <c r="F28" s="49">
        <f t="shared" si="0"/>
        <v>0</v>
      </c>
    </row>
    <row r="29" spans="1:6" x14ac:dyDescent="0.25">
      <c r="A29" s="1"/>
      <c r="B29" s="1"/>
      <c r="C29" s="1"/>
      <c r="D29" s="1"/>
      <c r="E29" s="1"/>
      <c r="F29" s="49">
        <f t="shared" si="0"/>
        <v>0</v>
      </c>
    </row>
    <row r="30" spans="1:6" x14ac:dyDescent="0.25">
      <c r="A30" s="1"/>
      <c r="B30" s="1"/>
      <c r="C30" s="1"/>
      <c r="D30" s="1"/>
      <c r="E30" s="1"/>
      <c r="F30" s="49">
        <f t="shared" si="0"/>
        <v>0</v>
      </c>
    </row>
    <row r="31" spans="1:6" x14ac:dyDescent="0.25">
      <c r="A31" s="1"/>
      <c r="B31" s="1"/>
      <c r="C31" s="1"/>
      <c r="D31" s="1"/>
      <c r="E31" s="1"/>
      <c r="F31" s="49">
        <f t="shared" si="0"/>
        <v>0</v>
      </c>
    </row>
    <row r="32" spans="1:6" x14ac:dyDescent="0.25">
      <c r="A32" s="1"/>
      <c r="B32" s="1"/>
      <c r="C32" s="1"/>
      <c r="D32" s="1"/>
      <c r="E32" s="1"/>
      <c r="F32" s="49">
        <f t="shared" si="0"/>
        <v>0</v>
      </c>
    </row>
    <row r="33" spans="1:6" x14ac:dyDescent="0.25">
      <c r="A33" s="1"/>
      <c r="B33" s="1"/>
      <c r="C33" s="1"/>
      <c r="D33" s="1"/>
      <c r="E33" s="1"/>
      <c r="F33" s="49">
        <f t="shared" si="0"/>
        <v>0</v>
      </c>
    </row>
    <row r="34" spans="1:6" x14ac:dyDescent="0.25">
      <c r="A34" s="1"/>
      <c r="B34" s="1"/>
      <c r="C34" s="1"/>
      <c r="D34" s="1"/>
      <c r="E34" s="1"/>
      <c r="F34" s="49">
        <f t="shared" si="0"/>
        <v>0</v>
      </c>
    </row>
    <row r="35" spans="1:6" x14ac:dyDescent="0.25">
      <c r="A35" s="1"/>
      <c r="B35" s="1"/>
      <c r="C35" s="1"/>
      <c r="D35" s="1"/>
      <c r="E35" s="1"/>
      <c r="F35" s="49">
        <f t="shared" si="0"/>
        <v>0</v>
      </c>
    </row>
    <row r="36" spans="1:6" x14ac:dyDescent="0.25">
      <c r="A36" s="1"/>
      <c r="B36" s="1"/>
      <c r="C36" s="1"/>
      <c r="D36" s="1"/>
      <c r="E36" s="1"/>
      <c r="F36" s="49">
        <f t="shared" si="0"/>
        <v>0</v>
      </c>
    </row>
    <row r="37" spans="1:6" x14ac:dyDescent="0.25">
      <c r="A37" s="1"/>
      <c r="B37" s="1"/>
      <c r="C37" s="1"/>
      <c r="D37" s="1"/>
      <c r="E37" s="1"/>
      <c r="F37" s="49">
        <f t="shared" si="0"/>
        <v>0</v>
      </c>
    </row>
    <row r="38" spans="1:6" x14ac:dyDescent="0.25">
      <c r="A38" s="1"/>
      <c r="B38" s="1"/>
      <c r="C38" s="1"/>
      <c r="D38" s="1"/>
      <c r="E38" s="1"/>
      <c r="F38" s="49">
        <f t="shared" si="0"/>
        <v>0</v>
      </c>
    </row>
    <row r="39" spans="1:6" x14ac:dyDescent="0.25">
      <c r="A39" s="1"/>
      <c r="B39" s="1"/>
      <c r="C39" s="1"/>
      <c r="D39" s="1"/>
      <c r="E39" s="1"/>
      <c r="F39" s="49">
        <f t="shared" si="0"/>
        <v>0</v>
      </c>
    </row>
    <row r="40" spans="1:6" x14ac:dyDescent="0.25">
      <c r="A40" s="1"/>
      <c r="B40" s="1"/>
      <c r="C40" s="1"/>
      <c r="D40" s="1"/>
      <c r="E40" s="1"/>
      <c r="F40" s="49">
        <f t="shared" si="0"/>
        <v>0</v>
      </c>
    </row>
    <row r="41" spans="1:6" x14ac:dyDescent="0.25">
      <c r="A41" s="1"/>
      <c r="B41" s="1"/>
      <c r="C41" s="1"/>
      <c r="D41" s="1"/>
      <c r="E41" s="1"/>
      <c r="F41" s="49">
        <f t="shared" si="0"/>
        <v>0</v>
      </c>
    </row>
    <row r="42" spans="1:6" x14ac:dyDescent="0.25">
      <c r="A42" s="1"/>
      <c r="B42" s="1"/>
      <c r="C42" s="1"/>
      <c r="D42" s="1"/>
      <c r="E42" s="1"/>
      <c r="F42" s="49">
        <f t="shared" si="0"/>
        <v>0</v>
      </c>
    </row>
    <row r="43" spans="1:6" x14ac:dyDescent="0.25">
      <c r="A43" s="1"/>
      <c r="B43" s="1"/>
      <c r="C43" s="1"/>
      <c r="D43" s="1"/>
      <c r="E43" s="1"/>
      <c r="F43" s="49">
        <f t="shared" si="0"/>
        <v>0</v>
      </c>
    </row>
    <row r="44" spans="1:6" x14ac:dyDescent="0.25">
      <c r="A44" s="1"/>
      <c r="B44" s="1"/>
      <c r="C44" s="1"/>
      <c r="D44" s="1"/>
      <c r="E44" s="1"/>
      <c r="F44" s="49">
        <f t="shared" si="0"/>
        <v>0</v>
      </c>
    </row>
    <row r="45" spans="1:6" x14ac:dyDescent="0.25">
      <c r="A45" s="1"/>
      <c r="B45" s="1"/>
      <c r="C45" s="1"/>
      <c r="D45" s="1"/>
      <c r="E45" s="1"/>
      <c r="F45" s="49">
        <f t="shared" si="0"/>
        <v>0</v>
      </c>
    </row>
    <row r="46" spans="1:6" x14ac:dyDescent="0.25">
      <c r="A46" s="1"/>
      <c r="B46" s="1"/>
      <c r="C46" s="1"/>
      <c r="D46" s="1"/>
      <c r="E46" s="1"/>
      <c r="F46" s="49">
        <f t="shared" si="0"/>
        <v>0</v>
      </c>
    </row>
    <row r="47" spans="1:6" x14ac:dyDescent="0.25">
      <c r="A47" s="1"/>
      <c r="B47" s="1"/>
      <c r="C47" s="1"/>
      <c r="D47" s="1"/>
      <c r="E47" s="1"/>
      <c r="F47" s="49">
        <f t="shared" si="0"/>
        <v>0</v>
      </c>
    </row>
    <row r="48" spans="1:6" x14ac:dyDescent="0.25">
      <c r="A48" s="1"/>
      <c r="B48" s="1"/>
      <c r="C48" s="1"/>
      <c r="D48" s="1"/>
      <c r="E48" s="1"/>
      <c r="F48" s="49">
        <f t="shared" si="0"/>
        <v>0</v>
      </c>
    </row>
    <row r="49" spans="1:6" x14ac:dyDescent="0.25">
      <c r="A49" s="1"/>
      <c r="B49" s="1"/>
      <c r="C49" s="1"/>
      <c r="D49" s="1"/>
      <c r="E49" s="1"/>
      <c r="F49" s="49">
        <f t="shared" si="0"/>
        <v>0</v>
      </c>
    </row>
    <row r="50" spans="1:6" x14ac:dyDescent="0.25">
      <c r="A50" s="1"/>
      <c r="B50" s="1"/>
      <c r="C50" s="1"/>
      <c r="D50" s="1"/>
      <c r="E50" s="1"/>
      <c r="F50" s="49">
        <f t="shared" si="0"/>
        <v>0</v>
      </c>
    </row>
    <row r="51" spans="1:6" x14ac:dyDescent="0.25">
      <c r="A51" s="1"/>
      <c r="B51" s="1"/>
      <c r="C51" s="1"/>
      <c r="D51" s="1"/>
      <c r="E51" s="1"/>
      <c r="F51" s="49">
        <f t="shared" si="0"/>
        <v>0</v>
      </c>
    </row>
    <row r="52" spans="1:6" x14ac:dyDescent="0.25">
      <c r="A52" s="1"/>
      <c r="B52" s="1"/>
      <c r="C52" s="1"/>
      <c r="D52" s="1"/>
      <c r="E52" s="1"/>
      <c r="F52" s="49">
        <f t="shared" si="0"/>
        <v>0</v>
      </c>
    </row>
    <row r="53" spans="1:6" x14ac:dyDescent="0.25">
      <c r="A53" s="1"/>
      <c r="B53" s="1"/>
      <c r="C53" s="1"/>
      <c r="D53" s="1"/>
      <c r="E53" s="1"/>
      <c r="F53" s="49">
        <f t="shared" si="0"/>
        <v>0</v>
      </c>
    </row>
    <row r="54" spans="1:6" x14ac:dyDescent="0.25">
      <c r="A54" s="1"/>
      <c r="B54" s="1"/>
      <c r="C54" s="1"/>
      <c r="D54" s="1"/>
      <c r="E54" s="1"/>
      <c r="F54" s="49">
        <f t="shared" si="0"/>
        <v>0</v>
      </c>
    </row>
    <row r="55" spans="1:6" x14ac:dyDescent="0.25">
      <c r="A55" s="1"/>
      <c r="B55" s="1"/>
      <c r="C55" s="1"/>
      <c r="D55" s="1"/>
      <c r="E55" s="1"/>
      <c r="F55" s="49">
        <f t="shared" si="0"/>
        <v>0</v>
      </c>
    </row>
    <row r="56" spans="1:6" x14ac:dyDescent="0.25">
      <c r="A56" s="1"/>
      <c r="B56" s="1"/>
      <c r="C56" s="1"/>
      <c r="D56" s="1"/>
      <c r="E56" s="1"/>
      <c r="F56" s="49">
        <f t="shared" si="0"/>
        <v>0</v>
      </c>
    </row>
    <row r="57" spans="1:6" x14ac:dyDescent="0.25">
      <c r="A57" s="1"/>
      <c r="B57" s="1"/>
      <c r="C57" s="1"/>
      <c r="D57" s="1"/>
      <c r="E57" s="1"/>
      <c r="F57" s="49">
        <f t="shared" si="0"/>
        <v>0</v>
      </c>
    </row>
    <row r="58" spans="1:6" x14ac:dyDescent="0.25">
      <c r="A58" s="1"/>
      <c r="B58" s="1"/>
      <c r="C58" s="1"/>
      <c r="D58" s="1"/>
      <c r="E58" s="1"/>
      <c r="F58" s="49">
        <f t="shared" si="0"/>
        <v>0</v>
      </c>
    </row>
    <row r="59" spans="1:6" x14ac:dyDescent="0.25">
      <c r="A59" s="1"/>
      <c r="B59" s="1"/>
      <c r="C59" s="1"/>
      <c r="D59" s="1"/>
      <c r="E59" s="1"/>
      <c r="F59" s="49">
        <f t="shared" si="0"/>
        <v>0</v>
      </c>
    </row>
    <row r="60" spans="1:6" x14ac:dyDescent="0.25">
      <c r="A60" s="1"/>
      <c r="B60" s="1"/>
      <c r="C60" s="1"/>
      <c r="D60" s="1"/>
      <c r="E60" s="1"/>
      <c r="F60" s="49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U100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5.42578125" style="86" customWidth="1"/>
    <col min="4" max="16384" width="9.140625" style="86"/>
  </cols>
  <sheetData>
    <row r="1" spans="1:21" x14ac:dyDescent="0.25">
      <c r="A1" s="343" t="s">
        <v>309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>
        <v>41741</v>
      </c>
      <c r="C5" s="1" t="s">
        <v>310</v>
      </c>
      <c r="D5" s="1">
        <v>47013</v>
      </c>
      <c r="E5" s="1"/>
      <c r="F5" s="49">
        <f>+F4+D5-E5</f>
        <v>47013</v>
      </c>
      <c r="U5" s="86" t="s">
        <v>202</v>
      </c>
    </row>
    <row r="6" spans="1:21" x14ac:dyDescent="0.25">
      <c r="A6" s="1">
        <v>2</v>
      </c>
      <c r="B6" s="70"/>
      <c r="C6" s="1" t="s">
        <v>104</v>
      </c>
      <c r="D6" s="1"/>
      <c r="E6" s="1">
        <v>7500</v>
      </c>
      <c r="F6" s="49">
        <f t="shared" ref="F6:F60" si="0">+F5+D6-E6</f>
        <v>39513</v>
      </c>
      <c r="U6" s="86" t="s">
        <v>203</v>
      </c>
    </row>
    <row r="7" spans="1:21" x14ac:dyDescent="0.25">
      <c r="A7" s="1">
        <v>3</v>
      </c>
      <c r="B7" s="70">
        <v>41802</v>
      </c>
      <c r="C7" s="1" t="s">
        <v>138</v>
      </c>
      <c r="D7" s="1"/>
      <c r="E7" s="1">
        <v>22000</v>
      </c>
      <c r="F7" s="49">
        <f t="shared" si="0"/>
        <v>17513</v>
      </c>
      <c r="U7" s="86" t="s">
        <v>204</v>
      </c>
    </row>
    <row r="8" spans="1:21" x14ac:dyDescent="0.25">
      <c r="A8" s="1">
        <v>4</v>
      </c>
      <c r="B8" s="70" t="s">
        <v>311</v>
      </c>
      <c r="C8" s="1" t="s">
        <v>312</v>
      </c>
      <c r="D8" s="1">
        <v>16240</v>
      </c>
      <c r="E8" s="1"/>
      <c r="F8" s="49">
        <f t="shared" si="0"/>
        <v>33753</v>
      </c>
      <c r="U8" s="86" t="s">
        <v>205</v>
      </c>
    </row>
    <row r="9" spans="1:21" x14ac:dyDescent="0.25">
      <c r="A9" s="1">
        <v>5</v>
      </c>
      <c r="B9" s="70" t="s">
        <v>311</v>
      </c>
      <c r="C9" s="1" t="s">
        <v>322</v>
      </c>
      <c r="D9" s="1">
        <v>3750</v>
      </c>
      <c r="E9" s="1"/>
      <c r="F9" s="49">
        <f t="shared" si="0"/>
        <v>37503</v>
      </c>
    </row>
    <row r="10" spans="1:21" x14ac:dyDescent="0.25">
      <c r="A10" s="1">
        <v>6</v>
      </c>
      <c r="B10" s="70" t="s">
        <v>311</v>
      </c>
      <c r="C10" s="1" t="s">
        <v>344</v>
      </c>
      <c r="D10" s="1"/>
      <c r="E10" s="1">
        <v>37500</v>
      </c>
      <c r="F10" s="49">
        <f t="shared" si="0"/>
        <v>3</v>
      </c>
    </row>
    <row r="11" spans="1:21" x14ac:dyDescent="0.25">
      <c r="A11" s="1">
        <v>7</v>
      </c>
      <c r="B11" s="70" t="s">
        <v>311</v>
      </c>
      <c r="C11" s="1" t="s">
        <v>104</v>
      </c>
      <c r="D11" s="1"/>
      <c r="E11" s="1">
        <v>3</v>
      </c>
      <c r="F11" s="49">
        <f t="shared" si="0"/>
        <v>0</v>
      </c>
    </row>
    <row r="12" spans="1:21" x14ac:dyDescent="0.25">
      <c r="A12" s="1">
        <v>8</v>
      </c>
      <c r="B12" s="53">
        <v>42513</v>
      </c>
      <c r="C12" s="1" t="s">
        <v>1937</v>
      </c>
      <c r="D12" s="1"/>
      <c r="E12" s="1">
        <v>10000</v>
      </c>
      <c r="F12" s="49">
        <f t="shared" si="0"/>
        <v>-10000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-10000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-10000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-10000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-10000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-10000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-10000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-10000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-10000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-10000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-10000</v>
      </c>
    </row>
    <row r="23" spans="1:6" x14ac:dyDescent="0.25">
      <c r="A23" s="1">
        <v>19</v>
      </c>
      <c r="B23" s="1"/>
      <c r="C23" s="1"/>
      <c r="D23" s="1"/>
      <c r="E23" s="1"/>
      <c r="F23" s="49">
        <f t="shared" si="0"/>
        <v>-10000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-10000</v>
      </c>
    </row>
    <row r="25" spans="1:6" x14ac:dyDescent="0.25">
      <c r="A25" s="1"/>
      <c r="B25" s="1"/>
      <c r="C25" s="1"/>
      <c r="D25" s="1"/>
      <c r="E25" s="1"/>
      <c r="F25" s="49">
        <f t="shared" si="0"/>
        <v>-10000</v>
      </c>
    </row>
    <row r="26" spans="1:6" x14ac:dyDescent="0.25">
      <c r="A26" s="1"/>
      <c r="B26" s="1"/>
      <c r="C26" s="1"/>
      <c r="D26" s="1"/>
      <c r="E26" s="1"/>
      <c r="F26" s="49">
        <f t="shared" si="0"/>
        <v>-10000</v>
      </c>
    </row>
    <row r="27" spans="1:6" x14ac:dyDescent="0.25">
      <c r="A27" s="1"/>
      <c r="B27" s="1"/>
      <c r="C27" s="1"/>
      <c r="D27" s="1"/>
      <c r="E27" s="1"/>
      <c r="F27" s="49">
        <f t="shared" si="0"/>
        <v>-10000</v>
      </c>
    </row>
    <row r="28" spans="1:6" x14ac:dyDescent="0.25">
      <c r="A28" s="1"/>
      <c r="B28" s="1"/>
      <c r="C28" s="1"/>
      <c r="D28" s="1"/>
      <c r="E28" s="1"/>
      <c r="F28" s="49">
        <f t="shared" si="0"/>
        <v>-10000</v>
      </c>
    </row>
    <row r="29" spans="1:6" x14ac:dyDescent="0.25">
      <c r="A29" s="1"/>
      <c r="B29" s="1"/>
      <c r="C29" s="1"/>
      <c r="D29" s="1"/>
      <c r="E29" s="1"/>
      <c r="F29" s="49">
        <f t="shared" si="0"/>
        <v>-10000</v>
      </c>
    </row>
    <row r="30" spans="1:6" x14ac:dyDescent="0.25">
      <c r="A30" s="1"/>
      <c r="B30" s="1"/>
      <c r="C30" s="1"/>
      <c r="D30" s="1"/>
      <c r="E30" s="1"/>
      <c r="F30" s="49">
        <f t="shared" si="0"/>
        <v>-10000</v>
      </c>
    </row>
    <row r="31" spans="1:6" x14ac:dyDescent="0.25">
      <c r="A31" s="1"/>
      <c r="B31" s="1"/>
      <c r="C31" s="1"/>
      <c r="D31" s="1"/>
      <c r="E31" s="1"/>
      <c r="F31" s="49">
        <f t="shared" si="0"/>
        <v>-10000</v>
      </c>
    </row>
    <row r="32" spans="1:6" x14ac:dyDescent="0.25">
      <c r="A32" s="1"/>
      <c r="B32" s="1"/>
      <c r="C32" s="1"/>
      <c r="D32" s="1"/>
      <c r="E32" s="1"/>
      <c r="F32" s="49">
        <f t="shared" si="0"/>
        <v>-10000</v>
      </c>
    </row>
    <row r="33" spans="1:6" x14ac:dyDescent="0.25">
      <c r="A33" s="1"/>
      <c r="B33" s="1"/>
      <c r="C33" s="1"/>
      <c r="D33" s="1"/>
      <c r="E33" s="1"/>
      <c r="F33" s="49">
        <f t="shared" si="0"/>
        <v>-10000</v>
      </c>
    </row>
    <row r="34" spans="1:6" x14ac:dyDescent="0.25">
      <c r="A34" s="1"/>
      <c r="B34" s="1"/>
      <c r="C34" s="1"/>
      <c r="D34" s="1"/>
      <c r="E34" s="1"/>
      <c r="F34" s="49">
        <f t="shared" si="0"/>
        <v>-10000</v>
      </c>
    </row>
    <row r="35" spans="1:6" x14ac:dyDescent="0.25">
      <c r="A35" s="1"/>
      <c r="B35" s="1"/>
      <c r="C35" s="1"/>
      <c r="D35" s="1"/>
      <c r="E35" s="1"/>
      <c r="F35" s="49">
        <f t="shared" si="0"/>
        <v>-10000</v>
      </c>
    </row>
    <row r="36" spans="1:6" x14ac:dyDescent="0.25">
      <c r="A36" s="1"/>
      <c r="B36" s="1"/>
      <c r="C36" s="1"/>
      <c r="D36" s="1"/>
      <c r="E36" s="1"/>
      <c r="F36" s="49">
        <f t="shared" si="0"/>
        <v>-10000</v>
      </c>
    </row>
    <row r="37" spans="1:6" x14ac:dyDescent="0.25">
      <c r="A37" s="1"/>
      <c r="B37" s="1"/>
      <c r="C37" s="1"/>
      <c r="D37" s="1"/>
      <c r="E37" s="1"/>
      <c r="F37" s="49">
        <f t="shared" si="0"/>
        <v>-10000</v>
      </c>
    </row>
    <row r="38" spans="1:6" x14ac:dyDescent="0.25">
      <c r="A38" s="1"/>
      <c r="B38" s="1"/>
      <c r="C38" s="1"/>
      <c r="D38" s="1"/>
      <c r="E38" s="1"/>
      <c r="F38" s="49">
        <f t="shared" si="0"/>
        <v>-10000</v>
      </c>
    </row>
    <row r="39" spans="1:6" x14ac:dyDescent="0.25">
      <c r="A39" s="1"/>
      <c r="B39" s="1"/>
      <c r="C39" s="1"/>
      <c r="D39" s="1"/>
      <c r="E39" s="1"/>
      <c r="F39" s="49">
        <f t="shared" si="0"/>
        <v>-10000</v>
      </c>
    </row>
    <row r="40" spans="1:6" x14ac:dyDescent="0.25">
      <c r="A40" s="1"/>
      <c r="B40" s="1"/>
      <c r="C40" s="1"/>
      <c r="D40" s="1"/>
      <c r="E40" s="1"/>
      <c r="F40" s="49">
        <f t="shared" si="0"/>
        <v>-10000</v>
      </c>
    </row>
    <row r="41" spans="1:6" x14ac:dyDescent="0.25">
      <c r="A41" s="1"/>
      <c r="B41" s="1"/>
      <c r="C41" s="1"/>
      <c r="D41" s="1"/>
      <c r="E41" s="1"/>
      <c r="F41" s="49">
        <f t="shared" si="0"/>
        <v>-10000</v>
      </c>
    </row>
    <row r="42" spans="1:6" x14ac:dyDescent="0.25">
      <c r="A42" s="1"/>
      <c r="B42" s="1"/>
      <c r="C42" s="1"/>
      <c r="D42" s="1"/>
      <c r="E42" s="1"/>
      <c r="F42" s="49">
        <f t="shared" si="0"/>
        <v>-10000</v>
      </c>
    </row>
    <row r="43" spans="1:6" x14ac:dyDescent="0.25">
      <c r="A43" s="1"/>
      <c r="B43" s="1"/>
      <c r="C43" s="1"/>
      <c r="D43" s="1"/>
      <c r="E43" s="1"/>
      <c r="F43" s="49">
        <f t="shared" si="0"/>
        <v>-10000</v>
      </c>
    </row>
    <row r="44" spans="1:6" x14ac:dyDescent="0.25">
      <c r="A44" s="1"/>
      <c r="B44" s="1"/>
      <c r="C44" s="1"/>
      <c r="D44" s="1"/>
      <c r="E44" s="1"/>
      <c r="F44" s="49">
        <f t="shared" si="0"/>
        <v>-10000</v>
      </c>
    </row>
    <row r="45" spans="1:6" x14ac:dyDescent="0.25">
      <c r="A45" s="1"/>
      <c r="B45" s="1"/>
      <c r="C45" s="1"/>
      <c r="D45" s="1"/>
      <c r="E45" s="1"/>
      <c r="F45" s="49">
        <f t="shared" si="0"/>
        <v>-10000</v>
      </c>
    </row>
    <row r="46" spans="1:6" x14ac:dyDescent="0.25">
      <c r="A46" s="1"/>
      <c r="B46" s="1"/>
      <c r="C46" s="1"/>
      <c r="D46" s="1"/>
      <c r="E46" s="1"/>
      <c r="F46" s="49">
        <f t="shared" si="0"/>
        <v>-10000</v>
      </c>
    </row>
    <row r="47" spans="1:6" x14ac:dyDescent="0.25">
      <c r="A47" s="1"/>
      <c r="B47" s="1"/>
      <c r="C47" s="1"/>
      <c r="D47" s="1"/>
      <c r="E47" s="1"/>
      <c r="F47" s="49">
        <f t="shared" si="0"/>
        <v>-10000</v>
      </c>
    </row>
    <row r="48" spans="1:6" x14ac:dyDescent="0.25">
      <c r="A48" s="1"/>
      <c r="B48" s="1"/>
      <c r="C48" s="1"/>
      <c r="D48" s="1"/>
      <c r="E48" s="1"/>
      <c r="F48" s="49">
        <f t="shared" si="0"/>
        <v>-10000</v>
      </c>
    </row>
    <row r="49" spans="1:6" x14ac:dyDescent="0.25">
      <c r="A49" s="1"/>
      <c r="B49" s="1"/>
      <c r="C49" s="1"/>
      <c r="D49" s="1"/>
      <c r="E49" s="1"/>
      <c r="F49" s="49">
        <f t="shared" si="0"/>
        <v>-10000</v>
      </c>
    </row>
    <row r="50" spans="1:6" x14ac:dyDescent="0.25">
      <c r="A50" s="1"/>
      <c r="B50" s="1"/>
      <c r="C50" s="1"/>
      <c r="D50" s="1"/>
      <c r="E50" s="1"/>
      <c r="F50" s="49">
        <f t="shared" si="0"/>
        <v>-10000</v>
      </c>
    </row>
    <row r="51" spans="1:6" x14ac:dyDescent="0.25">
      <c r="A51" s="1"/>
      <c r="B51" s="1"/>
      <c r="C51" s="1"/>
      <c r="D51" s="1"/>
      <c r="E51" s="1"/>
      <c r="F51" s="49">
        <f t="shared" si="0"/>
        <v>-10000</v>
      </c>
    </row>
    <row r="52" spans="1:6" x14ac:dyDescent="0.25">
      <c r="A52" s="1"/>
      <c r="B52" s="1"/>
      <c r="C52" s="1"/>
      <c r="D52" s="1"/>
      <c r="E52" s="1"/>
      <c r="F52" s="49">
        <f t="shared" si="0"/>
        <v>-10000</v>
      </c>
    </row>
    <row r="53" spans="1:6" x14ac:dyDescent="0.25">
      <c r="A53" s="1"/>
      <c r="B53" s="1"/>
      <c r="C53" s="1"/>
      <c r="D53" s="1"/>
      <c r="E53" s="1"/>
      <c r="F53" s="49">
        <f t="shared" si="0"/>
        <v>-10000</v>
      </c>
    </row>
    <row r="54" spans="1:6" x14ac:dyDescent="0.25">
      <c r="A54" s="1"/>
      <c r="B54" s="1"/>
      <c r="C54" s="1"/>
      <c r="D54" s="1"/>
      <c r="E54" s="1"/>
      <c r="F54" s="49">
        <f t="shared" si="0"/>
        <v>-10000</v>
      </c>
    </row>
    <row r="55" spans="1:6" x14ac:dyDescent="0.25">
      <c r="A55" s="1"/>
      <c r="B55" s="1"/>
      <c r="C55" s="1"/>
      <c r="D55" s="1"/>
      <c r="E55" s="1"/>
      <c r="F55" s="49">
        <f t="shared" si="0"/>
        <v>-10000</v>
      </c>
    </row>
    <row r="56" spans="1:6" x14ac:dyDescent="0.25">
      <c r="A56" s="1"/>
      <c r="B56" s="1"/>
      <c r="C56" s="1"/>
      <c r="D56" s="1"/>
      <c r="E56" s="1"/>
      <c r="F56" s="49">
        <f t="shared" si="0"/>
        <v>-10000</v>
      </c>
    </row>
    <row r="57" spans="1:6" x14ac:dyDescent="0.25">
      <c r="A57" s="1"/>
      <c r="B57" s="1"/>
      <c r="C57" s="1"/>
      <c r="D57" s="1"/>
      <c r="E57" s="1"/>
      <c r="F57" s="49">
        <f t="shared" si="0"/>
        <v>-10000</v>
      </c>
    </row>
    <row r="58" spans="1:6" x14ac:dyDescent="0.25">
      <c r="A58" s="1"/>
      <c r="B58" s="1"/>
      <c r="C58" s="1"/>
      <c r="D58" s="1"/>
      <c r="E58" s="1"/>
      <c r="F58" s="49">
        <f t="shared" si="0"/>
        <v>-10000</v>
      </c>
    </row>
    <row r="59" spans="1:6" x14ac:dyDescent="0.25">
      <c r="A59" s="1"/>
      <c r="B59" s="1"/>
      <c r="C59" s="1"/>
      <c r="D59" s="1"/>
      <c r="E59" s="1"/>
      <c r="F59" s="49">
        <f t="shared" si="0"/>
        <v>-10000</v>
      </c>
    </row>
    <row r="60" spans="1:6" x14ac:dyDescent="0.25">
      <c r="A60" s="1"/>
      <c r="B60" s="1"/>
      <c r="C60" s="1"/>
      <c r="D60" s="1"/>
      <c r="E60" s="1"/>
      <c r="F60" s="49">
        <f t="shared" si="0"/>
        <v>-10000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U100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1.42578125" style="86" customWidth="1"/>
    <col min="4" max="16384" width="9.140625" style="86"/>
  </cols>
  <sheetData>
    <row r="1" spans="1:21" x14ac:dyDescent="0.25">
      <c r="A1" s="343" t="s">
        <v>354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 t="s">
        <v>355</v>
      </c>
      <c r="C5" s="1" t="s">
        <v>356</v>
      </c>
      <c r="D5" s="1"/>
      <c r="E5" s="1">
        <v>20000</v>
      </c>
      <c r="F5" s="49">
        <f>+F4+D5-E5</f>
        <v>-20000</v>
      </c>
      <c r="U5" s="86" t="s">
        <v>202</v>
      </c>
    </row>
    <row r="6" spans="1:21" x14ac:dyDescent="0.25">
      <c r="A6" s="1">
        <v>2</v>
      </c>
      <c r="B6" s="70" t="s">
        <v>446</v>
      </c>
      <c r="C6" s="1" t="s">
        <v>447</v>
      </c>
      <c r="D6" s="1">
        <v>25197</v>
      </c>
      <c r="E6" s="1"/>
      <c r="F6" s="49">
        <f t="shared" ref="F6:F60" si="0">+F5+D6-E6</f>
        <v>5197</v>
      </c>
      <c r="U6" s="86" t="s">
        <v>203</v>
      </c>
    </row>
    <row r="7" spans="1:21" x14ac:dyDescent="0.25">
      <c r="A7" s="1">
        <v>3</v>
      </c>
      <c r="B7" s="70">
        <v>42099</v>
      </c>
      <c r="C7" s="1" t="s">
        <v>541</v>
      </c>
      <c r="D7" s="1"/>
      <c r="E7" s="1">
        <v>5197</v>
      </c>
      <c r="F7" s="49">
        <f t="shared" si="0"/>
        <v>0</v>
      </c>
      <c r="U7" s="86" t="s">
        <v>204</v>
      </c>
    </row>
    <row r="8" spans="1:21" x14ac:dyDescent="0.25">
      <c r="A8" s="1">
        <v>4</v>
      </c>
      <c r="B8" s="70" t="s">
        <v>1331</v>
      </c>
      <c r="C8" s="1" t="s">
        <v>1358</v>
      </c>
      <c r="D8" s="1">
        <v>37962</v>
      </c>
      <c r="E8" s="1"/>
      <c r="F8" s="49">
        <f t="shared" si="0"/>
        <v>37962</v>
      </c>
      <c r="U8" s="86" t="s">
        <v>205</v>
      </c>
    </row>
    <row r="9" spans="1:21" x14ac:dyDescent="0.25">
      <c r="A9" s="1">
        <v>5</v>
      </c>
      <c r="B9" s="70" t="s">
        <v>1347</v>
      </c>
      <c r="C9" s="1" t="s">
        <v>493</v>
      </c>
      <c r="D9" s="1"/>
      <c r="E9" s="1">
        <v>37962</v>
      </c>
      <c r="F9" s="49">
        <f t="shared" si="0"/>
        <v>0</v>
      </c>
    </row>
    <row r="10" spans="1:21" x14ac:dyDescent="0.25">
      <c r="A10" s="1">
        <v>6</v>
      </c>
      <c r="B10" s="70"/>
      <c r="C10" s="1"/>
      <c r="D10" s="1"/>
      <c r="E10" s="1"/>
      <c r="F10" s="49">
        <f t="shared" si="0"/>
        <v>0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0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1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/>
      <c r="B25" s="1"/>
      <c r="C25" s="1"/>
      <c r="D25" s="1"/>
      <c r="E25" s="1"/>
      <c r="F25" s="49">
        <f t="shared" si="0"/>
        <v>0</v>
      </c>
    </row>
    <row r="26" spans="1:6" x14ac:dyDescent="0.25">
      <c r="A26" s="1"/>
      <c r="B26" s="1"/>
      <c r="C26" s="1"/>
      <c r="D26" s="1"/>
      <c r="E26" s="1"/>
      <c r="F26" s="49">
        <f t="shared" si="0"/>
        <v>0</v>
      </c>
    </row>
    <row r="27" spans="1:6" x14ac:dyDescent="0.25">
      <c r="A27" s="1"/>
      <c r="B27" s="1"/>
      <c r="C27" s="1"/>
      <c r="D27" s="1"/>
      <c r="E27" s="1"/>
      <c r="F27" s="49">
        <f t="shared" si="0"/>
        <v>0</v>
      </c>
    </row>
    <row r="28" spans="1:6" x14ac:dyDescent="0.25">
      <c r="A28" s="1"/>
      <c r="B28" s="1"/>
      <c r="C28" s="1"/>
      <c r="D28" s="1"/>
      <c r="E28" s="1"/>
      <c r="F28" s="49">
        <f t="shared" si="0"/>
        <v>0</v>
      </c>
    </row>
    <row r="29" spans="1:6" x14ac:dyDescent="0.25">
      <c r="A29" s="1"/>
      <c r="B29" s="1"/>
      <c r="C29" s="1"/>
      <c r="D29" s="1"/>
      <c r="E29" s="1"/>
      <c r="F29" s="49">
        <f t="shared" si="0"/>
        <v>0</v>
      </c>
    </row>
    <row r="30" spans="1:6" x14ac:dyDescent="0.25">
      <c r="A30" s="1"/>
      <c r="B30" s="1"/>
      <c r="C30" s="1"/>
      <c r="D30" s="1"/>
      <c r="E30" s="1"/>
      <c r="F30" s="49">
        <f t="shared" si="0"/>
        <v>0</v>
      </c>
    </row>
    <row r="31" spans="1:6" x14ac:dyDescent="0.25">
      <c r="A31" s="1"/>
      <c r="B31" s="1"/>
      <c r="C31" s="1"/>
      <c r="D31" s="1"/>
      <c r="E31" s="1"/>
      <c r="F31" s="49">
        <f t="shared" si="0"/>
        <v>0</v>
      </c>
    </row>
    <row r="32" spans="1:6" x14ac:dyDescent="0.25">
      <c r="A32" s="1"/>
      <c r="B32" s="1"/>
      <c r="C32" s="1"/>
      <c r="D32" s="1"/>
      <c r="E32" s="1"/>
      <c r="F32" s="49">
        <f t="shared" si="0"/>
        <v>0</v>
      </c>
    </row>
    <row r="33" spans="1:6" x14ac:dyDescent="0.25">
      <c r="A33" s="1"/>
      <c r="B33" s="1"/>
      <c r="C33" s="1"/>
      <c r="D33" s="1"/>
      <c r="E33" s="1"/>
      <c r="F33" s="49">
        <f t="shared" si="0"/>
        <v>0</v>
      </c>
    </row>
    <row r="34" spans="1:6" x14ac:dyDescent="0.25">
      <c r="A34" s="1"/>
      <c r="B34" s="1"/>
      <c r="C34" s="1"/>
      <c r="D34" s="1"/>
      <c r="E34" s="1"/>
      <c r="F34" s="49">
        <f t="shared" si="0"/>
        <v>0</v>
      </c>
    </row>
    <row r="35" spans="1:6" x14ac:dyDescent="0.25">
      <c r="A35" s="1"/>
      <c r="B35" s="1"/>
      <c r="C35" s="1"/>
      <c r="D35" s="1"/>
      <c r="E35" s="1"/>
      <c r="F35" s="49">
        <f t="shared" si="0"/>
        <v>0</v>
      </c>
    </row>
    <row r="36" spans="1:6" x14ac:dyDescent="0.25">
      <c r="A36" s="1"/>
      <c r="B36" s="1"/>
      <c r="C36" s="1"/>
      <c r="D36" s="1"/>
      <c r="E36" s="1"/>
      <c r="F36" s="49">
        <f t="shared" si="0"/>
        <v>0</v>
      </c>
    </row>
    <row r="37" spans="1:6" x14ac:dyDescent="0.25">
      <c r="A37" s="1"/>
      <c r="B37" s="1"/>
      <c r="C37" s="1"/>
      <c r="D37" s="1"/>
      <c r="E37" s="1"/>
      <c r="F37" s="49">
        <f t="shared" si="0"/>
        <v>0</v>
      </c>
    </row>
    <row r="38" spans="1:6" x14ac:dyDescent="0.25">
      <c r="A38" s="1"/>
      <c r="B38" s="1"/>
      <c r="C38" s="1"/>
      <c r="D38" s="1"/>
      <c r="E38" s="1"/>
      <c r="F38" s="49">
        <f t="shared" si="0"/>
        <v>0</v>
      </c>
    </row>
    <row r="39" spans="1:6" x14ac:dyDescent="0.25">
      <c r="A39" s="1"/>
      <c r="B39" s="1"/>
      <c r="C39" s="1"/>
      <c r="D39" s="1"/>
      <c r="E39" s="1"/>
      <c r="F39" s="49">
        <f t="shared" si="0"/>
        <v>0</v>
      </c>
    </row>
    <row r="40" spans="1:6" x14ac:dyDescent="0.25">
      <c r="A40" s="1"/>
      <c r="B40" s="1"/>
      <c r="C40" s="1"/>
      <c r="D40" s="1"/>
      <c r="E40" s="1"/>
      <c r="F40" s="49">
        <f t="shared" si="0"/>
        <v>0</v>
      </c>
    </row>
    <row r="41" spans="1:6" x14ac:dyDescent="0.25">
      <c r="A41" s="1"/>
      <c r="B41" s="1"/>
      <c r="C41" s="1"/>
      <c r="D41" s="1"/>
      <c r="E41" s="1"/>
      <c r="F41" s="49">
        <f t="shared" si="0"/>
        <v>0</v>
      </c>
    </row>
    <row r="42" spans="1:6" x14ac:dyDescent="0.25">
      <c r="A42" s="1"/>
      <c r="B42" s="1"/>
      <c r="C42" s="1"/>
      <c r="D42" s="1"/>
      <c r="E42" s="1"/>
      <c r="F42" s="49">
        <f t="shared" si="0"/>
        <v>0</v>
      </c>
    </row>
    <row r="43" spans="1:6" x14ac:dyDescent="0.25">
      <c r="A43" s="1"/>
      <c r="B43" s="1"/>
      <c r="C43" s="1"/>
      <c r="D43" s="1"/>
      <c r="E43" s="1"/>
      <c r="F43" s="49">
        <f t="shared" si="0"/>
        <v>0</v>
      </c>
    </row>
    <row r="44" spans="1:6" x14ac:dyDescent="0.25">
      <c r="A44" s="1"/>
      <c r="B44" s="1"/>
      <c r="C44" s="1"/>
      <c r="D44" s="1"/>
      <c r="E44" s="1"/>
      <c r="F44" s="49">
        <f t="shared" si="0"/>
        <v>0</v>
      </c>
    </row>
    <row r="45" spans="1:6" x14ac:dyDescent="0.25">
      <c r="A45" s="1"/>
      <c r="B45" s="1"/>
      <c r="C45" s="1"/>
      <c r="D45" s="1"/>
      <c r="E45" s="1"/>
      <c r="F45" s="49">
        <f t="shared" si="0"/>
        <v>0</v>
      </c>
    </row>
    <row r="46" spans="1:6" x14ac:dyDescent="0.25">
      <c r="A46" s="1"/>
      <c r="B46" s="1"/>
      <c r="C46" s="1"/>
      <c r="D46" s="1"/>
      <c r="E46" s="1"/>
      <c r="F46" s="49">
        <f t="shared" si="0"/>
        <v>0</v>
      </c>
    </row>
    <row r="47" spans="1:6" x14ac:dyDescent="0.25">
      <c r="A47" s="1"/>
      <c r="B47" s="1"/>
      <c r="C47" s="1"/>
      <c r="D47" s="1"/>
      <c r="E47" s="1"/>
      <c r="F47" s="49">
        <f t="shared" si="0"/>
        <v>0</v>
      </c>
    </row>
    <row r="48" spans="1:6" x14ac:dyDescent="0.25">
      <c r="A48" s="1"/>
      <c r="B48" s="1"/>
      <c r="C48" s="1"/>
      <c r="D48" s="1"/>
      <c r="E48" s="1"/>
      <c r="F48" s="49">
        <f t="shared" si="0"/>
        <v>0</v>
      </c>
    </row>
    <row r="49" spans="1:6" x14ac:dyDescent="0.25">
      <c r="A49" s="1"/>
      <c r="B49" s="1"/>
      <c r="C49" s="1"/>
      <c r="D49" s="1"/>
      <c r="E49" s="1"/>
      <c r="F49" s="49">
        <f t="shared" si="0"/>
        <v>0</v>
      </c>
    </row>
    <row r="50" spans="1:6" x14ac:dyDescent="0.25">
      <c r="A50" s="1"/>
      <c r="B50" s="1"/>
      <c r="C50" s="1"/>
      <c r="D50" s="1"/>
      <c r="E50" s="1"/>
      <c r="F50" s="49">
        <f t="shared" si="0"/>
        <v>0</v>
      </c>
    </row>
    <row r="51" spans="1:6" x14ac:dyDescent="0.25">
      <c r="A51" s="1"/>
      <c r="B51" s="1"/>
      <c r="C51" s="1"/>
      <c r="D51" s="1"/>
      <c r="E51" s="1"/>
      <c r="F51" s="49">
        <f t="shared" si="0"/>
        <v>0</v>
      </c>
    </row>
    <row r="52" spans="1:6" x14ac:dyDescent="0.25">
      <c r="A52" s="1"/>
      <c r="B52" s="1"/>
      <c r="C52" s="1"/>
      <c r="D52" s="1"/>
      <c r="E52" s="1"/>
      <c r="F52" s="49">
        <f t="shared" si="0"/>
        <v>0</v>
      </c>
    </row>
    <row r="53" spans="1:6" x14ac:dyDescent="0.25">
      <c r="A53" s="1"/>
      <c r="B53" s="1"/>
      <c r="C53" s="1"/>
      <c r="D53" s="1"/>
      <c r="E53" s="1"/>
      <c r="F53" s="49">
        <f t="shared" si="0"/>
        <v>0</v>
      </c>
    </row>
    <row r="54" spans="1:6" x14ac:dyDescent="0.25">
      <c r="A54" s="1"/>
      <c r="B54" s="1"/>
      <c r="C54" s="1"/>
      <c r="D54" s="1"/>
      <c r="E54" s="1"/>
      <c r="F54" s="49">
        <f t="shared" si="0"/>
        <v>0</v>
      </c>
    </row>
    <row r="55" spans="1:6" x14ac:dyDescent="0.25">
      <c r="A55" s="1"/>
      <c r="B55" s="1"/>
      <c r="C55" s="1"/>
      <c r="D55" s="1"/>
      <c r="E55" s="1"/>
      <c r="F55" s="49">
        <f t="shared" si="0"/>
        <v>0</v>
      </c>
    </row>
    <row r="56" spans="1:6" x14ac:dyDescent="0.25">
      <c r="A56" s="1"/>
      <c r="B56" s="1"/>
      <c r="C56" s="1"/>
      <c r="D56" s="1"/>
      <c r="E56" s="1"/>
      <c r="F56" s="49">
        <f t="shared" si="0"/>
        <v>0</v>
      </c>
    </row>
    <row r="57" spans="1:6" x14ac:dyDescent="0.25">
      <c r="A57" s="1"/>
      <c r="B57" s="1"/>
      <c r="C57" s="1"/>
      <c r="D57" s="1"/>
      <c r="E57" s="1"/>
      <c r="F57" s="49">
        <f t="shared" si="0"/>
        <v>0</v>
      </c>
    </row>
    <row r="58" spans="1:6" x14ac:dyDescent="0.25">
      <c r="A58" s="1"/>
      <c r="B58" s="1"/>
      <c r="C58" s="1"/>
      <c r="D58" s="1"/>
      <c r="E58" s="1"/>
      <c r="F58" s="49">
        <f t="shared" si="0"/>
        <v>0</v>
      </c>
    </row>
    <row r="59" spans="1:6" x14ac:dyDescent="0.25">
      <c r="A59" s="1"/>
      <c r="B59" s="1"/>
      <c r="C59" s="1"/>
      <c r="D59" s="1"/>
      <c r="E59" s="1"/>
      <c r="F59" s="49">
        <f t="shared" si="0"/>
        <v>0</v>
      </c>
    </row>
    <row r="60" spans="1:6" x14ac:dyDescent="0.25">
      <c r="A60" s="1"/>
      <c r="B60" s="1"/>
      <c r="C60" s="1"/>
      <c r="D60" s="1"/>
      <c r="E60" s="1"/>
      <c r="F60" s="49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U100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9.7109375" style="86" customWidth="1"/>
    <col min="4" max="16384" width="9.140625" style="86"/>
  </cols>
  <sheetData>
    <row r="1" spans="1:21" x14ac:dyDescent="0.25">
      <c r="A1" s="343" t="s">
        <v>362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 t="s">
        <v>349</v>
      </c>
      <c r="C5" s="1" t="s">
        <v>371</v>
      </c>
      <c r="D5" s="1">
        <v>115794</v>
      </c>
      <c r="E5" s="1"/>
      <c r="F5" s="49">
        <f>+F4+D5-E5</f>
        <v>115794</v>
      </c>
      <c r="U5" s="86" t="s">
        <v>202</v>
      </c>
    </row>
    <row r="6" spans="1:21" x14ac:dyDescent="0.25">
      <c r="A6" s="1">
        <v>2</v>
      </c>
      <c r="B6" s="70">
        <v>42099</v>
      </c>
      <c r="C6" s="1" t="s">
        <v>633</v>
      </c>
      <c r="D6" s="1"/>
      <c r="E6" s="1">
        <v>115600</v>
      </c>
      <c r="F6" s="49">
        <f t="shared" ref="F6:F60" si="0">+F5+D6-E6</f>
        <v>194</v>
      </c>
      <c r="U6" s="86" t="s">
        <v>203</v>
      </c>
    </row>
    <row r="7" spans="1:21" x14ac:dyDescent="0.25">
      <c r="A7" s="1">
        <v>3</v>
      </c>
      <c r="B7" s="70">
        <v>42099</v>
      </c>
      <c r="C7" s="1" t="s">
        <v>104</v>
      </c>
      <c r="D7" s="1"/>
      <c r="E7" s="1">
        <v>194</v>
      </c>
      <c r="F7" s="49">
        <f t="shared" si="0"/>
        <v>0</v>
      </c>
      <c r="U7" s="86" t="s">
        <v>204</v>
      </c>
    </row>
    <row r="8" spans="1:21" x14ac:dyDescent="0.25">
      <c r="A8" s="1">
        <v>4</v>
      </c>
      <c r="B8" s="70" t="s">
        <v>319</v>
      </c>
      <c r="C8" s="1" t="s">
        <v>634</v>
      </c>
      <c r="D8" s="1"/>
      <c r="E8" s="1">
        <v>30000</v>
      </c>
      <c r="F8" s="49">
        <f t="shared" si="0"/>
        <v>-30000</v>
      </c>
      <c r="U8" s="86" t="s">
        <v>205</v>
      </c>
    </row>
    <row r="9" spans="1:21" x14ac:dyDescent="0.25">
      <c r="A9" s="1">
        <v>5</v>
      </c>
      <c r="B9" s="70" t="s">
        <v>320</v>
      </c>
      <c r="C9" s="1" t="s">
        <v>635</v>
      </c>
      <c r="D9" s="1"/>
      <c r="E9" s="1">
        <v>30000</v>
      </c>
      <c r="F9" s="49">
        <f t="shared" si="0"/>
        <v>-60000</v>
      </c>
    </row>
    <row r="10" spans="1:21" x14ac:dyDescent="0.25">
      <c r="A10" s="1">
        <v>6</v>
      </c>
      <c r="B10" s="70" t="s">
        <v>487</v>
      </c>
      <c r="C10" s="1" t="s">
        <v>636</v>
      </c>
      <c r="D10" s="1"/>
      <c r="E10" s="1">
        <v>30000</v>
      </c>
      <c r="F10" s="49">
        <f t="shared" si="0"/>
        <v>-90000</v>
      </c>
    </row>
    <row r="11" spans="1:21" x14ac:dyDescent="0.25">
      <c r="A11" s="1">
        <v>7</v>
      </c>
      <c r="B11" s="70">
        <v>42130</v>
      </c>
      <c r="C11" s="1" t="s">
        <v>637</v>
      </c>
      <c r="D11" s="1"/>
      <c r="E11" s="1">
        <v>30000</v>
      </c>
      <c r="F11" s="49">
        <f t="shared" si="0"/>
        <v>-120000</v>
      </c>
    </row>
    <row r="12" spans="1:21" x14ac:dyDescent="0.25">
      <c r="A12" s="1">
        <v>8</v>
      </c>
      <c r="B12" s="53">
        <v>42224</v>
      </c>
      <c r="C12" s="1" t="s">
        <v>761</v>
      </c>
      <c r="D12" s="1">
        <v>189522</v>
      </c>
      <c r="E12" s="1"/>
      <c r="F12" s="49">
        <f t="shared" si="0"/>
        <v>69522</v>
      </c>
    </row>
    <row r="13" spans="1:21" x14ac:dyDescent="0.25">
      <c r="A13" s="1">
        <v>9</v>
      </c>
      <c r="B13" s="53">
        <v>42193</v>
      </c>
      <c r="C13" s="1" t="s">
        <v>762</v>
      </c>
      <c r="D13" s="1"/>
      <c r="E13" s="1">
        <v>34500</v>
      </c>
      <c r="F13" s="49">
        <f t="shared" si="0"/>
        <v>35022</v>
      </c>
    </row>
    <row r="14" spans="1:21" x14ac:dyDescent="0.25">
      <c r="A14" s="1">
        <v>10</v>
      </c>
      <c r="B14" s="54">
        <v>42255</v>
      </c>
      <c r="C14" s="1" t="s">
        <v>760</v>
      </c>
      <c r="D14" s="1"/>
      <c r="E14" s="1">
        <v>35000</v>
      </c>
      <c r="F14" s="49">
        <f t="shared" si="0"/>
        <v>22</v>
      </c>
    </row>
    <row r="15" spans="1:21" x14ac:dyDescent="0.25">
      <c r="A15" s="1">
        <v>11</v>
      </c>
      <c r="B15" s="54">
        <v>42163</v>
      </c>
      <c r="C15" s="1" t="s">
        <v>104</v>
      </c>
      <c r="D15" s="1"/>
      <c r="E15" s="1">
        <v>22</v>
      </c>
      <c r="F15" s="49">
        <f t="shared" si="0"/>
        <v>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1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/>
      <c r="B25" s="1"/>
      <c r="C25" s="1"/>
      <c r="D25" s="1"/>
      <c r="E25" s="1"/>
      <c r="F25" s="49">
        <f t="shared" si="0"/>
        <v>0</v>
      </c>
    </row>
    <row r="26" spans="1:6" x14ac:dyDescent="0.25">
      <c r="A26" s="1"/>
      <c r="B26" s="1"/>
      <c r="C26" s="1"/>
      <c r="D26" s="1"/>
      <c r="E26" s="1"/>
      <c r="F26" s="49">
        <f t="shared" si="0"/>
        <v>0</v>
      </c>
    </row>
    <row r="27" spans="1:6" x14ac:dyDescent="0.25">
      <c r="A27" s="1"/>
      <c r="B27" s="1"/>
      <c r="C27" s="1"/>
      <c r="D27" s="1"/>
      <c r="E27" s="1"/>
      <c r="F27" s="49">
        <f t="shared" si="0"/>
        <v>0</v>
      </c>
    </row>
    <row r="28" spans="1:6" x14ac:dyDescent="0.25">
      <c r="A28" s="1"/>
      <c r="B28" s="1"/>
      <c r="C28" s="1"/>
      <c r="D28" s="1"/>
      <c r="E28" s="1"/>
      <c r="F28" s="49">
        <f t="shared" si="0"/>
        <v>0</v>
      </c>
    </row>
    <row r="29" spans="1:6" x14ac:dyDescent="0.25">
      <c r="A29" s="1"/>
      <c r="B29" s="1"/>
      <c r="C29" s="1"/>
      <c r="D29" s="1"/>
      <c r="E29" s="1"/>
      <c r="F29" s="49">
        <f t="shared" si="0"/>
        <v>0</v>
      </c>
    </row>
    <row r="30" spans="1:6" x14ac:dyDescent="0.25">
      <c r="A30" s="1"/>
      <c r="B30" s="1"/>
      <c r="C30" s="1"/>
      <c r="D30" s="1"/>
      <c r="E30" s="1"/>
      <c r="F30" s="49">
        <f t="shared" si="0"/>
        <v>0</v>
      </c>
    </row>
    <row r="31" spans="1:6" x14ac:dyDescent="0.25">
      <c r="A31" s="1"/>
      <c r="B31" s="1"/>
      <c r="C31" s="1"/>
      <c r="D31" s="1"/>
      <c r="E31" s="1"/>
      <c r="F31" s="49">
        <f t="shared" si="0"/>
        <v>0</v>
      </c>
    </row>
    <row r="32" spans="1:6" x14ac:dyDescent="0.25">
      <c r="A32" s="1"/>
      <c r="B32" s="1"/>
      <c r="C32" s="1"/>
      <c r="D32" s="1"/>
      <c r="E32" s="1"/>
      <c r="F32" s="49">
        <f t="shared" si="0"/>
        <v>0</v>
      </c>
    </row>
    <row r="33" spans="1:6" x14ac:dyDescent="0.25">
      <c r="A33" s="1"/>
      <c r="B33" s="1"/>
      <c r="C33" s="1"/>
      <c r="D33" s="1"/>
      <c r="E33" s="1"/>
      <c r="F33" s="49">
        <f t="shared" si="0"/>
        <v>0</v>
      </c>
    </row>
    <row r="34" spans="1:6" x14ac:dyDescent="0.25">
      <c r="A34" s="1"/>
      <c r="B34" s="1"/>
      <c r="C34" s="1"/>
      <c r="D34" s="1"/>
      <c r="E34" s="1"/>
      <c r="F34" s="49">
        <f t="shared" si="0"/>
        <v>0</v>
      </c>
    </row>
    <row r="35" spans="1:6" x14ac:dyDescent="0.25">
      <c r="A35" s="1"/>
      <c r="B35" s="1"/>
      <c r="C35" s="1"/>
      <c r="D35" s="1"/>
      <c r="E35" s="1"/>
      <c r="F35" s="49">
        <f t="shared" si="0"/>
        <v>0</v>
      </c>
    </row>
    <row r="36" spans="1:6" x14ac:dyDescent="0.25">
      <c r="A36" s="1"/>
      <c r="B36" s="1"/>
      <c r="C36" s="1"/>
      <c r="D36" s="1"/>
      <c r="E36" s="1"/>
      <c r="F36" s="49">
        <f t="shared" si="0"/>
        <v>0</v>
      </c>
    </row>
    <row r="37" spans="1:6" x14ac:dyDescent="0.25">
      <c r="A37" s="1"/>
      <c r="B37" s="1"/>
      <c r="C37" s="1"/>
      <c r="D37" s="1"/>
      <c r="E37" s="1"/>
      <c r="F37" s="49">
        <f t="shared" si="0"/>
        <v>0</v>
      </c>
    </row>
    <row r="38" spans="1:6" x14ac:dyDescent="0.25">
      <c r="A38" s="1"/>
      <c r="B38" s="1"/>
      <c r="C38" s="1"/>
      <c r="D38" s="1"/>
      <c r="E38" s="1"/>
      <c r="F38" s="49">
        <f t="shared" si="0"/>
        <v>0</v>
      </c>
    </row>
    <row r="39" spans="1:6" x14ac:dyDescent="0.25">
      <c r="A39" s="1"/>
      <c r="B39" s="1"/>
      <c r="C39" s="1"/>
      <c r="D39" s="1"/>
      <c r="E39" s="1"/>
      <c r="F39" s="49">
        <f t="shared" si="0"/>
        <v>0</v>
      </c>
    </row>
    <row r="40" spans="1:6" x14ac:dyDescent="0.25">
      <c r="A40" s="1"/>
      <c r="B40" s="1"/>
      <c r="C40" s="1"/>
      <c r="D40" s="1"/>
      <c r="E40" s="1"/>
      <c r="F40" s="49">
        <f t="shared" si="0"/>
        <v>0</v>
      </c>
    </row>
    <row r="41" spans="1:6" x14ac:dyDescent="0.25">
      <c r="A41" s="1"/>
      <c r="B41" s="1"/>
      <c r="C41" s="1"/>
      <c r="D41" s="1"/>
      <c r="E41" s="1"/>
      <c r="F41" s="49">
        <f t="shared" si="0"/>
        <v>0</v>
      </c>
    </row>
    <row r="42" spans="1:6" x14ac:dyDescent="0.25">
      <c r="A42" s="1"/>
      <c r="B42" s="1"/>
      <c r="C42" s="1"/>
      <c r="D42" s="1"/>
      <c r="E42" s="1"/>
      <c r="F42" s="49">
        <f t="shared" si="0"/>
        <v>0</v>
      </c>
    </row>
    <row r="43" spans="1:6" x14ac:dyDescent="0.25">
      <c r="A43" s="1"/>
      <c r="B43" s="1"/>
      <c r="C43" s="1"/>
      <c r="D43" s="1"/>
      <c r="E43" s="1"/>
      <c r="F43" s="49">
        <f t="shared" si="0"/>
        <v>0</v>
      </c>
    </row>
    <row r="44" spans="1:6" x14ac:dyDescent="0.25">
      <c r="A44" s="1"/>
      <c r="B44" s="1"/>
      <c r="C44" s="1"/>
      <c r="D44" s="1"/>
      <c r="E44" s="1"/>
      <c r="F44" s="49">
        <f t="shared" si="0"/>
        <v>0</v>
      </c>
    </row>
    <row r="45" spans="1:6" x14ac:dyDescent="0.25">
      <c r="A45" s="1"/>
      <c r="B45" s="1"/>
      <c r="C45" s="1"/>
      <c r="D45" s="1"/>
      <c r="E45" s="1"/>
      <c r="F45" s="49">
        <f t="shared" si="0"/>
        <v>0</v>
      </c>
    </row>
    <row r="46" spans="1:6" x14ac:dyDescent="0.25">
      <c r="A46" s="1"/>
      <c r="B46" s="1"/>
      <c r="C46" s="1"/>
      <c r="D46" s="1"/>
      <c r="E46" s="1"/>
      <c r="F46" s="49">
        <f t="shared" si="0"/>
        <v>0</v>
      </c>
    </row>
    <row r="47" spans="1:6" x14ac:dyDescent="0.25">
      <c r="A47" s="1"/>
      <c r="B47" s="1"/>
      <c r="C47" s="1"/>
      <c r="D47" s="1"/>
      <c r="E47" s="1"/>
      <c r="F47" s="49">
        <f t="shared" si="0"/>
        <v>0</v>
      </c>
    </row>
    <row r="48" spans="1:6" x14ac:dyDescent="0.25">
      <c r="A48" s="1"/>
      <c r="B48" s="1"/>
      <c r="C48" s="1"/>
      <c r="D48" s="1"/>
      <c r="E48" s="1"/>
      <c r="F48" s="49">
        <f t="shared" si="0"/>
        <v>0</v>
      </c>
    </row>
    <row r="49" spans="1:6" x14ac:dyDescent="0.25">
      <c r="A49" s="1"/>
      <c r="B49" s="1"/>
      <c r="C49" s="1"/>
      <c r="D49" s="1"/>
      <c r="E49" s="1"/>
      <c r="F49" s="49">
        <f t="shared" si="0"/>
        <v>0</v>
      </c>
    </row>
    <row r="50" spans="1:6" x14ac:dyDescent="0.25">
      <c r="A50" s="1"/>
      <c r="B50" s="1"/>
      <c r="C50" s="1"/>
      <c r="D50" s="1"/>
      <c r="E50" s="1"/>
      <c r="F50" s="49">
        <f t="shared" si="0"/>
        <v>0</v>
      </c>
    </row>
    <row r="51" spans="1:6" x14ac:dyDescent="0.25">
      <c r="A51" s="1"/>
      <c r="B51" s="1"/>
      <c r="C51" s="1"/>
      <c r="D51" s="1"/>
      <c r="E51" s="1"/>
      <c r="F51" s="49">
        <f t="shared" si="0"/>
        <v>0</v>
      </c>
    </row>
    <row r="52" spans="1:6" x14ac:dyDescent="0.25">
      <c r="A52" s="1"/>
      <c r="B52" s="1"/>
      <c r="C52" s="1"/>
      <c r="D52" s="1"/>
      <c r="E52" s="1"/>
      <c r="F52" s="49">
        <f t="shared" si="0"/>
        <v>0</v>
      </c>
    </row>
    <row r="53" spans="1:6" x14ac:dyDescent="0.25">
      <c r="A53" s="1"/>
      <c r="B53" s="1"/>
      <c r="C53" s="1"/>
      <c r="D53" s="1"/>
      <c r="E53" s="1"/>
      <c r="F53" s="49">
        <f t="shared" si="0"/>
        <v>0</v>
      </c>
    </row>
    <row r="54" spans="1:6" x14ac:dyDescent="0.25">
      <c r="A54" s="1"/>
      <c r="B54" s="1"/>
      <c r="C54" s="1"/>
      <c r="D54" s="1"/>
      <c r="E54" s="1"/>
      <c r="F54" s="49">
        <f t="shared" si="0"/>
        <v>0</v>
      </c>
    </row>
    <row r="55" spans="1:6" x14ac:dyDescent="0.25">
      <c r="A55" s="1"/>
      <c r="B55" s="1"/>
      <c r="C55" s="1"/>
      <c r="D55" s="1"/>
      <c r="E55" s="1"/>
      <c r="F55" s="49">
        <f t="shared" si="0"/>
        <v>0</v>
      </c>
    </row>
    <row r="56" spans="1:6" x14ac:dyDescent="0.25">
      <c r="A56" s="1"/>
      <c r="B56" s="1"/>
      <c r="C56" s="1"/>
      <c r="D56" s="1"/>
      <c r="E56" s="1"/>
      <c r="F56" s="49">
        <f t="shared" si="0"/>
        <v>0</v>
      </c>
    </row>
    <row r="57" spans="1:6" x14ac:dyDescent="0.25">
      <c r="A57" s="1"/>
      <c r="B57" s="1"/>
      <c r="C57" s="1"/>
      <c r="D57" s="1"/>
      <c r="E57" s="1"/>
      <c r="F57" s="49">
        <f t="shared" si="0"/>
        <v>0</v>
      </c>
    </row>
    <row r="58" spans="1:6" x14ac:dyDescent="0.25">
      <c r="A58" s="1"/>
      <c r="B58" s="1"/>
      <c r="C58" s="1"/>
      <c r="D58" s="1"/>
      <c r="E58" s="1"/>
      <c r="F58" s="49">
        <f t="shared" si="0"/>
        <v>0</v>
      </c>
    </row>
    <row r="59" spans="1:6" x14ac:dyDescent="0.25">
      <c r="A59" s="1"/>
      <c r="B59" s="1"/>
      <c r="C59" s="1"/>
      <c r="D59" s="1"/>
      <c r="E59" s="1"/>
      <c r="F59" s="49">
        <f t="shared" si="0"/>
        <v>0</v>
      </c>
    </row>
    <row r="60" spans="1:6" x14ac:dyDescent="0.25">
      <c r="A60" s="1"/>
      <c r="B60" s="1"/>
      <c r="C60" s="1"/>
      <c r="D60" s="1"/>
      <c r="E60" s="1"/>
      <c r="F60" s="49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U100"/>
  <sheetViews>
    <sheetView topLeftCell="A19"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85546875" style="86" customWidth="1"/>
    <col min="4" max="16384" width="9.140625" style="86"/>
  </cols>
  <sheetData>
    <row r="1" spans="1:21" x14ac:dyDescent="0.25">
      <c r="A1" s="343" t="s">
        <v>363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 t="s">
        <v>349</v>
      </c>
      <c r="C5" s="1" t="s">
        <v>364</v>
      </c>
      <c r="D5" s="1">
        <v>136308</v>
      </c>
      <c r="E5" s="1"/>
      <c r="F5" s="49">
        <f>+F4+D5-E5</f>
        <v>136308</v>
      </c>
      <c r="U5" s="86" t="s">
        <v>202</v>
      </c>
    </row>
    <row r="6" spans="1:21" x14ac:dyDescent="0.25">
      <c r="A6" s="1">
        <v>2</v>
      </c>
      <c r="B6" s="70">
        <v>42342</v>
      </c>
      <c r="C6" s="1" t="s">
        <v>366</v>
      </c>
      <c r="D6" s="1"/>
      <c r="E6" s="1">
        <v>40000</v>
      </c>
      <c r="F6" s="49">
        <f t="shared" ref="F6:F60" si="0">+F5+D6-E6</f>
        <v>96308</v>
      </c>
      <c r="U6" s="86" t="s">
        <v>203</v>
      </c>
    </row>
    <row r="7" spans="1:21" x14ac:dyDescent="0.25">
      <c r="A7" s="1">
        <v>3</v>
      </c>
      <c r="B7" s="70" t="s">
        <v>365</v>
      </c>
      <c r="C7" s="1" t="s">
        <v>367</v>
      </c>
      <c r="D7" s="1"/>
      <c r="E7" s="1">
        <v>30000</v>
      </c>
      <c r="F7" s="49">
        <f t="shared" si="0"/>
        <v>66308</v>
      </c>
      <c r="U7" s="86" t="s">
        <v>204</v>
      </c>
    </row>
    <row r="8" spans="1:21" x14ac:dyDescent="0.25">
      <c r="A8" s="1">
        <v>4</v>
      </c>
      <c r="B8" s="70" t="s">
        <v>319</v>
      </c>
      <c r="C8" s="1" t="s">
        <v>368</v>
      </c>
      <c r="D8" s="1"/>
      <c r="E8" s="1">
        <v>30000</v>
      </c>
      <c r="F8" s="49">
        <f t="shared" si="0"/>
        <v>36308</v>
      </c>
      <c r="U8" s="86" t="s">
        <v>205</v>
      </c>
    </row>
    <row r="9" spans="1:21" x14ac:dyDescent="0.25">
      <c r="A9" s="1">
        <v>5</v>
      </c>
      <c r="B9" s="70">
        <v>42010</v>
      </c>
      <c r="C9" s="1" t="s">
        <v>370</v>
      </c>
      <c r="D9" s="1"/>
      <c r="E9" s="1">
        <v>35400</v>
      </c>
      <c r="F9" s="49">
        <f t="shared" si="0"/>
        <v>908</v>
      </c>
    </row>
    <row r="10" spans="1:21" x14ac:dyDescent="0.25">
      <c r="A10" s="1">
        <v>6</v>
      </c>
      <c r="B10" s="70">
        <v>42098</v>
      </c>
      <c r="C10" s="1" t="s">
        <v>369</v>
      </c>
      <c r="D10" s="1"/>
      <c r="E10" s="1">
        <v>908</v>
      </c>
      <c r="F10" s="49">
        <f t="shared" si="0"/>
        <v>0</v>
      </c>
    </row>
    <row r="11" spans="1:21" x14ac:dyDescent="0.25">
      <c r="A11" s="1">
        <v>7</v>
      </c>
      <c r="B11" s="70" t="s">
        <v>1023</v>
      </c>
      <c r="C11" s="140" t="s">
        <v>1024</v>
      </c>
      <c r="D11" s="1">
        <v>77440</v>
      </c>
      <c r="E11" s="1"/>
      <c r="F11" s="49">
        <f t="shared" si="0"/>
        <v>77440</v>
      </c>
    </row>
    <row r="12" spans="1:21" x14ac:dyDescent="0.25">
      <c r="A12" s="1">
        <v>8</v>
      </c>
      <c r="B12" s="53" t="s">
        <v>1063</v>
      </c>
      <c r="C12" s="140" t="s">
        <v>1064</v>
      </c>
      <c r="D12" s="1"/>
      <c r="E12" s="1">
        <v>20000</v>
      </c>
      <c r="F12" s="49">
        <f t="shared" si="0"/>
        <v>57440</v>
      </c>
    </row>
    <row r="13" spans="1:21" x14ac:dyDescent="0.25">
      <c r="A13" s="1">
        <v>9</v>
      </c>
      <c r="B13" s="53">
        <v>42016</v>
      </c>
      <c r="C13" s="140" t="s">
        <v>1065</v>
      </c>
      <c r="D13" s="1"/>
      <c r="E13" s="1">
        <v>20000</v>
      </c>
      <c r="F13" s="49">
        <f t="shared" si="0"/>
        <v>37440</v>
      </c>
    </row>
    <row r="14" spans="1:21" x14ac:dyDescent="0.25">
      <c r="A14" s="1">
        <v>10</v>
      </c>
      <c r="B14" s="54" t="s">
        <v>1069</v>
      </c>
      <c r="C14" s="140" t="s">
        <v>1066</v>
      </c>
      <c r="D14" s="1"/>
      <c r="E14" s="1">
        <v>20000</v>
      </c>
      <c r="F14" s="49">
        <f t="shared" si="0"/>
        <v>17440</v>
      </c>
    </row>
    <row r="15" spans="1:21" x14ac:dyDescent="0.25">
      <c r="A15" s="1">
        <v>11</v>
      </c>
      <c r="B15" s="54" t="s">
        <v>1068</v>
      </c>
      <c r="C15" s="140" t="s">
        <v>1067</v>
      </c>
      <c r="D15" s="1"/>
      <c r="E15" s="1">
        <v>15000</v>
      </c>
      <c r="F15" s="49">
        <f t="shared" si="0"/>
        <v>2440</v>
      </c>
    </row>
    <row r="16" spans="1:21" x14ac:dyDescent="0.25">
      <c r="A16" s="1">
        <v>12</v>
      </c>
      <c r="B16" s="54">
        <v>42166</v>
      </c>
      <c r="C16" s="140" t="s">
        <v>417</v>
      </c>
      <c r="D16" s="1"/>
      <c r="E16" s="1">
        <v>2440</v>
      </c>
      <c r="F16" s="49">
        <f t="shared" si="0"/>
        <v>0</v>
      </c>
    </row>
    <row r="17" spans="1:6" x14ac:dyDescent="0.25">
      <c r="A17" s="1">
        <v>13</v>
      </c>
      <c r="B17" s="53">
        <v>42502</v>
      </c>
      <c r="C17" s="1" t="s">
        <v>1957</v>
      </c>
      <c r="D17" s="1">
        <v>42304</v>
      </c>
      <c r="E17" s="1"/>
      <c r="F17" s="49">
        <f t="shared" si="0"/>
        <v>42304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42304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42304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42304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42304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42304</v>
      </c>
    </row>
    <row r="23" spans="1:6" x14ac:dyDescent="0.25">
      <c r="A23" s="1">
        <v>19</v>
      </c>
      <c r="B23" s="1"/>
      <c r="C23" s="1"/>
      <c r="D23" s="1"/>
      <c r="E23" s="1"/>
      <c r="F23" s="49">
        <f t="shared" si="0"/>
        <v>42304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42304</v>
      </c>
    </row>
    <row r="25" spans="1:6" x14ac:dyDescent="0.25">
      <c r="A25" s="1"/>
      <c r="B25" s="1"/>
      <c r="C25" s="1"/>
      <c r="D25" s="1"/>
      <c r="E25" s="1"/>
      <c r="F25" s="49">
        <f t="shared" si="0"/>
        <v>42304</v>
      </c>
    </row>
    <row r="26" spans="1:6" x14ac:dyDescent="0.25">
      <c r="A26" s="1"/>
      <c r="B26" s="1"/>
      <c r="C26" s="1"/>
      <c r="D26" s="1"/>
      <c r="E26" s="1"/>
      <c r="F26" s="49">
        <f t="shared" si="0"/>
        <v>42304</v>
      </c>
    </row>
    <row r="27" spans="1:6" x14ac:dyDescent="0.25">
      <c r="A27" s="1"/>
      <c r="B27" s="1"/>
      <c r="C27" s="1"/>
      <c r="D27" s="1"/>
      <c r="E27" s="1"/>
      <c r="F27" s="49">
        <f t="shared" si="0"/>
        <v>42304</v>
      </c>
    </row>
    <row r="28" spans="1:6" x14ac:dyDescent="0.25">
      <c r="A28" s="1"/>
      <c r="B28" s="1"/>
      <c r="C28" s="1"/>
      <c r="D28" s="1"/>
      <c r="E28" s="1"/>
      <c r="F28" s="49">
        <f t="shared" si="0"/>
        <v>42304</v>
      </c>
    </row>
    <row r="29" spans="1:6" x14ac:dyDescent="0.25">
      <c r="A29" s="1"/>
      <c r="B29" s="1"/>
      <c r="C29" s="1"/>
      <c r="D29" s="1"/>
      <c r="E29" s="1"/>
      <c r="F29" s="49">
        <f t="shared" si="0"/>
        <v>42304</v>
      </c>
    </row>
    <row r="30" spans="1:6" x14ac:dyDescent="0.25">
      <c r="A30" s="1"/>
      <c r="B30" s="1"/>
      <c r="C30" s="1"/>
      <c r="D30" s="1"/>
      <c r="E30" s="1"/>
      <c r="F30" s="49">
        <f t="shared" si="0"/>
        <v>42304</v>
      </c>
    </row>
    <row r="31" spans="1:6" x14ac:dyDescent="0.25">
      <c r="A31" s="1"/>
      <c r="B31" s="1"/>
      <c r="C31" s="1"/>
      <c r="D31" s="1"/>
      <c r="E31" s="1"/>
      <c r="F31" s="49">
        <f t="shared" si="0"/>
        <v>42304</v>
      </c>
    </row>
    <row r="32" spans="1:6" x14ac:dyDescent="0.25">
      <c r="A32" s="1"/>
      <c r="B32" s="1"/>
      <c r="C32" s="1"/>
      <c r="D32" s="1"/>
      <c r="E32" s="1"/>
      <c r="F32" s="49">
        <f t="shared" si="0"/>
        <v>42304</v>
      </c>
    </row>
    <row r="33" spans="1:6" x14ac:dyDescent="0.25">
      <c r="A33" s="1"/>
      <c r="B33" s="1"/>
      <c r="C33" s="1"/>
      <c r="D33" s="1"/>
      <c r="E33" s="1"/>
      <c r="F33" s="49">
        <f t="shared" si="0"/>
        <v>42304</v>
      </c>
    </row>
    <row r="34" spans="1:6" x14ac:dyDescent="0.25">
      <c r="A34" s="1"/>
      <c r="B34" s="1"/>
      <c r="C34" s="1"/>
      <c r="D34" s="1"/>
      <c r="E34" s="1"/>
      <c r="F34" s="49">
        <f t="shared" si="0"/>
        <v>42304</v>
      </c>
    </row>
    <row r="35" spans="1:6" x14ac:dyDescent="0.25">
      <c r="A35" s="1"/>
      <c r="B35" s="1"/>
      <c r="C35" s="1"/>
      <c r="D35" s="1"/>
      <c r="E35" s="1"/>
      <c r="F35" s="49">
        <f t="shared" si="0"/>
        <v>42304</v>
      </c>
    </row>
    <row r="36" spans="1:6" x14ac:dyDescent="0.25">
      <c r="A36" s="1"/>
      <c r="B36" s="1"/>
      <c r="C36" s="1"/>
      <c r="D36" s="1"/>
      <c r="E36" s="1"/>
      <c r="F36" s="49">
        <f t="shared" si="0"/>
        <v>42304</v>
      </c>
    </row>
    <row r="37" spans="1:6" x14ac:dyDescent="0.25">
      <c r="A37" s="1"/>
      <c r="B37" s="1"/>
      <c r="C37" s="1"/>
      <c r="D37" s="1"/>
      <c r="E37" s="1"/>
      <c r="F37" s="49">
        <f t="shared" si="0"/>
        <v>42304</v>
      </c>
    </row>
    <row r="38" spans="1:6" x14ac:dyDescent="0.25">
      <c r="A38" s="1"/>
      <c r="B38" s="1"/>
      <c r="C38" s="1"/>
      <c r="D38" s="1"/>
      <c r="E38" s="1"/>
      <c r="F38" s="49">
        <f t="shared" si="0"/>
        <v>42304</v>
      </c>
    </row>
    <row r="39" spans="1:6" x14ac:dyDescent="0.25">
      <c r="A39" s="1"/>
      <c r="B39" s="1"/>
      <c r="C39" s="1"/>
      <c r="D39" s="1"/>
      <c r="E39" s="1"/>
      <c r="F39" s="49">
        <f t="shared" si="0"/>
        <v>42304</v>
      </c>
    </row>
    <row r="40" spans="1:6" x14ac:dyDescent="0.25">
      <c r="A40" s="1"/>
      <c r="B40" s="1"/>
      <c r="C40" s="1"/>
      <c r="D40" s="1"/>
      <c r="E40" s="1"/>
      <c r="F40" s="49">
        <f t="shared" si="0"/>
        <v>42304</v>
      </c>
    </row>
    <row r="41" spans="1:6" x14ac:dyDescent="0.25">
      <c r="A41" s="1"/>
      <c r="B41" s="1"/>
      <c r="C41" s="1"/>
      <c r="D41" s="1"/>
      <c r="E41" s="1"/>
      <c r="F41" s="49">
        <f t="shared" si="0"/>
        <v>42304</v>
      </c>
    </row>
    <row r="42" spans="1:6" x14ac:dyDescent="0.25">
      <c r="A42" s="1"/>
      <c r="B42" s="1"/>
      <c r="C42" s="1"/>
      <c r="D42" s="1"/>
      <c r="E42" s="1"/>
      <c r="F42" s="49">
        <f t="shared" si="0"/>
        <v>42304</v>
      </c>
    </row>
    <row r="43" spans="1:6" x14ac:dyDescent="0.25">
      <c r="A43" s="1"/>
      <c r="B43" s="1"/>
      <c r="C43" s="1"/>
      <c r="D43" s="1"/>
      <c r="E43" s="1"/>
      <c r="F43" s="49">
        <f t="shared" si="0"/>
        <v>42304</v>
      </c>
    </row>
    <row r="44" spans="1:6" x14ac:dyDescent="0.25">
      <c r="A44" s="1"/>
      <c r="B44" s="1"/>
      <c r="C44" s="1"/>
      <c r="D44" s="1"/>
      <c r="E44" s="1"/>
      <c r="F44" s="49">
        <f t="shared" si="0"/>
        <v>42304</v>
      </c>
    </row>
    <row r="45" spans="1:6" x14ac:dyDescent="0.25">
      <c r="A45" s="1"/>
      <c r="B45" s="1"/>
      <c r="C45" s="1"/>
      <c r="D45" s="1"/>
      <c r="E45" s="1"/>
      <c r="F45" s="49">
        <f t="shared" si="0"/>
        <v>42304</v>
      </c>
    </row>
    <row r="46" spans="1:6" x14ac:dyDescent="0.25">
      <c r="A46" s="1"/>
      <c r="B46" s="1"/>
      <c r="C46" s="1"/>
      <c r="D46" s="1"/>
      <c r="E46" s="1"/>
      <c r="F46" s="49">
        <f t="shared" si="0"/>
        <v>42304</v>
      </c>
    </row>
    <row r="47" spans="1:6" x14ac:dyDescent="0.25">
      <c r="A47" s="1"/>
      <c r="B47" s="1"/>
      <c r="C47" s="1"/>
      <c r="D47" s="1"/>
      <c r="E47" s="1"/>
      <c r="F47" s="49">
        <f t="shared" si="0"/>
        <v>42304</v>
      </c>
    </row>
    <row r="48" spans="1:6" x14ac:dyDescent="0.25">
      <c r="A48" s="1"/>
      <c r="B48" s="1"/>
      <c r="C48" s="1"/>
      <c r="D48" s="1"/>
      <c r="E48" s="1"/>
      <c r="F48" s="49">
        <f t="shared" si="0"/>
        <v>42304</v>
      </c>
    </row>
    <row r="49" spans="1:6" x14ac:dyDescent="0.25">
      <c r="A49" s="1"/>
      <c r="B49" s="1"/>
      <c r="C49" s="1"/>
      <c r="D49" s="1"/>
      <c r="E49" s="1"/>
      <c r="F49" s="49">
        <f t="shared" si="0"/>
        <v>42304</v>
      </c>
    </row>
    <row r="50" spans="1:6" x14ac:dyDescent="0.25">
      <c r="A50" s="1"/>
      <c r="B50" s="1"/>
      <c r="C50" s="1"/>
      <c r="D50" s="1"/>
      <c r="E50" s="1"/>
      <c r="F50" s="49">
        <f t="shared" si="0"/>
        <v>42304</v>
      </c>
    </row>
    <row r="51" spans="1:6" x14ac:dyDescent="0.25">
      <c r="A51" s="1"/>
      <c r="B51" s="1"/>
      <c r="C51" s="1"/>
      <c r="D51" s="1"/>
      <c r="E51" s="1"/>
      <c r="F51" s="49">
        <f t="shared" si="0"/>
        <v>42304</v>
      </c>
    </row>
    <row r="52" spans="1:6" x14ac:dyDescent="0.25">
      <c r="A52" s="1"/>
      <c r="B52" s="1"/>
      <c r="C52" s="1"/>
      <c r="D52" s="1"/>
      <c r="E52" s="1"/>
      <c r="F52" s="49">
        <f t="shared" si="0"/>
        <v>42304</v>
      </c>
    </row>
    <row r="53" spans="1:6" x14ac:dyDescent="0.25">
      <c r="A53" s="1"/>
      <c r="B53" s="1"/>
      <c r="C53" s="1"/>
      <c r="D53" s="1"/>
      <c r="E53" s="1"/>
      <c r="F53" s="49">
        <f t="shared" si="0"/>
        <v>42304</v>
      </c>
    </row>
    <row r="54" spans="1:6" x14ac:dyDescent="0.25">
      <c r="A54" s="1"/>
      <c r="B54" s="1"/>
      <c r="C54" s="1"/>
      <c r="D54" s="1"/>
      <c r="E54" s="1"/>
      <c r="F54" s="49">
        <f t="shared" si="0"/>
        <v>42304</v>
      </c>
    </row>
    <row r="55" spans="1:6" x14ac:dyDescent="0.25">
      <c r="A55" s="1"/>
      <c r="B55" s="1"/>
      <c r="C55" s="1"/>
      <c r="D55" s="1"/>
      <c r="E55" s="1"/>
      <c r="F55" s="49">
        <f t="shared" si="0"/>
        <v>42304</v>
      </c>
    </row>
    <row r="56" spans="1:6" x14ac:dyDescent="0.25">
      <c r="A56" s="1"/>
      <c r="B56" s="1"/>
      <c r="C56" s="1"/>
      <c r="D56" s="1"/>
      <c r="E56" s="1"/>
      <c r="F56" s="49">
        <f t="shared" si="0"/>
        <v>42304</v>
      </c>
    </row>
    <row r="57" spans="1:6" x14ac:dyDescent="0.25">
      <c r="A57" s="1"/>
      <c r="B57" s="1"/>
      <c r="C57" s="1"/>
      <c r="D57" s="1"/>
      <c r="E57" s="1"/>
      <c r="F57" s="49">
        <f t="shared" si="0"/>
        <v>42304</v>
      </c>
    </row>
    <row r="58" spans="1:6" x14ac:dyDescent="0.25">
      <c r="A58" s="1"/>
      <c r="B58" s="1"/>
      <c r="C58" s="1"/>
      <c r="D58" s="1"/>
      <c r="E58" s="1"/>
      <c r="F58" s="49">
        <f t="shared" si="0"/>
        <v>42304</v>
      </c>
    </row>
    <row r="59" spans="1:6" x14ac:dyDescent="0.25">
      <c r="A59" s="1"/>
      <c r="B59" s="1"/>
      <c r="C59" s="1"/>
      <c r="D59" s="1"/>
      <c r="E59" s="1"/>
      <c r="F59" s="49">
        <f t="shared" si="0"/>
        <v>42304</v>
      </c>
    </row>
    <row r="60" spans="1:6" x14ac:dyDescent="0.25">
      <c r="A60" s="1"/>
      <c r="B60" s="1"/>
      <c r="C60" s="1"/>
      <c r="D60" s="1"/>
      <c r="E60" s="1"/>
      <c r="F60" s="49">
        <f t="shared" si="0"/>
        <v>42304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U100"/>
  <sheetViews>
    <sheetView workbookViewId="0">
      <selection activeCell="C26" sqref="C26"/>
    </sheetView>
  </sheetViews>
  <sheetFormatPr defaultRowHeight="15" x14ac:dyDescent="0.25"/>
  <cols>
    <col min="1" max="1" width="9.140625" style="86"/>
    <col min="2" max="2" width="11.28515625" style="86" customWidth="1"/>
    <col min="3" max="3" width="21.42578125" style="86" customWidth="1"/>
    <col min="4" max="16384" width="9.140625" style="86"/>
  </cols>
  <sheetData>
    <row r="1" spans="1:21" x14ac:dyDescent="0.25">
      <c r="A1" s="343" t="s">
        <v>385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 t="s">
        <v>376</v>
      </c>
      <c r="C5" s="1" t="s">
        <v>386</v>
      </c>
      <c r="D5" s="1">
        <v>38358</v>
      </c>
      <c r="E5" s="1"/>
      <c r="F5" s="49">
        <f>+F4+D5-E5</f>
        <v>38358</v>
      </c>
      <c r="U5" s="86" t="s">
        <v>202</v>
      </c>
    </row>
    <row r="6" spans="1:21" x14ac:dyDescent="0.25">
      <c r="A6" s="1">
        <v>2</v>
      </c>
      <c r="B6" s="70" t="s">
        <v>416</v>
      </c>
      <c r="C6" s="1" t="s">
        <v>418</v>
      </c>
      <c r="D6" s="1"/>
      <c r="E6" s="1">
        <v>10000</v>
      </c>
      <c r="F6" s="49">
        <f t="shared" ref="F6:F69" si="0">+F5+D6-E6</f>
        <v>28358</v>
      </c>
      <c r="U6" s="86" t="s">
        <v>203</v>
      </c>
    </row>
    <row r="7" spans="1:21" x14ac:dyDescent="0.25">
      <c r="A7" s="1">
        <v>3</v>
      </c>
      <c r="B7" s="70" t="s">
        <v>430</v>
      </c>
      <c r="C7" s="1" t="s">
        <v>448</v>
      </c>
      <c r="D7" s="1"/>
      <c r="E7" s="1">
        <v>10000</v>
      </c>
      <c r="F7" s="49">
        <f t="shared" si="0"/>
        <v>18358</v>
      </c>
      <c r="U7" s="86" t="s">
        <v>204</v>
      </c>
    </row>
    <row r="8" spans="1:21" x14ac:dyDescent="0.25">
      <c r="A8" s="1">
        <v>4</v>
      </c>
      <c r="B8" s="70"/>
      <c r="C8" s="1" t="s">
        <v>493</v>
      </c>
      <c r="D8" s="1"/>
      <c r="E8" s="1">
        <v>18358</v>
      </c>
      <c r="F8" s="49">
        <f t="shared" si="0"/>
        <v>0</v>
      </c>
      <c r="U8" s="86" t="s">
        <v>205</v>
      </c>
    </row>
    <row r="9" spans="1:21" x14ac:dyDescent="0.25">
      <c r="A9" s="1">
        <v>5</v>
      </c>
      <c r="B9" s="70" t="s">
        <v>1600</v>
      </c>
      <c r="C9" s="1" t="s">
        <v>1675</v>
      </c>
      <c r="D9" s="1">
        <v>36656</v>
      </c>
      <c r="E9" s="1"/>
      <c r="F9" s="49">
        <f t="shared" si="0"/>
        <v>36656</v>
      </c>
    </row>
    <row r="10" spans="1:21" x14ac:dyDescent="0.25">
      <c r="A10" s="1">
        <v>6</v>
      </c>
      <c r="B10" s="70">
        <v>42525</v>
      </c>
      <c r="C10" s="1" t="s">
        <v>138</v>
      </c>
      <c r="D10" s="1"/>
      <c r="E10" s="1">
        <v>7500</v>
      </c>
      <c r="F10" s="49">
        <f t="shared" si="0"/>
        <v>29156</v>
      </c>
    </row>
    <row r="11" spans="1:21" x14ac:dyDescent="0.25">
      <c r="A11" s="1">
        <v>7</v>
      </c>
      <c r="B11" s="70">
        <v>42708</v>
      </c>
      <c r="C11" s="1" t="s">
        <v>138</v>
      </c>
      <c r="D11" s="1"/>
      <c r="E11" s="1">
        <v>15000</v>
      </c>
      <c r="F11" s="49">
        <f t="shared" si="0"/>
        <v>14156</v>
      </c>
    </row>
    <row r="12" spans="1:21" x14ac:dyDescent="0.25">
      <c r="A12" s="1">
        <v>8</v>
      </c>
      <c r="B12" s="53">
        <v>42492</v>
      </c>
      <c r="C12" s="1" t="s">
        <v>1822</v>
      </c>
      <c r="D12" s="1"/>
      <c r="E12" s="1">
        <v>5000</v>
      </c>
      <c r="F12" s="49">
        <f t="shared" si="0"/>
        <v>9156</v>
      </c>
    </row>
    <row r="13" spans="1:21" x14ac:dyDescent="0.25">
      <c r="A13" s="1">
        <v>9</v>
      </c>
      <c r="B13" s="53">
        <v>42495</v>
      </c>
      <c r="C13" s="1" t="s">
        <v>1822</v>
      </c>
      <c r="D13" s="1"/>
      <c r="E13" s="1">
        <v>5000</v>
      </c>
      <c r="F13" s="49">
        <f t="shared" si="0"/>
        <v>4156</v>
      </c>
    </row>
    <row r="14" spans="1:21" x14ac:dyDescent="0.25">
      <c r="A14" s="1">
        <v>10</v>
      </c>
      <c r="B14" s="54">
        <v>42507</v>
      </c>
      <c r="C14" s="1" t="s">
        <v>1822</v>
      </c>
      <c r="D14" s="1"/>
      <c r="E14" s="1">
        <v>5000</v>
      </c>
      <c r="F14" s="49">
        <f t="shared" si="0"/>
        <v>-844</v>
      </c>
    </row>
    <row r="15" spans="1:21" x14ac:dyDescent="0.25">
      <c r="A15" s="1">
        <v>11</v>
      </c>
      <c r="B15" s="54"/>
      <c r="C15" s="1" t="s">
        <v>1969</v>
      </c>
      <c r="D15" s="1">
        <v>844</v>
      </c>
      <c r="E15" s="1"/>
      <c r="F15" s="49">
        <f t="shared" si="0"/>
        <v>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1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/>
      <c r="B25" s="1"/>
      <c r="C25" s="1"/>
      <c r="D25" s="1"/>
      <c r="E25" s="1"/>
      <c r="F25" s="49">
        <f t="shared" si="0"/>
        <v>0</v>
      </c>
    </row>
    <row r="26" spans="1:6" x14ac:dyDescent="0.25">
      <c r="A26" s="1"/>
      <c r="B26" s="1"/>
      <c r="C26" s="1"/>
      <c r="D26" s="1"/>
      <c r="E26" s="1"/>
      <c r="F26" s="49">
        <f t="shared" si="0"/>
        <v>0</v>
      </c>
    </row>
    <row r="27" spans="1:6" x14ac:dyDescent="0.25">
      <c r="A27" s="1"/>
      <c r="B27" s="1"/>
      <c r="C27" s="1"/>
      <c r="D27" s="1"/>
      <c r="E27" s="1"/>
      <c r="F27" s="49">
        <f t="shared" si="0"/>
        <v>0</v>
      </c>
    </row>
    <row r="28" spans="1:6" x14ac:dyDescent="0.25">
      <c r="A28" s="1"/>
      <c r="B28" s="1"/>
      <c r="C28" s="1"/>
      <c r="D28" s="1"/>
      <c r="E28" s="1"/>
      <c r="F28" s="49">
        <f t="shared" si="0"/>
        <v>0</v>
      </c>
    </row>
    <row r="29" spans="1:6" x14ac:dyDescent="0.25">
      <c r="A29" s="1"/>
      <c r="B29" s="1"/>
      <c r="C29" s="1"/>
      <c r="D29" s="1"/>
      <c r="E29" s="1"/>
      <c r="F29" s="49">
        <f t="shared" si="0"/>
        <v>0</v>
      </c>
    </row>
    <row r="30" spans="1:6" x14ac:dyDescent="0.25">
      <c r="A30" s="1"/>
      <c r="B30" s="1"/>
      <c r="C30" s="1"/>
      <c r="D30" s="1"/>
      <c r="E30" s="1"/>
      <c r="F30" s="49">
        <f t="shared" si="0"/>
        <v>0</v>
      </c>
    </row>
    <row r="31" spans="1:6" x14ac:dyDescent="0.25">
      <c r="A31" s="1"/>
      <c r="B31" s="1"/>
      <c r="C31" s="1"/>
      <c r="D31" s="1"/>
      <c r="E31" s="1"/>
      <c r="F31" s="49">
        <f t="shared" si="0"/>
        <v>0</v>
      </c>
    </row>
    <row r="32" spans="1:6" x14ac:dyDescent="0.25">
      <c r="A32" s="1"/>
      <c r="B32" s="1"/>
      <c r="C32" s="1"/>
      <c r="D32" s="1"/>
      <c r="E32" s="1"/>
      <c r="F32" s="49">
        <f t="shared" si="0"/>
        <v>0</v>
      </c>
    </row>
    <row r="33" spans="1:6" x14ac:dyDescent="0.25">
      <c r="A33" s="1"/>
      <c r="B33" s="1"/>
      <c r="C33" s="1"/>
      <c r="D33" s="1"/>
      <c r="E33" s="1"/>
      <c r="F33" s="49">
        <f t="shared" si="0"/>
        <v>0</v>
      </c>
    </row>
    <row r="34" spans="1:6" x14ac:dyDescent="0.25">
      <c r="A34" s="1"/>
      <c r="B34" s="1"/>
      <c r="C34" s="1"/>
      <c r="D34" s="1"/>
      <c r="E34" s="1"/>
      <c r="F34" s="49">
        <f t="shared" si="0"/>
        <v>0</v>
      </c>
    </row>
    <row r="35" spans="1:6" x14ac:dyDescent="0.25">
      <c r="A35" s="1"/>
      <c r="B35" s="1"/>
      <c r="C35" s="1"/>
      <c r="D35" s="1"/>
      <c r="E35" s="1"/>
      <c r="F35" s="49">
        <f t="shared" si="0"/>
        <v>0</v>
      </c>
    </row>
    <row r="36" spans="1:6" x14ac:dyDescent="0.25">
      <c r="A36" s="1"/>
      <c r="B36" s="1"/>
      <c r="C36" s="1"/>
      <c r="D36" s="1"/>
      <c r="E36" s="1"/>
      <c r="F36" s="49">
        <f t="shared" si="0"/>
        <v>0</v>
      </c>
    </row>
    <row r="37" spans="1:6" x14ac:dyDescent="0.25">
      <c r="A37" s="1"/>
      <c r="B37" s="1"/>
      <c r="C37" s="1"/>
      <c r="D37" s="1"/>
      <c r="E37" s="1"/>
      <c r="F37" s="49">
        <f t="shared" si="0"/>
        <v>0</v>
      </c>
    </row>
    <row r="38" spans="1:6" x14ac:dyDescent="0.25">
      <c r="A38" s="1"/>
      <c r="B38" s="1"/>
      <c r="C38" s="1"/>
      <c r="D38" s="1"/>
      <c r="E38" s="1"/>
      <c r="F38" s="49">
        <f t="shared" si="0"/>
        <v>0</v>
      </c>
    </row>
    <row r="39" spans="1:6" x14ac:dyDescent="0.25">
      <c r="A39" s="1"/>
      <c r="B39" s="1"/>
      <c r="C39" s="1"/>
      <c r="D39" s="1"/>
      <c r="E39" s="1"/>
      <c r="F39" s="49">
        <f t="shared" si="0"/>
        <v>0</v>
      </c>
    </row>
    <row r="40" spans="1:6" x14ac:dyDescent="0.25">
      <c r="A40" s="1"/>
      <c r="B40" s="1"/>
      <c r="C40" s="1"/>
      <c r="D40" s="1"/>
      <c r="E40" s="1"/>
      <c r="F40" s="49">
        <f t="shared" si="0"/>
        <v>0</v>
      </c>
    </row>
    <row r="41" spans="1:6" x14ac:dyDescent="0.25">
      <c r="A41" s="1"/>
      <c r="B41" s="1"/>
      <c r="C41" s="1"/>
      <c r="D41" s="1"/>
      <c r="E41" s="1"/>
      <c r="F41" s="49">
        <f t="shared" si="0"/>
        <v>0</v>
      </c>
    </row>
    <row r="42" spans="1:6" x14ac:dyDescent="0.25">
      <c r="A42" s="1"/>
      <c r="B42" s="1"/>
      <c r="C42" s="1"/>
      <c r="D42" s="1"/>
      <c r="E42" s="1"/>
      <c r="F42" s="49">
        <f t="shared" si="0"/>
        <v>0</v>
      </c>
    </row>
    <row r="43" spans="1:6" x14ac:dyDescent="0.25">
      <c r="A43" s="1"/>
      <c r="B43" s="1"/>
      <c r="C43" s="1"/>
      <c r="D43" s="1"/>
      <c r="E43" s="1"/>
      <c r="F43" s="49">
        <f t="shared" si="0"/>
        <v>0</v>
      </c>
    </row>
    <row r="44" spans="1:6" x14ac:dyDescent="0.25">
      <c r="A44" s="1"/>
      <c r="B44" s="1"/>
      <c r="C44" s="1"/>
      <c r="D44" s="1"/>
      <c r="E44" s="1"/>
      <c r="F44" s="49">
        <f t="shared" si="0"/>
        <v>0</v>
      </c>
    </row>
    <row r="45" spans="1:6" x14ac:dyDescent="0.25">
      <c r="A45" s="1"/>
      <c r="B45" s="1"/>
      <c r="C45" s="1"/>
      <c r="D45" s="1"/>
      <c r="E45" s="1"/>
      <c r="F45" s="49">
        <f t="shared" si="0"/>
        <v>0</v>
      </c>
    </row>
    <row r="46" spans="1:6" x14ac:dyDescent="0.25">
      <c r="A46" s="1"/>
      <c r="B46" s="1"/>
      <c r="C46" s="1"/>
      <c r="D46" s="1"/>
      <c r="E46" s="1"/>
      <c r="F46" s="49">
        <f t="shared" si="0"/>
        <v>0</v>
      </c>
    </row>
    <row r="47" spans="1:6" x14ac:dyDescent="0.25">
      <c r="A47" s="1"/>
      <c r="B47" s="1"/>
      <c r="C47" s="1"/>
      <c r="D47" s="1"/>
      <c r="E47" s="1"/>
      <c r="F47" s="49">
        <f t="shared" si="0"/>
        <v>0</v>
      </c>
    </row>
    <row r="48" spans="1:6" x14ac:dyDescent="0.25">
      <c r="A48" s="1"/>
      <c r="B48" s="1"/>
      <c r="C48" s="1"/>
      <c r="D48" s="1"/>
      <c r="E48" s="1"/>
      <c r="F48" s="49">
        <f t="shared" si="0"/>
        <v>0</v>
      </c>
    </row>
    <row r="49" spans="1:6" x14ac:dyDescent="0.25">
      <c r="A49" s="1"/>
      <c r="B49" s="1"/>
      <c r="C49" s="1"/>
      <c r="D49" s="1"/>
      <c r="E49" s="1"/>
      <c r="F49" s="49">
        <f t="shared" si="0"/>
        <v>0</v>
      </c>
    </row>
    <row r="50" spans="1:6" x14ac:dyDescent="0.25">
      <c r="A50" s="1"/>
      <c r="B50" s="1"/>
      <c r="C50" s="1"/>
      <c r="D50" s="1"/>
      <c r="E50" s="1"/>
      <c r="F50" s="49">
        <f t="shared" si="0"/>
        <v>0</v>
      </c>
    </row>
    <row r="51" spans="1:6" x14ac:dyDescent="0.25">
      <c r="A51" s="1"/>
      <c r="B51" s="1"/>
      <c r="C51" s="1"/>
      <c r="D51" s="1"/>
      <c r="E51" s="1"/>
      <c r="F51" s="49">
        <f t="shared" si="0"/>
        <v>0</v>
      </c>
    </row>
    <row r="52" spans="1:6" x14ac:dyDescent="0.25">
      <c r="A52" s="1"/>
      <c r="B52" s="1"/>
      <c r="C52" s="1"/>
      <c r="D52" s="1"/>
      <c r="E52" s="1"/>
      <c r="F52" s="49">
        <f t="shared" si="0"/>
        <v>0</v>
      </c>
    </row>
    <row r="53" spans="1:6" x14ac:dyDescent="0.25">
      <c r="A53" s="1"/>
      <c r="B53" s="1"/>
      <c r="C53" s="1"/>
      <c r="D53" s="1"/>
      <c r="E53" s="1"/>
      <c r="F53" s="49">
        <f t="shared" si="0"/>
        <v>0</v>
      </c>
    </row>
    <row r="54" spans="1:6" x14ac:dyDescent="0.25">
      <c r="A54" s="1"/>
      <c r="B54" s="1"/>
      <c r="C54" s="1"/>
      <c r="D54" s="1"/>
      <c r="E54" s="1"/>
      <c r="F54" s="49">
        <f t="shared" si="0"/>
        <v>0</v>
      </c>
    </row>
    <row r="55" spans="1:6" x14ac:dyDescent="0.25">
      <c r="A55" s="1"/>
      <c r="B55" s="1"/>
      <c r="C55" s="1"/>
      <c r="D55" s="1"/>
      <c r="E55" s="1"/>
      <c r="F55" s="49">
        <f t="shared" si="0"/>
        <v>0</v>
      </c>
    </row>
    <row r="56" spans="1:6" x14ac:dyDescent="0.25">
      <c r="A56" s="1"/>
      <c r="B56" s="1"/>
      <c r="C56" s="1"/>
      <c r="D56" s="1"/>
      <c r="E56" s="1"/>
      <c r="F56" s="49">
        <f t="shared" si="0"/>
        <v>0</v>
      </c>
    </row>
    <row r="57" spans="1:6" x14ac:dyDescent="0.25">
      <c r="A57" s="1"/>
      <c r="B57" s="1"/>
      <c r="C57" s="1"/>
      <c r="D57" s="1"/>
      <c r="E57" s="1"/>
      <c r="F57" s="49">
        <f t="shared" si="0"/>
        <v>0</v>
      </c>
    </row>
    <row r="58" spans="1:6" x14ac:dyDescent="0.25">
      <c r="A58" s="1"/>
      <c r="B58" s="1"/>
      <c r="C58" s="1"/>
      <c r="D58" s="1"/>
      <c r="E58" s="1"/>
      <c r="F58" s="49">
        <f t="shared" si="0"/>
        <v>0</v>
      </c>
    </row>
    <row r="59" spans="1:6" x14ac:dyDescent="0.25">
      <c r="A59" s="1"/>
      <c r="B59" s="1"/>
      <c r="C59" s="1"/>
      <c r="D59" s="1"/>
      <c r="E59" s="1"/>
      <c r="F59" s="49">
        <f t="shared" si="0"/>
        <v>0</v>
      </c>
    </row>
    <row r="60" spans="1:6" x14ac:dyDescent="0.25">
      <c r="A60" s="1"/>
      <c r="B60" s="1"/>
      <c r="C60" s="1"/>
      <c r="D60" s="1"/>
      <c r="E60" s="1"/>
      <c r="F60" s="49">
        <f t="shared" si="0"/>
        <v>0</v>
      </c>
    </row>
    <row r="61" spans="1:6" x14ac:dyDescent="0.25">
      <c r="A61" s="1"/>
      <c r="B61" s="1"/>
      <c r="C61" s="1"/>
      <c r="D61" s="1"/>
      <c r="E61" s="1"/>
      <c r="F61" s="49">
        <f t="shared" si="0"/>
        <v>0</v>
      </c>
    </row>
    <row r="62" spans="1:6" x14ac:dyDescent="0.25">
      <c r="A62" s="1"/>
      <c r="B62" s="1"/>
      <c r="C62" s="1"/>
      <c r="D62" s="1"/>
      <c r="E62" s="1"/>
      <c r="F62" s="49">
        <f t="shared" si="0"/>
        <v>0</v>
      </c>
    </row>
    <row r="63" spans="1:6" x14ac:dyDescent="0.25">
      <c r="A63" s="1"/>
      <c r="B63" s="1"/>
      <c r="C63" s="1"/>
      <c r="D63" s="1"/>
      <c r="E63" s="1"/>
      <c r="F63" s="49">
        <f t="shared" si="0"/>
        <v>0</v>
      </c>
    </row>
    <row r="64" spans="1:6" x14ac:dyDescent="0.25">
      <c r="A64" s="1"/>
      <c r="B64" s="1"/>
      <c r="C64" s="1"/>
      <c r="D64" s="1"/>
      <c r="E64" s="1"/>
      <c r="F64" s="49">
        <f t="shared" si="0"/>
        <v>0</v>
      </c>
    </row>
    <row r="65" spans="1:6" x14ac:dyDescent="0.25">
      <c r="A65" s="1"/>
      <c r="B65" s="1"/>
      <c r="C65" s="1"/>
      <c r="D65" s="1"/>
      <c r="E65" s="1"/>
      <c r="F65" s="49">
        <f t="shared" si="0"/>
        <v>0</v>
      </c>
    </row>
    <row r="66" spans="1:6" x14ac:dyDescent="0.25">
      <c r="A66" s="1"/>
      <c r="B66" s="1"/>
      <c r="C66" s="1"/>
      <c r="D66" s="1"/>
      <c r="E66" s="1"/>
      <c r="F66" s="49">
        <f t="shared" si="0"/>
        <v>0</v>
      </c>
    </row>
    <row r="67" spans="1:6" x14ac:dyDescent="0.25">
      <c r="A67" s="1"/>
      <c r="B67" s="1"/>
      <c r="C67" s="1"/>
      <c r="D67" s="1"/>
      <c r="E67" s="1"/>
      <c r="F67" s="49">
        <f t="shared" si="0"/>
        <v>0</v>
      </c>
    </row>
    <row r="68" spans="1:6" x14ac:dyDescent="0.25">
      <c r="A68" s="1"/>
      <c r="B68" s="1"/>
      <c r="C68" s="1"/>
      <c r="D68" s="1"/>
      <c r="E68" s="1"/>
      <c r="F68" s="49">
        <f t="shared" si="0"/>
        <v>0</v>
      </c>
    </row>
    <row r="69" spans="1:6" x14ac:dyDescent="0.25">
      <c r="A69" s="1"/>
      <c r="B69" s="1"/>
      <c r="C69" s="1"/>
      <c r="D69" s="1"/>
      <c r="E69" s="1"/>
      <c r="F69" s="49">
        <f t="shared" si="0"/>
        <v>0</v>
      </c>
    </row>
    <row r="70" spans="1:6" x14ac:dyDescent="0.25">
      <c r="A70" s="1"/>
      <c r="B70" s="1"/>
      <c r="C70" s="1"/>
      <c r="D70" s="1"/>
      <c r="E70" s="1"/>
      <c r="F70" s="49">
        <f t="shared" ref="F70:F100" si="1">+F69+D70-E70</f>
        <v>0</v>
      </c>
    </row>
    <row r="71" spans="1:6" x14ac:dyDescent="0.25">
      <c r="A71" s="1"/>
      <c r="B71" s="1"/>
      <c r="C71" s="1"/>
      <c r="D71" s="1"/>
      <c r="E71" s="1"/>
      <c r="F71" s="49">
        <f t="shared" si="1"/>
        <v>0</v>
      </c>
    </row>
    <row r="72" spans="1:6" x14ac:dyDescent="0.25">
      <c r="A72" s="1"/>
      <c r="B72" s="1"/>
      <c r="C72" s="1"/>
      <c r="D72" s="1"/>
      <c r="E72" s="1"/>
      <c r="F72" s="49">
        <f t="shared" si="1"/>
        <v>0</v>
      </c>
    </row>
    <row r="73" spans="1:6" x14ac:dyDescent="0.25">
      <c r="A73" s="1"/>
      <c r="B73" s="1"/>
      <c r="C73" s="1"/>
      <c r="D73" s="1"/>
      <c r="E73" s="1"/>
      <c r="F73" s="49">
        <f t="shared" si="1"/>
        <v>0</v>
      </c>
    </row>
    <row r="74" spans="1:6" x14ac:dyDescent="0.25">
      <c r="A74" s="1"/>
      <c r="B74" s="1"/>
      <c r="C74" s="1"/>
      <c r="D74" s="1"/>
      <c r="E74" s="1"/>
      <c r="F74" s="49">
        <f t="shared" si="1"/>
        <v>0</v>
      </c>
    </row>
    <row r="75" spans="1:6" x14ac:dyDescent="0.25">
      <c r="A75" s="1"/>
      <c r="B75" s="1"/>
      <c r="C75" s="1"/>
      <c r="D75" s="1"/>
      <c r="E75" s="1"/>
      <c r="F75" s="49">
        <f t="shared" si="1"/>
        <v>0</v>
      </c>
    </row>
    <row r="76" spans="1:6" x14ac:dyDescent="0.25">
      <c r="A76" s="1"/>
      <c r="B76" s="1"/>
      <c r="C76" s="1"/>
      <c r="D76" s="1"/>
      <c r="E76" s="1"/>
      <c r="F76" s="49">
        <f t="shared" si="1"/>
        <v>0</v>
      </c>
    </row>
    <row r="77" spans="1:6" x14ac:dyDescent="0.25">
      <c r="A77" s="1"/>
      <c r="B77" s="1"/>
      <c r="C77" s="1"/>
      <c r="D77" s="1"/>
      <c r="E77" s="1"/>
      <c r="F77" s="49">
        <f t="shared" si="1"/>
        <v>0</v>
      </c>
    </row>
    <row r="78" spans="1:6" x14ac:dyDescent="0.25">
      <c r="A78" s="1"/>
      <c r="B78" s="1"/>
      <c r="C78" s="1"/>
      <c r="D78" s="1"/>
      <c r="E78" s="1"/>
      <c r="F78" s="49">
        <f t="shared" si="1"/>
        <v>0</v>
      </c>
    </row>
    <row r="79" spans="1:6" x14ac:dyDescent="0.25">
      <c r="A79" s="1"/>
      <c r="B79" s="1"/>
      <c r="C79" s="1"/>
      <c r="D79" s="1"/>
      <c r="E79" s="1"/>
      <c r="F79" s="49">
        <f t="shared" si="1"/>
        <v>0</v>
      </c>
    </row>
    <row r="80" spans="1:6" x14ac:dyDescent="0.25">
      <c r="A80" s="1"/>
      <c r="B80" s="1"/>
      <c r="C80" s="1"/>
      <c r="D80" s="1"/>
      <c r="E80" s="1"/>
      <c r="F80" s="49">
        <f t="shared" si="1"/>
        <v>0</v>
      </c>
    </row>
    <row r="81" spans="1:6" x14ac:dyDescent="0.25">
      <c r="A81" s="1"/>
      <c r="B81" s="1"/>
      <c r="C81" s="1"/>
      <c r="D81" s="1"/>
      <c r="E81" s="1"/>
      <c r="F81" s="49">
        <f t="shared" si="1"/>
        <v>0</v>
      </c>
    </row>
    <row r="82" spans="1:6" x14ac:dyDescent="0.25">
      <c r="A82" s="1"/>
      <c r="B82" s="1"/>
      <c r="C82" s="1"/>
      <c r="D82" s="1"/>
      <c r="E82" s="1"/>
      <c r="F82" s="49">
        <f t="shared" si="1"/>
        <v>0</v>
      </c>
    </row>
    <row r="83" spans="1:6" x14ac:dyDescent="0.25">
      <c r="A83" s="1"/>
      <c r="B83" s="1"/>
      <c r="C83" s="1"/>
      <c r="D83" s="1"/>
      <c r="E83" s="1"/>
      <c r="F83" s="49">
        <f t="shared" si="1"/>
        <v>0</v>
      </c>
    </row>
    <row r="84" spans="1:6" x14ac:dyDescent="0.25">
      <c r="A84" s="1"/>
      <c r="B84" s="1"/>
      <c r="C84" s="1"/>
      <c r="D84" s="1"/>
      <c r="E84" s="1"/>
      <c r="F84" s="49">
        <f t="shared" si="1"/>
        <v>0</v>
      </c>
    </row>
    <row r="85" spans="1:6" x14ac:dyDescent="0.25">
      <c r="A85" s="1"/>
      <c r="B85" s="1"/>
      <c r="C85" s="1"/>
      <c r="D85" s="1"/>
      <c r="E85" s="1"/>
      <c r="F85" s="49">
        <f t="shared" si="1"/>
        <v>0</v>
      </c>
    </row>
    <row r="86" spans="1:6" x14ac:dyDescent="0.25">
      <c r="A86" s="1"/>
      <c r="B86" s="1"/>
      <c r="C86" s="1"/>
      <c r="D86" s="1"/>
      <c r="E86" s="1"/>
      <c r="F86" s="49">
        <f t="shared" si="1"/>
        <v>0</v>
      </c>
    </row>
    <row r="87" spans="1:6" x14ac:dyDescent="0.25">
      <c r="A87" s="1"/>
      <c r="B87" s="1"/>
      <c r="C87" s="1"/>
      <c r="D87" s="1"/>
      <c r="E87" s="1"/>
      <c r="F87" s="49">
        <f t="shared" si="1"/>
        <v>0</v>
      </c>
    </row>
    <row r="88" spans="1:6" x14ac:dyDescent="0.25">
      <c r="A88" s="1"/>
      <c r="B88" s="1"/>
      <c r="C88" s="1"/>
      <c r="D88" s="1"/>
      <c r="E88" s="1"/>
      <c r="F88" s="49">
        <f t="shared" si="1"/>
        <v>0</v>
      </c>
    </row>
    <row r="89" spans="1:6" x14ac:dyDescent="0.25">
      <c r="A89" s="1"/>
      <c r="B89" s="1"/>
      <c r="C89" s="1"/>
      <c r="D89" s="1"/>
      <c r="E89" s="1"/>
      <c r="F89" s="49">
        <f t="shared" si="1"/>
        <v>0</v>
      </c>
    </row>
    <row r="90" spans="1:6" x14ac:dyDescent="0.25">
      <c r="A90" s="1"/>
      <c r="B90" s="1"/>
      <c r="C90" s="1"/>
      <c r="D90" s="1"/>
      <c r="E90" s="1"/>
      <c r="F90" s="49">
        <f t="shared" si="1"/>
        <v>0</v>
      </c>
    </row>
    <row r="91" spans="1:6" x14ac:dyDescent="0.25">
      <c r="A91" s="1"/>
      <c r="B91" s="1"/>
      <c r="C91" s="1"/>
      <c r="D91" s="1"/>
      <c r="E91" s="1"/>
      <c r="F91" s="49">
        <f t="shared" si="1"/>
        <v>0</v>
      </c>
    </row>
    <row r="92" spans="1:6" x14ac:dyDescent="0.25">
      <c r="A92" s="1"/>
      <c r="B92" s="1"/>
      <c r="C92" s="1"/>
      <c r="D92" s="1"/>
      <c r="E92" s="1"/>
      <c r="F92" s="49">
        <f t="shared" si="1"/>
        <v>0</v>
      </c>
    </row>
    <row r="93" spans="1:6" x14ac:dyDescent="0.25">
      <c r="A93" s="1"/>
      <c r="B93" s="1"/>
      <c r="C93" s="1"/>
      <c r="D93" s="1"/>
      <c r="E93" s="1"/>
      <c r="F93" s="49">
        <f t="shared" si="1"/>
        <v>0</v>
      </c>
    </row>
    <row r="94" spans="1:6" x14ac:dyDescent="0.25">
      <c r="A94" s="1"/>
      <c r="B94" s="1"/>
      <c r="C94" s="1"/>
      <c r="D94" s="1"/>
      <c r="E94" s="1"/>
      <c r="F94" s="49">
        <f t="shared" si="1"/>
        <v>0</v>
      </c>
    </row>
    <row r="95" spans="1:6" x14ac:dyDescent="0.25">
      <c r="A95" s="1"/>
      <c r="B95" s="1"/>
      <c r="C95" s="1"/>
      <c r="D95" s="1"/>
      <c r="E95" s="1"/>
      <c r="F95" s="49">
        <f t="shared" si="1"/>
        <v>0</v>
      </c>
    </row>
    <row r="96" spans="1:6" x14ac:dyDescent="0.25">
      <c r="A96" s="1"/>
      <c r="B96" s="1"/>
      <c r="C96" s="1"/>
      <c r="D96" s="1"/>
      <c r="E96" s="1"/>
      <c r="F96" s="49">
        <f t="shared" si="1"/>
        <v>0</v>
      </c>
    </row>
    <row r="97" spans="1:6" x14ac:dyDescent="0.25">
      <c r="A97" s="1"/>
      <c r="B97" s="1"/>
      <c r="C97" s="1"/>
      <c r="D97" s="1"/>
      <c r="E97" s="1"/>
      <c r="F97" s="49">
        <f t="shared" si="1"/>
        <v>0</v>
      </c>
    </row>
    <row r="98" spans="1:6" x14ac:dyDescent="0.25">
      <c r="A98" s="1"/>
      <c r="B98" s="1"/>
      <c r="C98" s="1"/>
      <c r="D98" s="1"/>
      <c r="E98" s="1"/>
      <c r="F98" s="49">
        <f t="shared" si="1"/>
        <v>0</v>
      </c>
    </row>
    <row r="99" spans="1:6" x14ac:dyDescent="0.25">
      <c r="A99" s="1"/>
      <c r="B99" s="1"/>
      <c r="C99" s="1"/>
      <c r="D99" s="1"/>
      <c r="E99" s="1"/>
      <c r="F99" s="49">
        <f t="shared" si="1"/>
        <v>0</v>
      </c>
    </row>
    <row r="100" spans="1:6" x14ac:dyDescent="0.25">
      <c r="A100" s="1"/>
      <c r="B100" s="1"/>
      <c r="C100" s="1"/>
      <c r="D100" s="1"/>
      <c r="E100" s="1"/>
      <c r="F100" s="49">
        <f t="shared" si="1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U100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1.42578125" style="86" customWidth="1"/>
    <col min="4" max="16384" width="9.140625" style="86"/>
  </cols>
  <sheetData>
    <row r="1" spans="1:21" x14ac:dyDescent="0.25">
      <c r="A1" s="343" t="s">
        <v>450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>
        <v>42281</v>
      </c>
      <c r="C5" s="1" t="s">
        <v>387</v>
      </c>
      <c r="D5" s="1">
        <v>37415</v>
      </c>
      <c r="E5" s="1"/>
      <c r="F5" s="49">
        <f>+F4+D5-E5</f>
        <v>37415</v>
      </c>
      <c r="U5" s="86" t="s">
        <v>202</v>
      </c>
    </row>
    <row r="6" spans="1:21" x14ac:dyDescent="0.25">
      <c r="A6" s="1">
        <v>2</v>
      </c>
      <c r="B6" s="70" t="s">
        <v>416</v>
      </c>
      <c r="C6" s="1" t="s">
        <v>452</v>
      </c>
      <c r="D6" s="1"/>
      <c r="E6" s="1">
        <v>31900</v>
      </c>
      <c r="F6" s="49">
        <f t="shared" ref="F6:F60" si="0">+F5+D6-E6</f>
        <v>5515</v>
      </c>
      <c r="U6" s="86" t="s">
        <v>203</v>
      </c>
    </row>
    <row r="7" spans="1:21" x14ac:dyDescent="0.25">
      <c r="A7" s="1">
        <v>3</v>
      </c>
      <c r="B7" s="70" t="s">
        <v>416</v>
      </c>
      <c r="C7" s="1" t="s">
        <v>104</v>
      </c>
      <c r="D7" s="1"/>
      <c r="E7" s="1">
        <v>5515</v>
      </c>
      <c r="F7" s="49">
        <f t="shared" si="0"/>
        <v>0</v>
      </c>
      <c r="U7" s="86" t="s">
        <v>204</v>
      </c>
    </row>
    <row r="8" spans="1:21" x14ac:dyDescent="0.25">
      <c r="A8" s="1">
        <v>4</v>
      </c>
      <c r="B8" s="70" t="s">
        <v>1487</v>
      </c>
      <c r="C8" s="1" t="s">
        <v>1500</v>
      </c>
      <c r="D8" s="1">
        <v>73046</v>
      </c>
      <c r="E8" s="1"/>
      <c r="F8" s="49">
        <f t="shared" si="0"/>
        <v>73046</v>
      </c>
      <c r="U8" s="86" t="s">
        <v>205</v>
      </c>
    </row>
    <row r="9" spans="1:21" x14ac:dyDescent="0.25">
      <c r="A9" s="1">
        <v>5</v>
      </c>
      <c r="B9" s="70" t="s">
        <v>1484</v>
      </c>
      <c r="C9" s="1" t="s">
        <v>1501</v>
      </c>
      <c r="D9" s="1"/>
      <c r="E9" s="1">
        <v>73046</v>
      </c>
      <c r="F9" s="49">
        <f t="shared" si="0"/>
        <v>0</v>
      </c>
    </row>
    <row r="10" spans="1:21" x14ac:dyDescent="0.25">
      <c r="A10" s="1">
        <v>6</v>
      </c>
      <c r="B10" s="70"/>
      <c r="C10" s="1"/>
      <c r="D10" s="1"/>
      <c r="E10" s="1"/>
      <c r="F10" s="49">
        <f t="shared" si="0"/>
        <v>0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0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1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/>
      <c r="B25" s="1"/>
      <c r="C25" s="1"/>
      <c r="D25" s="1"/>
      <c r="E25" s="1"/>
      <c r="F25" s="49">
        <f t="shared" si="0"/>
        <v>0</v>
      </c>
    </row>
    <row r="26" spans="1:6" x14ac:dyDescent="0.25">
      <c r="A26" s="1"/>
      <c r="B26" s="1"/>
      <c r="C26" s="1"/>
      <c r="D26" s="1"/>
      <c r="E26" s="1"/>
      <c r="F26" s="49">
        <f t="shared" si="0"/>
        <v>0</v>
      </c>
    </row>
    <row r="27" spans="1:6" x14ac:dyDescent="0.25">
      <c r="A27" s="1"/>
      <c r="B27" s="1"/>
      <c r="C27" s="1"/>
      <c r="D27" s="1"/>
      <c r="E27" s="1"/>
      <c r="F27" s="49">
        <f t="shared" si="0"/>
        <v>0</v>
      </c>
    </row>
    <row r="28" spans="1:6" x14ac:dyDescent="0.25">
      <c r="A28" s="1"/>
      <c r="B28" s="1"/>
      <c r="C28" s="1"/>
      <c r="D28" s="1"/>
      <c r="E28" s="1"/>
      <c r="F28" s="49">
        <f t="shared" si="0"/>
        <v>0</v>
      </c>
    </row>
    <row r="29" spans="1:6" x14ac:dyDescent="0.25">
      <c r="A29" s="1"/>
      <c r="B29" s="1"/>
      <c r="C29" s="1"/>
      <c r="D29" s="1"/>
      <c r="E29" s="1"/>
      <c r="F29" s="49">
        <f t="shared" si="0"/>
        <v>0</v>
      </c>
    </row>
    <row r="30" spans="1:6" x14ac:dyDescent="0.25">
      <c r="A30" s="1"/>
      <c r="B30" s="1"/>
      <c r="C30" s="1"/>
      <c r="D30" s="1"/>
      <c r="E30" s="1"/>
      <c r="F30" s="49">
        <f t="shared" si="0"/>
        <v>0</v>
      </c>
    </row>
    <row r="31" spans="1:6" x14ac:dyDescent="0.25">
      <c r="A31" s="1"/>
      <c r="B31" s="1"/>
      <c r="C31" s="1"/>
      <c r="D31" s="1"/>
      <c r="E31" s="1"/>
      <c r="F31" s="49">
        <f t="shared" si="0"/>
        <v>0</v>
      </c>
    </row>
    <row r="32" spans="1:6" x14ac:dyDescent="0.25">
      <c r="A32" s="1"/>
      <c r="B32" s="1"/>
      <c r="C32" s="1"/>
      <c r="D32" s="1"/>
      <c r="E32" s="1"/>
      <c r="F32" s="49">
        <f t="shared" si="0"/>
        <v>0</v>
      </c>
    </row>
    <row r="33" spans="1:6" x14ac:dyDescent="0.25">
      <c r="A33" s="1"/>
      <c r="B33" s="1"/>
      <c r="C33" s="1"/>
      <c r="D33" s="1"/>
      <c r="E33" s="1"/>
      <c r="F33" s="49">
        <f t="shared" si="0"/>
        <v>0</v>
      </c>
    </row>
    <row r="34" spans="1:6" x14ac:dyDescent="0.25">
      <c r="A34" s="1"/>
      <c r="B34" s="1"/>
      <c r="C34" s="1"/>
      <c r="D34" s="1"/>
      <c r="E34" s="1"/>
      <c r="F34" s="49">
        <f t="shared" si="0"/>
        <v>0</v>
      </c>
    </row>
    <row r="35" spans="1:6" x14ac:dyDescent="0.25">
      <c r="A35" s="1"/>
      <c r="B35" s="1"/>
      <c r="C35" s="1"/>
      <c r="D35" s="1"/>
      <c r="E35" s="1"/>
      <c r="F35" s="49">
        <f t="shared" si="0"/>
        <v>0</v>
      </c>
    </row>
    <row r="36" spans="1:6" x14ac:dyDescent="0.25">
      <c r="A36" s="1"/>
      <c r="B36" s="1"/>
      <c r="C36" s="1"/>
      <c r="D36" s="1"/>
      <c r="E36" s="1"/>
      <c r="F36" s="49">
        <f t="shared" si="0"/>
        <v>0</v>
      </c>
    </row>
    <row r="37" spans="1:6" x14ac:dyDescent="0.25">
      <c r="A37" s="1"/>
      <c r="B37" s="1"/>
      <c r="C37" s="1"/>
      <c r="D37" s="1"/>
      <c r="E37" s="1"/>
      <c r="F37" s="49">
        <f t="shared" si="0"/>
        <v>0</v>
      </c>
    </row>
    <row r="38" spans="1:6" x14ac:dyDescent="0.25">
      <c r="A38" s="1"/>
      <c r="B38" s="1"/>
      <c r="C38" s="1"/>
      <c r="D38" s="1"/>
      <c r="E38" s="1"/>
      <c r="F38" s="49">
        <f t="shared" si="0"/>
        <v>0</v>
      </c>
    </row>
    <row r="39" spans="1:6" x14ac:dyDescent="0.25">
      <c r="A39" s="1"/>
      <c r="B39" s="1"/>
      <c r="C39" s="1"/>
      <c r="D39" s="1"/>
      <c r="E39" s="1"/>
      <c r="F39" s="49">
        <f t="shared" si="0"/>
        <v>0</v>
      </c>
    </row>
    <row r="40" spans="1:6" x14ac:dyDescent="0.25">
      <c r="A40" s="1"/>
      <c r="B40" s="1"/>
      <c r="C40" s="1"/>
      <c r="D40" s="1"/>
      <c r="E40" s="1"/>
      <c r="F40" s="49">
        <f t="shared" si="0"/>
        <v>0</v>
      </c>
    </row>
    <row r="41" spans="1:6" x14ac:dyDescent="0.25">
      <c r="A41" s="1"/>
      <c r="B41" s="1"/>
      <c r="C41" s="1"/>
      <c r="D41" s="1"/>
      <c r="E41" s="1"/>
      <c r="F41" s="49">
        <f t="shared" si="0"/>
        <v>0</v>
      </c>
    </row>
    <row r="42" spans="1:6" x14ac:dyDescent="0.25">
      <c r="A42" s="1"/>
      <c r="B42" s="1"/>
      <c r="C42" s="1"/>
      <c r="D42" s="1"/>
      <c r="E42" s="1"/>
      <c r="F42" s="49">
        <f t="shared" si="0"/>
        <v>0</v>
      </c>
    </row>
    <row r="43" spans="1:6" x14ac:dyDescent="0.25">
      <c r="A43" s="1"/>
      <c r="B43" s="1"/>
      <c r="C43" s="1"/>
      <c r="D43" s="1"/>
      <c r="E43" s="1"/>
      <c r="F43" s="49">
        <f t="shared" si="0"/>
        <v>0</v>
      </c>
    </row>
    <row r="44" spans="1:6" x14ac:dyDescent="0.25">
      <c r="A44" s="1"/>
      <c r="B44" s="1"/>
      <c r="C44" s="1"/>
      <c r="D44" s="1"/>
      <c r="E44" s="1"/>
      <c r="F44" s="49">
        <f t="shared" si="0"/>
        <v>0</v>
      </c>
    </row>
    <row r="45" spans="1:6" x14ac:dyDescent="0.25">
      <c r="A45" s="1"/>
      <c r="B45" s="1"/>
      <c r="C45" s="1"/>
      <c r="D45" s="1"/>
      <c r="E45" s="1"/>
      <c r="F45" s="49">
        <f t="shared" si="0"/>
        <v>0</v>
      </c>
    </row>
    <row r="46" spans="1:6" x14ac:dyDescent="0.25">
      <c r="A46" s="1"/>
      <c r="B46" s="1"/>
      <c r="C46" s="1"/>
      <c r="D46" s="1"/>
      <c r="E46" s="1"/>
      <c r="F46" s="49">
        <f t="shared" si="0"/>
        <v>0</v>
      </c>
    </row>
    <row r="47" spans="1:6" x14ac:dyDescent="0.25">
      <c r="A47" s="1"/>
      <c r="B47" s="1"/>
      <c r="C47" s="1"/>
      <c r="D47" s="1"/>
      <c r="E47" s="1"/>
      <c r="F47" s="49">
        <f t="shared" si="0"/>
        <v>0</v>
      </c>
    </row>
    <row r="48" spans="1:6" x14ac:dyDescent="0.25">
      <c r="A48" s="1"/>
      <c r="B48" s="1"/>
      <c r="C48" s="1"/>
      <c r="D48" s="1"/>
      <c r="E48" s="1"/>
      <c r="F48" s="49">
        <f t="shared" si="0"/>
        <v>0</v>
      </c>
    </row>
    <row r="49" spans="1:6" x14ac:dyDescent="0.25">
      <c r="A49" s="1"/>
      <c r="B49" s="1"/>
      <c r="C49" s="1"/>
      <c r="D49" s="1"/>
      <c r="E49" s="1"/>
      <c r="F49" s="49">
        <f t="shared" si="0"/>
        <v>0</v>
      </c>
    </row>
    <row r="50" spans="1:6" x14ac:dyDescent="0.25">
      <c r="A50" s="1"/>
      <c r="B50" s="1"/>
      <c r="C50" s="1"/>
      <c r="D50" s="1"/>
      <c r="E50" s="1"/>
      <c r="F50" s="49">
        <f t="shared" si="0"/>
        <v>0</v>
      </c>
    </row>
    <row r="51" spans="1:6" x14ac:dyDescent="0.25">
      <c r="A51" s="1"/>
      <c r="B51" s="1"/>
      <c r="C51" s="1"/>
      <c r="D51" s="1"/>
      <c r="E51" s="1"/>
      <c r="F51" s="49">
        <f t="shared" si="0"/>
        <v>0</v>
      </c>
    </row>
    <row r="52" spans="1:6" x14ac:dyDescent="0.25">
      <c r="A52" s="1"/>
      <c r="B52" s="1"/>
      <c r="C52" s="1"/>
      <c r="D52" s="1"/>
      <c r="E52" s="1"/>
      <c r="F52" s="49">
        <f t="shared" si="0"/>
        <v>0</v>
      </c>
    </row>
    <row r="53" spans="1:6" x14ac:dyDescent="0.25">
      <c r="A53" s="1"/>
      <c r="B53" s="1"/>
      <c r="C53" s="1"/>
      <c r="D53" s="1"/>
      <c r="E53" s="1"/>
      <c r="F53" s="49">
        <f t="shared" si="0"/>
        <v>0</v>
      </c>
    </row>
    <row r="54" spans="1:6" x14ac:dyDescent="0.25">
      <c r="A54" s="1"/>
      <c r="B54" s="1"/>
      <c r="C54" s="1"/>
      <c r="D54" s="1"/>
      <c r="E54" s="1"/>
      <c r="F54" s="49">
        <f t="shared" si="0"/>
        <v>0</v>
      </c>
    </row>
    <row r="55" spans="1:6" x14ac:dyDescent="0.25">
      <c r="A55" s="1"/>
      <c r="B55" s="1"/>
      <c r="C55" s="1"/>
      <c r="D55" s="1"/>
      <c r="E55" s="1"/>
      <c r="F55" s="49">
        <f t="shared" si="0"/>
        <v>0</v>
      </c>
    </row>
    <row r="56" spans="1:6" x14ac:dyDescent="0.25">
      <c r="A56" s="1"/>
      <c r="B56" s="1"/>
      <c r="C56" s="1"/>
      <c r="D56" s="1"/>
      <c r="E56" s="1"/>
      <c r="F56" s="49">
        <f t="shared" si="0"/>
        <v>0</v>
      </c>
    </row>
    <row r="57" spans="1:6" x14ac:dyDescent="0.25">
      <c r="A57" s="1"/>
      <c r="B57" s="1"/>
      <c r="C57" s="1"/>
      <c r="D57" s="1"/>
      <c r="E57" s="1"/>
      <c r="F57" s="49">
        <f t="shared" si="0"/>
        <v>0</v>
      </c>
    </row>
    <row r="58" spans="1:6" x14ac:dyDescent="0.25">
      <c r="A58" s="1"/>
      <c r="B58" s="1"/>
      <c r="C58" s="1"/>
      <c r="D58" s="1"/>
      <c r="E58" s="1"/>
      <c r="F58" s="49">
        <f t="shared" si="0"/>
        <v>0</v>
      </c>
    </row>
    <row r="59" spans="1:6" x14ac:dyDescent="0.25">
      <c r="A59" s="1"/>
      <c r="B59" s="1"/>
      <c r="C59" s="1"/>
      <c r="D59" s="1"/>
      <c r="E59" s="1"/>
      <c r="F59" s="49">
        <f t="shared" si="0"/>
        <v>0</v>
      </c>
    </row>
    <row r="60" spans="1:6" x14ac:dyDescent="0.25">
      <c r="A60" s="1"/>
      <c r="B60" s="1"/>
      <c r="C60" s="1"/>
      <c r="D60" s="1"/>
      <c r="E60" s="1"/>
      <c r="F60" s="49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U100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1.42578125" style="86" customWidth="1"/>
    <col min="4" max="16384" width="9.140625" style="86"/>
  </cols>
  <sheetData>
    <row r="1" spans="1:21" x14ac:dyDescent="0.25">
      <c r="A1" s="343" t="s">
        <v>391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 t="s">
        <v>374</v>
      </c>
      <c r="C5" s="1" t="s">
        <v>392</v>
      </c>
      <c r="D5" s="1">
        <v>30450</v>
      </c>
      <c r="E5" s="1"/>
      <c r="F5" s="49">
        <f>+F4+D5-E5</f>
        <v>30450</v>
      </c>
      <c r="U5" s="86" t="s">
        <v>202</v>
      </c>
    </row>
    <row r="6" spans="1:21" x14ac:dyDescent="0.25">
      <c r="A6" s="1">
        <v>2</v>
      </c>
      <c r="B6" s="70" t="s">
        <v>430</v>
      </c>
      <c r="C6" s="1" t="s">
        <v>542</v>
      </c>
      <c r="D6" s="1"/>
      <c r="E6" s="1">
        <v>10000</v>
      </c>
      <c r="F6" s="49">
        <f t="shared" ref="F6:F60" si="0">+F5+D6-E6</f>
        <v>20450</v>
      </c>
      <c r="U6" s="86" t="s">
        <v>203</v>
      </c>
    </row>
    <row r="7" spans="1:21" x14ac:dyDescent="0.25">
      <c r="A7" s="1">
        <v>3</v>
      </c>
      <c r="B7" s="70">
        <v>42160</v>
      </c>
      <c r="C7" s="1" t="s">
        <v>543</v>
      </c>
      <c r="D7" s="1"/>
      <c r="E7" s="1">
        <v>10000</v>
      </c>
      <c r="F7" s="49">
        <f t="shared" si="0"/>
        <v>10450</v>
      </c>
      <c r="U7" s="86" t="s">
        <v>204</v>
      </c>
    </row>
    <row r="8" spans="1:21" x14ac:dyDescent="0.25">
      <c r="A8" s="1">
        <v>4</v>
      </c>
      <c r="B8" s="70">
        <v>42343</v>
      </c>
      <c r="C8" s="1" t="s">
        <v>544</v>
      </c>
      <c r="D8" s="1"/>
      <c r="E8" s="1">
        <v>10000</v>
      </c>
      <c r="F8" s="49">
        <f t="shared" si="0"/>
        <v>450</v>
      </c>
      <c r="U8" s="86" t="s">
        <v>205</v>
      </c>
    </row>
    <row r="9" spans="1:21" x14ac:dyDescent="0.25">
      <c r="A9" s="1">
        <v>5</v>
      </c>
      <c r="B9" s="70">
        <v>42343</v>
      </c>
      <c r="C9" s="1" t="s">
        <v>104</v>
      </c>
      <c r="D9" s="1"/>
      <c r="E9" s="1">
        <v>450</v>
      </c>
      <c r="F9" s="49">
        <f t="shared" si="0"/>
        <v>0</v>
      </c>
    </row>
    <row r="10" spans="1:21" x14ac:dyDescent="0.25">
      <c r="A10" s="1">
        <v>6</v>
      </c>
      <c r="B10" s="70"/>
      <c r="C10" s="1"/>
      <c r="D10" s="1"/>
      <c r="E10" s="1"/>
      <c r="F10" s="49">
        <f t="shared" si="0"/>
        <v>0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0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1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/>
      <c r="B25" s="1"/>
      <c r="C25" s="1"/>
      <c r="D25" s="1"/>
      <c r="E25" s="1"/>
      <c r="F25" s="49">
        <f t="shared" si="0"/>
        <v>0</v>
      </c>
    </row>
    <row r="26" spans="1:6" x14ac:dyDescent="0.25">
      <c r="A26" s="1"/>
      <c r="B26" s="1"/>
      <c r="C26" s="1"/>
      <c r="D26" s="1"/>
      <c r="E26" s="1"/>
      <c r="F26" s="49">
        <f t="shared" si="0"/>
        <v>0</v>
      </c>
    </row>
    <row r="27" spans="1:6" x14ac:dyDescent="0.25">
      <c r="A27" s="1"/>
      <c r="B27" s="1"/>
      <c r="C27" s="1"/>
      <c r="D27" s="1"/>
      <c r="E27" s="1"/>
      <c r="F27" s="49">
        <f t="shared" si="0"/>
        <v>0</v>
      </c>
    </row>
    <row r="28" spans="1:6" x14ac:dyDescent="0.25">
      <c r="A28" s="1"/>
      <c r="B28" s="1"/>
      <c r="C28" s="1"/>
      <c r="D28" s="1"/>
      <c r="E28" s="1"/>
      <c r="F28" s="49">
        <f t="shared" si="0"/>
        <v>0</v>
      </c>
    </row>
    <row r="29" spans="1:6" x14ac:dyDescent="0.25">
      <c r="A29" s="1"/>
      <c r="B29" s="1"/>
      <c r="C29" s="1"/>
      <c r="D29" s="1"/>
      <c r="E29" s="1"/>
      <c r="F29" s="49">
        <f t="shared" si="0"/>
        <v>0</v>
      </c>
    </row>
    <row r="30" spans="1:6" x14ac:dyDescent="0.25">
      <c r="A30" s="1"/>
      <c r="B30" s="1"/>
      <c r="C30" s="1"/>
      <c r="D30" s="1"/>
      <c r="E30" s="1"/>
      <c r="F30" s="49">
        <f t="shared" si="0"/>
        <v>0</v>
      </c>
    </row>
    <row r="31" spans="1:6" x14ac:dyDescent="0.25">
      <c r="A31" s="1"/>
      <c r="B31" s="1"/>
      <c r="C31" s="1"/>
      <c r="D31" s="1"/>
      <c r="E31" s="1"/>
      <c r="F31" s="49">
        <f t="shared" si="0"/>
        <v>0</v>
      </c>
    </row>
    <row r="32" spans="1:6" x14ac:dyDescent="0.25">
      <c r="A32" s="1"/>
      <c r="B32" s="1"/>
      <c r="C32" s="1"/>
      <c r="D32" s="1"/>
      <c r="E32" s="1"/>
      <c r="F32" s="49">
        <f t="shared" si="0"/>
        <v>0</v>
      </c>
    </row>
    <row r="33" spans="1:6" x14ac:dyDescent="0.25">
      <c r="A33" s="1"/>
      <c r="B33" s="1"/>
      <c r="C33" s="1"/>
      <c r="D33" s="1"/>
      <c r="E33" s="1"/>
      <c r="F33" s="49">
        <f t="shared" si="0"/>
        <v>0</v>
      </c>
    </row>
    <row r="34" spans="1:6" x14ac:dyDescent="0.25">
      <c r="A34" s="1"/>
      <c r="B34" s="1"/>
      <c r="C34" s="1"/>
      <c r="D34" s="1"/>
      <c r="E34" s="1"/>
      <c r="F34" s="49">
        <f t="shared" si="0"/>
        <v>0</v>
      </c>
    </row>
    <row r="35" spans="1:6" x14ac:dyDescent="0.25">
      <c r="A35" s="1"/>
      <c r="B35" s="1"/>
      <c r="C35" s="1"/>
      <c r="D35" s="1"/>
      <c r="E35" s="1"/>
      <c r="F35" s="49">
        <f t="shared" si="0"/>
        <v>0</v>
      </c>
    </row>
    <row r="36" spans="1:6" x14ac:dyDescent="0.25">
      <c r="A36" s="1"/>
      <c r="B36" s="1"/>
      <c r="C36" s="1"/>
      <c r="D36" s="1"/>
      <c r="E36" s="1"/>
      <c r="F36" s="49">
        <f t="shared" si="0"/>
        <v>0</v>
      </c>
    </row>
    <row r="37" spans="1:6" x14ac:dyDescent="0.25">
      <c r="A37" s="1"/>
      <c r="B37" s="1"/>
      <c r="C37" s="1"/>
      <c r="D37" s="1"/>
      <c r="E37" s="1"/>
      <c r="F37" s="49">
        <f t="shared" si="0"/>
        <v>0</v>
      </c>
    </row>
    <row r="38" spans="1:6" x14ac:dyDescent="0.25">
      <c r="A38" s="1"/>
      <c r="B38" s="1"/>
      <c r="C38" s="1"/>
      <c r="D38" s="1"/>
      <c r="E38" s="1"/>
      <c r="F38" s="49">
        <f t="shared" si="0"/>
        <v>0</v>
      </c>
    </row>
    <row r="39" spans="1:6" x14ac:dyDescent="0.25">
      <c r="A39" s="1"/>
      <c r="B39" s="1"/>
      <c r="C39" s="1"/>
      <c r="D39" s="1"/>
      <c r="E39" s="1"/>
      <c r="F39" s="49">
        <f t="shared" si="0"/>
        <v>0</v>
      </c>
    </row>
    <row r="40" spans="1:6" x14ac:dyDescent="0.25">
      <c r="A40" s="1"/>
      <c r="B40" s="1"/>
      <c r="C40" s="1"/>
      <c r="D40" s="1"/>
      <c r="E40" s="1"/>
      <c r="F40" s="49">
        <f t="shared" si="0"/>
        <v>0</v>
      </c>
    </row>
    <row r="41" spans="1:6" x14ac:dyDescent="0.25">
      <c r="A41" s="1"/>
      <c r="B41" s="1"/>
      <c r="C41" s="1"/>
      <c r="D41" s="1"/>
      <c r="E41" s="1"/>
      <c r="F41" s="49">
        <f t="shared" si="0"/>
        <v>0</v>
      </c>
    </row>
    <row r="42" spans="1:6" x14ac:dyDescent="0.25">
      <c r="A42" s="1"/>
      <c r="B42" s="1"/>
      <c r="C42" s="1"/>
      <c r="D42" s="1"/>
      <c r="E42" s="1"/>
      <c r="F42" s="49">
        <f t="shared" si="0"/>
        <v>0</v>
      </c>
    </row>
    <row r="43" spans="1:6" x14ac:dyDescent="0.25">
      <c r="A43" s="1"/>
      <c r="B43" s="1"/>
      <c r="C43" s="1"/>
      <c r="D43" s="1"/>
      <c r="E43" s="1"/>
      <c r="F43" s="49">
        <f t="shared" si="0"/>
        <v>0</v>
      </c>
    </row>
    <row r="44" spans="1:6" x14ac:dyDescent="0.25">
      <c r="A44" s="1"/>
      <c r="B44" s="1"/>
      <c r="C44" s="1"/>
      <c r="D44" s="1"/>
      <c r="E44" s="1"/>
      <c r="F44" s="49">
        <f t="shared" si="0"/>
        <v>0</v>
      </c>
    </row>
    <row r="45" spans="1:6" x14ac:dyDescent="0.25">
      <c r="A45" s="1"/>
      <c r="B45" s="1"/>
      <c r="C45" s="1"/>
      <c r="D45" s="1"/>
      <c r="E45" s="1"/>
      <c r="F45" s="49">
        <f t="shared" si="0"/>
        <v>0</v>
      </c>
    </row>
    <row r="46" spans="1:6" x14ac:dyDescent="0.25">
      <c r="A46" s="1"/>
      <c r="B46" s="1"/>
      <c r="C46" s="1"/>
      <c r="D46" s="1"/>
      <c r="E46" s="1"/>
      <c r="F46" s="49">
        <f t="shared" si="0"/>
        <v>0</v>
      </c>
    </row>
    <row r="47" spans="1:6" x14ac:dyDescent="0.25">
      <c r="A47" s="1"/>
      <c r="B47" s="1"/>
      <c r="C47" s="1"/>
      <c r="D47" s="1"/>
      <c r="E47" s="1"/>
      <c r="F47" s="49">
        <f t="shared" si="0"/>
        <v>0</v>
      </c>
    </row>
    <row r="48" spans="1:6" x14ac:dyDescent="0.25">
      <c r="A48" s="1"/>
      <c r="B48" s="1"/>
      <c r="C48" s="1"/>
      <c r="D48" s="1"/>
      <c r="E48" s="1"/>
      <c r="F48" s="49">
        <f t="shared" si="0"/>
        <v>0</v>
      </c>
    </row>
    <row r="49" spans="1:6" x14ac:dyDescent="0.25">
      <c r="A49" s="1"/>
      <c r="B49" s="1"/>
      <c r="C49" s="1"/>
      <c r="D49" s="1"/>
      <c r="E49" s="1"/>
      <c r="F49" s="49">
        <f t="shared" si="0"/>
        <v>0</v>
      </c>
    </row>
    <row r="50" spans="1:6" x14ac:dyDescent="0.25">
      <c r="A50" s="1"/>
      <c r="B50" s="1"/>
      <c r="C50" s="1"/>
      <c r="D50" s="1"/>
      <c r="E50" s="1"/>
      <c r="F50" s="49">
        <f t="shared" si="0"/>
        <v>0</v>
      </c>
    </row>
    <row r="51" spans="1:6" x14ac:dyDescent="0.25">
      <c r="A51" s="1"/>
      <c r="B51" s="1"/>
      <c r="C51" s="1"/>
      <c r="D51" s="1"/>
      <c r="E51" s="1"/>
      <c r="F51" s="49">
        <f t="shared" si="0"/>
        <v>0</v>
      </c>
    </row>
    <row r="52" spans="1:6" x14ac:dyDescent="0.25">
      <c r="A52" s="1"/>
      <c r="B52" s="1"/>
      <c r="C52" s="1"/>
      <c r="D52" s="1"/>
      <c r="E52" s="1"/>
      <c r="F52" s="49">
        <f t="shared" si="0"/>
        <v>0</v>
      </c>
    </row>
    <row r="53" spans="1:6" x14ac:dyDescent="0.25">
      <c r="A53" s="1"/>
      <c r="B53" s="1"/>
      <c r="C53" s="1"/>
      <c r="D53" s="1"/>
      <c r="E53" s="1"/>
      <c r="F53" s="49">
        <f t="shared" si="0"/>
        <v>0</v>
      </c>
    </row>
    <row r="54" spans="1:6" x14ac:dyDescent="0.25">
      <c r="A54" s="1"/>
      <c r="B54" s="1"/>
      <c r="C54" s="1"/>
      <c r="D54" s="1"/>
      <c r="E54" s="1"/>
      <c r="F54" s="49">
        <f t="shared" si="0"/>
        <v>0</v>
      </c>
    </row>
    <row r="55" spans="1:6" x14ac:dyDescent="0.25">
      <c r="A55" s="1"/>
      <c r="B55" s="1"/>
      <c r="C55" s="1"/>
      <c r="D55" s="1"/>
      <c r="E55" s="1"/>
      <c r="F55" s="49">
        <f t="shared" si="0"/>
        <v>0</v>
      </c>
    </row>
    <row r="56" spans="1:6" x14ac:dyDescent="0.25">
      <c r="A56" s="1"/>
      <c r="B56" s="1"/>
      <c r="C56" s="1"/>
      <c r="D56" s="1"/>
      <c r="E56" s="1"/>
      <c r="F56" s="49">
        <f t="shared" si="0"/>
        <v>0</v>
      </c>
    </row>
    <row r="57" spans="1:6" x14ac:dyDescent="0.25">
      <c r="A57" s="1"/>
      <c r="B57" s="1"/>
      <c r="C57" s="1"/>
      <c r="D57" s="1"/>
      <c r="E57" s="1"/>
      <c r="F57" s="49">
        <f t="shared" si="0"/>
        <v>0</v>
      </c>
    </row>
    <row r="58" spans="1:6" x14ac:dyDescent="0.25">
      <c r="A58" s="1"/>
      <c r="B58" s="1"/>
      <c r="C58" s="1"/>
      <c r="D58" s="1"/>
      <c r="E58" s="1"/>
      <c r="F58" s="49">
        <f t="shared" si="0"/>
        <v>0</v>
      </c>
    </row>
    <row r="59" spans="1:6" x14ac:dyDescent="0.25">
      <c r="A59" s="1"/>
      <c r="B59" s="1"/>
      <c r="C59" s="1"/>
      <c r="D59" s="1"/>
      <c r="E59" s="1"/>
      <c r="F59" s="49">
        <f t="shared" si="0"/>
        <v>0</v>
      </c>
    </row>
    <row r="60" spans="1:6" x14ac:dyDescent="0.25">
      <c r="A60" s="1"/>
      <c r="B60" s="1"/>
      <c r="C60" s="1"/>
      <c r="D60" s="1"/>
      <c r="E60" s="1"/>
      <c r="F60" s="49">
        <f t="shared" si="0"/>
        <v>0</v>
      </c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  <row r="79" spans="1:6" x14ac:dyDescent="0.25">
      <c r="A79" s="1"/>
      <c r="B79" s="1"/>
      <c r="C79" s="1"/>
      <c r="D79" s="1"/>
      <c r="E79" s="1"/>
      <c r="F79" s="1"/>
    </row>
    <row r="80" spans="1:6" x14ac:dyDescent="0.25">
      <c r="A80" s="1"/>
      <c r="B80" s="1"/>
      <c r="C80" s="1"/>
      <c r="D80" s="1"/>
      <c r="E80" s="1"/>
      <c r="F80" s="1"/>
    </row>
    <row r="81" spans="1:6" x14ac:dyDescent="0.25">
      <c r="A81" s="1"/>
      <c r="B81" s="1"/>
      <c r="C81" s="1"/>
      <c r="D81" s="1"/>
      <c r="E81" s="1"/>
      <c r="F81" s="1"/>
    </row>
    <row r="82" spans="1:6" x14ac:dyDescent="0.25">
      <c r="A82" s="1"/>
      <c r="B82" s="1"/>
      <c r="C82" s="1"/>
      <c r="D82" s="1"/>
      <c r="E82" s="1"/>
      <c r="F82" s="1"/>
    </row>
    <row r="83" spans="1:6" x14ac:dyDescent="0.25">
      <c r="A83" s="1"/>
      <c r="B83" s="1"/>
      <c r="C83" s="1"/>
      <c r="D83" s="1"/>
      <c r="E83" s="1"/>
      <c r="F83" s="1"/>
    </row>
    <row r="84" spans="1:6" x14ac:dyDescent="0.25">
      <c r="A84" s="1"/>
      <c r="B84" s="1"/>
      <c r="C84" s="1"/>
      <c r="D84" s="1"/>
      <c r="E84" s="1"/>
      <c r="F84" s="1"/>
    </row>
    <row r="85" spans="1:6" x14ac:dyDescent="0.25">
      <c r="A85" s="1"/>
      <c r="B85" s="1"/>
      <c r="C85" s="1"/>
      <c r="D85" s="1"/>
      <c r="E85" s="1"/>
      <c r="F85" s="1"/>
    </row>
    <row r="86" spans="1:6" x14ac:dyDescent="0.25">
      <c r="A86" s="1"/>
      <c r="B86" s="1"/>
      <c r="C86" s="1"/>
      <c r="D86" s="1"/>
      <c r="E86" s="1"/>
      <c r="F86" s="1"/>
    </row>
    <row r="87" spans="1:6" x14ac:dyDescent="0.25">
      <c r="A87" s="1"/>
      <c r="B87" s="1"/>
      <c r="C87" s="1"/>
      <c r="D87" s="1"/>
      <c r="E87" s="1"/>
      <c r="F87" s="1"/>
    </row>
    <row r="88" spans="1:6" x14ac:dyDescent="0.25">
      <c r="A88" s="1"/>
      <c r="B88" s="1"/>
      <c r="C88" s="1"/>
      <c r="D88" s="1"/>
      <c r="E88" s="1"/>
      <c r="F88" s="1"/>
    </row>
    <row r="89" spans="1:6" x14ac:dyDescent="0.25">
      <c r="A89" s="1"/>
      <c r="B89" s="1"/>
      <c r="C89" s="1"/>
      <c r="D89" s="1"/>
      <c r="E89" s="1"/>
      <c r="F89" s="1"/>
    </row>
    <row r="90" spans="1:6" x14ac:dyDescent="0.25">
      <c r="A90" s="1"/>
      <c r="B90" s="1"/>
      <c r="C90" s="1"/>
      <c r="D90" s="1"/>
      <c r="E90" s="1"/>
      <c r="F90" s="1"/>
    </row>
    <row r="91" spans="1:6" x14ac:dyDescent="0.25">
      <c r="A91" s="1"/>
      <c r="B91" s="1"/>
      <c r="C91" s="1"/>
      <c r="D91" s="1"/>
      <c r="E91" s="1"/>
      <c r="F91" s="1"/>
    </row>
    <row r="92" spans="1:6" x14ac:dyDescent="0.25">
      <c r="A92" s="1"/>
      <c r="B92" s="1"/>
      <c r="C92" s="1"/>
      <c r="D92" s="1"/>
      <c r="E92" s="1"/>
      <c r="F92" s="1"/>
    </row>
    <row r="93" spans="1:6" x14ac:dyDescent="0.25">
      <c r="A93" s="1"/>
      <c r="B93" s="1"/>
      <c r="C93" s="1"/>
      <c r="D93" s="1"/>
      <c r="E93" s="1"/>
      <c r="F93" s="1"/>
    </row>
    <row r="94" spans="1:6" x14ac:dyDescent="0.25">
      <c r="A94" s="1"/>
      <c r="B94" s="1"/>
      <c r="C94" s="1"/>
      <c r="D94" s="1"/>
      <c r="E94" s="1"/>
      <c r="F94" s="1"/>
    </row>
    <row r="95" spans="1:6" x14ac:dyDescent="0.25">
      <c r="A95" s="1"/>
      <c r="B95" s="1"/>
      <c r="C95" s="1"/>
      <c r="D95" s="1"/>
      <c r="E95" s="1"/>
      <c r="F95" s="1"/>
    </row>
    <row r="96" spans="1:6" x14ac:dyDescent="0.25">
      <c r="A96" s="1"/>
      <c r="B96" s="1"/>
      <c r="C96" s="1"/>
      <c r="D96" s="1"/>
      <c r="E96" s="1"/>
      <c r="F96" s="1"/>
    </row>
    <row r="97" spans="1:6" x14ac:dyDescent="0.25">
      <c r="A97" s="1"/>
      <c r="B97" s="1"/>
      <c r="C97" s="1"/>
      <c r="D97" s="1"/>
      <c r="E97" s="1"/>
      <c r="F97" s="1"/>
    </row>
    <row r="98" spans="1:6" x14ac:dyDescent="0.25">
      <c r="A98" s="1"/>
      <c r="B98" s="1"/>
      <c r="C98" s="1"/>
      <c r="D98" s="1"/>
      <c r="E98" s="1"/>
      <c r="F98" s="1"/>
    </row>
    <row r="99" spans="1:6" x14ac:dyDescent="0.25">
      <c r="A99" s="1"/>
      <c r="B99" s="1"/>
      <c r="C99" s="1"/>
      <c r="D99" s="1"/>
      <c r="E99" s="1"/>
      <c r="F99" s="1"/>
    </row>
    <row r="100" spans="1:6" x14ac:dyDescent="0.25">
      <c r="A100" s="1"/>
      <c r="B100" s="1"/>
      <c r="C100" s="1"/>
      <c r="D100" s="1"/>
      <c r="E100" s="1"/>
      <c r="F100" s="1"/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U369"/>
  <sheetViews>
    <sheetView topLeftCell="A169" workbookViewId="0">
      <selection activeCell="C181" sqref="C181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5" width="11.28515625" style="86" bestFit="1" customWidth="1"/>
    <col min="6" max="13" width="9.140625" style="86"/>
    <col min="14" max="16" width="11.28515625" style="86" bestFit="1" customWidth="1"/>
    <col min="17" max="16384" width="9.140625" style="86"/>
  </cols>
  <sheetData>
    <row r="1" spans="1:21" x14ac:dyDescent="0.25">
      <c r="A1" s="343" t="s">
        <v>412</v>
      </c>
      <c r="B1" s="344"/>
      <c r="C1" s="344"/>
      <c r="D1" s="344"/>
      <c r="E1" s="344"/>
      <c r="F1" s="344"/>
      <c r="G1" s="278"/>
    </row>
    <row r="2" spans="1:21" x14ac:dyDescent="0.25">
      <c r="A2" s="344"/>
      <c r="B2" s="344"/>
      <c r="C2" s="344"/>
      <c r="D2" s="344"/>
      <c r="E2" s="344"/>
      <c r="F2" s="344"/>
      <c r="G2" s="278"/>
    </row>
    <row r="3" spans="1:21" x14ac:dyDescent="0.25">
      <c r="A3" s="276" t="s">
        <v>0</v>
      </c>
      <c r="B3" s="276" t="s">
        <v>1</v>
      </c>
      <c r="C3" s="276" t="s">
        <v>2</v>
      </c>
      <c r="D3" s="276" t="s">
        <v>3</v>
      </c>
      <c r="E3" s="276" t="s">
        <v>4</v>
      </c>
      <c r="F3" s="276" t="s">
        <v>5</v>
      </c>
      <c r="G3" s="278"/>
    </row>
    <row r="4" spans="1:21" x14ac:dyDescent="0.25">
      <c r="A4" s="279"/>
      <c r="B4" s="345" t="s">
        <v>20</v>
      </c>
      <c r="C4" s="346"/>
      <c r="D4" s="347"/>
      <c r="E4" s="279"/>
      <c r="F4" s="279"/>
      <c r="G4" s="278"/>
      <c r="U4" s="86" t="s">
        <v>201</v>
      </c>
    </row>
    <row r="5" spans="1:21" x14ac:dyDescent="0.25">
      <c r="A5" s="277">
        <v>1</v>
      </c>
      <c r="B5" s="72"/>
      <c r="C5" s="277" t="s">
        <v>394</v>
      </c>
      <c r="D5" s="277"/>
      <c r="E5" s="277">
        <v>50000</v>
      </c>
      <c r="F5" s="279">
        <f>+F4+D5-E5</f>
        <v>-50000</v>
      </c>
      <c r="G5" s="278"/>
      <c r="U5" s="86" t="s">
        <v>202</v>
      </c>
    </row>
    <row r="6" spans="1:21" x14ac:dyDescent="0.25">
      <c r="A6" s="277">
        <v>2</v>
      </c>
      <c r="B6" s="72"/>
      <c r="C6" s="277" t="s">
        <v>395</v>
      </c>
      <c r="D6" s="277"/>
      <c r="E6" s="277">
        <v>10000</v>
      </c>
      <c r="F6" s="279">
        <f t="shared" ref="F6:F69" si="0">+F5+D6-E6</f>
        <v>-60000</v>
      </c>
      <c r="G6" s="278"/>
      <c r="U6" s="86" t="s">
        <v>203</v>
      </c>
    </row>
    <row r="7" spans="1:21" x14ac:dyDescent="0.25">
      <c r="A7" s="277">
        <v>3</v>
      </c>
      <c r="B7" s="72"/>
      <c r="C7" s="277" t="s">
        <v>396</v>
      </c>
      <c r="D7" s="277"/>
      <c r="E7" s="277">
        <v>50000</v>
      </c>
      <c r="F7" s="279">
        <f t="shared" si="0"/>
        <v>-110000</v>
      </c>
      <c r="G7" s="278"/>
      <c r="U7" s="86" t="s">
        <v>204</v>
      </c>
    </row>
    <row r="8" spans="1:21" x14ac:dyDescent="0.25">
      <c r="A8" s="277">
        <v>4</v>
      </c>
      <c r="B8" s="72"/>
      <c r="C8" s="277" t="s">
        <v>397</v>
      </c>
      <c r="D8" s="277"/>
      <c r="E8" s="277">
        <v>25000</v>
      </c>
      <c r="F8" s="279">
        <f t="shared" si="0"/>
        <v>-135000</v>
      </c>
      <c r="G8" s="278"/>
      <c r="U8" s="86" t="s">
        <v>205</v>
      </c>
    </row>
    <row r="9" spans="1:21" x14ac:dyDescent="0.25">
      <c r="A9" s="277">
        <v>5</v>
      </c>
      <c r="B9" s="72"/>
      <c r="C9" s="277" t="s">
        <v>398</v>
      </c>
      <c r="D9" s="277"/>
      <c r="E9" s="277">
        <v>50000</v>
      </c>
      <c r="F9" s="279">
        <f t="shared" si="0"/>
        <v>-185000</v>
      </c>
      <c r="G9" s="278"/>
    </row>
    <row r="10" spans="1:21" x14ac:dyDescent="0.25">
      <c r="A10" s="277">
        <v>6</v>
      </c>
      <c r="B10" s="72"/>
      <c r="C10" s="277" t="s">
        <v>395</v>
      </c>
      <c r="D10" s="277"/>
      <c r="E10" s="277">
        <v>5000</v>
      </c>
      <c r="F10" s="279">
        <f t="shared" si="0"/>
        <v>-190000</v>
      </c>
      <c r="G10" s="278"/>
    </row>
    <row r="11" spans="1:21" x14ac:dyDescent="0.25">
      <c r="A11" s="277">
        <v>7</v>
      </c>
      <c r="B11" s="72"/>
      <c r="C11" s="277" t="s">
        <v>399</v>
      </c>
      <c r="D11" s="277"/>
      <c r="E11" s="277">
        <v>12250</v>
      </c>
      <c r="F11" s="279">
        <f t="shared" si="0"/>
        <v>-202250</v>
      </c>
      <c r="G11" s="278"/>
    </row>
    <row r="12" spans="1:21" x14ac:dyDescent="0.25">
      <c r="A12" s="277">
        <v>8</v>
      </c>
      <c r="B12" s="72" t="s">
        <v>1686</v>
      </c>
      <c r="C12" s="277" t="s">
        <v>400</v>
      </c>
      <c r="D12" s="277"/>
      <c r="E12" s="277">
        <v>50000</v>
      </c>
      <c r="F12" s="279">
        <f t="shared" si="0"/>
        <v>-252250</v>
      </c>
      <c r="G12" s="278"/>
    </row>
    <row r="13" spans="1:21" x14ac:dyDescent="0.25">
      <c r="A13" s="277">
        <v>9</v>
      </c>
      <c r="B13" s="72">
        <v>41829</v>
      </c>
      <c r="C13" s="277" t="s">
        <v>400</v>
      </c>
      <c r="D13" s="277"/>
      <c r="E13" s="277">
        <v>50000</v>
      </c>
      <c r="F13" s="279">
        <f t="shared" si="0"/>
        <v>-302250</v>
      </c>
      <c r="G13" s="278"/>
    </row>
    <row r="14" spans="1:21" x14ac:dyDescent="0.25">
      <c r="A14" s="277">
        <v>10</v>
      </c>
      <c r="B14" s="72" t="s">
        <v>401</v>
      </c>
      <c r="C14" s="277" t="s">
        <v>400</v>
      </c>
      <c r="D14" s="277"/>
      <c r="E14" s="277">
        <v>50000</v>
      </c>
      <c r="F14" s="279">
        <f t="shared" si="0"/>
        <v>-352250</v>
      </c>
      <c r="G14" s="278"/>
    </row>
    <row r="15" spans="1:21" x14ac:dyDescent="0.25">
      <c r="A15" s="277">
        <v>11</v>
      </c>
      <c r="B15" s="72" t="s">
        <v>401</v>
      </c>
      <c r="C15" s="277" t="s">
        <v>395</v>
      </c>
      <c r="D15" s="277"/>
      <c r="E15" s="277">
        <v>5000</v>
      </c>
      <c r="F15" s="279">
        <f t="shared" si="0"/>
        <v>-357250</v>
      </c>
      <c r="G15" s="278"/>
    </row>
    <row r="16" spans="1:21" x14ac:dyDescent="0.25">
      <c r="A16" s="277">
        <v>12</v>
      </c>
      <c r="B16" s="72" t="s">
        <v>402</v>
      </c>
      <c r="C16" s="277" t="s">
        <v>394</v>
      </c>
      <c r="D16" s="277"/>
      <c r="E16" s="277">
        <v>50000</v>
      </c>
      <c r="F16" s="279">
        <f t="shared" si="0"/>
        <v>-407250</v>
      </c>
      <c r="G16" s="278"/>
    </row>
    <row r="17" spans="1:7" x14ac:dyDescent="0.25">
      <c r="A17" s="277">
        <v>13</v>
      </c>
      <c r="B17" s="73" t="s">
        <v>402</v>
      </c>
      <c r="C17" s="277" t="s">
        <v>397</v>
      </c>
      <c r="D17" s="277"/>
      <c r="E17" s="277">
        <v>10000</v>
      </c>
      <c r="F17" s="279">
        <f t="shared" si="0"/>
        <v>-417250</v>
      </c>
      <c r="G17" s="278"/>
    </row>
    <row r="18" spans="1:7" x14ac:dyDescent="0.25">
      <c r="A18" s="277">
        <v>14</v>
      </c>
      <c r="B18" s="73" t="s">
        <v>403</v>
      </c>
      <c r="C18" s="277" t="s">
        <v>395</v>
      </c>
      <c r="D18" s="277"/>
      <c r="E18" s="277">
        <v>5000</v>
      </c>
      <c r="F18" s="279">
        <f t="shared" si="0"/>
        <v>-422250</v>
      </c>
      <c r="G18" s="278"/>
    </row>
    <row r="19" spans="1:7" x14ac:dyDescent="0.25">
      <c r="A19" s="277">
        <v>15</v>
      </c>
      <c r="B19" s="73" t="s">
        <v>404</v>
      </c>
      <c r="C19" s="277" t="s">
        <v>57</v>
      </c>
      <c r="D19" s="277"/>
      <c r="E19" s="277">
        <v>10000</v>
      </c>
      <c r="F19" s="279">
        <f t="shared" si="0"/>
        <v>-432250</v>
      </c>
      <c r="G19" s="278"/>
    </row>
    <row r="20" spans="1:7" x14ac:dyDescent="0.25">
      <c r="A20" s="277">
        <v>16</v>
      </c>
      <c r="B20" s="73" t="s">
        <v>404</v>
      </c>
      <c r="C20" s="277" t="s">
        <v>397</v>
      </c>
      <c r="D20" s="277"/>
      <c r="E20" s="277">
        <v>10000</v>
      </c>
      <c r="F20" s="279">
        <f t="shared" si="0"/>
        <v>-442250</v>
      </c>
      <c r="G20" s="278"/>
    </row>
    <row r="21" spans="1:7" x14ac:dyDescent="0.25">
      <c r="A21" s="277">
        <v>17</v>
      </c>
      <c r="B21" s="73" t="s">
        <v>404</v>
      </c>
      <c r="C21" s="277" t="s">
        <v>394</v>
      </c>
      <c r="D21" s="277"/>
      <c r="E21" s="277">
        <v>50000</v>
      </c>
      <c r="F21" s="279">
        <f t="shared" si="0"/>
        <v>-492250</v>
      </c>
      <c r="G21" s="278"/>
    </row>
    <row r="22" spans="1:7" x14ac:dyDescent="0.25">
      <c r="A22" s="277">
        <v>18</v>
      </c>
      <c r="B22" s="72" t="s">
        <v>405</v>
      </c>
      <c r="C22" s="277" t="s">
        <v>394</v>
      </c>
      <c r="D22" s="277"/>
      <c r="E22" s="277">
        <v>50000</v>
      </c>
      <c r="F22" s="279">
        <f t="shared" si="0"/>
        <v>-542250</v>
      </c>
      <c r="G22" s="278"/>
    </row>
    <row r="23" spans="1:7" x14ac:dyDescent="0.25">
      <c r="A23" s="277">
        <v>19</v>
      </c>
      <c r="B23" s="72">
        <v>41680</v>
      </c>
      <c r="C23" s="277" t="s">
        <v>398</v>
      </c>
      <c r="D23" s="277"/>
      <c r="E23" s="277">
        <v>50000</v>
      </c>
      <c r="F23" s="279">
        <f t="shared" si="0"/>
        <v>-592250</v>
      </c>
      <c r="G23" s="278"/>
    </row>
    <row r="24" spans="1:7" x14ac:dyDescent="0.25">
      <c r="A24" s="277">
        <v>20</v>
      </c>
      <c r="B24" s="73" t="s">
        <v>405</v>
      </c>
      <c r="C24" s="277" t="s">
        <v>57</v>
      </c>
      <c r="D24" s="277"/>
      <c r="E24" s="277">
        <v>20000</v>
      </c>
      <c r="F24" s="279">
        <f t="shared" si="0"/>
        <v>-612250</v>
      </c>
      <c r="G24" s="278"/>
    </row>
    <row r="25" spans="1:7" x14ac:dyDescent="0.25">
      <c r="A25" s="277">
        <v>21</v>
      </c>
      <c r="B25" s="73" t="s">
        <v>405</v>
      </c>
      <c r="C25" s="277" t="s">
        <v>395</v>
      </c>
      <c r="D25" s="277"/>
      <c r="E25" s="277">
        <v>5000</v>
      </c>
      <c r="F25" s="279">
        <f t="shared" si="0"/>
        <v>-617250</v>
      </c>
      <c r="G25" s="278"/>
    </row>
    <row r="26" spans="1:7" x14ac:dyDescent="0.25">
      <c r="A26" s="277">
        <v>22</v>
      </c>
      <c r="B26" s="72">
        <v>41861</v>
      </c>
      <c r="C26" s="277" t="s">
        <v>57</v>
      </c>
      <c r="D26" s="277"/>
      <c r="E26" s="277">
        <v>100000</v>
      </c>
      <c r="F26" s="279">
        <f t="shared" si="0"/>
        <v>-717250</v>
      </c>
      <c r="G26" s="278"/>
    </row>
    <row r="27" spans="1:7" x14ac:dyDescent="0.25">
      <c r="A27" s="277">
        <v>23</v>
      </c>
      <c r="B27" s="73" t="s">
        <v>406</v>
      </c>
      <c r="C27" s="277" t="s">
        <v>397</v>
      </c>
      <c r="D27" s="277"/>
      <c r="E27" s="277">
        <v>10000</v>
      </c>
      <c r="F27" s="279">
        <f t="shared" si="0"/>
        <v>-727250</v>
      </c>
      <c r="G27" s="278"/>
    </row>
    <row r="28" spans="1:7" x14ac:dyDescent="0.25">
      <c r="A28" s="277">
        <v>24</v>
      </c>
      <c r="B28" s="73" t="s">
        <v>407</v>
      </c>
      <c r="C28" s="277" t="s">
        <v>397</v>
      </c>
      <c r="D28" s="277"/>
      <c r="E28" s="277">
        <v>10000</v>
      </c>
      <c r="F28" s="279">
        <f t="shared" si="0"/>
        <v>-737250</v>
      </c>
      <c r="G28" s="278"/>
    </row>
    <row r="29" spans="1:7" x14ac:dyDescent="0.25">
      <c r="A29" s="277">
        <v>25</v>
      </c>
      <c r="B29" s="73" t="s">
        <v>407</v>
      </c>
      <c r="C29" s="277" t="s">
        <v>394</v>
      </c>
      <c r="D29" s="277"/>
      <c r="E29" s="277">
        <v>50000</v>
      </c>
      <c r="F29" s="279">
        <f t="shared" si="0"/>
        <v>-787250</v>
      </c>
      <c r="G29" s="278"/>
    </row>
    <row r="30" spans="1:7" x14ac:dyDescent="0.25">
      <c r="A30" s="277">
        <v>26</v>
      </c>
      <c r="B30" s="73"/>
      <c r="C30" s="277" t="s">
        <v>408</v>
      </c>
      <c r="D30" s="277">
        <v>100000</v>
      </c>
      <c r="E30" s="277"/>
      <c r="F30" s="279">
        <f t="shared" si="0"/>
        <v>-687250</v>
      </c>
      <c r="G30" s="278"/>
    </row>
    <row r="31" spans="1:7" x14ac:dyDescent="0.25">
      <c r="A31" s="277">
        <v>27</v>
      </c>
      <c r="B31" s="73" t="s">
        <v>409</v>
      </c>
      <c r="C31" s="277" t="s">
        <v>57</v>
      </c>
      <c r="D31" s="277"/>
      <c r="E31" s="277">
        <v>10000</v>
      </c>
      <c r="F31" s="279">
        <f t="shared" si="0"/>
        <v>-697250</v>
      </c>
      <c r="G31" s="278"/>
    </row>
    <row r="32" spans="1:7" x14ac:dyDescent="0.25">
      <c r="A32" s="277">
        <v>28</v>
      </c>
      <c r="B32" s="73" t="s">
        <v>409</v>
      </c>
      <c r="C32" s="277" t="s">
        <v>397</v>
      </c>
      <c r="D32" s="277"/>
      <c r="E32" s="277">
        <v>10000</v>
      </c>
      <c r="F32" s="279">
        <f t="shared" si="0"/>
        <v>-707250</v>
      </c>
      <c r="G32" s="278"/>
    </row>
    <row r="33" spans="1:7" x14ac:dyDescent="0.25">
      <c r="A33" s="277">
        <v>29</v>
      </c>
      <c r="B33" s="73"/>
      <c r="C33" s="277" t="s">
        <v>408</v>
      </c>
      <c r="D33" s="277">
        <v>400000</v>
      </c>
      <c r="E33" s="277"/>
      <c r="F33" s="279">
        <f t="shared" si="0"/>
        <v>-307250</v>
      </c>
      <c r="G33" s="278"/>
    </row>
    <row r="34" spans="1:7" x14ac:dyDescent="0.25">
      <c r="A34" s="277">
        <v>30</v>
      </c>
      <c r="B34" s="72">
        <v>42156</v>
      </c>
      <c r="C34" s="277" t="s">
        <v>57</v>
      </c>
      <c r="D34" s="277"/>
      <c r="E34" s="277">
        <v>10000</v>
      </c>
      <c r="F34" s="279">
        <f t="shared" si="0"/>
        <v>-317250</v>
      </c>
      <c r="G34" s="278"/>
    </row>
    <row r="35" spans="1:7" x14ac:dyDescent="0.25">
      <c r="A35" s="277">
        <v>31</v>
      </c>
      <c r="B35" s="72">
        <v>42156</v>
      </c>
      <c r="C35" s="277" t="s">
        <v>410</v>
      </c>
      <c r="D35" s="277"/>
      <c r="E35" s="277">
        <v>10000</v>
      </c>
      <c r="F35" s="279">
        <f t="shared" si="0"/>
        <v>-327250</v>
      </c>
      <c r="G35" s="278"/>
    </row>
    <row r="36" spans="1:7" x14ac:dyDescent="0.25">
      <c r="A36" s="277">
        <v>32</v>
      </c>
      <c r="B36" s="72">
        <v>42156</v>
      </c>
      <c r="C36" s="277" t="s">
        <v>394</v>
      </c>
      <c r="D36" s="277"/>
      <c r="E36" s="277">
        <v>40000</v>
      </c>
      <c r="F36" s="279">
        <f t="shared" si="0"/>
        <v>-367250</v>
      </c>
      <c r="G36" s="278"/>
    </row>
    <row r="37" spans="1:7" x14ac:dyDescent="0.25">
      <c r="A37" s="277">
        <v>33</v>
      </c>
      <c r="B37" s="72">
        <v>42156</v>
      </c>
      <c r="C37" s="277" t="s">
        <v>397</v>
      </c>
      <c r="D37" s="277"/>
      <c r="E37" s="277">
        <v>15000</v>
      </c>
      <c r="F37" s="279">
        <f t="shared" si="0"/>
        <v>-382250</v>
      </c>
      <c r="G37" s="278"/>
    </row>
    <row r="38" spans="1:7" x14ac:dyDescent="0.25">
      <c r="A38" s="277">
        <v>34</v>
      </c>
      <c r="B38" s="72">
        <v>42156</v>
      </c>
      <c r="C38" s="277" t="s">
        <v>394</v>
      </c>
      <c r="D38" s="277"/>
      <c r="E38" s="277">
        <v>50000</v>
      </c>
      <c r="F38" s="279">
        <f t="shared" si="0"/>
        <v>-432250</v>
      </c>
      <c r="G38" s="278"/>
    </row>
    <row r="39" spans="1:7" x14ac:dyDescent="0.25">
      <c r="A39" s="277">
        <v>35</v>
      </c>
      <c r="B39" s="73"/>
      <c r="C39" s="277" t="s">
        <v>397</v>
      </c>
      <c r="D39" s="277"/>
      <c r="E39" s="277">
        <v>20000</v>
      </c>
      <c r="F39" s="279">
        <f t="shared" si="0"/>
        <v>-452250</v>
      </c>
      <c r="G39" s="278"/>
    </row>
    <row r="40" spans="1:7" x14ac:dyDescent="0.25">
      <c r="A40" s="277">
        <v>36</v>
      </c>
      <c r="B40" s="73"/>
      <c r="C40" s="277" t="s">
        <v>57</v>
      </c>
      <c r="D40" s="277"/>
      <c r="E40" s="277">
        <v>10000</v>
      </c>
      <c r="F40" s="279">
        <f t="shared" si="0"/>
        <v>-462250</v>
      </c>
      <c r="G40" s="278"/>
    </row>
    <row r="41" spans="1:7" x14ac:dyDescent="0.25">
      <c r="A41" s="277">
        <v>37</v>
      </c>
      <c r="B41" s="73"/>
      <c r="C41" s="277" t="s">
        <v>400</v>
      </c>
      <c r="D41" s="277"/>
      <c r="E41" s="277">
        <v>10000</v>
      </c>
      <c r="F41" s="279">
        <f t="shared" si="0"/>
        <v>-472250</v>
      </c>
      <c r="G41" s="278"/>
    </row>
    <row r="42" spans="1:7" x14ac:dyDescent="0.25">
      <c r="A42" s="277">
        <v>38</v>
      </c>
      <c r="B42" s="73" t="s">
        <v>122</v>
      </c>
      <c r="C42" s="277" t="s">
        <v>394</v>
      </c>
      <c r="D42" s="277"/>
      <c r="E42" s="277">
        <v>50000</v>
      </c>
      <c r="F42" s="279">
        <f t="shared" si="0"/>
        <v>-522250</v>
      </c>
      <c r="G42" s="278"/>
    </row>
    <row r="43" spans="1:7" x14ac:dyDescent="0.25">
      <c r="A43" s="277">
        <v>39</v>
      </c>
      <c r="B43" s="73"/>
      <c r="C43" s="277" t="s">
        <v>397</v>
      </c>
      <c r="D43" s="277"/>
      <c r="E43" s="277">
        <v>10000</v>
      </c>
      <c r="F43" s="279">
        <f t="shared" si="0"/>
        <v>-532250</v>
      </c>
      <c r="G43" s="278"/>
    </row>
    <row r="44" spans="1:7" x14ac:dyDescent="0.25">
      <c r="A44" s="277">
        <v>40</v>
      </c>
      <c r="B44" s="73"/>
      <c r="C44" s="277" t="s">
        <v>410</v>
      </c>
      <c r="D44" s="277"/>
      <c r="E44" s="277">
        <v>7000</v>
      </c>
      <c r="F44" s="279">
        <f t="shared" si="0"/>
        <v>-539250</v>
      </c>
      <c r="G44" s="278"/>
    </row>
    <row r="45" spans="1:7" x14ac:dyDescent="0.25">
      <c r="A45" s="277">
        <v>41</v>
      </c>
      <c r="B45" s="73"/>
      <c r="C45" s="277" t="s">
        <v>57</v>
      </c>
      <c r="D45" s="277"/>
      <c r="E45" s="277">
        <v>10000</v>
      </c>
      <c r="F45" s="279">
        <f t="shared" si="0"/>
        <v>-549250</v>
      </c>
      <c r="G45" s="278"/>
    </row>
    <row r="46" spans="1:7" x14ac:dyDescent="0.25">
      <c r="A46" s="277">
        <v>42</v>
      </c>
      <c r="B46" s="73" t="s">
        <v>95</v>
      </c>
      <c r="C46" s="277" t="s">
        <v>394</v>
      </c>
      <c r="D46" s="277"/>
      <c r="E46" s="277">
        <v>50000</v>
      </c>
      <c r="F46" s="279">
        <f t="shared" si="0"/>
        <v>-599250</v>
      </c>
      <c r="G46" s="278"/>
    </row>
    <row r="47" spans="1:7" x14ac:dyDescent="0.25">
      <c r="A47" s="277">
        <v>43</v>
      </c>
      <c r="B47" s="73" t="s">
        <v>95</v>
      </c>
      <c r="C47" s="277" t="s">
        <v>397</v>
      </c>
      <c r="D47" s="277"/>
      <c r="E47" s="277">
        <v>10000</v>
      </c>
      <c r="F47" s="279">
        <f t="shared" si="0"/>
        <v>-609250</v>
      </c>
      <c r="G47" s="278"/>
    </row>
    <row r="48" spans="1:7" x14ac:dyDescent="0.25">
      <c r="A48" s="277">
        <v>44</v>
      </c>
      <c r="B48" s="73" t="s">
        <v>95</v>
      </c>
      <c r="C48" s="277" t="s">
        <v>57</v>
      </c>
      <c r="D48" s="277"/>
      <c r="E48" s="277">
        <v>10000</v>
      </c>
      <c r="F48" s="279">
        <f t="shared" si="0"/>
        <v>-619250</v>
      </c>
      <c r="G48" s="278"/>
    </row>
    <row r="49" spans="1:7" x14ac:dyDescent="0.25">
      <c r="A49" s="277">
        <v>45</v>
      </c>
      <c r="B49" s="72">
        <v>42065</v>
      </c>
      <c r="C49" s="277" t="s">
        <v>394</v>
      </c>
      <c r="D49" s="277"/>
      <c r="E49" s="277">
        <v>50000</v>
      </c>
      <c r="F49" s="279">
        <f t="shared" si="0"/>
        <v>-669250</v>
      </c>
      <c r="G49" s="278"/>
    </row>
    <row r="50" spans="1:7" x14ac:dyDescent="0.25">
      <c r="A50" s="277">
        <v>46</v>
      </c>
      <c r="B50" s="72">
        <v>42065</v>
      </c>
      <c r="C50" s="277" t="s">
        <v>397</v>
      </c>
      <c r="D50" s="277"/>
      <c r="E50" s="277">
        <v>15000</v>
      </c>
      <c r="F50" s="279">
        <f t="shared" si="0"/>
        <v>-684250</v>
      </c>
      <c r="G50" s="278"/>
    </row>
    <row r="51" spans="1:7" x14ac:dyDescent="0.25">
      <c r="A51" s="277">
        <v>47</v>
      </c>
      <c r="B51" s="73" t="s">
        <v>223</v>
      </c>
      <c r="C51" s="277" t="s">
        <v>394</v>
      </c>
      <c r="D51" s="277"/>
      <c r="E51" s="277">
        <v>50000</v>
      </c>
      <c r="F51" s="279">
        <f t="shared" si="0"/>
        <v>-734250</v>
      </c>
      <c r="G51" s="278"/>
    </row>
    <row r="52" spans="1:7" x14ac:dyDescent="0.25">
      <c r="A52" s="277">
        <v>48</v>
      </c>
      <c r="B52" s="73" t="s">
        <v>223</v>
      </c>
      <c r="C52" s="277" t="s">
        <v>397</v>
      </c>
      <c r="D52" s="277"/>
      <c r="E52" s="277">
        <v>15000</v>
      </c>
      <c r="F52" s="279">
        <f t="shared" si="0"/>
        <v>-749250</v>
      </c>
      <c r="G52" s="278"/>
    </row>
    <row r="53" spans="1:7" x14ac:dyDescent="0.25">
      <c r="A53" s="277">
        <v>49</v>
      </c>
      <c r="B53" s="73" t="s">
        <v>223</v>
      </c>
      <c r="C53" s="277" t="s">
        <v>57</v>
      </c>
      <c r="D53" s="277"/>
      <c r="E53" s="277">
        <v>10000</v>
      </c>
      <c r="F53" s="279">
        <f t="shared" si="0"/>
        <v>-759250</v>
      </c>
      <c r="G53" s="278"/>
    </row>
    <row r="54" spans="1:7" x14ac:dyDescent="0.25">
      <c r="A54" s="277">
        <v>50</v>
      </c>
      <c r="B54" s="73"/>
      <c r="C54" s="277" t="s">
        <v>411</v>
      </c>
      <c r="D54" s="277">
        <v>145000</v>
      </c>
      <c r="E54" s="277"/>
      <c r="F54" s="279">
        <f t="shared" si="0"/>
        <v>-614250</v>
      </c>
      <c r="G54" s="278"/>
    </row>
    <row r="55" spans="1:7" x14ac:dyDescent="0.25">
      <c r="A55" s="277">
        <v>51</v>
      </c>
      <c r="B55" s="73"/>
      <c r="C55" s="277" t="s">
        <v>394</v>
      </c>
      <c r="D55" s="277"/>
      <c r="E55" s="277">
        <v>35000</v>
      </c>
      <c r="F55" s="279">
        <f t="shared" si="0"/>
        <v>-649250</v>
      </c>
      <c r="G55" s="278"/>
    </row>
    <row r="56" spans="1:7" x14ac:dyDescent="0.25">
      <c r="A56" s="277">
        <v>52</v>
      </c>
      <c r="B56" s="72">
        <v>42280</v>
      </c>
      <c r="C56" s="277" t="s">
        <v>394</v>
      </c>
      <c r="D56" s="277"/>
      <c r="E56" s="277">
        <v>35000</v>
      </c>
      <c r="F56" s="279">
        <f t="shared" si="0"/>
        <v>-684250</v>
      </c>
      <c r="G56" s="278"/>
    </row>
    <row r="57" spans="1:7" x14ac:dyDescent="0.25">
      <c r="A57" s="277">
        <v>53</v>
      </c>
      <c r="B57" s="72">
        <v>42280</v>
      </c>
      <c r="C57" s="277" t="s">
        <v>397</v>
      </c>
      <c r="D57" s="277"/>
      <c r="E57" s="277">
        <v>15000</v>
      </c>
      <c r="F57" s="279">
        <f t="shared" si="0"/>
        <v>-699250</v>
      </c>
      <c r="G57" s="278"/>
    </row>
    <row r="58" spans="1:7" x14ac:dyDescent="0.25">
      <c r="A58" s="277">
        <v>54</v>
      </c>
      <c r="B58" s="73" t="s">
        <v>283</v>
      </c>
      <c r="C58" s="277" t="s">
        <v>394</v>
      </c>
      <c r="D58" s="277"/>
      <c r="E58" s="277">
        <v>30000</v>
      </c>
      <c r="F58" s="279">
        <f t="shared" si="0"/>
        <v>-729250</v>
      </c>
      <c r="G58" s="278"/>
    </row>
    <row r="59" spans="1:7" x14ac:dyDescent="0.25">
      <c r="A59" s="277">
        <v>55</v>
      </c>
      <c r="B59" s="73" t="s">
        <v>283</v>
      </c>
      <c r="C59" s="277" t="s">
        <v>397</v>
      </c>
      <c r="D59" s="277"/>
      <c r="E59" s="277">
        <v>10000</v>
      </c>
      <c r="F59" s="279">
        <f t="shared" si="0"/>
        <v>-739250</v>
      </c>
      <c r="G59" s="278"/>
    </row>
    <row r="60" spans="1:7" x14ac:dyDescent="0.25">
      <c r="A60" s="277">
        <v>56</v>
      </c>
      <c r="B60" s="73" t="s">
        <v>283</v>
      </c>
      <c r="C60" s="277" t="s">
        <v>57</v>
      </c>
      <c r="D60" s="277"/>
      <c r="E60" s="277">
        <v>5000</v>
      </c>
      <c r="F60" s="279">
        <f t="shared" si="0"/>
        <v>-744250</v>
      </c>
      <c r="G60" s="278"/>
    </row>
    <row r="61" spans="1:7" x14ac:dyDescent="0.25">
      <c r="A61" s="277">
        <v>57</v>
      </c>
      <c r="B61" s="73" t="s">
        <v>300</v>
      </c>
      <c r="C61" s="277" t="s">
        <v>57</v>
      </c>
      <c r="D61" s="277"/>
      <c r="E61" s="277">
        <v>10000</v>
      </c>
      <c r="F61" s="279">
        <f t="shared" si="0"/>
        <v>-754250</v>
      </c>
      <c r="G61" s="278"/>
    </row>
    <row r="62" spans="1:7" x14ac:dyDescent="0.25">
      <c r="A62" s="277">
        <v>58</v>
      </c>
      <c r="B62" s="73" t="s">
        <v>300</v>
      </c>
      <c r="C62" s="277" t="s">
        <v>410</v>
      </c>
      <c r="D62" s="277"/>
      <c r="E62" s="277">
        <v>7000</v>
      </c>
      <c r="F62" s="279">
        <f t="shared" si="0"/>
        <v>-761250</v>
      </c>
      <c r="G62" s="278"/>
    </row>
    <row r="63" spans="1:7" x14ac:dyDescent="0.25">
      <c r="A63" s="277">
        <v>59</v>
      </c>
      <c r="B63" s="73" t="s">
        <v>300</v>
      </c>
      <c r="C63" s="277" t="s">
        <v>394</v>
      </c>
      <c r="D63" s="277"/>
      <c r="E63" s="277">
        <v>25000</v>
      </c>
      <c r="F63" s="279">
        <f t="shared" si="0"/>
        <v>-786250</v>
      </c>
      <c r="G63" s="278"/>
    </row>
    <row r="64" spans="1:7" x14ac:dyDescent="0.25">
      <c r="A64" s="277">
        <v>60</v>
      </c>
      <c r="B64" s="73" t="s">
        <v>300</v>
      </c>
      <c r="C64" s="277" t="s">
        <v>397</v>
      </c>
      <c r="D64" s="277"/>
      <c r="E64" s="277">
        <v>15000</v>
      </c>
      <c r="F64" s="279">
        <f t="shared" si="0"/>
        <v>-801250</v>
      </c>
      <c r="G64" s="278"/>
    </row>
    <row r="65" spans="1:7" x14ac:dyDescent="0.25">
      <c r="A65" s="277">
        <v>61</v>
      </c>
      <c r="B65" s="73" t="s">
        <v>383</v>
      </c>
      <c r="C65" s="277" t="s">
        <v>57</v>
      </c>
      <c r="D65" s="277"/>
      <c r="E65" s="277">
        <v>10000</v>
      </c>
      <c r="F65" s="279">
        <f t="shared" si="0"/>
        <v>-811250</v>
      </c>
      <c r="G65" s="278"/>
    </row>
    <row r="66" spans="1:7" x14ac:dyDescent="0.25">
      <c r="A66" s="277">
        <v>62</v>
      </c>
      <c r="B66" s="72">
        <v>42189</v>
      </c>
      <c r="C66" s="277" t="s">
        <v>397</v>
      </c>
      <c r="D66" s="277"/>
      <c r="E66" s="277">
        <v>15000</v>
      </c>
      <c r="F66" s="279">
        <f t="shared" si="0"/>
        <v>-826250</v>
      </c>
      <c r="G66" s="278"/>
    </row>
    <row r="67" spans="1:7" x14ac:dyDescent="0.25">
      <c r="A67" s="277">
        <v>63</v>
      </c>
      <c r="B67" s="73"/>
      <c r="C67" s="277" t="s">
        <v>408</v>
      </c>
      <c r="D67" s="277">
        <v>700000</v>
      </c>
      <c r="E67" s="277"/>
      <c r="F67" s="279">
        <f t="shared" si="0"/>
        <v>-126250</v>
      </c>
      <c r="G67" s="278"/>
    </row>
    <row r="68" spans="1:7" x14ac:dyDescent="0.25">
      <c r="A68" s="277">
        <v>64</v>
      </c>
      <c r="B68" s="73" t="s">
        <v>415</v>
      </c>
      <c r="C68" s="277" t="s">
        <v>57</v>
      </c>
      <c r="D68" s="277"/>
      <c r="E68" s="277">
        <v>5000</v>
      </c>
      <c r="F68" s="279">
        <f t="shared" si="0"/>
        <v>-131250</v>
      </c>
      <c r="G68" s="278"/>
    </row>
    <row r="69" spans="1:7" x14ac:dyDescent="0.25">
      <c r="A69" s="277">
        <v>65</v>
      </c>
      <c r="B69" s="73" t="s">
        <v>415</v>
      </c>
      <c r="C69" s="277" t="s">
        <v>410</v>
      </c>
      <c r="D69" s="277"/>
      <c r="E69" s="277">
        <v>7000</v>
      </c>
      <c r="F69" s="279">
        <f t="shared" si="0"/>
        <v>-138250</v>
      </c>
      <c r="G69" s="278"/>
    </row>
    <row r="70" spans="1:7" x14ac:dyDescent="0.25">
      <c r="A70" s="277">
        <v>66</v>
      </c>
      <c r="B70" s="73" t="s">
        <v>415</v>
      </c>
      <c r="C70" s="277" t="s">
        <v>397</v>
      </c>
      <c r="D70" s="277"/>
      <c r="E70" s="277">
        <v>15000</v>
      </c>
      <c r="F70" s="279">
        <f t="shared" ref="F70:F133" si="1">+F69+D70-E70</f>
        <v>-153250</v>
      </c>
      <c r="G70" s="278"/>
    </row>
    <row r="71" spans="1:7" x14ac:dyDescent="0.25">
      <c r="A71" s="277">
        <v>67</v>
      </c>
      <c r="B71" s="72">
        <v>42129</v>
      </c>
      <c r="C71" s="277" t="s">
        <v>57</v>
      </c>
      <c r="D71" s="277"/>
      <c r="E71" s="277">
        <v>10000</v>
      </c>
      <c r="F71" s="279">
        <f t="shared" si="1"/>
        <v>-163250</v>
      </c>
      <c r="G71" s="278"/>
    </row>
    <row r="72" spans="1:7" x14ac:dyDescent="0.25">
      <c r="A72" s="277">
        <v>68</v>
      </c>
      <c r="B72" s="72">
        <v>42343</v>
      </c>
      <c r="C72" s="277" t="s">
        <v>397</v>
      </c>
      <c r="D72" s="277"/>
      <c r="E72" s="277">
        <v>10000</v>
      </c>
      <c r="F72" s="279">
        <f t="shared" si="1"/>
        <v>-173250</v>
      </c>
      <c r="G72" s="278"/>
    </row>
    <row r="73" spans="1:7" x14ac:dyDescent="0.25">
      <c r="A73" s="277">
        <v>69</v>
      </c>
      <c r="B73" s="73" t="s">
        <v>481</v>
      </c>
      <c r="C73" s="277" t="s">
        <v>57</v>
      </c>
      <c r="D73" s="277"/>
      <c r="E73" s="277">
        <v>10000</v>
      </c>
      <c r="F73" s="279">
        <f t="shared" si="1"/>
        <v>-183250</v>
      </c>
      <c r="G73" s="278"/>
    </row>
    <row r="74" spans="1:7" x14ac:dyDescent="0.25">
      <c r="A74" s="277">
        <v>70</v>
      </c>
      <c r="B74" s="73" t="s">
        <v>321</v>
      </c>
      <c r="C74" s="277" t="s">
        <v>57</v>
      </c>
      <c r="D74" s="277"/>
      <c r="E74" s="277">
        <v>5000</v>
      </c>
      <c r="F74" s="279">
        <f t="shared" si="1"/>
        <v>-188250</v>
      </c>
      <c r="G74" s="278"/>
    </row>
    <row r="75" spans="1:7" x14ac:dyDescent="0.25">
      <c r="A75" s="277">
        <v>71</v>
      </c>
      <c r="B75" s="72">
        <v>42041</v>
      </c>
      <c r="C75" s="277" t="s">
        <v>57</v>
      </c>
      <c r="D75" s="277"/>
      <c r="E75" s="277">
        <v>10000</v>
      </c>
      <c r="F75" s="279">
        <f t="shared" si="1"/>
        <v>-198250</v>
      </c>
      <c r="G75" s="278"/>
    </row>
    <row r="76" spans="1:7" x14ac:dyDescent="0.25">
      <c r="A76" s="277">
        <v>72</v>
      </c>
      <c r="B76" s="73" t="s">
        <v>321</v>
      </c>
      <c r="C76" s="277" t="s">
        <v>549</v>
      </c>
      <c r="D76" s="277"/>
      <c r="E76" s="277">
        <v>15000</v>
      </c>
      <c r="F76" s="279">
        <f t="shared" si="1"/>
        <v>-213250</v>
      </c>
      <c r="G76" s="278"/>
    </row>
    <row r="77" spans="1:7" x14ac:dyDescent="0.25">
      <c r="A77" s="277">
        <v>73</v>
      </c>
      <c r="B77" s="72">
        <v>42253</v>
      </c>
      <c r="C77" s="277" t="s">
        <v>548</v>
      </c>
      <c r="D77" s="277"/>
      <c r="E77" s="277">
        <v>10000</v>
      </c>
      <c r="F77" s="279">
        <f t="shared" si="1"/>
        <v>-223250</v>
      </c>
      <c r="G77" s="278"/>
    </row>
    <row r="78" spans="1:7" x14ac:dyDescent="0.25">
      <c r="A78" s="277">
        <v>74</v>
      </c>
      <c r="B78" s="73" t="s">
        <v>551</v>
      </c>
      <c r="C78" s="277" t="s">
        <v>554</v>
      </c>
      <c r="D78" s="277"/>
      <c r="E78" s="277">
        <v>10000</v>
      </c>
      <c r="F78" s="279">
        <f t="shared" si="1"/>
        <v>-233250</v>
      </c>
      <c r="G78" s="278"/>
    </row>
    <row r="79" spans="1:7" x14ac:dyDescent="0.25">
      <c r="A79" s="277">
        <v>75</v>
      </c>
      <c r="B79" s="73" t="s">
        <v>551</v>
      </c>
      <c r="C79" s="277" t="s">
        <v>555</v>
      </c>
      <c r="D79" s="277"/>
      <c r="E79" s="277">
        <v>7000</v>
      </c>
      <c r="F79" s="279">
        <f t="shared" si="1"/>
        <v>-240250</v>
      </c>
      <c r="G79" s="278"/>
    </row>
    <row r="80" spans="1:7" x14ac:dyDescent="0.25">
      <c r="A80" s="277">
        <v>76</v>
      </c>
      <c r="B80" s="73" t="s">
        <v>551</v>
      </c>
      <c r="C80" s="277" t="s">
        <v>556</v>
      </c>
      <c r="D80" s="277"/>
      <c r="E80" s="277">
        <v>10000</v>
      </c>
      <c r="F80" s="279">
        <f t="shared" si="1"/>
        <v>-250250</v>
      </c>
      <c r="G80" s="278"/>
    </row>
    <row r="81" spans="1:7" x14ac:dyDescent="0.25">
      <c r="A81" s="277">
        <v>77</v>
      </c>
      <c r="B81" s="73" t="s">
        <v>578</v>
      </c>
      <c r="C81" s="277" t="s">
        <v>579</v>
      </c>
      <c r="D81" s="277"/>
      <c r="E81" s="277">
        <v>10000</v>
      </c>
      <c r="F81" s="279">
        <f t="shared" si="1"/>
        <v>-260250</v>
      </c>
      <c r="G81" s="278"/>
    </row>
    <row r="82" spans="1:7" x14ac:dyDescent="0.25">
      <c r="A82" s="277">
        <v>78</v>
      </c>
      <c r="B82" s="73" t="s">
        <v>596</v>
      </c>
      <c r="C82" s="277" t="s">
        <v>612</v>
      </c>
      <c r="D82" s="277"/>
      <c r="E82" s="277">
        <v>10000</v>
      </c>
      <c r="F82" s="279">
        <f t="shared" si="1"/>
        <v>-270250</v>
      </c>
      <c r="G82" s="278"/>
    </row>
    <row r="83" spans="1:7" x14ac:dyDescent="0.25">
      <c r="A83" s="277">
        <v>79</v>
      </c>
      <c r="B83" s="73" t="s">
        <v>596</v>
      </c>
      <c r="C83" s="277" t="s">
        <v>613</v>
      </c>
      <c r="D83" s="277"/>
      <c r="E83" s="277">
        <v>8000</v>
      </c>
      <c r="F83" s="279">
        <f t="shared" si="1"/>
        <v>-278250</v>
      </c>
      <c r="G83" s="278"/>
    </row>
    <row r="84" spans="1:7" x14ac:dyDescent="0.25">
      <c r="A84" s="277">
        <v>80</v>
      </c>
      <c r="B84" s="73" t="s">
        <v>596</v>
      </c>
      <c r="C84" s="277" t="s">
        <v>616</v>
      </c>
      <c r="D84" s="277"/>
      <c r="E84" s="277">
        <v>15000</v>
      </c>
      <c r="F84" s="279">
        <f t="shared" si="1"/>
        <v>-293250</v>
      </c>
      <c r="G84" s="278"/>
    </row>
    <row r="85" spans="1:7" x14ac:dyDescent="0.25">
      <c r="A85" s="277">
        <v>81</v>
      </c>
      <c r="B85" s="72">
        <v>42192</v>
      </c>
      <c r="C85" s="277" t="s">
        <v>643</v>
      </c>
      <c r="D85" s="277"/>
      <c r="E85" s="277">
        <v>8000</v>
      </c>
      <c r="F85" s="279">
        <f t="shared" si="1"/>
        <v>-301250</v>
      </c>
      <c r="G85" s="278"/>
    </row>
    <row r="86" spans="1:7" x14ac:dyDescent="0.25">
      <c r="A86" s="277">
        <v>82</v>
      </c>
      <c r="B86" s="72">
        <v>42192</v>
      </c>
      <c r="C86" s="277" t="s">
        <v>644</v>
      </c>
      <c r="D86" s="277"/>
      <c r="E86" s="277">
        <v>118000</v>
      </c>
      <c r="F86" s="279">
        <f t="shared" si="1"/>
        <v>-419250</v>
      </c>
      <c r="G86" s="278"/>
    </row>
    <row r="87" spans="1:7" x14ac:dyDescent="0.25">
      <c r="A87" s="277">
        <v>83</v>
      </c>
      <c r="B87" s="72">
        <v>42192</v>
      </c>
      <c r="C87" s="277" t="s">
        <v>645</v>
      </c>
      <c r="D87" s="277"/>
      <c r="E87" s="277">
        <v>15000</v>
      </c>
      <c r="F87" s="279">
        <f t="shared" si="1"/>
        <v>-434250</v>
      </c>
      <c r="G87" s="278"/>
    </row>
    <row r="88" spans="1:7" x14ac:dyDescent="0.25">
      <c r="A88" s="277">
        <v>84</v>
      </c>
      <c r="B88" s="72">
        <v>42254</v>
      </c>
      <c r="C88" s="277" t="s">
        <v>650</v>
      </c>
      <c r="D88" s="277"/>
      <c r="E88" s="277">
        <v>10000</v>
      </c>
      <c r="F88" s="279">
        <f t="shared" si="1"/>
        <v>-444250</v>
      </c>
      <c r="G88" s="278"/>
    </row>
    <row r="89" spans="1:7" x14ac:dyDescent="0.25">
      <c r="A89" s="277">
        <v>85</v>
      </c>
      <c r="B89" s="73" t="s">
        <v>687</v>
      </c>
      <c r="C89" s="277" t="s">
        <v>699</v>
      </c>
      <c r="D89" s="277"/>
      <c r="E89" s="277">
        <v>50000</v>
      </c>
      <c r="F89" s="279">
        <f t="shared" si="1"/>
        <v>-494250</v>
      </c>
      <c r="G89" s="278"/>
    </row>
    <row r="90" spans="1:7" x14ac:dyDescent="0.25">
      <c r="A90" s="277">
        <v>86</v>
      </c>
      <c r="B90" s="73" t="s">
        <v>687</v>
      </c>
      <c r="C90" s="277" t="s">
        <v>700</v>
      </c>
      <c r="D90" s="277"/>
      <c r="E90" s="277">
        <v>8000</v>
      </c>
      <c r="F90" s="279">
        <f t="shared" si="1"/>
        <v>-502250</v>
      </c>
      <c r="G90" s="278"/>
    </row>
    <row r="91" spans="1:7" x14ac:dyDescent="0.25">
      <c r="A91" s="277">
        <v>87</v>
      </c>
      <c r="B91" s="73" t="s">
        <v>687</v>
      </c>
      <c r="C91" s="277" t="s">
        <v>702</v>
      </c>
      <c r="D91" s="277"/>
      <c r="E91" s="277">
        <v>20000</v>
      </c>
      <c r="F91" s="279">
        <f t="shared" si="1"/>
        <v>-522250</v>
      </c>
      <c r="G91" s="278"/>
    </row>
    <row r="92" spans="1:7" x14ac:dyDescent="0.25">
      <c r="A92" s="277">
        <v>88</v>
      </c>
      <c r="B92" s="73" t="s">
        <v>687</v>
      </c>
      <c r="C92" s="277" t="s">
        <v>701</v>
      </c>
      <c r="D92" s="277"/>
      <c r="E92" s="277">
        <v>15000</v>
      </c>
      <c r="F92" s="279">
        <f t="shared" si="1"/>
        <v>-537250</v>
      </c>
      <c r="G92" s="278"/>
    </row>
    <row r="93" spans="1:7" x14ac:dyDescent="0.25">
      <c r="A93" s="277">
        <v>89</v>
      </c>
      <c r="B93" s="73" t="s">
        <v>687</v>
      </c>
      <c r="C93" s="277" t="s">
        <v>703</v>
      </c>
      <c r="D93" s="277"/>
      <c r="E93" s="277">
        <v>25000</v>
      </c>
      <c r="F93" s="279">
        <f t="shared" si="1"/>
        <v>-562250</v>
      </c>
      <c r="G93" s="278"/>
    </row>
    <row r="94" spans="1:7" x14ac:dyDescent="0.25">
      <c r="A94" s="277">
        <v>90</v>
      </c>
      <c r="B94" s="73" t="s">
        <v>742</v>
      </c>
      <c r="C94" s="277" t="s">
        <v>743</v>
      </c>
      <c r="D94" s="277"/>
      <c r="E94" s="277">
        <v>5000</v>
      </c>
      <c r="F94" s="279">
        <f t="shared" si="1"/>
        <v>-567250</v>
      </c>
      <c r="G94" s="278"/>
    </row>
    <row r="95" spans="1:7" x14ac:dyDescent="0.25">
      <c r="A95" s="277">
        <v>91</v>
      </c>
      <c r="B95" s="72">
        <v>42102</v>
      </c>
      <c r="C95" s="277" t="s">
        <v>757</v>
      </c>
      <c r="D95" s="277"/>
      <c r="E95" s="277">
        <v>20000</v>
      </c>
      <c r="F95" s="279">
        <f t="shared" si="1"/>
        <v>-587250</v>
      </c>
      <c r="G95" s="278"/>
    </row>
    <row r="96" spans="1:7" x14ac:dyDescent="0.25">
      <c r="A96" s="277">
        <v>92</v>
      </c>
      <c r="B96" s="72">
        <v>42102</v>
      </c>
      <c r="C96" s="277" t="s">
        <v>758</v>
      </c>
      <c r="D96" s="277"/>
      <c r="E96" s="277">
        <v>5000</v>
      </c>
      <c r="F96" s="279">
        <f t="shared" si="1"/>
        <v>-592250</v>
      </c>
      <c r="G96" s="278"/>
    </row>
    <row r="97" spans="1:7" x14ac:dyDescent="0.25">
      <c r="A97" s="277">
        <v>93</v>
      </c>
      <c r="B97" s="73" t="s">
        <v>801</v>
      </c>
      <c r="C97" s="277" t="s">
        <v>807</v>
      </c>
      <c r="D97" s="277"/>
      <c r="E97" s="277">
        <v>10000</v>
      </c>
      <c r="F97" s="279">
        <f t="shared" si="1"/>
        <v>-602250</v>
      </c>
      <c r="G97" s="278"/>
    </row>
    <row r="98" spans="1:7" x14ac:dyDescent="0.25">
      <c r="A98" s="277">
        <v>94</v>
      </c>
      <c r="B98" s="73" t="s">
        <v>829</v>
      </c>
      <c r="C98" s="277" t="s">
        <v>830</v>
      </c>
      <c r="D98" s="277"/>
      <c r="E98" s="277">
        <v>15000</v>
      </c>
      <c r="F98" s="279">
        <f t="shared" si="1"/>
        <v>-617250</v>
      </c>
      <c r="G98" s="278"/>
    </row>
    <row r="99" spans="1:7" x14ac:dyDescent="0.25">
      <c r="A99" s="277">
        <v>95</v>
      </c>
      <c r="B99" s="72">
        <v>42013</v>
      </c>
      <c r="C99" s="277" t="s">
        <v>856</v>
      </c>
      <c r="D99" s="277"/>
      <c r="E99" s="277">
        <v>5000</v>
      </c>
      <c r="F99" s="279">
        <f t="shared" si="1"/>
        <v>-622250</v>
      </c>
      <c r="G99" s="278"/>
    </row>
    <row r="100" spans="1:7" x14ac:dyDescent="0.25">
      <c r="A100" s="277">
        <v>96</v>
      </c>
      <c r="B100" s="72">
        <v>42225</v>
      </c>
      <c r="C100" s="277" t="s">
        <v>893</v>
      </c>
      <c r="D100" s="277"/>
      <c r="E100" s="277">
        <v>10000</v>
      </c>
      <c r="F100" s="279">
        <f t="shared" si="1"/>
        <v>-632250</v>
      </c>
      <c r="G100" s="278"/>
    </row>
    <row r="101" spans="1:7" x14ac:dyDescent="0.25">
      <c r="A101" s="277">
        <v>97</v>
      </c>
      <c r="B101" s="73" t="s">
        <v>885</v>
      </c>
      <c r="C101" s="277" t="s">
        <v>891</v>
      </c>
      <c r="D101" s="277"/>
      <c r="E101" s="277">
        <v>7000</v>
      </c>
      <c r="F101" s="279">
        <f t="shared" si="1"/>
        <v>-639250</v>
      </c>
      <c r="G101" s="278"/>
    </row>
    <row r="102" spans="1:7" x14ac:dyDescent="0.25">
      <c r="A102" s="277">
        <v>98</v>
      </c>
      <c r="B102" s="73" t="s">
        <v>885</v>
      </c>
      <c r="C102" s="277" t="s">
        <v>892</v>
      </c>
      <c r="D102" s="277"/>
      <c r="E102" s="277">
        <v>20000</v>
      </c>
      <c r="F102" s="279">
        <f t="shared" si="1"/>
        <v>-659250</v>
      </c>
      <c r="G102" s="278"/>
    </row>
    <row r="103" spans="1:7" x14ac:dyDescent="0.25">
      <c r="A103" s="277">
        <v>99</v>
      </c>
      <c r="B103" s="73" t="s">
        <v>927</v>
      </c>
      <c r="C103" s="277" t="s">
        <v>928</v>
      </c>
      <c r="D103" s="277"/>
      <c r="E103" s="277">
        <v>15000</v>
      </c>
      <c r="F103" s="279">
        <f t="shared" si="1"/>
        <v>-674250</v>
      </c>
      <c r="G103" s="278"/>
    </row>
    <row r="104" spans="1:7" x14ac:dyDescent="0.25">
      <c r="A104" s="277">
        <v>100</v>
      </c>
      <c r="B104" s="73" t="s">
        <v>927</v>
      </c>
      <c r="C104" s="277" t="s">
        <v>929</v>
      </c>
      <c r="D104" s="277"/>
      <c r="E104" s="277">
        <v>12000</v>
      </c>
      <c r="F104" s="279">
        <f t="shared" si="1"/>
        <v>-686250</v>
      </c>
      <c r="G104" s="278"/>
    </row>
    <row r="105" spans="1:7" x14ac:dyDescent="0.25">
      <c r="A105" s="277">
        <v>101</v>
      </c>
      <c r="B105" s="73" t="s">
        <v>927</v>
      </c>
      <c r="C105" s="277" t="s">
        <v>930</v>
      </c>
      <c r="D105" s="277"/>
      <c r="E105" s="277">
        <v>10000</v>
      </c>
      <c r="F105" s="279">
        <f t="shared" si="1"/>
        <v>-696250</v>
      </c>
      <c r="G105" s="278"/>
    </row>
    <row r="106" spans="1:7" x14ac:dyDescent="0.25">
      <c r="A106" s="277">
        <v>102</v>
      </c>
      <c r="B106" s="73" t="s">
        <v>927</v>
      </c>
      <c r="C106" s="277" t="s">
        <v>931</v>
      </c>
      <c r="D106" s="277"/>
      <c r="E106" s="277">
        <v>75000</v>
      </c>
      <c r="F106" s="279">
        <f t="shared" si="1"/>
        <v>-771250</v>
      </c>
      <c r="G106" s="278"/>
    </row>
    <row r="107" spans="1:7" x14ac:dyDescent="0.25">
      <c r="A107" s="277">
        <v>103</v>
      </c>
      <c r="B107" s="72">
        <v>42165</v>
      </c>
      <c r="C107" s="277" t="s">
        <v>988</v>
      </c>
      <c r="D107" s="277"/>
      <c r="E107" s="277">
        <v>5000</v>
      </c>
      <c r="F107" s="279">
        <f t="shared" si="1"/>
        <v>-776250</v>
      </c>
      <c r="G107" s="278"/>
    </row>
    <row r="108" spans="1:7" x14ac:dyDescent="0.25">
      <c r="A108" s="277">
        <v>104</v>
      </c>
      <c r="B108" s="72">
        <v>42165</v>
      </c>
      <c r="C108" s="277" t="s">
        <v>989</v>
      </c>
      <c r="D108" s="277"/>
      <c r="E108" s="277">
        <v>10000</v>
      </c>
      <c r="F108" s="279">
        <f t="shared" si="1"/>
        <v>-786250</v>
      </c>
      <c r="G108" s="278"/>
    </row>
    <row r="109" spans="1:7" x14ac:dyDescent="0.25">
      <c r="A109" s="277">
        <v>105</v>
      </c>
      <c r="B109" s="72">
        <v>42348</v>
      </c>
      <c r="C109" s="277" t="s">
        <v>993</v>
      </c>
      <c r="D109" s="277">
        <v>300000</v>
      </c>
      <c r="E109" s="277"/>
      <c r="F109" s="279">
        <f t="shared" si="1"/>
        <v>-486250</v>
      </c>
      <c r="G109" s="278"/>
    </row>
    <row r="110" spans="1:7" x14ac:dyDescent="0.25">
      <c r="A110" s="277">
        <v>106</v>
      </c>
      <c r="B110" s="73" t="s">
        <v>990</v>
      </c>
      <c r="C110" s="277" t="s">
        <v>995</v>
      </c>
      <c r="D110" s="277"/>
      <c r="E110" s="277">
        <v>10000</v>
      </c>
      <c r="F110" s="279">
        <f t="shared" si="1"/>
        <v>-496250</v>
      </c>
      <c r="G110" s="278"/>
    </row>
    <row r="111" spans="1:7" x14ac:dyDescent="0.25">
      <c r="A111" s="277">
        <v>107</v>
      </c>
      <c r="B111" s="73" t="s">
        <v>990</v>
      </c>
      <c r="C111" s="277" t="s">
        <v>996</v>
      </c>
      <c r="D111" s="277"/>
      <c r="E111" s="277">
        <v>5000</v>
      </c>
      <c r="F111" s="279">
        <f t="shared" si="1"/>
        <v>-501250</v>
      </c>
      <c r="G111" s="278"/>
    </row>
    <row r="112" spans="1:7" x14ac:dyDescent="0.25">
      <c r="A112" s="277">
        <v>108</v>
      </c>
      <c r="B112" s="73" t="s">
        <v>990</v>
      </c>
      <c r="C112" s="277" t="s">
        <v>1003</v>
      </c>
      <c r="D112" s="277"/>
      <c r="E112" s="277">
        <v>35000</v>
      </c>
      <c r="F112" s="279">
        <f t="shared" si="1"/>
        <v>-536250</v>
      </c>
      <c r="G112" s="278"/>
    </row>
    <row r="113" spans="1:7" x14ac:dyDescent="0.25">
      <c r="A113" s="277">
        <v>109</v>
      </c>
      <c r="B113" s="73" t="s">
        <v>1015</v>
      </c>
      <c r="C113" s="277" t="s">
        <v>1020</v>
      </c>
      <c r="D113" s="277"/>
      <c r="E113" s="277">
        <v>1000</v>
      </c>
      <c r="F113" s="279">
        <f t="shared" si="1"/>
        <v>-537250</v>
      </c>
      <c r="G113" s="278"/>
    </row>
    <row r="114" spans="1:7" x14ac:dyDescent="0.25">
      <c r="A114" s="277">
        <v>110</v>
      </c>
      <c r="B114" s="73" t="s">
        <v>1015</v>
      </c>
      <c r="C114" s="277" t="s">
        <v>1021</v>
      </c>
      <c r="D114" s="277"/>
      <c r="E114" s="277">
        <v>5000</v>
      </c>
      <c r="F114" s="279">
        <f t="shared" si="1"/>
        <v>-542250</v>
      </c>
      <c r="G114" s="278"/>
    </row>
    <row r="115" spans="1:7" x14ac:dyDescent="0.25">
      <c r="A115" s="277">
        <v>111</v>
      </c>
      <c r="B115" s="73" t="s">
        <v>1015</v>
      </c>
      <c r="C115" s="277" t="s">
        <v>1019</v>
      </c>
      <c r="D115" s="277"/>
      <c r="E115" s="277">
        <v>25000</v>
      </c>
      <c r="F115" s="279">
        <f t="shared" si="1"/>
        <v>-567250</v>
      </c>
      <c r="G115" s="278"/>
    </row>
    <row r="116" spans="1:7" x14ac:dyDescent="0.25">
      <c r="A116" s="277">
        <v>112</v>
      </c>
      <c r="B116" s="73" t="s">
        <v>1028</v>
      </c>
      <c r="C116" s="277" t="s">
        <v>1052</v>
      </c>
      <c r="D116" s="277"/>
      <c r="E116" s="277">
        <v>25000</v>
      </c>
      <c r="F116" s="279">
        <f t="shared" si="1"/>
        <v>-592250</v>
      </c>
      <c r="G116" s="278"/>
    </row>
    <row r="117" spans="1:7" x14ac:dyDescent="0.25">
      <c r="A117" s="277">
        <v>113</v>
      </c>
      <c r="B117" s="72">
        <v>42074</v>
      </c>
      <c r="C117" s="277" t="s">
        <v>1053</v>
      </c>
      <c r="D117" s="277"/>
      <c r="E117" s="277">
        <v>35000</v>
      </c>
      <c r="F117" s="279">
        <f t="shared" si="1"/>
        <v>-627250</v>
      </c>
      <c r="G117" s="278"/>
    </row>
    <row r="118" spans="1:7" x14ac:dyDescent="0.25">
      <c r="A118" s="277">
        <v>114</v>
      </c>
      <c r="B118" s="73" t="s">
        <v>1028</v>
      </c>
      <c r="C118" s="277" t="s">
        <v>1054</v>
      </c>
      <c r="D118" s="277"/>
      <c r="E118" s="277">
        <v>10000</v>
      </c>
      <c r="F118" s="279">
        <f t="shared" si="1"/>
        <v>-637250</v>
      </c>
      <c r="G118" s="278"/>
    </row>
    <row r="119" spans="1:7" x14ac:dyDescent="0.25">
      <c r="A119" s="277">
        <v>115</v>
      </c>
      <c r="B119" s="73" t="s">
        <v>1028</v>
      </c>
      <c r="C119" s="277" t="s">
        <v>1055</v>
      </c>
      <c r="D119" s="277"/>
      <c r="E119" s="277">
        <v>5000</v>
      </c>
      <c r="F119" s="279">
        <f t="shared" si="1"/>
        <v>-642250</v>
      </c>
      <c r="G119" s="278"/>
    </row>
    <row r="120" spans="1:7" x14ac:dyDescent="0.25">
      <c r="A120" s="277">
        <v>116</v>
      </c>
      <c r="B120" s="73" t="s">
        <v>1028</v>
      </c>
      <c r="C120" s="277" t="s">
        <v>1056</v>
      </c>
      <c r="D120" s="277"/>
      <c r="E120" s="277">
        <v>25000</v>
      </c>
      <c r="F120" s="279">
        <f t="shared" si="1"/>
        <v>-667250</v>
      </c>
      <c r="G120" s="278"/>
    </row>
    <row r="121" spans="1:7" x14ac:dyDescent="0.25">
      <c r="A121" s="277">
        <v>117</v>
      </c>
      <c r="B121" s="72">
        <v>42074</v>
      </c>
      <c r="C121" s="277" t="s">
        <v>1057</v>
      </c>
      <c r="D121" s="277"/>
      <c r="E121" s="277">
        <v>20000</v>
      </c>
      <c r="F121" s="279">
        <f t="shared" si="1"/>
        <v>-687250</v>
      </c>
      <c r="G121" s="278"/>
    </row>
    <row r="122" spans="1:7" x14ac:dyDescent="0.25">
      <c r="A122" s="277">
        <v>118</v>
      </c>
      <c r="B122" s="72">
        <v>42074</v>
      </c>
      <c r="C122" s="277" t="s">
        <v>1076</v>
      </c>
      <c r="D122" s="277"/>
      <c r="E122" s="277">
        <v>5000</v>
      </c>
      <c r="F122" s="279">
        <f t="shared" si="1"/>
        <v>-692250</v>
      </c>
      <c r="G122" s="278"/>
    </row>
    <row r="123" spans="1:7" x14ac:dyDescent="0.25">
      <c r="A123" s="277">
        <v>119</v>
      </c>
      <c r="B123" s="72">
        <v>42288</v>
      </c>
      <c r="C123" s="277" t="s">
        <v>1086</v>
      </c>
      <c r="D123" s="277"/>
      <c r="E123" s="277">
        <v>5000</v>
      </c>
      <c r="F123" s="279">
        <f t="shared" si="1"/>
        <v>-697250</v>
      </c>
      <c r="G123" s="278"/>
    </row>
    <row r="124" spans="1:7" x14ac:dyDescent="0.25">
      <c r="A124" s="277">
        <v>120</v>
      </c>
      <c r="B124" s="72">
        <v>42288</v>
      </c>
      <c r="C124" s="277" t="s">
        <v>1087</v>
      </c>
      <c r="D124" s="277"/>
      <c r="E124" s="277">
        <v>20000</v>
      </c>
      <c r="F124" s="279">
        <f t="shared" si="1"/>
        <v>-717250</v>
      </c>
      <c r="G124" s="278"/>
    </row>
    <row r="125" spans="1:7" x14ac:dyDescent="0.25">
      <c r="A125" s="277">
        <v>121</v>
      </c>
      <c r="B125" s="72">
        <v>42288</v>
      </c>
      <c r="C125" s="277" t="s">
        <v>1092</v>
      </c>
      <c r="D125" s="277"/>
      <c r="E125" s="277">
        <v>40000</v>
      </c>
      <c r="F125" s="279">
        <f t="shared" si="1"/>
        <v>-757250</v>
      </c>
      <c r="G125" s="278"/>
    </row>
    <row r="126" spans="1:7" x14ac:dyDescent="0.25">
      <c r="A126" s="277">
        <v>122</v>
      </c>
      <c r="B126" s="73" t="s">
        <v>1097</v>
      </c>
      <c r="C126" s="277" t="s">
        <v>1101</v>
      </c>
      <c r="D126" s="277"/>
      <c r="E126" s="277">
        <v>5000</v>
      </c>
      <c r="F126" s="279">
        <f t="shared" si="1"/>
        <v>-762250</v>
      </c>
      <c r="G126" s="278"/>
    </row>
    <row r="127" spans="1:7" x14ac:dyDescent="0.25">
      <c r="A127" s="277">
        <v>123</v>
      </c>
      <c r="B127" s="73" t="s">
        <v>1097</v>
      </c>
      <c r="C127" s="277" t="s">
        <v>1102</v>
      </c>
      <c r="D127" s="277"/>
      <c r="E127" s="277">
        <v>50000</v>
      </c>
      <c r="F127" s="279">
        <f t="shared" si="1"/>
        <v>-812250</v>
      </c>
      <c r="G127" s="278"/>
    </row>
    <row r="128" spans="1:7" x14ac:dyDescent="0.25">
      <c r="A128" s="277">
        <v>124</v>
      </c>
      <c r="B128" s="73" t="s">
        <v>1123</v>
      </c>
      <c r="C128" s="277" t="s">
        <v>1138</v>
      </c>
      <c r="D128" s="277"/>
      <c r="E128" s="277">
        <v>20000</v>
      </c>
      <c r="F128" s="279">
        <f t="shared" si="1"/>
        <v>-832250</v>
      </c>
      <c r="G128" s="278"/>
    </row>
    <row r="129" spans="1:7" x14ac:dyDescent="0.25">
      <c r="A129" s="277">
        <v>125</v>
      </c>
      <c r="B129" s="73" t="s">
        <v>1123</v>
      </c>
      <c r="C129" s="277" t="s">
        <v>1139</v>
      </c>
      <c r="D129" s="277"/>
      <c r="E129" s="277">
        <v>5000</v>
      </c>
      <c r="F129" s="279">
        <f t="shared" si="1"/>
        <v>-837250</v>
      </c>
      <c r="G129" s="278"/>
    </row>
    <row r="130" spans="1:7" x14ac:dyDescent="0.25">
      <c r="A130" s="277">
        <v>126</v>
      </c>
      <c r="B130" s="73" t="s">
        <v>1123</v>
      </c>
      <c r="C130" s="277" t="s">
        <v>1140</v>
      </c>
      <c r="D130" s="277"/>
      <c r="E130" s="277">
        <v>50000</v>
      </c>
      <c r="F130" s="279">
        <f t="shared" si="1"/>
        <v>-887250</v>
      </c>
      <c r="G130" s="278"/>
    </row>
    <row r="131" spans="1:7" x14ac:dyDescent="0.25">
      <c r="A131" s="277">
        <v>127</v>
      </c>
      <c r="B131" s="72">
        <v>42228</v>
      </c>
      <c r="C131" s="277" t="s">
        <v>1171</v>
      </c>
      <c r="D131" s="277"/>
      <c r="E131" s="277">
        <v>50000</v>
      </c>
      <c r="F131" s="279">
        <f t="shared" si="1"/>
        <v>-937250</v>
      </c>
      <c r="G131" s="278"/>
    </row>
    <row r="132" spans="1:7" x14ac:dyDescent="0.25">
      <c r="A132" s="277">
        <v>128</v>
      </c>
      <c r="B132" s="72">
        <v>42016</v>
      </c>
      <c r="C132" s="277" t="s">
        <v>1186</v>
      </c>
      <c r="D132" s="277"/>
      <c r="E132" s="277">
        <v>5000</v>
      </c>
      <c r="F132" s="279">
        <f t="shared" si="1"/>
        <v>-942250</v>
      </c>
      <c r="G132" s="278"/>
    </row>
    <row r="133" spans="1:7" x14ac:dyDescent="0.25">
      <c r="A133" s="277">
        <v>129</v>
      </c>
      <c r="B133" s="72">
        <v>42228</v>
      </c>
      <c r="C133" s="277" t="s">
        <v>1187</v>
      </c>
      <c r="D133" s="277"/>
      <c r="E133" s="277">
        <v>5000</v>
      </c>
      <c r="F133" s="279">
        <f t="shared" si="1"/>
        <v>-947250</v>
      </c>
      <c r="G133" s="278"/>
    </row>
    <row r="134" spans="1:7" x14ac:dyDescent="0.25">
      <c r="A134" s="277">
        <v>130</v>
      </c>
      <c r="B134" s="72">
        <v>42016</v>
      </c>
      <c r="C134" s="277" t="s">
        <v>1194</v>
      </c>
      <c r="D134" s="277"/>
      <c r="E134" s="277">
        <v>50000</v>
      </c>
      <c r="F134" s="279">
        <f t="shared" ref="F134:F192" si="2">+F133+D134-E134</f>
        <v>-997250</v>
      </c>
      <c r="G134" s="278"/>
    </row>
    <row r="135" spans="1:7" x14ac:dyDescent="0.25">
      <c r="A135" s="277">
        <v>131</v>
      </c>
      <c r="B135" s="72">
        <v>42228</v>
      </c>
      <c r="C135" s="277" t="s">
        <v>1196</v>
      </c>
      <c r="D135" s="277"/>
      <c r="E135" s="277">
        <v>20000</v>
      </c>
      <c r="F135" s="279">
        <f t="shared" si="2"/>
        <v>-1017250</v>
      </c>
      <c r="G135" s="278"/>
    </row>
    <row r="136" spans="1:7" x14ac:dyDescent="0.25">
      <c r="A136" s="277">
        <v>132</v>
      </c>
      <c r="B136" s="73" t="s">
        <v>1215</v>
      </c>
      <c r="C136" s="277" t="s">
        <v>1217</v>
      </c>
      <c r="D136" s="277"/>
      <c r="E136" s="277">
        <v>50000</v>
      </c>
      <c r="F136" s="279">
        <f t="shared" si="2"/>
        <v>-1067250</v>
      </c>
      <c r="G136" s="278"/>
    </row>
    <row r="137" spans="1:7" x14ac:dyDescent="0.25">
      <c r="A137" s="277">
        <v>133</v>
      </c>
      <c r="B137" s="73" t="s">
        <v>1227</v>
      </c>
      <c r="C137" s="277" t="s">
        <v>1234</v>
      </c>
      <c r="D137" s="277"/>
      <c r="E137" s="277">
        <v>50000</v>
      </c>
      <c r="F137" s="279">
        <f t="shared" si="2"/>
        <v>-1117250</v>
      </c>
      <c r="G137" s="278"/>
    </row>
    <row r="138" spans="1:7" x14ac:dyDescent="0.25">
      <c r="A138" s="277">
        <v>134</v>
      </c>
      <c r="B138" s="73" t="s">
        <v>1247</v>
      </c>
      <c r="C138" s="277" t="s">
        <v>1260</v>
      </c>
      <c r="D138" s="277"/>
      <c r="E138" s="277">
        <v>50000</v>
      </c>
      <c r="F138" s="279">
        <f t="shared" si="2"/>
        <v>-1167250</v>
      </c>
      <c r="G138" s="278"/>
    </row>
    <row r="139" spans="1:7" x14ac:dyDescent="0.25">
      <c r="A139" s="277">
        <v>135</v>
      </c>
      <c r="B139" s="73" t="s">
        <v>1247</v>
      </c>
      <c r="C139" s="277" t="s">
        <v>1261</v>
      </c>
      <c r="D139" s="277"/>
      <c r="E139" s="277">
        <v>10000</v>
      </c>
      <c r="F139" s="279">
        <f t="shared" si="2"/>
        <v>-1177250</v>
      </c>
      <c r="G139" s="278"/>
    </row>
    <row r="140" spans="1:7" x14ac:dyDescent="0.25">
      <c r="A140" s="277">
        <v>136</v>
      </c>
      <c r="B140" s="73" t="s">
        <v>1247</v>
      </c>
      <c r="C140" s="277" t="s">
        <v>1262</v>
      </c>
      <c r="D140" s="277"/>
      <c r="E140" s="277">
        <v>5000</v>
      </c>
      <c r="F140" s="279">
        <f t="shared" si="2"/>
        <v>-1182250</v>
      </c>
      <c r="G140" s="278"/>
    </row>
    <row r="141" spans="1:7" x14ac:dyDescent="0.25">
      <c r="A141" s="277">
        <v>137</v>
      </c>
      <c r="B141" s="72">
        <v>42491</v>
      </c>
      <c r="C141" s="277" t="s">
        <v>410</v>
      </c>
      <c r="D141" s="277"/>
      <c r="E141" s="277">
        <v>10000</v>
      </c>
      <c r="F141" s="279">
        <f t="shared" si="2"/>
        <v>-1192250</v>
      </c>
      <c r="G141" s="278"/>
    </row>
    <row r="142" spans="1:7" x14ac:dyDescent="0.25">
      <c r="A142" s="277">
        <v>138</v>
      </c>
      <c r="B142" s="72">
        <v>42675</v>
      </c>
      <c r="C142" s="277" t="s">
        <v>209</v>
      </c>
      <c r="D142" s="277">
        <v>500000</v>
      </c>
      <c r="E142" s="277"/>
      <c r="F142" s="279">
        <f t="shared" si="2"/>
        <v>-692250</v>
      </c>
      <c r="G142" s="278"/>
    </row>
    <row r="143" spans="1:7" x14ac:dyDescent="0.25">
      <c r="A143" s="277">
        <v>139</v>
      </c>
      <c r="B143" s="72">
        <v>42675</v>
      </c>
      <c r="C143" s="277" t="s">
        <v>646</v>
      </c>
      <c r="D143" s="277"/>
      <c r="E143" s="277">
        <v>50000</v>
      </c>
      <c r="F143" s="279">
        <f t="shared" si="2"/>
        <v>-742250</v>
      </c>
      <c r="G143" s="278"/>
    </row>
    <row r="144" spans="1:7" x14ac:dyDescent="0.25">
      <c r="A144" s="277">
        <v>140</v>
      </c>
      <c r="B144" s="73" t="s">
        <v>1069</v>
      </c>
      <c r="C144" s="277" t="s">
        <v>410</v>
      </c>
      <c r="D144" s="277"/>
      <c r="E144" s="277">
        <v>10000</v>
      </c>
      <c r="F144" s="279">
        <f t="shared" si="2"/>
        <v>-752250</v>
      </c>
      <c r="G144" s="278"/>
    </row>
    <row r="145" spans="1:7" x14ac:dyDescent="0.25">
      <c r="A145" s="277">
        <v>141</v>
      </c>
      <c r="B145" s="73" t="s">
        <v>1069</v>
      </c>
      <c r="C145" s="277" t="s">
        <v>646</v>
      </c>
      <c r="D145" s="277"/>
      <c r="E145" s="277">
        <v>50000</v>
      </c>
      <c r="F145" s="279">
        <f t="shared" si="2"/>
        <v>-802250</v>
      </c>
      <c r="G145" s="278"/>
    </row>
    <row r="146" spans="1:7" x14ac:dyDescent="0.25">
      <c r="A146" s="277">
        <v>142</v>
      </c>
      <c r="B146" s="73" t="s">
        <v>1368</v>
      </c>
      <c r="C146" s="277" t="s">
        <v>646</v>
      </c>
      <c r="D146" s="277"/>
      <c r="E146" s="277">
        <v>50000</v>
      </c>
      <c r="F146" s="279">
        <f t="shared" si="2"/>
        <v>-852250</v>
      </c>
      <c r="G146" s="278"/>
    </row>
    <row r="147" spans="1:7" x14ac:dyDescent="0.25">
      <c r="A147" s="277">
        <v>143</v>
      </c>
      <c r="B147" s="72">
        <v>42402</v>
      </c>
      <c r="C147" s="277" t="s">
        <v>394</v>
      </c>
      <c r="D147" s="277"/>
      <c r="E147" s="277">
        <v>50000</v>
      </c>
      <c r="F147" s="279">
        <f t="shared" si="2"/>
        <v>-902250</v>
      </c>
      <c r="G147" s="278"/>
    </row>
    <row r="148" spans="1:7" x14ac:dyDescent="0.25">
      <c r="A148" s="277">
        <v>144</v>
      </c>
      <c r="B148" s="72">
        <v>42615</v>
      </c>
      <c r="C148" s="277" t="s">
        <v>646</v>
      </c>
      <c r="D148" s="277"/>
      <c r="E148" s="277">
        <v>50000</v>
      </c>
      <c r="F148" s="279">
        <f t="shared" si="2"/>
        <v>-952250</v>
      </c>
      <c r="G148" s="278"/>
    </row>
    <row r="149" spans="1:7" x14ac:dyDescent="0.25">
      <c r="A149" s="277">
        <v>145</v>
      </c>
      <c r="B149" s="73" t="s">
        <v>1474</v>
      </c>
      <c r="C149" s="277" t="s">
        <v>702</v>
      </c>
      <c r="D149" s="277"/>
      <c r="E149" s="277">
        <v>15000</v>
      </c>
      <c r="F149" s="279">
        <f t="shared" si="2"/>
        <v>-967250</v>
      </c>
      <c r="G149" s="278"/>
    </row>
    <row r="150" spans="1:7" x14ac:dyDescent="0.25">
      <c r="A150" s="277">
        <v>146</v>
      </c>
      <c r="B150" s="73" t="s">
        <v>1481</v>
      </c>
      <c r="C150" s="277" t="s">
        <v>1482</v>
      </c>
      <c r="D150" s="277"/>
      <c r="E150" s="277">
        <v>50000</v>
      </c>
      <c r="F150" s="279">
        <f t="shared" si="2"/>
        <v>-1017250</v>
      </c>
      <c r="G150" s="278"/>
    </row>
    <row r="151" spans="1:7" x14ac:dyDescent="0.25">
      <c r="A151" s="277">
        <v>147</v>
      </c>
      <c r="B151" s="73" t="s">
        <v>1498</v>
      </c>
      <c r="C151" s="277" t="s">
        <v>1482</v>
      </c>
      <c r="D151" s="277"/>
      <c r="E151" s="277">
        <v>50000</v>
      </c>
      <c r="F151" s="279">
        <f t="shared" si="2"/>
        <v>-1067250</v>
      </c>
      <c r="G151" s="278"/>
    </row>
    <row r="152" spans="1:7" x14ac:dyDescent="0.25">
      <c r="A152" s="277">
        <v>148</v>
      </c>
      <c r="B152" s="72">
        <v>42403</v>
      </c>
      <c r="C152" s="277" t="s">
        <v>57</v>
      </c>
      <c r="D152" s="277"/>
      <c r="E152" s="277">
        <v>5000</v>
      </c>
      <c r="F152" s="279">
        <f t="shared" si="2"/>
        <v>-1072250</v>
      </c>
      <c r="G152" s="278"/>
    </row>
    <row r="153" spans="1:7" x14ac:dyDescent="0.25">
      <c r="A153" s="277">
        <v>149</v>
      </c>
      <c r="B153" s="72">
        <v>42403</v>
      </c>
      <c r="C153" s="277" t="s">
        <v>1569</v>
      </c>
      <c r="D153" s="277"/>
      <c r="E153" s="277">
        <v>50000</v>
      </c>
      <c r="F153" s="279">
        <f t="shared" si="2"/>
        <v>-1122250</v>
      </c>
      <c r="G153" s="278"/>
    </row>
    <row r="154" spans="1:7" x14ac:dyDescent="0.25">
      <c r="A154" s="277">
        <v>150</v>
      </c>
      <c r="B154" s="72">
        <v>42585</v>
      </c>
      <c r="C154" s="277" t="s">
        <v>702</v>
      </c>
      <c r="D154" s="277"/>
      <c r="E154" s="277">
        <v>10000</v>
      </c>
      <c r="F154" s="279">
        <f t="shared" si="2"/>
        <v>-1132250</v>
      </c>
      <c r="G154" s="278"/>
    </row>
    <row r="155" spans="1:7" x14ac:dyDescent="0.25">
      <c r="A155" s="277">
        <v>151</v>
      </c>
      <c r="B155" s="72">
        <v>42585</v>
      </c>
      <c r="C155" s="277" t="s">
        <v>646</v>
      </c>
      <c r="D155" s="277"/>
      <c r="E155" s="277">
        <v>50000</v>
      </c>
      <c r="F155" s="279">
        <f t="shared" si="2"/>
        <v>-1182250</v>
      </c>
      <c r="G155" s="278"/>
    </row>
    <row r="156" spans="1:7" x14ac:dyDescent="0.25">
      <c r="A156" s="277">
        <v>152</v>
      </c>
      <c r="B156" s="72">
        <v>42585</v>
      </c>
      <c r="C156" s="277" t="s">
        <v>57</v>
      </c>
      <c r="D156" s="277"/>
      <c r="E156" s="277">
        <v>5000</v>
      </c>
      <c r="F156" s="279">
        <f t="shared" si="2"/>
        <v>-1187250</v>
      </c>
      <c r="G156" s="278"/>
    </row>
    <row r="157" spans="1:7" x14ac:dyDescent="0.25">
      <c r="A157" s="277">
        <v>153</v>
      </c>
      <c r="B157" s="72">
        <v>42585</v>
      </c>
      <c r="C157" s="277" t="s">
        <v>410</v>
      </c>
      <c r="D157" s="277"/>
      <c r="E157" s="277">
        <v>10000</v>
      </c>
      <c r="F157" s="279">
        <f t="shared" si="2"/>
        <v>-1197250</v>
      </c>
      <c r="G157" s="278"/>
    </row>
    <row r="158" spans="1:7" x14ac:dyDescent="0.25">
      <c r="A158" s="277">
        <v>154</v>
      </c>
      <c r="B158" s="73" t="s">
        <v>1590</v>
      </c>
      <c r="C158" s="277" t="s">
        <v>702</v>
      </c>
      <c r="D158" s="277"/>
      <c r="E158" s="277">
        <v>10000</v>
      </c>
      <c r="F158" s="279">
        <f t="shared" si="2"/>
        <v>-1207250</v>
      </c>
      <c r="G158" s="278"/>
    </row>
    <row r="159" spans="1:7" x14ac:dyDescent="0.25">
      <c r="A159" s="277">
        <v>155</v>
      </c>
      <c r="B159" s="73" t="s">
        <v>1590</v>
      </c>
      <c r="C159" s="277" t="s">
        <v>646</v>
      </c>
      <c r="D159" s="277"/>
      <c r="E159" s="277">
        <v>50000</v>
      </c>
      <c r="F159" s="279">
        <f t="shared" si="2"/>
        <v>-1257250</v>
      </c>
      <c r="G159" s="278"/>
    </row>
    <row r="160" spans="1:7" x14ac:dyDescent="0.25">
      <c r="A160" s="277">
        <v>156</v>
      </c>
      <c r="B160" s="73" t="s">
        <v>1590</v>
      </c>
      <c r="C160" s="277" t="s">
        <v>1720</v>
      </c>
      <c r="D160" s="277"/>
      <c r="E160" s="277">
        <v>5000</v>
      </c>
      <c r="F160" s="279">
        <f t="shared" si="2"/>
        <v>-1262250</v>
      </c>
      <c r="G160" s="278"/>
    </row>
    <row r="161" spans="1:7" x14ac:dyDescent="0.25">
      <c r="A161" s="277">
        <v>157</v>
      </c>
      <c r="B161" s="73" t="s">
        <v>1572</v>
      </c>
      <c r="C161" s="277" t="s">
        <v>702</v>
      </c>
      <c r="D161" s="277"/>
      <c r="E161" s="277">
        <v>10000</v>
      </c>
      <c r="F161" s="279">
        <f t="shared" si="2"/>
        <v>-1272250</v>
      </c>
      <c r="G161" s="278"/>
    </row>
    <row r="162" spans="1:7" x14ac:dyDescent="0.25">
      <c r="A162" s="277">
        <v>158</v>
      </c>
      <c r="B162" s="73" t="s">
        <v>1572</v>
      </c>
      <c r="C162" s="277" t="s">
        <v>646</v>
      </c>
      <c r="D162" s="277"/>
      <c r="E162" s="277">
        <v>50000</v>
      </c>
      <c r="F162" s="279">
        <f t="shared" si="2"/>
        <v>-1322250</v>
      </c>
      <c r="G162" s="278"/>
    </row>
    <row r="163" spans="1:7" x14ac:dyDescent="0.25">
      <c r="A163" s="277">
        <v>159</v>
      </c>
      <c r="B163" s="73" t="s">
        <v>1662</v>
      </c>
      <c r="C163" s="277" t="s">
        <v>646</v>
      </c>
      <c r="D163" s="277"/>
      <c r="E163" s="277">
        <v>50000</v>
      </c>
      <c r="F163" s="279">
        <f t="shared" si="2"/>
        <v>-1372250</v>
      </c>
      <c r="G163" s="278"/>
    </row>
    <row r="164" spans="1:7" x14ac:dyDescent="0.25">
      <c r="A164" s="277">
        <v>160</v>
      </c>
      <c r="B164" s="72">
        <v>42494</v>
      </c>
      <c r="C164" s="277" t="s">
        <v>1721</v>
      </c>
      <c r="D164" s="277"/>
      <c r="E164" s="277">
        <v>50000</v>
      </c>
      <c r="F164" s="279">
        <f t="shared" si="2"/>
        <v>-1422250</v>
      </c>
      <c r="G164" s="278"/>
    </row>
    <row r="165" spans="1:7" x14ac:dyDescent="0.25">
      <c r="A165" s="277">
        <v>161</v>
      </c>
      <c r="B165" s="72">
        <v>42494</v>
      </c>
      <c r="C165" s="277" t="s">
        <v>702</v>
      </c>
      <c r="D165" s="277"/>
      <c r="E165" s="277">
        <v>10000</v>
      </c>
      <c r="F165" s="279">
        <f t="shared" si="2"/>
        <v>-1432250</v>
      </c>
      <c r="G165" s="278"/>
    </row>
    <row r="166" spans="1:7" x14ac:dyDescent="0.25">
      <c r="A166" s="277">
        <v>162</v>
      </c>
      <c r="B166" s="72">
        <v>42494</v>
      </c>
      <c r="C166" s="277" t="s">
        <v>57</v>
      </c>
      <c r="D166" s="277"/>
      <c r="E166" s="277">
        <v>5000</v>
      </c>
      <c r="F166" s="279">
        <f t="shared" si="2"/>
        <v>-1437250</v>
      </c>
      <c r="G166" s="278"/>
    </row>
    <row r="167" spans="1:7" x14ac:dyDescent="0.25">
      <c r="A167" s="277">
        <v>163</v>
      </c>
      <c r="B167" s="72">
        <v>42708</v>
      </c>
      <c r="C167" s="277" t="s">
        <v>410</v>
      </c>
      <c r="D167" s="277"/>
      <c r="E167" s="277">
        <v>10000</v>
      </c>
      <c r="F167" s="279">
        <f t="shared" si="2"/>
        <v>-1447250</v>
      </c>
      <c r="G167" s="278"/>
    </row>
    <row r="168" spans="1:7" x14ac:dyDescent="0.25">
      <c r="A168" s="277">
        <v>164</v>
      </c>
      <c r="B168" s="70">
        <v>42708</v>
      </c>
      <c r="C168" s="277" t="s">
        <v>57</v>
      </c>
      <c r="D168" s="277"/>
      <c r="E168" s="277">
        <v>5000</v>
      </c>
      <c r="F168" s="279">
        <f t="shared" si="2"/>
        <v>-1452250</v>
      </c>
      <c r="G168" s="278"/>
    </row>
    <row r="169" spans="1:7" x14ac:dyDescent="0.25">
      <c r="A169" s="277">
        <v>165</v>
      </c>
      <c r="B169" s="70">
        <v>42708</v>
      </c>
      <c r="C169" s="277" t="s">
        <v>646</v>
      </c>
      <c r="D169" s="277"/>
      <c r="E169" s="277">
        <v>50000</v>
      </c>
      <c r="F169" s="279">
        <f t="shared" si="2"/>
        <v>-1502250</v>
      </c>
      <c r="G169" s="278"/>
    </row>
    <row r="170" spans="1:7" x14ac:dyDescent="0.25">
      <c r="A170" s="277">
        <v>166</v>
      </c>
      <c r="B170" s="277" t="s">
        <v>1732</v>
      </c>
      <c r="C170" s="277" t="s">
        <v>646</v>
      </c>
      <c r="D170" s="277"/>
      <c r="E170" s="277">
        <v>50000</v>
      </c>
      <c r="F170" s="279">
        <f t="shared" si="2"/>
        <v>-1552250</v>
      </c>
      <c r="G170" s="278"/>
    </row>
    <row r="171" spans="1:7" x14ac:dyDescent="0.25">
      <c r="A171" s="277">
        <v>167</v>
      </c>
      <c r="B171" s="277" t="s">
        <v>1764</v>
      </c>
      <c r="C171" s="277" t="s">
        <v>646</v>
      </c>
      <c r="D171" s="277"/>
      <c r="E171" s="277">
        <v>50000</v>
      </c>
      <c r="F171" s="279">
        <f t="shared" si="2"/>
        <v>-1602250</v>
      </c>
      <c r="G171" s="278"/>
    </row>
    <row r="172" spans="1:7" x14ac:dyDescent="0.25">
      <c r="A172" s="277">
        <v>168</v>
      </c>
      <c r="B172" s="277" t="s">
        <v>1764</v>
      </c>
      <c r="C172" s="277" t="s">
        <v>57</v>
      </c>
      <c r="D172" s="277"/>
      <c r="E172" s="277">
        <v>4000</v>
      </c>
      <c r="F172" s="279">
        <f t="shared" si="2"/>
        <v>-1606250</v>
      </c>
      <c r="G172" s="278"/>
    </row>
    <row r="173" spans="1:7" x14ac:dyDescent="0.25">
      <c r="A173" s="277">
        <v>169</v>
      </c>
      <c r="B173" s="70">
        <v>42554</v>
      </c>
      <c r="C173" s="277" t="s">
        <v>1843</v>
      </c>
      <c r="D173" s="277"/>
      <c r="E173" s="277">
        <v>136000</v>
      </c>
      <c r="F173" s="279">
        <f t="shared" si="2"/>
        <v>-1742250</v>
      </c>
      <c r="G173" s="278"/>
    </row>
    <row r="174" spans="1:7" x14ac:dyDescent="0.25">
      <c r="A174" s="277">
        <v>170</v>
      </c>
      <c r="B174" s="70">
        <v>42434</v>
      </c>
      <c r="C174" s="277" t="s">
        <v>1848</v>
      </c>
      <c r="D174" s="277"/>
      <c r="E174" s="277">
        <v>50000</v>
      </c>
      <c r="F174" s="279">
        <f t="shared" si="2"/>
        <v>-1792250</v>
      </c>
      <c r="G174" s="278"/>
    </row>
    <row r="175" spans="1:7" x14ac:dyDescent="0.25">
      <c r="A175" s="277">
        <v>171</v>
      </c>
      <c r="B175" s="70">
        <v>42618</v>
      </c>
      <c r="C175" s="277" t="s">
        <v>1935</v>
      </c>
      <c r="D175" s="277">
        <v>500000</v>
      </c>
      <c r="E175" s="277"/>
      <c r="F175" s="279">
        <f t="shared" si="2"/>
        <v>-1292250</v>
      </c>
      <c r="G175" s="278"/>
    </row>
    <row r="176" spans="1:7" x14ac:dyDescent="0.25">
      <c r="A176" s="277">
        <v>172</v>
      </c>
      <c r="B176" s="70">
        <v>42618</v>
      </c>
      <c r="C176" s="277" t="s">
        <v>1935</v>
      </c>
      <c r="D176" s="277">
        <v>500000</v>
      </c>
      <c r="E176" s="277"/>
      <c r="F176" s="279">
        <f t="shared" si="2"/>
        <v>-792250</v>
      </c>
      <c r="G176" s="278" t="s">
        <v>210</v>
      </c>
    </row>
    <row r="177" spans="1:17" x14ac:dyDescent="0.25">
      <c r="A177" s="277">
        <v>173</v>
      </c>
      <c r="B177" s="70" t="s">
        <v>2014</v>
      </c>
      <c r="C177" s="277" t="s">
        <v>1934</v>
      </c>
      <c r="D177" s="277"/>
      <c r="E177" s="277">
        <v>25000</v>
      </c>
      <c r="F177" s="279">
        <f t="shared" si="2"/>
        <v>-817250</v>
      </c>
      <c r="G177" s="278"/>
    </row>
    <row r="178" spans="1:17" x14ac:dyDescent="0.25">
      <c r="A178" s="277">
        <v>174</v>
      </c>
      <c r="B178" s="70">
        <v>42514</v>
      </c>
      <c r="C178" s="277" t="s">
        <v>2024</v>
      </c>
      <c r="D178" s="277"/>
      <c r="E178" s="277">
        <v>25000</v>
      </c>
      <c r="F178" s="279">
        <f t="shared" si="2"/>
        <v>-842250</v>
      </c>
      <c r="G178" s="278"/>
    </row>
    <row r="179" spans="1:17" x14ac:dyDescent="0.25">
      <c r="A179" s="277">
        <v>175</v>
      </c>
      <c r="B179" s="70">
        <v>42521</v>
      </c>
      <c r="C179" s="277" t="s">
        <v>2024</v>
      </c>
      <c r="D179" s="277"/>
      <c r="E179" s="277">
        <v>25000</v>
      </c>
      <c r="F179" s="279">
        <f t="shared" si="2"/>
        <v>-867250</v>
      </c>
      <c r="G179" s="278"/>
    </row>
    <row r="180" spans="1:17" x14ac:dyDescent="0.25">
      <c r="A180" s="322">
        <v>176</v>
      </c>
      <c r="B180" s="296">
        <v>42535</v>
      </c>
      <c r="C180" s="322" t="s">
        <v>1934</v>
      </c>
      <c r="D180" s="322"/>
      <c r="E180" s="322">
        <v>50000</v>
      </c>
      <c r="F180" s="279">
        <f t="shared" si="2"/>
        <v>-917250</v>
      </c>
      <c r="G180" s="278"/>
    </row>
    <row r="181" spans="1:17" x14ac:dyDescent="0.25">
      <c r="A181" s="277">
        <v>177</v>
      </c>
      <c r="B181" s="70">
        <v>42535</v>
      </c>
      <c r="C181" s="277" t="s">
        <v>2025</v>
      </c>
      <c r="D181" s="277"/>
      <c r="E181" s="277">
        <v>10000</v>
      </c>
      <c r="F181" s="279">
        <f t="shared" si="2"/>
        <v>-927250</v>
      </c>
      <c r="G181" s="278"/>
      <c r="I181" s="323"/>
      <c r="J181" s="324"/>
      <c r="K181" s="323"/>
      <c r="L181" s="323"/>
      <c r="M181" s="323"/>
      <c r="P181" s="325"/>
    </row>
    <row r="182" spans="1:17" x14ac:dyDescent="0.25">
      <c r="A182" s="277">
        <v>178</v>
      </c>
      <c r="B182" s="70">
        <v>42536</v>
      </c>
      <c r="C182" s="277" t="s">
        <v>2026</v>
      </c>
      <c r="D182" s="277"/>
      <c r="E182" s="277">
        <v>5000</v>
      </c>
      <c r="F182" s="279">
        <f t="shared" si="2"/>
        <v>-932250</v>
      </c>
      <c r="G182" s="278"/>
      <c r="I182" s="323"/>
      <c r="L182" s="323"/>
      <c r="M182" s="323"/>
      <c r="P182" s="325"/>
    </row>
    <row r="183" spans="1:17" x14ac:dyDescent="0.25">
      <c r="A183" s="277">
        <v>179</v>
      </c>
      <c r="B183" s="70">
        <v>42542</v>
      </c>
      <c r="C183" s="277" t="s">
        <v>2025</v>
      </c>
      <c r="D183" s="277"/>
      <c r="E183" s="277">
        <v>15000</v>
      </c>
      <c r="F183" s="279">
        <f t="shared" si="2"/>
        <v>-947250</v>
      </c>
      <c r="G183" s="278"/>
      <c r="I183" s="323"/>
      <c r="L183" s="323"/>
      <c r="M183" s="323"/>
      <c r="P183" s="325"/>
    </row>
    <row r="184" spans="1:17" x14ac:dyDescent="0.25">
      <c r="A184" s="277">
        <v>180</v>
      </c>
      <c r="B184" s="70">
        <v>42542</v>
      </c>
      <c r="C184" s="277" t="s">
        <v>2027</v>
      </c>
      <c r="D184" s="277"/>
      <c r="E184" s="277">
        <v>75000</v>
      </c>
      <c r="F184" s="279">
        <f t="shared" si="2"/>
        <v>-1022250</v>
      </c>
      <c r="G184" s="278"/>
      <c r="I184" s="323"/>
      <c r="L184" s="323"/>
      <c r="M184" s="323"/>
      <c r="P184" s="325"/>
    </row>
    <row r="185" spans="1:17" x14ac:dyDescent="0.25">
      <c r="A185" s="277">
        <v>181</v>
      </c>
      <c r="B185" s="277" t="s">
        <v>2028</v>
      </c>
      <c r="C185" s="277" t="s">
        <v>2026</v>
      </c>
      <c r="D185" s="277"/>
      <c r="E185" s="277">
        <v>5000</v>
      </c>
      <c r="F185" s="279">
        <f t="shared" si="2"/>
        <v>-1027250</v>
      </c>
      <c r="G185" s="278"/>
      <c r="I185" s="323"/>
      <c r="L185" s="323"/>
      <c r="M185" s="313"/>
      <c r="N185" s="97"/>
      <c r="O185" s="97"/>
      <c r="P185" s="316"/>
      <c r="Q185" s="97"/>
    </row>
    <row r="186" spans="1:17" x14ac:dyDescent="0.25">
      <c r="A186" s="277">
        <v>182</v>
      </c>
      <c r="B186" s="331">
        <v>42556</v>
      </c>
      <c r="C186" s="328" t="s">
        <v>2047</v>
      </c>
      <c r="D186" s="329"/>
      <c r="E186" s="330">
        <v>100000</v>
      </c>
      <c r="F186" s="279">
        <f t="shared" si="2"/>
        <v>-1127250</v>
      </c>
      <c r="G186" s="278"/>
      <c r="I186" s="323"/>
      <c r="L186" s="323"/>
      <c r="M186" s="313"/>
      <c r="N186" s="97"/>
      <c r="O186" s="97"/>
      <c r="P186" s="316"/>
      <c r="Q186" s="97"/>
    </row>
    <row r="187" spans="1:17" x14ac:dyDescent="0.25">
      <c r="A187" s="277">
        <v>183</v>
      </c>
      <c r="B187" s="331">
        <v>42565</v>
      </c>
      <c r="C187" s="328" t="s">
        <v>2048</v>
      </c>
      <c r="D187" s="329"/>
      <c r="E187" s="330">
        <v>50000</v>
      </c>
      <c r="F187" s="279">
        <f t="shared" si="2"/>
        <v>-1177250</v>
      </c>
      <c r="G187" s="278"/>
      <c r="I187" s="323"/>
      <c r="L187" s="323"/>
      <c r="M187" s="313"/>
      <c r="N187" s="97"/>
      <c r="O187" s="97"/>
      <c r="P187" s="316"/>
      <c r="Q187" s="97"/>
    </row>
    <row r="188" spans="1:17" x14ac:dyDescent="0.25">
      <c r="A188" s="277">
        <v>184</v>
      </c>
      <c r="B188" s="331">
        <v>42570</v>
      </c>
      <c r="C188" s="328" t="s">
        <v>2049</v>
      </c>
      <c r="D188" s="329"/>
      <c r="E188" s="330">
        <v>10000</v>
      </c>
      <c r="F188" s="279">
        <f t="shared" si="2"/>
        <v>-1187250</v>
      </c>
      <c r="G188" s="278"/>
      <c r="I188" s="323"/>
      <c r="L188" s="323"/>
      <c r="M188" s="313"/>
      <c r="N188" s="97"/>
      <c r="O188" s="97"/>
      <c r="P188" s="316"/>
      <c r="Q188" s="97"/>
    </row>
    <row r="189" spans="1:17" x14ac:dyDescent="0.25">
      <c r="A189" s="277">
        <v>185</v>
      </c>
      <c r="B189" s="331">
        <v>42570</v>
      </c>
      <c r="C189" s="328" t="s">
        <v>2050</v>
      </c>
      <c r="D189" s="329"/>
      <c r="E189" s="330">
        <v>5000</v>
      </c>
      <c r="F189" s="279">
        <f t="shared" si="2"/>
        <v>-1192250</v>
      </c>
      <c r="G189" s="278"/>
      <c r="M189" s="97"/>
      <c r="N189" s="97"/>
      <c r="O189" s="97"/>
      <c r="P189" s="97"/>
      <c r="Q189" s="97"/>
    </row>
    <row r="190" spans="1:17" x14ac:dyDescent="0.25">
      <c r="A190" s="277">
        <v>186</v>
      </c>
      <c r="B190" s="331">
        <v>42573</v>
      </c>
      <c r="C190" s="328" t="s">
        <v>2051</v>
      </c>
      <c r="D190" s="329"/>
      <c r="E190" s="330"/>
      <c r="F190" s="279">
        <f t="shared" si="2"/>
        <v>-1192250</v>
      </c>
      <c r="G190" s="278"/>
      <c r="I190" s="326"/>
      <c r="J190" s="327"/>
      <c r="K190" s="326"/>
      <c r="L190" s="326"/>
      <c r="M190" s="317"/>
      <c r="N190" s="319"/>
      <c r="O190" s="319"/>
      <c r="P190" s="320"/>
      <c r="Q190" s="97"/>
    </row>
    <row r="191" spans="1:17" x14ac:dyDescent="0.25">
      <c r="A191" s="277">
        <v>187</v>
      </c>
      <c r="B191" s="331">
        <v>42586</v>
      </c>
      <c r="C191" s="328" t="s">
        <v>2052</v>
      </c>
      <c r="D191" s="330">
        <v>1000000</v>
      </c>
      <c r="E191" s="330">
        <v>5000</v>
      </c>
      <c r="F191" s="279">
        <f t="shared" si="2"/>
        <v>-197250</v>
      </c>
      <c r="G191" s="278"/>
      <c r="M191" s="97"/>
      <c r="N191" s="97"/>
      <c r="O191" s="97"/>
      <c r="P191" s="97"/>
      <c r="Q191" s="97"/>
    </row>
    <row r="192" spans="1:17" x14ac:dyDescent="0.25">
      <c r="A192" s="312">
        <v>188</v>
      </c>
      <c r="B192" s="331">
        <v>42586</v>
      </c>
      <c r="C192" s="328" t="s">
        <v>2053</v>
      </c>
      <c r="D192" s="329"/>
      <c r="E192" s="330">
        <v>30000</v>
      </c>
      <c r="F192" s="279">
        <f t="shared" si="2"/>
        <v>-227250</v>
      </c>
      <c r="G192" s="278"/>
    </row>
    <row r="193" spans="1:7" x14ac:dyDescent="0.25">
      <c r="G193" s="278"/>
    </row>
    <row r="194" spans="1:7" x14ac:dyDescent="0.25">
      <c r="G194" s="278"/>
    </row>
    <row r="195" spans="1:7" x14ac:dyDescent="0.25">
      <c r="G195" s="278"/>
    </row>
    <row r="196" spans="1:7" x14ac:dyDescent="0.25">
      <c r="G196" s="278"/>
    </row>
    <row r="197" spans="1:7" x14ac:dyDescent="0.25">
      <c r="G197" s="278"/>
    </row>
    <row r="198" spans="1:7" x14ac:dyDescent="0.25">
      <c r="G198" s="278"/>
    </row>
    <row r="199" spans="1:7" x14ac:dyDescent="0.25">
      <c r="A199" s="332"/>
      <c r="B199" s="332"/>
      <c r="C199" s="332"/>
      <c r="D199" s="333"/>
      <c r="E199" s="208"/>
      <c r="F199" s="332"/>
      <c r="G199" s="278"/>
    </row>
    <row r="200" spans="1:7" x14ac:dyDescent="0.25">
      <c r="A200" s="332"/>
      <c r="B200" s="332"/>
      <c r="C200" s="332"/>
      <c r="D200" s="332"/>
      <c r="E200" s="332"/>
      <c r="F200" s="332"/>
      <c r="G200" s="278"/>
    </row>
    <row r="201" spans="1:7" x14ac:dyDescent="0.25">
      <c r="A201" s="332"/>
      <c r="B201" s="332"/>
      <c r="C201" s="332"/>
      <c r="D201" s="332"/>
      <c r="E201" s="332"/>
      <c r="F201" s="332"/>
      <c r="G201" s="278"/>
    </row>
    <row r="202" spans="1:7" x14ac:dyDescent="0.25">
      <c r="A202" s="332"/>
      <c r="B202" s="332"/>
      <c r="C202" s="332"/>
      <c r="D202" s="332"/>
      <c r="E202" s="332"/>
      <c r="F202" s="332"/>
      <c r="G202" s="278"/>
    </row>
    <row r="203" spans="1:7" x14ac:dyDescent="0.25">
      <c r="A203" s="332"/>
      <c r="B203" s="332"/>
      <c r="C203" s="332"/>
      <c r="D203" s="332"/>
      <c r="E203" s="332"/>
      <c r="F203" s="332"/>
      <c r="G203" s="278"/>
    </row>
    <row r="204" spans="1:7" x14ac:dyDescent="0.25">
      <c r="A204" s="332"/>
      <c r="B204" s="332"/>
      <c r="C204" s="332"/>
      <c r="D204" s="332"/>
      <c r="E204" s="332"/>
      <c r="F204" s="332"/>
      <c r="G204" s="278"/>
    </row>
    <row r="205" spans="1:7" x14ac:dyDescent="0.25">
      <c r="A205" s="332"/>
      <c r="B205" s="332"/>
      <c r="C205" s="332"/>
      <c r="D205" s="332"/>
      <c r="E205" s="332"/>
      <c r="F205" s="332"/>
      <c r="G205" s="278"/>
    </row>
    <row r="206" spans="1:7" x14ac:dyDescent="0.25">
      <c r="A206" s="332"/>
      <c r="B206" s="332"/>
      <c r="C206" s="332"/>
      <c r="D206" s="332"/>
      <c r="E206" s="332"/>
      <c r="F206" s="332"/>
      <c r="G206" s="278"/>
    </row>
    <row r="207" spans="1:7" x14ac:dyDescent="0.25">
      <c r="A207" s="332"/>
      <c r="B207" s="332"/>
      <c r="C207" s="332"/>
      <c r="D207" s="332"/>
      <c r="E207" s="332"/>
      <c r="F207" s="332"/>
      <c r="G207" s="278"/>
    </row>
    <row r="208" spans="1:7" x14ac:dyDescent="0.25">
      <c r="A208" s="332"/>
      <c r="B208" s="332"/>
      <c r="C208" s="332"/>
      <c r="D208" s="332"/>
      <c r="E208" s="332"/>
      <c r="F208" s="332"/>
      <c r="G208" s="278"/>
    </row>
    <row r="209" spans="1:7" x14ac:dyDescent="0.25">
      <c r="A209" s="332"/>
      <c r="B209" s="332"/>
      <c r="C209" s="332"/>
      <c r="D209" s="332"/>
      <c r="E209" s="332"/>
      <c r="F209" s="332"/>
      <c r="G209" s="278"/>
    </row>
    <row r="210" spans="1:7" x14ac:dyDescent="0.25">
      <c r="A210" s="332"/>
      <c r="B210" s="332"/>
      <c r="C210" s="332"/>
      <c r="D210" s="332"/>
      <c r="E210" s="332"/>
      <c r="F210" s="332"/>
      <c r="G210" s="278"/>
    </row>
    <row r="211" spans="1:7" x14ac:dyDescent="0.25">
      <c r="A211" s="332"/>
      <c r="B211" s="332"/>
      <c r="C211" s="332"/>
      <c r="D211" s="332"/>
      <c r="E211" s="332"/>
      <c r="F211" s="332"/>
      <c r="G211" s="278"/>
    </row>
    <row r="212" spans="1:7" x14ac:dyDescent="0.25">
      <c r="A212" s="332"/>
      <c r="B212" s="332"/>
      <c r="C212" s="332"/>
      <c r="D212" s="332"/>
      <c r="E212" s="332"/>
      <c r="F212" s="332"/>
      <c r="G212" s="278"/>
    </row>
    <row r="213" spans="1:7" x14ac:dyDescent="0.25">
      <c r="A213" s="332"/>
      <c r="B213" s="332"/>
      <c r="C213" s="332"/>
      <c r="D213" s="332"/>
      <c r="E213" s="332"/>
      <c r="F213" s="332"/>
      <c r="G213" s="278"/>
    </row>
    <row r="214" spans="1:7" x14ac:dyDescent="0.25">
      <c r="A214" s="332"/>
      <c r="B214" s="332"/>
      <c r="C214" s="332"/>
      <c r="D214" s="332"/>
      <c r="E214" s="332"/>
      <c r="F214" s="332"/>
      <c r="G214" s="278"/>
    </row>
    <row r="215" spans="1:7" x14ac:dyDescent="0.25">
      <c r="A215" s="332"/>
      <c r="B215" s="332"/>
      <c r="C215" s="332"/>
      <c r="D215" s="332"/>
      <c r="E215" s="332"/>
      <c r="F215" s="332"/>
      <c r="G215" s="278"/>
    </row>
    <row r="216" spans="1:7" x14ac:dyDescent="0.25">
      <c r="A216" s="332"/>
      <c r="B216" s="332"/>
      <c r="C216" s="332"/>
      <c r="D216" s="332"/>
      <c r="E216" s="332"/>
      <c r="F216" s="332"/>
      <c r="G216" s="278"/>
    </row>
    <row r="217" spans="1:7" x14ac:dyDescent="0.25">
      <c r="A217" s="332"/>
      <c r="B217" s="332"/>
      <c r="C217" s="332"/>
      <c r="D217" s="332"/>
      <c r="E217" s="332"/>
      <c r="F217" s="332"/>
      <c r="G217" s="278"/>
    </row>
    <row r="218" spans="1:7" x14ac:dyDescent="0.25">
      <c r="A218" s="332"/>
      <c r="B218" s="332"/>
      <c r="C218" s="332"/>
      <c r="D218" s="332"/>
      <c r="E218" s="332"/>
      <c r="F218" s="332"/>
      <c r="G218" s="278"/>
    </row>
    <row r="219" spans="1:7" x14ac:dyDescent="0.25">
      <c r="A219" s="332"/>
      <c r="B219" s="332"/>
      <c r="C219" s="332"/>
      <c r="D219" s="332"/>
      <c r="E219" s="332"/>
      <c r="F219" s="332"/>
      <c r="G219" s="278"/>
    </row>
    <row r="220" spans="1:7" x14ac:dyDescent="0.25">
      <c r="A220" s="332"/>
      <c r="B220" s="332"/>
      <c r="C220" s="332"/>
      <c r="D220" s="332"/>
      <c r="E220" s="332"/>
      <c r="F220" s="332"/>
      <c r="G220" s="278"/>
    </row>
    <row r="221" spans="1:7" x14ac:dyDescent="0.25">
      <c r="A221" s="332"/>
      <c r="B221" s="332"/>
      <c r="C221" s="332"/>
      <c r="D221" s="332"/>
      <c r="E221" s="332"/>
      <c r="F221" s="332"/>
      <c r="G221" s="278"/>
    </row>
    <row r="222" spans="1:7" x14ac:dyDescent="0.25">
      <c r="A222" s="332"/>
      <c r="B222" s="332"/>
      <c r="C222" s="332"/>
      <c r="D222" s="332"/>
      <c r="E222" s="332"/>
      <c r="F222" s="332"/>
      <c r="G222" s="278"/>
    </row>
    <row r="223" spans="1:7" x14ac:dyDescent="0.25">
      <c r="A223" s="332"/>
      <c r="B223" s="332"/>
      <c r="C223" s="332"/>
      <c r="D223" s="332"/>
      <c r="E223" s="332"/>
      <c r="F223" s="332"/>
      <c r="G223" s="278"/>
    </row>
    <row r="224" spans="1:7" x14ac:dyDescent="0.25">
      <c r="A224" s="332"/>
      <c r="B224" s="332"/>
      <c r="C224" s="332"/>
      <c r="D224" s="332"/>
      <c r="E224" s="332"/>
      <c r="F224" s="332"/>
      <c r="G224" s="278"/>
    </row>
    <row r="225" spans="1:7" x14ac:dyDescent="0.25">
      <c r="A225" s="332"/>
      <c r="B225" s="332"/>
      <c r="C225" s="332"/>
      <c r="D225" s="332"/>
      <c r="E225" s="332"/>
      <c r="F225" s="332"/>
      <c r="G225" s="278"/>
    </row>
    <row r="226" spans="1:7" x14ac:dyDescent="0.25">
      <c r="A226" s="332"/>
      <c r="B226" s="332"/>
      <c r="C226" s="332"/>
      <c r="D226" s="332"/>
      <c r="E226" s="332"/>
      <c r="F226" s="332"/>
      <c r="G226" s="278"/>
    </row>
    <row r="227" spans="1:7" x14ac:dyDescent="0.25">
      <c r="A227" s="332"/>
      <c r="B227" s="332"/>
      <c r="C227" s="332"/>
      <c r="D227" s="332"/>
      <c r="E227" s="332"/>
      <c r="F227" s="332"/>
      <c r="G227" s="278"/>
    </row>
    <row r="228" spans="1:7" x14ac:dyDescent="0.25">
      <c r="A228" s="332"/>
      <c r="B228" s="332"/>
      <c r="C228" s="332"/>
      <c r="D228" s="332"/>
      <c r="E228" s="332"/>
      <c r="F228" s="332"/>
      <c r="G228" s="278"/>
    </row>
    <row r="229" spans="1:7" x14ac:dyDescent="0.25">
      <c r="A229" s="332"/>
      <c r="B229" s="332"/>
      <c r="C229" s="332"/>
      <c r="D229" s="332"/>
      <c r="E229" s="332"/>
      <c r="F229" s="332"/>
      <c r="G229" s="278"/>
    </row>
    <row r="230" spans="1:7" x14ac:dyDescent="0.25">
      <c r="A230" s="332"/>
      <c r="B230" s="332"/>
      <c r="C230" s="332"/>
      <c r="D230" s="332"/>
      <c r="E230" s="332"/>
      <c r="F230" s="332"/>
      <c r="G230" s="278"/>
    </row>
    <row r="231" spans="1:7" x14ac:dyDescent="0.25">
      <c r="A231" s="332"/>
      <c r="B231" s="332"/>
      <c r="C231" s="332"/>
      <c r="D231" s="332"/>
      <c r="E231" s="332"/>
      <c r="F231" s="332"/>
      <c r="G231" s="278"/>
    </row>
    <row r="232" spans="1:7" x14ac:dyDescent="0.25">
      <c r="A232" s="332"/>
      <c r="B232" s="332"/>
      <c r="C232" s="332"/>
      <c r="D232" s="332"/>
      <c r="E232" s="332"/>
      <c r="F232" s="332"/>
      <c r="G232" s="278"/>
    </row>
    <row r="233" spans="1:7" x14ac:dyDescent="0.25">
      <c r="A233" s="332"/>
      <c r="B233" s="332"/>
      <c r="C233" s="332"/>
      <c r="D233" s="332"/>
      <c r="E233" s="332"/>
      <c r="F233" s="332"/>
      <c r="G233" s="278"/>
    </row>
    <row r="234" spans="1:7" x14ac:dyDescent="0.25">
      <c r="A234" s="332"/>
      <c r="B234" s="332"/>
      <c r="C234" s="332"/>
      <c r="D234" s="332"/>
      <c r="E234" s="332"/>
      <c r="F234" s="332"/>
      <c r="G234" s="278"/>
    </row>
    <row r="235" spans="1:7" x14ac:dyDescent="0.25">
      <c r="A235" s="332"/>
      <c r="B235" s="332"/>
      <c r="C235" s="332"/>
      <c r="D235" s="332"/>
      <c r="E235" s="332"/>
      <c r="F235" s="332"/>
      <c r="G235" s="278"/>
    </row>
    <row r="236" spans="1:7" x14ac:dyDescent="0.25">
      <c r="A236" s="332"/>
      <c r="B236" s="332"/>
      <c r="C236" s="332"/>
      <c r="D236" s="332"/>
      <c r="E236" s="332"/>
      <c r="F236" s="332"/>
      <c r="G236" s="278"/>
    </row>
    <row r="237" spans="1:7" x14ac:dyDescent="0.25">
      <c r="A237" s="332"/>
      <c r="B237" s="332"/>
      <c r="C237" s="332"/>
      <c r="D237" s="332"/>
      <c r="E237" s="332"/>
      <c r="F237" s="332"/>
      <c r="G237" s="278"/>
    </row>
    <row r="238" spans="1:7" x14ac:dyDescent="0.25">
      <c r="A238" s="332"/>
      <c r="B238" s="332"/>
      <c r="C238" s="332"/>
      <c r="D238" s="332"/>
      <c r="E238" s="332"/>
      <c r="F238" s="332"/>
      <c r="G238" s="278"/>
    </row>
    <row r="239" spans="1:7" x14ac:dyDescent="0.25">
      <c r="A239" s="332"/>
      <c r="B239" s="332"/>
      <c r="C239" s="332"/>
      <c r="D239" s="332"/>
      <c r="E239" s="332"/>
      <c r="F239" s="332"/>
      <c r="G239" s="278"/>
    </row>
    <row r="240" spans="1:7" x14ac:dyDescent="0.25">
      <c r="A240" s="332"/>
      <c r="B240" s="332"/>
      <c r="C240" s="332"/>
      <c r="D240" s="332"/>
      <c r="E240" s="332"/>
      <c r="F240" s="332"/>
      <c r="G240" s="278"/>
    </row>
    <row r="241" spans="1:7" x14ac:dyDescent="0.25">
      <c r="A241" s="332"/>
      <c r="B241" s="332"/>
      <c r="C241" s="332"/>
      <c r="D241" s="332"/>
      <c r="E241" s="332"/>
      <c r="F241" s="332"/>
      <c r="G241" s="278"/>
    </row>
    <row r="242" spans="1:7" x14ac:dyDescent="0.25">
      <c r="A242" s="332"/>
      <c r="B242" s="332"/>
      <c r="C242" s="332"/>
      <c r="D242" s="332"/>
      <c r="E242" s="332"/>
      <c r="F242" s="332"/>
      <c r="G242" s="278"/>
    </row>
    <row r="243" spans="1:7" x14ac:dyDescent="0.25">
      <c r="A243" s="332"/>
      <c r="B243" s="332"/>
      <c r="C243" s="332"/>
      <c r="D243" s="332"/>
      <c r="E243" s="332"/>
      <c r="F243" s="332"/>
      <c r="G243" s="278"/>
    </row>
    <row r="244" spans="1:7" x14ac:dyDescent="0.25">
      <c r="A244" s="332"/>
      <c r="B244" s="332"/>
      <c r="C244" s="332"/>
      <c r="D244" s="332"/>
      <c r="E244" s="332"/>
      <c r="F244" s="332"/>
      <c r="G244" s="278"/>
    </row>
    <row r="245" spans="1:7" x14ac:dyDescent="0.25">
      <c r="A245" s="332"/>
      <c r="B245" s="332"/>
      <c r="C245" s="332"/>
      <c r="D245" s="332"/>
      <c r="E245" s="332"/>
      <c r="F245" s="332"/>
      <c r="G245" s="278"/>
    </row>
    <row r="246" spans="1:7" x14ac:dyDescent="0.25">
      <c r="A246" s="332"/>
      <c r="B246" s="332"/>
      <c r="C246" s="332"/>
      <c r="D246" s="332"/>
      <c r="E246" s="332"/>
      <c r="F246" s="332"/>
      <c r="G246" s="278"/>
    </row>
    <row r="247" spans="1:7" x14ac:dyDescent="0.25">
      <c r="A247" s="332"/>
      <c r="B247" s="332"/>
      <c r="C247" s="332"/>
      <c r="D247" s="332"/>
      <c r="E247" s="332"/>
      <c r="F247" s="332"/>
      <c r="G247" s="278"/>
    </row>
    <row r="248" spans="1:7" x14ac:dyDescent="0.25">
      <c r="A248" s="332"/>
      <c r="B248" s="332"/>
      <c r="C248" s="332"/>
      <c r="D248" s="332"/>
      <c r="E248" s="332"/>
      <c r="F248" s="332"/>
      <c r="G248" s="278"/>
    </row>
    <row r="249" spans="1:7" x14ac:dyDescent="0.25">
      <c r="A249" s="332"/>
      <c r="B249" s="332"/>
      <c r="C249" s="332"/>
      <c r="D249" s="332"/>
      <c r="E249" s="332"/>
      <c r="F249" s="332"/>
      <c r="G249" s="278"/>
    </row>
    <row r="250" spans="1:7" x14ac:dyDescent="0.25">
      <c r="A250" s="332"/>
      <c r="B250" s="332"/>
      <c r="C250" s="332"/>
      <c r="D250" s="332"/>
      <c r="E250" s="332"/>
      <c r="F250" s="332"/>
      <c r="G250" s="278"/>
    </row>
    <row r="251" spans="1:7" x14ac:dyDescent="0.25">
      <c r="A251" s="332"/>
      <c r="B251" s="332"/>
      <c r="C251" s="332"/>
      <c r="D251" s="332"/>
      <c r="E251" s="332"/>
      <c r="F251" s="332"/>
      <c r="G251" s="278"/>
    </row>
    <row r="252" spans="1:7" x14ac:dyDescent="0.25">
      <c r="A252" s="332"/>
      <c r="B252" s="332"/>
      <c r="C252" s="332"/>
      <c r="D252" s="332"/>
      <c r="E252" s="332"/>
      <c r="F252" s="332"/>
      <c r="G252" s="278"/>
    </row>
    <row r="253" spans="1:7" x14ac:dyDescent="0.25">
      <c r="A253" s="332"/>
      <c r="B253" s="332"/>
      <c r="C253" s="332"/>
      <c r="D253" s="332"/>
      <c r="E253" s="332"/>
      <c r="F253" s="332"/>
      <c r="G253" s="278"/>
    </row>
    <row r="254" spans="1:7" x14ac:dyDescent="0.25">
      <c r="A254" s="332"/>
      <c r="B254" s="332"/>
      <c r="C254" s="332"/>
      <c r="D254" s="332"/>
      <c r="E254" s="332"/>
      <c r="F254" s="332"/>
      <c r="G254" s="278"/>
    </row>
    <row r="255" spans="1:7" x14ac:dyDescent="0.25">
      <c r="A255" s="332"/>
      <c r="B255" s="332"/>
      <c r="C255" s="332"/>
      <c r="D255" s="332"/>
      <c r="E255" s="332"/>
      <c r="F255" s="332"/>
      <c r="G255" s="278"/>
    </row>
    <row r="256" spans="1:7" x14ac:dyDescent="0.25">
      <c r="A256" s="332"/>
      <c r="B256" s="332"/>
      <c r="C256" s="332"/>
      <c r="D256" s="332"/>
      <c r="E256" s="332"/>
      <c r="F256" s="332"/>
      <c r="G256" s="278"/>
    </row>
    <row r="257" spans="1:7" x14ac:dyDescent="0.25">
      <c r="A257" s="332"/>
      <c r="B257" s="332"/>
      <c r="C257" s="332"/>
      <c r="D257" s="332"/>
      <c r="E257" s="332"/>
      <c r="F257" s="332"/>
      <c r="G257" s="278"/>
    </row>
    <row r="258" spans="1:7" x14ac:dyDescent="0.25">
      <c r="A258" s="332"/>
      <c r="B258" s="332"/>
      <c r="C258" s="332"/>
      <c r="D258" s="332"/>
      <c r="E258" s="332"/>
      <c r="F258" s="332"/>
      <c r="G258" s="278"/>
    </row>
    <row r="259" spans="1:7" x14ac:dyDescent="0.25">
      <c r="A259" s="332"/>
      <c r="B259" s="332"/>
      <c r="C259" s="332"/>
      <c r="D259" s="332"/>
      <c r="E259" s="332"/>
      <c r="F259" s="332"/>
      <c r="G259" s="278"/>
    </row>
    <row r="260" spans="1:7" x14ac:dyDescent="0.25">
      <c r="A260" s="332"/>
      <c r="B260" s="332"/>
      <c r="C260" s="332"/>
      <c r="D260" s="332"/>
      <c r="E260" s="332"/>
      <c r="F260" s="332"/>
      <c r="G260" s="278"/>
    </row>
    <row r="261" spans="1:7" x14ac:dyDescent="0.25">
      <c r="A261" s="332"/>
      <c r="B261" s="332"/>
      <c r="C261" s="332"/>
      <c r="D261" s="332"/>
      <c r="E261" s="332"/>
      <c r="F261" s="332"/>
      <c r="G261" s="278"/>
    </row>
    <row r="262" spans="1:7" x14ac:dyDescent="0.25">
      <c r="A262" s="332"/>
      <c r="B262" s="332"/>
      <c r="C262" s="332"/>
      <c r="D262" s="332"/>
      <c r="E262" s="332"/>
      <c r="F262" s="332"/>
      <c r="G262" s="278"/>
    </row>
    <row r="263" spans="1:7" x14ac:dyDescent="0.25">
      <c r="A263" s="332"/>
      <c r="B263" s="332"/>
      <c r="C263" s="332"/>
      <c r="D263" s="332"/>
      <c r="E263" s="332"/>
      <c r="F263" s="332"/>
      <c r="G263" s="278"/>
    </row>
    <row r="264" spans="1:7" x14ac:dyDescent="0.25">
      <c r="A264" s="332"/>
      <c r="B264" s="332"/>
      <c r="C264" s="332"/>
      <c r="D264" s="332"/>
      <c r="E264" s="332"/>
      <c r="F264" s="332"/>
      <c r="G264" s="278"/>
    </row>
    <row r="265" spans="1:7" x14ac:dyDescent="0.25">
      <c r="A265" s="332"/>
      <c r="B265" s="332"/>
      <c r="C265" s="332"/>
      <c r="D265" s="332"/>
      <c r="E265" s="332"/>
      <c r="F265" s="332"/>
      <c r="G265" s="278"/>
    </row>
    <row r="266" spans="1:7" x14ac:dyDescent="0.25">
      <c r="A266" s="332"/>
      <c r="B266" s="332"/>
      <c r="C266" s="332"/>
      <c r="D266" s="332"/>
      <c r="E266" s="332"/>
      <c r="F266" s="332"/>
      <c r="G266" s="278"/>
    </row>
    <row r="267" spans="1:7" x14ac:dyDescent="0.25">
      <c r="A267" s="332"/>
      <c r="B267" s="332"/>
      <c r="C267" s="332"/>
      <c r="D267" s="332"/>
      <c r="E267" s="332"/>
      <c r="F267" s="332"/>
      <c r="G267" s="278"/>
    </row>
    <row r="268" spans="1:7" x14ac:dyDescent="0.25">
      <c r="A268" s="332"/>
      <c r="B268" s="332"/>
      <c r="C268" s="332"/>
      <c r="D268" s="332"/>
      <c r="E268" s="332"/>
      <c r="F268" s="332"/>
      <c r="G268" s="278"/>
    </row>
    <row r="269" spans="1:7" x14ac:dyDescent="0.25">
      <c r="A269" s="332"/>
      <c r="B269" s="332"/>
      <c r="C269" s="332"/>
      <c r="D269" s="332"/>
      <c r="E269" s="332"/>
      <c r="F269" s="332"/>
      <c r="G269" s="278"/>
    </row>
    <row r="270" spans="1:7" x14ac:dyDescent="0.25">
      <c r="A270" s="332"/>
      <c r="B270" s="332"/>
      <c r="C270" s="332"/>
      <c r="D270" s="332"/>
      <c r="E270" s="332"/>
      <c r="F270" s="332"/>
      <c r="G270" s="278"/>
    </row>
    <row r="271" spans="1:7" x14ac:dyDescent="0.25">
      <c r="A271" s="332"/>
      <c r="B271" s="332"/>
      <c r="C271" s="332"/>
      <c r="D271" s="332"/>
      <c r="E271" s="332"/>
      <c r="F271" s="332"/>
      <c r="G271" s="278"/>
    </row>
    <row r="272" spans="1:7" x14ac:dyDescent="0.25">
      <c r="A272" s="332"/>
      <c r="B272" s="332"/>
      <c r="C272" s="332"/>
      <c r="D272" s="332"/>
      <c r="E272" s="332"/>
      <c r="F272" s="332"/>
      <c r="G272" s="278"/>
    </row>
    <row r="273" spans="1:7" x14ac:dyDescent="0.25">
      <c r="A273" s="332"/>
      <c r="B273" s="332"/>
      <c r="C273" s="332"/>
      <c r="D273" s="332"/>
      <c r="E273" s="332"/>
      <c r="F273" s="332"/>
      <c r="G273" s="278"/>
    </row>
    <row r="274" spans="1:7" x14ac:dyDescent="0.25">
      <c r="A274" s="332"/>
      <c r="B274" s="332"/>
      <c r="C274" s="332"/>
      <c r="D274" s="332"/>
      <c r="E274" s="332"/>
      <c r="F274" s="332"/>
      <c r="G274" s="278"/>
    </row>
    <row r="275" spans="1:7" x14ac:dyDescent="0.25">
      <c r="A275" s="332"/>
      <c r="B275" s="332"/>
      <c r="C275" s="332"/>
      <c r="D275" s="332"/>
      <c r="E275" s="332"/>
      <c r="F275" s="332"/>
      <c r="G275" s="278"/>
    </row>
    <row r="276" spans="1:7" x14ac:dyDescent="0.25">
      <c r="A276" s="332"/>
      <c r="B276" s="332"/>
      <c r="C276" s="332"/>
      <c r="D276" s="332"/>
      <c r="E276" s="332"/>
      <c r="F276" s="332"/>
      <c r="G276" s="278"/>
    </row>
    <row r="277" spans="1:7" x14ac:dyDescent="0.25">
      <c r="A277" s="332"/>
      <c r="B277" s="332"/>
      <c r="C277" s="332"/>
      <c r="D277" s="332"/>
      <c r="E277" s="332"/>
      <c r="F277" s="332"/>
      <c r="G277" s="278"/>
    </row>
    <row r="278" spans="1:7" x14ac:dyDescent="0.25">
      <c r="A278" s="332"/>
      <c r="B278" s="332"/>
      <c r="C278" s="332"/>
      <c r="D278" s="332"/>
      <c r="E278" s="332"/>
      <c r="F278" s="332"/>
      <c r="G278" s="278"/>
    </row>
    <row r="279" spans="1:7" x14ac:dyDescent="0.25">
      <c r="A279" s="332"/>
      <c r="B279" s="332"/>
      <c r="C279" s="332"/>
      <c r="D279" s="332"/>
      <c r="E279" s="332"/>
      <c r="F279" s="332"/>
      <c r="G279" s="278"/>
    </row>
    <row r="280" spans="1:7" x14ac:dyDescent="0.25">
      <c r="A280" s="332"/>
      <c r="B280" s="332"/>
      <c r="C280" s="332"/>
      <c r="D280" s="332"/>
      <c r="E280" s="332"/>
      <c r="F280" s="332"/>
      <c r="G280" s="278"/>
    </row>
    <row r="281" spans="1:7" x14ac:dyDescent="0.25">
      <c r="A281" s="332"/>
      <c r="B281" s="332"/>
      <c r="C281" s="332"/>
      <c r="D281" s="332"/>
      <c r="E281" s="332"/>
      <c r="F281" s="332"/>
      <c r="G281" s="278"/>
    </row>
    <row r="282" spans="1:7" x14ac:dyDescent="0.25">
      <c r="A282" s="332"/>
      <c r="B282" s="332"/>
      <c r="C282" s="332"/>
      <c r="D282" s="332"/>
      <c r="E282" s="332"/>
      <c r="F282" s="332"/>
      <c r="G282" s="278"/>
    </row>
    <row r="283" spans="1:7" x14ac:dyDescent="0.25">
      <c r="A283" s="332"/>
      <c r="B283" s="332"/>
      <c r="C283" s="332"/>
      <c r="D283" s="332"/>
      <c r="E283" s="332"/>
      <c r="F283" s="332"/>
      <c r="G283" s="278"/>
    </row>
    <row r="284" spans="1:7" x14ac:dyDescent="0.25">
      <c r="A284" s="332"/>
      <c r="B284" s="332"/>
      <c r="C284" s="332"/>
      <c r="D284" s="332"/>
      <c r="E284" s="332"/>
      <c r="F284" s="332"/>
      <c r="G284" s="278"/>
    </row>
    <row r="285" spans="1:7" x14ac:dyDescent="0.25">
      <c r="A285" s="332"/>
      <c r="B285" s="332"/>
      <c r="C285" s="332"/>
      <c r="D285" s="332"/>
      <c r="E285" s="332"/>
      <c r="F285" s="332"/>
      <c r="G285" s="278"/>
    </row>
    <row r="286" spans="1:7" x14ac:dyDescent="0.25">
      <c r="A286" s="332"/>
      <c r="B286" s="332"/>
      <c r="C286" s="332"/>
      <c r="D286" s="332"/>
      <c r="E286" s="332"/>
      <c r="F286" s="332"/>
      <c r="G286" s="278"/>
    </row>
    <row r="287" spans="1:7" x14ac:dyDescent="0.25">
      <c r="A287" s="332"/>
      <c r="B287" s="332"/>
      <c r="C287" s="332"/>
      <c r="D287" s="332"/>
      <c r="E287" s="332"/>
      <c r="F287" s="332"/>
      <c r="G287" s="278"/>
    </row>
    <row r="288" spans="1:7" x14ac:dyDescent="0.25">
      <c r="A288" s="332"/>
      <c r="B288" s="332"/>
      <c r="C288" s="332"/>
      <c r="D288" s="332"/>
      <c r="E288" s="332"/>
      <c r="F288" s="332"/>
      <c r="G288" s="278"/>
    </row>
    <row r="289" spans="1:7" x14ac:dyDescent="0.25">
      <c r="A289" s="332"/>
      <c r="B289" s="332"/>
      <c r="C289" s="332"/>
      <c r="D289" s="332"/>
      <c r="E289" s="332"/>
      <c r="F289" s="332"/>
      <c r="G289" s="278"/>
    </row>
    <row r="290" spans="1:7" x14ac:dyDescent="0.25">
      <c r="A290" s="332"/>
      <c r="B290" s="332"/>
      <c r="C290" s="332"/>
      <c r="D290" s="332"/>
      <c r="E290" s="332"/>
      <c r="F290" s="332"/>
      <c r="G290" s="278"/>
    </row>
    <row r="291" spans="1:7" x14ac:dyDescent="0.25">
      <c r="A291" s="332"/>
      <c r="B291" s="332"/>
      <c r="C291" s="332"/>
      <c r="D291" s="332"/>
      <c r="E291" s="332"/>
      <c r="F291" s="332"/>
      <c r="G291" s="278"/>
    </row>
    <row r="292" spans="1:7" x14ac:dyDescent="0.25">
      <c r="A292" s="332"/>
      <c r="B292" s="332"/>
      <c r="C292" s="332"/>
      <c r="D292" s="332"/>
      <c r="E292" s="332"/>
      <c r="F292" s="332"/>
      <c r="G292" s="278"/>
    </row>
    <row r="293" spans="1:7" x14ac:dyDescent="0.25">
      <c r="A293" s="332"/>
      <c r="B293" s="332"/>
      <c r="C293" s="332"/>
      <c r="D293" s="332"/>
      <c r="E293" s="332"/>
      <c r="F293" s="332"/>
      <c r="G293" s="278"/>
    </row>
    <row r="294" spans="1:7" x14ac:dyDescent="0.25">
      <c r="A294" s="332"/>
      <c r="B294" s="332"/>
      <c r="C294" s="332"/>
      <c r="D294" s="332"/>
      <c r="E294" s="332"/>
      <c r="F294" s="332"/>
      <c r="G294" s="278"/>
    </row>
    <row r="295" spans="1:7" x14ac:dyDescent="0.25">
      <c r="A295" s="332"/>
      <c r="B295" s="332"/>
      <c r="C295" s="332"/>
      <c r="D295" s="332"/>
      <c r="E295" s="332"/>
      <c r="F295" s="332"/>
      <c r="G295" s="278"/>
    </row>
    <row r="296" spans="1:7" x14ac:dyDescent="0.25">
      <c r="A296" s="332"/>
      <c r="B296" s="332"/>
      <c r="C296" s="332"/>
      <c r="D296" s="332"/>
      <c r="E296" s="332"/>
      <c r="F296" s="332"/>
      <c r="G296" s="278"/>
    </row>
    <row r="297" spans="1:7" x14ac:dyDescent="0.25">
      <c r="A297" s="332"/>
      <c r="B297" s="332"/>
      <c r="C297" s="332"/>
      <c r="D297" s="332"/>
      <c r="E297" s="332"/>
      <c r="F297" s="332"/>
      <c r="G297" s="278"/>
    </row>
    <row r="298" spans="1:7" x14ac:dyDescent="0.25">
      <c r="A298" s="332"/>
      <c r="B298" s="332"/>
      <c r="C298" s="332"/>
      <c r="D298" s="332"/>
      <c r="E298" s="332"/>
      <c r="F298" s="332"/>
      <c r="G298" s="278"/>
    </row>
    <row r="299" spans="1:7" x14ac:dyDescent="0.25">
      <c r="A299" s="332"/>
      <c r="B299" s="332"/>
      <c r="C299" s="332"/>
      <c r="D299" s="332"/>
      <c r="E299" s="332"/>
      <c r="F299" s="332"/>
      <c r="G299" s="278"/>
    </row>
    <row r="300" spans="1:7" x14ac:dyDescent="0.25">
      <c r="A300" s="332"/>
      <c r="B300" s="332"/>
      <c r="C300" s="332"/>
      <c r="D300" s="332"/>
      <c r="E300" s="332"/>
      <c r="F300" s="332"/>
      <c r="G300" s="278"/>
    </row>
    <row r="301" spans="1:7" x14ac:dyDescent="0.25">
      <c r="A301" s="332"/>
      <c r="B301" s="332"/>
      <c r="C301" s="332"/>
      <c r="D301" s="332"/>
      <c r="E301" s="332"/>
      <c r="F301" s="332"/>
      <c r="G301" s="278"/>
    </row>
    <row r="302" spans="1:7" x14ac:dyDescent="0.25">
      <c r="A302" s="332"/>
      <c r="B302" s="332"/>
      <c r="C302" s="332"/>
      <c r="D302" s="332"/>
      <c r="E302" s="332"/>
      <c r="F302" s="332"/>
      <c r="G302" s="278"/>
    </row>
    <row r="303" spans="1:7" x14ac:dyDescent="0.25">
      <c r="A303" s="332"/>
      <c r="B303" s="332"/>
      <c r="C303" s="332"/>
      <c r="D303" s="332"/>
      <c r="E303" s="332"/>
      <c r="F303" s="332"/>
      <c r="G303" s="278"/>
    </row>
    <row r="304" spans="1:7" x14ac:dyDescent="0.25">
      <c r="A304" s="332"/>
      <c r="B304" s="332"/>
      <c r="C304" s="332"/>
      <c r="D304" s="332"/>
      <c r="E304" s="332"/>
      <c r="F304" s="332"/>
      <c r="G304" s="278"/>
    </row>
    <row r="305" spans="1:7" x14ac:dyDescent="0.25">
      <c r="A305" s="332"/>
      <c r="B305" s="332"/>
      <c r="C305" s="332"/>
      <c r="D305" s="332"/>
      <c r="E305" s="332"/>
      <c r="F305" s="332"/>
      <c r="G305" s="278"/>
    </row>
    <row r="306" spans="1:7" x14ac:dyDescent="0.25">
      <c r="A306" s="332"/>
      <c r="B306" s="332"/>
      <c r="C306" s="332"/>
      <c r="D306" s="332"/>
      <c r="E306" s="332"/>
      <c r="F306" s="332"/>
      <c r="G306" s="278"/>
    </row>
    <row r="307" spans="1:7" x14ac:dyDescent="0.25">
      <c r="A307" s="332"/>
      <c r="B307" s="332"/>
      <c r="C307" s="332"/>
      <c r="D307" s="332"/>
      <c r="E307" s="332"/>
      <c r="F307" s="332"/>
      <c r="G307" s="278"/>
    </row>
    <row r="308" spans="1:7" x14ac:dyDescent="0.25">
      <c r="A308" s="332"/>
      <c r="B308" s="332"/>
      <c r="C308" s="332"/>
      <c r="D308" s="332"/>
      <c r="E308" s="332"/>
      <c r="F308" s="332"/>
      <c r="G308" s="278"/>
    </row>
    <row r="309" spans="1:7" x14ac:dyDescent="0.25">
      <c r="A309" s="332"/>
      <c r="B309" s="332"/>
      <c r="C309" s="332"/>
      <c r="D309" s="332"/>
      <c r="E309" s="332"/>
      <c r="F309" s="332"/>
      <c r="G309" s="278"/>
    </row>
    <row r="310" spans="1:7" x14ac:dyDescent="0.25">
      <c r="A310" s="332"/>
      <c r="B310" s="332"/>
      <c r="C310" s="332"/>
      <c r="D310" s="332"/>
      <c r="E310" s="332"/>
      <c r="F310" s="332"/>
      <c r="G310" s="278"/>
    </row>
    <row r="311" spans="1:7" x14ac:dyDescent="0.25">
      <c r="A311" s="332"/>
      <c r="B311" s="332"/>
      <c r="C311" s="332"/>
      <c r="D311" s="332"/>
      <c r="E311" s="332"/>
      <c r="F311" s="332"/>
      <c r="G311" s="278"/>
    </row>
    <row r="312" spans="1:7" x14ac:dyDescent="0.25">
      <c r="A312" s="332"/>
      <c r="B312" s="332"/>
      <c r="C312" s="332"/>
      <c r="D312" s="332"/>
      <c r="E312" s="332"/>
      <c r="F312" s="332"/>
      <c r="G312" s="278"/>
    </row>
    <row r="313" spans="1:7" x14ac:dyDescent="0.25">
      <c r="A313" s="332"/>
      <c r="B313" s="332"/>
      <c r="C313" s="332"/>
      <c r="D313" s="332"/>
      <c r="E313" s="332"/>
      <c r="F313" s="332"/>
      <c r="G313" s="278"/>
    </row>
    <row r="314" spans="1:7" x14ac:dyDescent="0.25">
      <c r="A314" s="332"/>
      <c r="B314" s="332"/>
      <c r="C314" s="332"/>
      <c r="D314" s="332"/>
      <c r="E314" s="332"/>
      <c r="F314" s="332"/>
      <c r="G314" s="278"/>
    </row>
    <row r="315" spans="1:7" x14ac:dyDescent="0.25">
      <c r="A315" s="332"/>
      <c r="B315" s="332"/>
      <c r="C315" s="332"/>
      <c r="D315" s="332"/>
      <c r="E315" s="332"/>
      <c r="F315" s="332"/>
      <c r="G315" s="278"/>
    </row>
    <row r="316" spans="1:7" x14ac:dyDescent="0.25">
      <c r="A316" s="332"/>
      <c r="B316" s="332"/>
      <c r="C316" s="332"/>
      <c r="D316" s="332"/>
      <c r="E316" s="332"/>
      <c r="F316" s="332"/>
      <c r="G316" s="278"/>
    </row>
    <row r="317" spans="1:7" x14ac:dyDescent="0.25">
      <c r="A317" s="332"/>
      <c r="B317" s="332"/>
      <c r="C317" s="332"/>
      <c r="D317" s="332"/>
      <c r="E317" s="332"/>
      <c r="F317" s="332"/>
      <c r="G317" s="278"/>
    </row>
    <row r="318" spans="1:7" x14ac:dyDescent="0.25">
      <c r="A318" s="332"/>
      <c r="B318" s="332"/>
      <c r="C318" s="332"/>
      <c r="D318" s="332"/>
      <c r="E318" s="332"/>
      <c r="F318" s="332"/>
      <c r="G318" s="278"/>
    </row>
    <row r="319" spans="1:7" x14ac:dyDescent="0.25">
      <c r="A319" s="332"/>
      <c r="B319" s="332"/>
      <c r="C319" s="332"/>
      <c r="D319" s="332"/>
      <c r="E319" s="332"/>
      <c r="F319" s="332"/>
      <c r="G319" s="278"/>
    </row>
    <row r="320" spans="1:7" x14ac:dyDescent="0.25">
      <c r="A320" s="332"/>
      <c r="B320" s="332"/>
      <c r="C320" s="332"/>
      <c r="D320" s="332"/>
      <c r="E320" s="332"/>
      <c r="F320" s="332"/>
      <c r="G320" s="278"/>
    </row>
    <row r="321" spans="1:7" x14ac:dyDescent="0.25">
      <c r="A321" s="332"/>
      <c r="B321" s="332"/>
      <c r="C321" s="332"/>
      <c r="D321" s="332"/>
      <c r="E321" s="332"/>
      <c r="F321" s="332"/>
      <c r="G321" s="278"/>
    </row>
    <row r="322" spans="1:7" x14ac:dyDescent="0.25">
      <c r="A322" s="332"/>
      <c r="B322" s="332"/>
      <c r="C322" s="332"/>
      <c r="D322" s="332"/>
      <c r="E322" s="332"/>
      <c r="F322" s="332"/>
      <c r="G322" s="278"/>
    </row>
    <row r="323" spans="1:7" x14ac:dyDescent="0.25">
      <c r="A323" s="332"/>
      <c r="B323" s="332"/>
      <c r="C323" s="332"/>
      <c r="D323" s="332"/>
      <c r="E323" s="332"/>
      <c r="F323" s="332"/>
      <c r="G323" s="278"/>
    </row>
    <row r="324" spans="1:7" x14ac:dyDescent="0.25">
      <c r="A324" s="332"/>
      <c r="B324" s="332"/>
      <c r="C324" s="332"/>
      <c r="D324" s="332"/>
      <c r="E324" s="332"/>
      <c r="F324" s="332"/>
      <c r="G324" s="278"/>
    </row>
    <row r="325" spans="1:7" x14ac:dyDescent="0.25">
      <c r="A325" s="332"/>
      <c r="B325" s="332"/>
      <c r="C325" s="332"/>
      <c r="D325" s="332"/>
      <c r="E325" s="332"/>
      <c r="F325" s="332"/>
      <c r="G325" s="278"/>
    </row>
    <row r="326" spans="1:7" x14ac:dyDescent="0.25">
      <c r="A326" s="332"/>
      <c r="B326" s="332"/>
      <c r="C326" s="332"/>
      <c r="D326" s="332"/>
      <c r="E326" s="332"/>
      <c r="F326" s="332"/>
      <c r="G326" s="278"/>
    </row>
    <row r="327" spans="1:7" x14ac:dyDescent="0.25">
      <c r="A327" s="332"/>
      <c r="B327" s="332"/>
      <c r="C327" s="332"/>
      <c r="D327" s="332"/>
      <c r="E327" s="332"/>
      <c r="F327" s="332"/>
      <c r="G327" s="278"/>
    </row>
    <row r="328" spans="1:7" x14ac:dyDescent="0.25">
      <c r="A328" s="332"/>
      <c r="B328" s="332"/>
      <c r="C328" s="332"/>
      <c r="D328" s="332"/>
      <c r="E328" s="332"/>
      <c r="F328" s="332"/>
      <c r="G328" s="278"/>
    </row>
    <row r="329" spans="1:7" x14ac:dyDescent="0.25">
      <c r="A329" s="332"/>
      <c r="B329" s="332"/>
      <c r="C329" s="332"/>
      <c r="D329" s="332"/>
      <c r="E329" s="332"/>
      <c r="F329" s="332"/>
      <c r="G329" s="278"/>
    </row>
    <row r="330" spans="1:7" x14ac:dyDescent="0.25">
      <c r="A330" s="332"/>
      <c r="B330" s="332"/>
      <c r="C330" s="332"/>
      <c r="D330" s="332"/>
      <c r="E330" s="332"/>
      <c r="F330" s="332"/>
      <c r="G330" s="278"/>
    </row>
    <row r="331" spans="1:7" x14ac:dyDescent="0.25">
      <c r="A331" s="332"/>
      <c r="B331" s="332"/>
      <c r="C331" s="332"/>
      <c r="D331" s="332"/>
      <c r="E331" s="332"/>
      <c r="F331" s="332"/>
      <c r="G331" s="278"/>
    </row>
    <row r="332" spans="1:7" x14ac:dyDescent="0.25">
      <c r="A332" s="332"/>
      <c r="B332" s="332"/>
      <c r="C332" s="332"/>
      <c r="D332" s="332"/>
      <c r="E332" s="332"/>
      <c r="F332" s="332"/>
      <c r="G332" s="278"/>
    </row>
    <row r="333" spans="1:7" x14ac:dyDescent="0.25">
      <c r="A333" s="332"/>
      <c r="B333" s="332"/>
      <c r="C333" s="332"/>
      <c r="D333" s="332"/>
      <c r="E333" s="332"/>
      <c r="F333" s="332"/>
      <c r="G333" s="278"/>
    </row>
    <row r="334" spans="1:7" x14ac:dyDescent="0.25">
      <c r="A334" s="332"/>
      <c r="B334" s="332"/>
      <c r="C334" s="332"/>
      <c r="D334" s="332"/>
      <c r="E334" s="332"/>
      <c r="F334" s="332"/>
      <c r="G334" s="278"/>
    </row>
    <row r="335" spans="1:7" x14ac:dyDescent="0.25">
      <c r="A335" s="332"/>
      <c r="B335" s="332"/>
      <c r="C335" s="332"/>
      <c r="D335" s="332"/>
      <c r="E335" s="332"/>
      <c r="F335" s="332"/>
      <c r="G335" s="278"/>
    </row>
    <row r="336" spans="1:7" x14ac:dyDescent="0.25">
      <c r="A336" s="332"/>
      <c r="B336" s="332"/>
      <c r="C336" s="332"/>
      <c r="D336" s="332"/>
      <c r="E336" s="332"/>
      <c r="F336" s="332"/>
      <c r="G336" s="278"/>
    </row>
    <row r="337" spans="1:7" x14ac:dyDescent="0.25">
      <c r="A337" s="332"/>
      <c r="B337" s="332"/>
      <c r="C337" s="332"/>
      <c r="D337" s="332"/>
      <c r="E337" s="332"/>
      <c r="F337" s="332"/>
      <c r="G337" s="278"/>
    </row>
    <row r="338" spans="1:7" x14ac:dyDescent="0.25">
      <c r="A338" s="332"/>
      <c r="B338" s="332"/>
      <c r="C338" s="332"/>
      <c r="D338" s="332"/>
      <c r="E338" s="332"/>
      <c r="F338" s="332"/>
      <c r="G338" s="278"/>
    </row>
    <row r="339" spans="1:7" x14ac:dyDescent="0.25">
      <c r="A339" s="332"/>
      <c r="B339" s="332"/>
      <c r="C339" s="332"/>
      <c r="D339" s="332"/>
      <c r="E339" s="332"/>
      <c r="F339" s="332"/>
      <c r="G339" s="278"/>
    </row>
    <row r="340" spans="1:7" x14ac:dyDescent="0.25">
      <c r="A340" s="332"/>
      <c r="B340" s="332"/>
      <c r="C340" s="332"/>
      <c r="D340" s="332"/>
      <c r="E340" s="332"/>
      <c r="F340" s="332"/>
      <c r="G340" s="278"/>
    </row>
    <row r="341" spans="1:7" x14ac:dyDescent="0.25">
      <c r="A341" s="332"/>
      <c r="B341" s="332"/>
      <c r="C341" s="332"/>
      <c r="D341" s="332"/>
      <c r="E341" s="332"/>
      <c r="F341" s="332"/>
      <c r="G341" s="278"/>
    </row>
    <row r="342" spans="1:7" x14ac:dyDescent="0.25">
      <c r="A342" s="332"/>
      <c r="B342" s="332"/>
      <c r="C342" s="332"/>
      <c r="D342" s="332"/>
      <c r="E342" s="332"/>
      <c r="F342" s="332"/>
      <c r="G342" s="278"/>
    </row>
    <row r="343" spans="1:7" x14ac:dyDescent="0.25">
      <c r="A343" s="332"/>
      <c r="B343" s="332"/>
      <c r="C343" s="332"/>
      <c r="D343" s="332"/>
      <c r="E343" s="332"/>
      <c r="F343" s="332"/>
      <c r="G343" s="278"/>
    </row>
    <row r="344" spans="1:7" x14ac:dyDescent="0.25">
      <c r="A344" s="332"/>
      <c r="B344" s="332"/>
      <c r="C344" s="332"/>
      <c r="D344" s="332"/>
      <c r="E344" s="332"/>
      <c r="F344" s="332"/>
      <c r="G344" s="278"/>
    </row>
    <row r="345" spans="1:7" x14ac:dyDescent="0.25">
      <c r="A345" s="332"/>
      <c r="B345" s="332"/>
      <c r="C345" s="332"/>
      <c r="D345" s="332"/>
      <c r="E345" s="332"/>
      <c r="F345" s="332"/>
      <c r="G345" s="278"/>
    </row>
    <row r="346" spans="1:7" x14ac:dyDescent="0.25">
      <c r="A346" s="332"/>
      <c r="B346" s="332"/>
      <c r="C346" s="332"/>
      <c r="D346" s="332"/>
      <c r="E346" s="332"/>
      <c r="F346" s="332"/>
      <c r="G346" s="278"/>
    </row>
    <row r="347" spans="1:7" x14ac:dyDescent="0.25">
      <c r="A347" s="332"/>
      <c r="B347" s="332"/>
      <c r="C347" s="332"/>
      <c r="D347" s="332"/>
      <c r="E347" s="332"/>
      <c r="F347" s="332"/>
      <c r="G347" s="278"/>
    </row>
    <row r="348" spans="1:7" x14ac:dyDescent="0.25">
      <c r="A348" s="332"/>
      <c r="B348" s="332"/>
      <c r="C348" s="332"/>
      <c r="D348" s="332"/>
      <c r="E348" s="332"/>
      <c r="F348" s="332"/>
      <c r="G348" s="278"/>
    </row>
    <row r="349" spans="1:7" x14ac:dyDescent="0.25">
      <c r="A349" s="332"/>
      <c r="B349" s="332"/>
      <c r="C349" s="332"/>
      <c r="D349" s="332"/>
      <c r="E349" s="332"/>
      <c r="F349" s="332"/>
      <c r="G349" s="278"/>
    </row>
    <row r="350" spans="1:7" x14ac:dyDescent="0.25">
      <c r="A350" s="332"/>
      <c r="B350" s="332"/>
      <c r="C350" s="332"/>
      <c r="D350" s="332"/>
      <c r="E350" s="332"/>
      <c r="F350" s="332"/>
      <c r="G350" s="278"/>
    </row>
    <row r="351" spans="1:7" x14ac:dyDescent="0.25">
      <c r="A351" s="332"/>
      <c r="B351" s="332"/>
      <c r="C351" s="332"/>
      <c r="D351" s="332"/>
      <c r="E351" s="332"/>
      <c r="F351" s="332"/>
      <c r="G351" s="278"/>
    </row>
    <row r="352" spans="1:7" x14ac:dyDescent="0.25">
      <c r="A352" s="332"/>
      <c r="B352" s="332"/>
      <c r="C352" s="332"/>
      <c r="D352" s="332"/>
      <c r="E352" s="332"/>
      <c r="F352" s="332"/>
      <c r="G352" s="278"/>
    </row>
    <row r="353" spans="1:7" x14ac:dyDescent="0.25">
      <c r="A353" s="332"/>
      <c r="B353" s="332"/>
      <c r="C353" s="332"/>
      <c r="D353" s="332"/>
      <c r="E353" s="332"/>
      <c r="F353" s="332"/>
      <c r="G353" s="278"/>
    </row>
    <row r="354" spans="1:7" x14ac:dyDescent="0.25">
      <c r="A354" s="332"/>
      <c r="B354" s="332"/>
      <c r="C354" s="332"/>
      <c r="D354" s="332"/>
      <c r="E354" s="332"/>
      <c r="F354" s="332"/>
      <c r="G354" s="278"/>
    </row>
    <row r="355" spans="1:7" x14ac:dyDescent="0.25">
      <c r="A355" s="332"/>
      <c r="B355" s="332"/>
      <c r="C355" s="332"/>
      <c r="D355" s="332"/>
      <c r="E355" s="332"/>
      <c r="F355" s="332"/>
      <c r="G355" s="278"/>
    </row>
    <row r="356" spans="1:7" x14ac:dyDescent="0.25">
      <c r="A356" s="332"/>
      <c r="B356" s="332"/>
      <c r="C356" s="332"/>
      <c r="D356" s="332"/>
      <c r="E356" s="332"/>
      <c r="F356" s="332"/>
      <c r="G356" s="278"/>
    </row>
    <row r="357" spans="1:7" x14ac:dyDescent="0.25">
      <c r="A357" s="332"/>
      <c r="B357" s="332"/>
      <c r="C357" s="332"/>
      <c r="D357" s="332"/>
      <c r="E357" s="332"/>
      <c r="F357" s="332"/>
      <c r="G357" s="278"/>
    </row>
    <row r="358" spans="1:7" x14ac:dyDescent="0.25">
      <c r="A358" s="332"/>
      <c r="B358" s="332"/>
      <c r="C358" s="332"/>
      <c r="D358" s="332"/>
      <c r="E358" s="332"/>
      <c r="F358" s="332"/>
      <c r="G358" s="278"/>
    </row>
    <row r="359" spans="1:7" x14ac:dyDescent="0.25">
      <c r="A359" s="332"/>
      <c r="B359" s="332"/>
      <c r="C359" s="332"/>
      <c r="D359" s="332"/>
      <c r="E359" s="332"/>
      <c r="F359" s="332"/>
      <c r="G359" s="278"/>
    </row>
    <row r="360" spans="1:7" x14ac:dyDescent="0.25">
      <c r="A360" s="332"/>
      <c r="B360" s="332"/>
      <c r="C360" s="332"/>
      <c r="D360" s="332"/>
      <c r="E360" s="332"/>
      <c r="F360" s="332"/>
      <c r="G360" s="278"/>
    </row>
    <row r="361" spans="1:7" x14ac:dyDescent="0.25">
      <c r="A361" s="332"/>
      <c r="B361" s="332"/>
      <c r="C361" s="332"/>
      <c r="D361" s="332"/>
      <c r="E361" s="332"/>
      <c r="F361" s="332"/>
      <c r="G361" s="278"/>
    </row>
    <row r="362" spans="1:7" x14ac:dyDescent="0.25">
      <c r="A362" s="332"/>
      <c r="B362" s="332"/>
      <c r="C362" s="332"/>
      <c r="D362" s="332"/>
      <c r="E362" s="332"/>
      <c r="F362" s="332"/>
      <c r="G362" s="278"/>
    </row>
    <row r="363" spans="1:7" x14ac:dyDescent="0.25">
      <c r="A363" s="332"/>
      <c r="B363" s="332"/>
      <c r="C363" s="332"/>
      <c r="D363" s="332"/>
      <c r="E363" s="332"/>
      <c r="F363" s="332"/>
      <c r="G363" s="278"/>
    </row>
    <row r="364" spans="1:7" x14ac:dyDescent="0.25">
      <c r="A364" s="332"/>
      <c r="B364" s="332"/>
      <c r="C364" s="332"/>
      <c r="D364" s="332"/>
      <c r="E364" s="332"/>
      <c r="F364" s="332"/>
    </row>
    <row r="365" spans="1:7" x14ac:dyDescent="0.25">
      <c r="A365" s="332"/>
      <c r="B365" s="332"/>
      <c r="C365" s="332"/>
      <c r="D365" s="332"/>
      <c r="E365" s="332"/>
      <c r="F365" s="332"/>
    </row>
    <row r="366" spans="1:7" x14ac:dyDescent="0.25">
      <c r="A366" s="332"/>
      <c r="B366" s="332"/>
      <c r="C366" s="332"/>
      <c r="D366" s="332"/>
      <c r="E366" s="332"/>
      <c r="F366" s="332"/>
    </row>
    <row r="367" spans="1:7" x14ac:dyDescent="0.25">
      <c r="A367" s="332"/>
      <c r="B367" s="332"/>
      <c r="C367" s="332"/>
      <c r="D367" s="332"/>
      <c r="E367" s="332"/>
      <c r="F367" s="332"/>
    </row>
    <row r="368" spans="1:7" x14ac:dyDescent="0.25">
      <c r="A368" s="332"/>
      <c r="B368" s="332"/>
      <c r="C368" s="332"/>
      <c r="D368" s="332"/>
      <c r="E368" s="332"/>
      <c r="F368" s="332"/>
    </row>
    <row r="369" spans="1:6" x14ac:dyDescent="0.25">
      <c r="A369" s="332"/>
      <c r="B369" s="332"/>
      <c r="C369" s="332"/>
      <c r="D369" s="332"/>
      <c r="E369" s="332"/>
      <c r="F369" s="332"/>
    </row>
  </sheetData>
  <mergeCells count="2">
    <mergeCell ref="A1:F2"/>
    <mergeCell ref="B4:D4"/>
  </mergeCells>
  <pageMargins left="0.7" right="0.7" top="0.75" bottom="0.75" header="0.3" footer="0.3"/>
  <pageSetup orientation="portrait" horizontalDpi="0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5.85546875" style="86" customWidth="1"/>
    <col min="4" max="16384" width="9.140625" style="86"/>
  </cols>
  <sheetData>
    <row r="1" spans="1:21" x14ac:dyDescent="0.25">
      <c r="A1" s="343" t="s">
        <v>443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 t="s">
        <v>432</v>
      </c>
      <c r="C5" s="1" t="s">
        <v>444</v>
      </c>
      <c r="D5" s="1">
        <v>104150</v>
      </c>
      <c r="E5" s="1"/>
      <c r="F5" s="49">
        <f>+F4+D5-E5</f>
        <v>104150</v>
      </c>
      <c r="U5" s="86" t="s">
        <v>202</v>
      </c>
    </row>
    <row r="6" spans="1:21" x14ac:dyDescent="0.25">
      <c r="A6" s="1">
        <v>2</v>
      </c>
      <c r="B6" s="70">
        <v>42315</v>
      </c>
      <c r="C6" s="1" t="s">
        <v>664</v>
      </c>
      <c r="D6" s="1">
        <v>126875</v>
      </c>
      <c r="E6" s="1"/>
      <c r="F6" s="49">
        <f t="shared" ref="F6:F69" si="0">+F5+D6-E6</f>
        <v>231025</v>
      </c>
      <c r="U6" s="86" t="s">
        <v>203</v>
      </c>
    </row>
    <row r="7" spans="1:21" x14ac:dyDescent="0.25">
      <c r="A7" s="1">
        <v>3</v>
      </c>
      <c r="B7" s="70" t="s">
        <v>710</v>
      </c>
      <c r="C7" s="1" t="s">
        <v>715</v>
      </c>
      <c r="D7" s="1"/>
      <c r="E7" s="1">
        <v>126875</v>
      </c>
      <c r="F7" s="49">
        <f t="shared" si="0"/>
        <v>104150</v>
      </c>
      <c r="U7" s="86" t="s">
        <v>204</v>
      </c>
    </row>
    <row r="8" spans="1:21" x14ac:dyDescent="0.25">
      <c r="A8" s="1">
        <v>4</v>
      </c>
      <c r="B8" s="70"/>
      <c r="C8" s="1" t="s">
        <v>493</v>
      </c>
      <c r="D8" s="1"/>
      <c r="E8" s="1">
        <v>104150</v>
      </c>
      <c r="F8" s="49">
        <f t="shared" si="0"/>
        <v>0</v>
      </c>
      <c r="U8" s="86" t="s">
        <v>205</v>
      </c>
    </row>
    <row r="9" spans="1:21" x14ac:dyDescent="0.25">
      <c r="A9" s="1">
        <v>5</v>
      </c>
      <c r="B9" s="70"/>
      <c r="C9" s="1"/>
      <c r="D9" s="1"/>
      <c r="E9" s="1"/>
      <c r="F9" s="49">
        <f t="shared" si="0"/>
        <v>0</v>
      </c>
    </row>
    <row r="10" spans="1:21" x14ac:dyDescent="0.25">
      <c r="A10" s="1">
        <v>6</v>
      </c>
      <c r="B10" s="70"/>
      <c r="C10" s="1"/>
      <c r="D10" s="1"/>
      <c r="E10" s="1"/>
      <c r="F10" s="49">
        <f t="shared" si="0"/>
        <v>0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0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53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>
        <v>21</v>
      </c>
      <c r="B25" s="1"/>
      <c r="C25" s="1"/>
      <c r="D25" s="1"/>
      <c r="E25" s="1"/>
      <c r="F25" s="49">
        <f t="shared" si="0"/>
        <v>0</v>
      </c>
    </row>
    <row r="26" spans="1:6" x14ac:dyDescent="0.25">
      <c r="A26" s="1">
        <v>22</v>
      </c>
      <c r="B26" s="53"/>
      <c r="C26" s="1"/>
      <c r="D26" s="1"/>
      <c r="E26" s="1"/>
      <c r="F26" s="49">
        <f t="shared" si="0"/>
        <v>0</v>
      </c>
    </row>
    <row r="27" spans="1:6" x14ac:dyDescent="0.25">
      <c r="A27" s="1">
        <v>23</v>
      </c>
      <c r="B27" s="1"/>
      <c r="C27" s="1"/>
      <c r="D27" s="1"/>
      <c r="E27" s="1"/>
      <c r="F27" s="49">
        <f t="shared" si="0"/>
        <v>0</v>
      </c>
    </row>
    <row r="28" spans="1:6" x14ac:dyDescent="0.25">
      <c r="A28" s="1">
        <v>24</v>
      </c>
      <c r="B28" s="1"/>
      <c r="C28" s="1"/>
      <c r="D28" s="1"/>
      <c r="E28" s="1"/>
      <c r="F28" s="49">
        <f t="shared" si="0"/>
        <v>0</v>
      </c>
    </row>
    <row r="29" spans="1:6" x14ac:dyDescent="0.25">
      <c r="A29" s="1">
        <v>25</v>
      </c>
      <c r="B29" s="1"/>
      <c r="C29" s="1"/>
      <c r="D29" s="1"/>
      <c r="E29" s="1"/>
      <c r="F29" s="49">
        <f t="shared" si="0"/>
        <v>0</v>
      </c>
    </row>
    <row r="30" spans="1:6" x14ac:dyDescent="0.25">
      <c r="A30" s="1">
        <v>26</v>
      </c>
      <c r="B30" s="1"/>
      <c r="C30" s="1"/>
      <c r="D30" s="1"/>
      <c r="E30" s="1"/>
      <c r="F30" s="49">
        <f t="shared" si="0"/>
        <v>0</v>
      </c>
    </row>
    <row r="31" spans="1:6" x14ac:dyDescent="0.25">
      <c r="A31" s="1">
        <v>27</v>
      </c>
      <c r="B31" s="1"/>
      <c r="C31" s="1"/>
      <c r="D31" s="1"/>
      <c r="E31" s="1"/>
      <c r="F31" s="49">
        <f t="shared" si="0"/>
        <v>0</v>
      </c>
    </row>
    <row r="32" spans="1:6" x14ac:dyDescent="0.25">
      <c r="A32" s="1">
        <v>28</v>
      </c>
      <c r="B32" s="1"/>
      <c r="C32" s="1"/>
      <c r="D32" s="1"/>
      <c r="E32" s="1"/>
      <c r="F32" s="49">
        <f t="shared" si="0"/>
        <v>0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0</v>
      </c>
    </row>
    <row r="34" spans="1:6" x14ac:dyDescent="0.25">
      <c r="A34" s="1">
        <v>30</v>
      </c>
      <c r="B34" s="53"/>
      <c r="C34" s="1"/>
      <c r="D34" s="1"/>
      <c r="E34" s="1"/>
      <c r="F34" s="49">
        <f t="shared" si="0"/>
        <v>0</v>
      </c>
    </row>
    <row r="35" spans="1:6" x14ac:dyDescent="0.25">
      <c r="A35" s="1">
        <v>31</v>
      </c>
      <c r="B35" s="53"/>
      <c r="C35" s="1"/>
      <c r="D35" s="1"/>
      <c r="E35" s="1"/>
      <c r="F35" s="49">
        <f t="shared" si="0"/>
        <v>0</v>
      </c>
    </row>
    <row r="36" spans="1:6" x14ac:dyDescent="0.25">
      <c r="A36" s="1">
        <v>32</v>
      </c>
      <c r="B36" s="53"/>
      <c r="C36" s="1"/>
      <c r="D36" s="1"/>
      <c r="E36" s="1"/>
      <c r="F36" s="49">
        <f t="shared" si="0"/>
        <v>0</v>
      </c>
    </row>
    <row r="37" spans="1:6" x14ac:dyDescent="0.25">
      <c r="A37" s="1">
        <v>33</v>
      </c>
      <c r="B37" s="53"/>
      <c r="C37" s="1"/>
      <c r="D37" s="1"/>
      <c r="E37" s="1"/>
      <c r="F37" s="49">
        <f t="shared" si="0"/>
        <v>0</v>
      </c>
    </row>
    <row r="38" spans="1:6" x14ac:dyDescent="0.25">
      <c r="A38" s="1">
        <v>34</v>
      </c>
      <c r="B38" s="53"/>
      <c r="C38" s="1"/>
      <c r="D38" s="1"/>
      <c r="E38" s="1"/>
      <c r="F38" s="49">
        <f t="shared" si="0"/>
        <v>0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0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0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0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0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0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0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0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0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0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0</v>
      </c>
    </row>
    <row r="49" spans="1:6" x14ac:dyDescent="0.25">
      <c r="A49" s="1">
        <v>45</v>
      </c>
      <c r="B49" s="53"/>
      <c r="C49" s="1"/>
      <c r="D49" s="1"/>
      <c r="E49" s="1"/>
      <c r="F49" s="49">
        <f t="shared" si="0"/>
        <v>0</v>
      </c>
    </row>
    <row r="50" spans="1:6" x14ac:dyDescent="0.25">
      <c r="A50" s="1">
        <v>46</v>
      </c>
      <c r="B50" s="53"/>
      <c r="C50" s="1"/>
      <c r="D50" s="1"/>
      <c r="E50" s="1"/>
      <c r="F50" s="49">
        <f t="shared" si="0"/>
        <v>0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0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0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0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0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0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0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0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0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0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0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0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0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0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0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0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0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0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0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0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0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0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0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0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0</v>
      </c>
    </row>
    <row r="75" spans="1:6" x14ac:dyDescent="0.25">
      <c r="A75" s="1"/>
      <c r="B75" s="1"/>
      <c r="C75" s="1"/>
      <c r="D75" s="1"/>
      <c r="E75" s="1"/>
      <c r="F75" s="49">
        <f t="shared" si="1"/>
        <v>0</v>
      </c>
    </row>
    <row r="76" spans="1:6" x14ac:dyDescent="0.25">
      <c r="A76" s="1"/>
      <c r="B76" s="1"/>
      <c r="C76" s="1"/>
      <c r="D76" s="1"/>
      <c r="E76" s="1"/>
      <c r="F76" s="49">
        <f t="shared" si="1"/>
        <v>0</v>
      </c>
    </row>
    <row r="77" spans="1:6" x14ac:dyDescent="0.25">
      <c r="A77" s="1"/>
      <c r="B77" s="1"/>
      <c r="C77" s="1"/>
      <c r="D77" s="1"/>
      <c r="E77" s="1"/>
      <c r="F77" s="49">
        <f t="shared" si="1"/>
        <v>0</v>
      </c>
    </row>
    <row r="78" spans="1:6" x14ac:dyDescent="0.25">
      <c r="A78" s="1"/>
      <c r="B78" s="1"/>
      <c r="C78" s="1"/>
      <c r="D78" s="1"/>
      <c r="E78" s="1"/>
      <c r="F78" s="49">
        <f t="shared" si="1"/>
        <v>0</v>
      </c>
    </row>
    <row r="79" spans="1:6" x14ac:dyDescent="0.25">
      <c r="A79" s="1"/>
      <c r="B79" s="1"/>
      <c r="C79" s="1"/>
      <c r="D79" s="1"/>
      <c r="E79" s="1"/>
      <c r="F79" s="49">
        <f t="shared" si="1"/>
        <v>0</v>
      </c>
    </row>
    <row r="80" spans="1:6" x14ac:dyDescent="0.25">
      <c r="A80" s="1"/>
      <c r="B80" s="1"/>
      <c r="C80" s="1"/>
      <c r="D80" s="1"/>
      <c r="E80" s="1"/>
      <c r="F80" s="49">
        <f t="shared" si="1"/>
        <v>0</v>
      </c>
    </row>
    <row r="81" spans="1:6" x14ac:dyDescent="0.25">
      <c r="A81" s="1"/>
      <c r="B81" s="1"/>
      <c r="C81" s="1"/>
      <c r="D81" s="1"/>
      <c r="E81" s="1"/>
      <c r="F81" s="49">
        <f t="shared" si="1"/>
        <v>0</v>
      </c>
    </row>
    <row r="82" spans="1:6" x14ac:dyDescent="0.25">
      <c r="A82" s="1"/>
      <c r="B82" s="1"/>
      <c r="C82" s="1"/>
      <c r="D82" s="1"/>
      <c r="E82" s="1"/>
      <c r="F82" s="49">
        <f t="shared" si="1"/>
        <v>0</v>
      </c>
    </row>
    <row r="83" spans="1:6" x14ac:dyDescent="0.25">
      <c r="A83" s="1"/>
      <c r="B83" s="1"/>
      <c r="C83" s="1"/>
      <c r="D83" s="1"/>
      <c r="E83" s="1"/>
      <c r="F83" s="49">
        <f t="shared" si="1"/>
        <v>0</v>
      </c>
    </row>
    <row r="84" spans="1:6" x14ac:dyDescent="0.25">
      <c r="A84" s="1"/>
      <c r="B84" s="1"/>
      <c r="C84" s="1"/>
      <c r="D84" s="1"/>
      <c r="E84" s="1"/>
      <c r="F84" s="49">
        <f t="shared" si="1"/>
        <v>0</v>
      </c>
    </row>
    <row r="85" spans="1:6" x14ac:dyDescent="0.25">
      <c r="A85" s="1"/>
      <c r="B85" s="1"/>
      <c r="C85" s="1"/>
      <c r="D85" s="1"/>
      <c r="E85" s="1"/>
      <c r="F85" s="49">
        <f t="shared" si="1"/>
        <v>0</v>
      </c>
    </row>
    <row r="86" spans="1:6" x14ac:dyDescent="0.25">
      <c r="A86" s="1"/>
      <c r="B86" s="1"/>
      <c r="C86" s="1"/>
      <c r="D86" s="1"/>
      <c r="E86" s="1"/>
      <c r="F86" s="49">
        <f t="shared" si="1"/>
        <v>0</v>
      </c>
    </row>
    <row r="87" spans="1:6" x14ac:dyDescent="0.25">
      <c r="A87" s="1"/>
      <c r="B87" s="1"/>
      <c r="C87" s="1"/>
      <c r="D87" s="1"/>
      <c r="E87" s="1"/>
      <c r="F87" s="49">
        <f t="shared" si="1"/>
        <v>0</v>
      </c>
    </row>
    <row r="88" spans="1:6" x14ac:dyDescent="0.25">
      <c r="A88" s="1"/>
      <c r="B88" s="1"/>
      <c r="C88" s="1"/>
      <c r="D88" s="1"/>
      <c r="E88" s="1"/>
      <c r="F88" s="49">
        <f t="shared" si="1"/>
        <v>0</v>
      </c>
    </row>
    <row r="89" spans="1:6" x14ac:dyDescent="0.25">
      <c r="A89" s="1"/>
      <c r="B89" s="1"/>
      <c r="C89" s="1"/>
      <c r="D89" s="1"/>
      <c r="E89" s="1"/>
      <c r="F89" s="49">
        <f t="shared" si="1"/>
        <v>0</v>
      </c>
    </row>
    <row r="90" spans="1:6" x14ac:dyDescent="0.25">
      <c r="A90" s="1"/>
      <c r="B90" s="1"/>
      <c r="C90" s="1"/>
      <c r="D90" s="1"/>
      <c r="E90" s="1"/>
      <c r="F90" s="49">
        <f t="shared" si="1"/>
        <v>0</v>
      </c>
    </row>
    <row r="91" spans="1:6" x14ac:dyDescent="0.25">
      <c r="A91" s="1"/>
      <c r="B91" s="1"/>
      <c r="C91" s="1"/>
      <c r="D91" s="1"/>
      <c r="E91" s="1"/>
      <c r="F91" s="49">
        <f t="shared" si="1"/>
        <v>0</v>
      </c>
    </row>
    <row r="92" spans="1:6" x14ac:dyDescent="0.25">
      <c r="A92" s="1"/>
      <c r="B92" s="1"/>
      <c r="C92" s="1"/>
      <c r="D92" s="1"/>
      <c r="E92" s="1"/>
      <c r="F92" s="49">
        <f t="shared" si="1"/>
        <v>0</v>
      </c>
    </row>
    <row r="93" spans="1:6" x14ac:dyDescent="0.25">
      <c r="A93" s="1"/>
      <c r="B93" s="1"/>
      <c r="C93" s="1"/>
      <c r="D93" s="1"/>
      <c r="E93" s="1"/>
      <c r="F93" s="49">
        <f t="shared" si="1"/>
        <v>0</v>
      </c>
    </row>
    <row r="94" spans="1:6" x14ac:dyDescent="0.25">
      <c r="A94" s="1"/>
      <c r="B94" s="1"/>
      <c r="C94" s="1"/>
      <c r="D94" s="1"/>
      <c r="E94" s="1"/>
      <c r="F94" s="49">
        <f t="shared" si="1"/>
        <v>0</v>
      </c>
    </row>
    <row r="95" spans="1:6" x14ac:dyDescent="0.25">
      <c r="A95" s="1"/>
      <c r="B95" s="1"/>
      <c r="C95" s="1"/>
      <c r="D95" s="1"/>
      <c r="E95" s="1"/>
      <c r="F95" s="49">
        <f t="shared" si="1"/>
        <v>0</v>
      </c>
    </row>
    <row r="96" spans="1:6" x14ac:dyDescent="0.25">
      <c r="A96" s="1"/>
      <c r="B96" s="1"/>
      <c r="C96" s="1"/>
      <c r="D96" s="1"/>
      <c r="E96" s="1"/>
      <c r="F96" s="49">
        <f t="shared" si="1"/>
        <v>0</v>
      </c>
    </row>
    <row r="97" spans="1:6" x14ac:dyDescent="0.25">
      <c r="A97" s="1"/>
      <c r="B97" s="1"/>
      <c r="C97" s="1"/>
      <c r="D97" s="1"/>
      <c r="E97" s="1"/>
      <c r="F97" s="49">
        <f t="shared" si="1"/>
        <v>0</v>
      </c>
    </row>
    <row r="98" spans="1:6" x14ac:dyDescent="0.25">
      <c r="A98" s="1"/>
      <c r="B98" s="1"/>
      <c r="C98" s="1"/>
      <c r="D98" s="1"/>
      <c r="E98" s="1"/>
      <c r="F98" s="49">
        <f t="shared" si="1"/>
        <v>0</v>
      </c>
    </row>
    <row r="99" spans="1:6" x14ac:dyDescent="0.25">
      <c r="A99" s="1"/>
      <c r="B99" s="1"/>
      <c r="C99" s="1"/>
      <c r="D99" s="1"/>
      <c r="E99" s="1"/>
      <c r="F99" s="49">
        <f t="shared" si="1"/>
        <v>0</v>
      </c>
    </row>
    <row r="100" spans="1:6" x14ac:dyDescent="0.25">
      <c r="A100" s="1"/>
      <c r="B100" s="1"/>
      <c r="C100" s="1"/>
      <c r="D100" s="1"/>
      <c r="E100" s="1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509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 t="s">
        <v>499</v>
      </c>
      <c r="C5" s="1" t="s">
        <v>513</v>
      </c>
      <c r="D5" s="1">
        <v>28800</v>
      </c>
      <c r="E5" s="1"/>
      <c r="F5" s="49">
        <f>+F4+D5-E5</f>
        <v>28800</v>
      </c>
      <c r="U5" s="86" t="s">
        <v>202</v>
      </c>
    </row>
    <row r="6" spans="1:21" x14ac:dyDescent="0.25">
      <c r="A6" s="1">
        <v>2</v>
      </c>
      <c r="B6" s="70" t="s">
        <v>489</v>
      </c>
      <c r="C6" s="1" t="s">
        <v>514</v>
      </c>
      <c r="D6" s="1"/>
      <c r="E6" s="1">
        <v>28800</v>
      </c>
      <c r="F6" s="49">
        <f t="shared" ref="F6:F69" si="0">+F5+D6-E6</f>
        <v>0</v>
      </c>
      <c r="U6" s="86" t="s">
        <v>203</v>
      </c>
    </row>
    <row r="7" spans="1:21" x14ac:dyDescent="0.25">
      <c r="A7" s="1">
        <v>3</v>
      </c>
      <c r="B7" s="70"/>
      <c r="C7" s="1"/>
      <c r="D7" s="1"/>
      <c r="E7" s="1"/>
      <c r="F7" s="49">
        <f t="shared" si="0"/>
        <v>0</v>
      </c>
      <c r="U7" s="86" t="s">
        <v>204</v>
      </c>
    </row>
    <row r="8" spans="1:21" x14ac:dyDescent="0.25">
      <c r="A8" s="1">
        <v>4</v>
      </c>
      <c r="B8" s="70"/>
      <c r="C8" s="1"/>
      <c r="D8" s="1"/>
      <c r="E8" s="1"/>
      <c r="F8" s="49">
        <f t="shared" si="0"/>
        <v>0</v>
      </c>
      <c r="U8" s="86" t="s">
        <v>205</v>
      </c>
    </row>
    <row r="9" spans="1:21" x14ac:dyDescent="0.25">
      <c r="A9" s="1">
        <v>5</v>
      </c>
      <c r="B9" s="70"/>
      <c r="C9" s="1"/>
      <c r="D9" s="1"/>
      <c r="E9" s="1"/>
      <c r="F9" s="49">
        <f t="shared" si="0"/>
        <v>0</v>
      </c>
    </row>
    <row r="10" spans="1:21" x14ac:dyDescent="0.25">
      <c r="A10" s="1">
        <v>6</v>
      </c>
      <c r="B10" s="70"/>
      <c r="C10" s="1"/>
      <c r="D10" s="1"/>
      <c r="E10" s="1"/>
      <c r="F10" s="49">
        <f t="shared" si="0"/>
        <v>0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0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53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>
        <v>21</v>
      </c>
      <c r="B25" s="1"/>
      <c r="C25" s="1"/>
      <c r="D25" s="1"/>
      <c r="E25" s="1"/>
      <c r="F25" s="49">
        <f t="shared" si="0"/>
        <v>0</v>
      </c>
    </row>
    <row r="26" spans="1:6" x14ac:dyDescent="0.25">
      <c r="A26" s="1">
        <v>22</v>
      </c>
      <c r="B26" s="53"/>
      <c r="C26" s="1"/>
      <c r="D26" s="1"/>
      <c r="E26" s="1"/>
      <c r="F26" s="49">
        <f t="shared" si="0"/>
        <v>0</v>
      </c>
    </row>
    <row r="27" spans="1:6" x14ac:dyDescent="0.25">
      <c r="A27" s="1">
        <v>23</v>
      </c>
      <c r="B27" s="1"/>
      <c r="C27" s="1"/>
      <c r="D27" s="1"/>
      <c r="E27" s="1"/>
      <c r="F27" s="49">
        <f t="shared" si="0"/>
        <v>0</v>
      </c>
    </row>
    <row r="28" spans="1:6" x14ac:dyDescent="0.25">
      <c r="A28" s="1">
        <v>24</v>
      </c>
      <c r="B28" s="1"/>
      <c r="C28" s="1"/>
      <c r="D28" s="1"/>
      <c r="E28" s="1"/>
      <c r="F28" s="49">
        <f t="shared" si="0"/>
        <v>0</v>
      </c>
    </row>
    <row r="29" spans="1:6" x14ac:dyDescent="0.25">
      <c r="A29" s="1">
        <v>25</v>
      </c>
      <c r="B29" s="1"/>
      <c r="C29" s="1"/>
      <c r="D29" s="1"/>
      <c r="E29" s="1"/>
      <c r="F29" s="49">
        <f t="shared" si="0"/>
        <v>0</v>
      </c>
    </row>
    <row r="30" spans="1:6" x14ac:dyDescent="0.25">
      <c r="A30" s="1">
        <v>26</v>
      </c>
      <c r="B30" s="1"/>
      <c r="C30" s="1"/>
      <c r="D30" s="1"/>
      <c r="E30" s="1"/>
      <c r="F30" s="49">
        <f t="shared" si="0"/>
        <v>0</v>
      </c>
    </row>
    <row r="31" spans="1:6" x14ac:dyDescent="0.25">
      <c r="A31" s="1">
        <v>27</v>
      </c>
      <c r="B31" s="1"/>
      <c r="C31" s="1"/>
      <c r="D31" s="1"/>
      <c r="E31" s="1"/>
      <c r="F31" s="49">
        <f t="shared" si="0"/>
        <v>0</v>
      </c>
    </row>
    <row r="32" spans="1:6" x14ac:dyDescent="0.25">
      <c r="A32" s="1">
        <v>28</v>
      </c>
      <c r="B32" s="1"/>
      <c r="C32" s="1"/>
      <c r="D32" s="1"/>
      <c r="E32" s="1"/>
      <c r="F32" s="49">
        <f t="shared" si="0"/>
        <v>0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0</v>
      </c>
    </row>
    <row r="34" spans="1:6" x14ac:dyDescent="0.25">
      <c r="A34" s="1">
        <v>30</v>
      </c>
      <c r="B34" s="53"/>
      <c r="C34" s="1"/>
      <c r="D34" s="1"/>
      <c r="E34" s="1"/>
      <c r="F34" s="49">
        <f t="shared" si="0"/>
        <v>0</v>
      </c>
    </row>
    <row r="35" spans="1:6" x14ac:dyDescent="0.25">
      <c r="A35" s="1">
        <v>31</v>
      </c>
      <c r="B35" s="53"/>
      <c r="C35" s="1"/>
      <c r="D35" s="1"/>
      <c r="E35" s="1"/>
      <c r="F35" s="49">
        <f t="shared" si="0"/>
        <v>0</v>
      </c>
    </row>
    <row r="36" spans="1:6" x14ac:dyDescent="0.25">
      <c r="A36" s="1">
        <v>32</v>
      </c>
      <c r="B36" s="53"/>
      <c r="C36" s="1"/>
      <c r="D36" s="1"/>
      <c r="E36" s="1"/>
      <c r="F36" s="49">
        <f t="shared" si="0"/>
        <v>0</v>
      </c>
    </row>
    <row r="37" spans="1:6" x14ac:dyDescent="0.25">
      <c r="A37" s="1">
        <v>33</v>
      </c>
      <c r="B37" s="53"/>
      <c r="C37" s="1"/>
      <c r="D37" s="1"/>
      <c r="E37" s="1"/>
      <c r="F37" s="49">
        <f t="shared" si="0"/>
        <v>0</v>
      </c>
    </row>
    <row r="38" spans="1:6" x14ac:dyDescent="0.25">
      <c r="A38" s="1">
        <v>34</v>
      </c>
      <c r="B38" s="53"/>
      <c r="C38" s="1"/>
      <c r="D38" s="1"/>
      <c r="E38" s="1"/>
      <c r="F38" s="49">
        <f t="shared" si="0"/>
        <v>0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0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0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0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0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0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0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0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0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0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0</v>
      </c>
    </row>
    <row r="49" spans="1:6" x14ac:dyDescent="0.25">
      <c r="A49" s="1">
        <v>45</v>
      </c>
      <c r="B49" s="53"/>
      <c r="C49" s="1"/>
      <c r="D49" s="1"/>
      <c r="E49" s="1"/>
      <c r="F49" s="49">
        <f t="shared" si="0"/>
        <v>0</v>
      </c>
    </row>
    <row r="50" spans="1:6" x14ac:dyDescent="0.25">
      <c r="A50" s="1">
        <v>46</v>
      </c>
      <c r="B50" s="53"/>
      <c r="C50" s="1"/>
      <c r="D50" s="1"/>
      <c r="E50" s="1"/>
      <c r="F50" s="49">
        <f t="shared" si="0"/>
        <v>0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0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0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0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0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0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0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0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0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0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0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0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0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0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0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0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0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0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0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0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0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0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0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0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0</v>
      </c>
    </row>
    <row r="75" spans="1:6" x14ac:dyDescent="0.25">
      <c r="A75" s="1"/>
      <c r="B75" s="1"/>
      <c r="C75" s="1"/>
      <c r="D75" s="1"/>
      <c r="E75" s="1"/>
      <c r="F75" s="49">
        <f t="shared" si="1"/>
        <v>0</v>
      </c>
    </row>
    <row r="76" spans="1:6" x14ac:dyDescent="0.25">
      <c r="A76" s="1"/>
      <c r="B76" s="1"/>
      <c r="C76" s="1"/>
      <c r="D76" s="1"/>
      <c r="E76" s="1"/>
      <c r="F76" s="49">
        <f t="shared" si="1"/>
        <v>0</v>
      </c>
    </row>
    <row r="77" spans="1:6" x14ac:dyDescent="0.25">
      <c r="A77" s="1"/>
      <c r="B77" s="1"/>
      <c r="C77" s="1"/>
      <c r="D77" s="1"/>
      <c r="E77" s="1"/>
      <c r="F77" s="49">
        <f t="shared" si="1"/>
        <v>0</v>
      </c>
    </row>
    <row r="78" spans="1:6" x14ac:dyDescent="0.25">
      <c r="A78" s="1"/>
      <c r="B78" s="1"/>
      <c r="C78" s="1"/>
      <c r="D78" s="1"/>
      <c r="E78" s="1"/>
      <c r="F78" s="49">
        <f t="shared" si="1"/>
        <v>0</v>
      </c>
    </row>
    <row r="79" spans="1:6" x14ac:dyDescent="0.25">
      <c r="A79" s="1"/>
      <c r="B79" s="1"/>
      <c r="C79" s="1"/>
      <c r="D79" s="1"/>
      <c r="E79" s="1"/>
      <c r="F79" s="49">
        <f t="shared" si="1"/>
        <v>0</v>
      </c>
    </row>
    <row r="80" spans="1:6" x14ac:dyDescent="0.25">
      <c r="A80" s="1"/>
      <c r="B80" s="1"/>
      <c r="C80" s="1"/>
      <c r="D80" s="1"/>
      <c r="E80" s="1"/>
      <c r="F80" s="49">
        <f t="shared" si="1"/>
        <v>0</v>
      </c>
    </row>
    <row r="81" spans="1:6" x14ac:dyDescent="0.25">
      <c r="A81" s="1"/>
      <c r="B81" s="1"/>
      <c r="C81" s="1"/>
      <c r="D81" s="1"/>
      <c r="E81" s="1"/>
      <c r="F81" s="49">
        <f t="shared" si="1"/>
        <v>0</v>
      </c>
    </row>
    <row r="82" spans="1:6" x14ac:dyDescent="0.25">
      <c r="A82" s="1"/>
      <c r="B82" s="1"/>
      <c r="C82" s="1"/>
      <c r="D82" s="1"/>
      <c r="E82" s="1"/>
      <c r="F82" s="49">
        <f t="shared" si="1"/>
        <v>0</v>
      </c>
    </row>
    <row r="83" spans="1:6" x14ac:dyDescent="0.25">
      <c r="A83" s="1"/>
      <c r="B83" s="1"/>
      <c r="C83" s="1"/>
      <c r="D83" s="1"/>
      <c r="E83" s="1"/>
      <c r="F83" s="49">
        <f t="shared" si="1"/>
        <v>0</v>
      </c>
    </row>
    <row r="84" spans="1:6" x14ac:dyDescent="0.25">
      <c r="A84" s="1"/>
      <c r="B84" s="1"/>
      <c r="C84" s="1"/>
      <c r="D84" s="1"/>
      <c r="E84" s="1"/>
      <c r="F84" s="49">
        <f t="shared" si="1"/>
        <v>0</v>
      </c>
    </row>
    <row r="85" spans="1:6" x14ac:dyDescent="0.25">
      <c r="A85" s="1"/>
      <c r="B85" s="1"/>
      <c r="C85" s="1"/>
      <c r="D85" s="1"/>
      <c r="E85" s="1"/>
      <c r="F85" s="49">
        <f t="shared" si="1"/>
        <v>0</v>
      </c>
    </row>
    <row r="86" spans="1:6" x14ac:dyDescent="0.25">
      <c r="A86" s="1"/>
      <c r="B86" s="1"/>
      <c r="C86" s="1"/>
      <c r="D86" s="1"/>
      <c r="E86" s="1"/>
      <c r="F86" s="49">
        <f t="shared" si="1"/>
        <v>0</v>
      </c>
    </row>
    <row r="87" spans="1:6" x14ac:dyDescent="0.25">
      <c r="A87" s="1"/>
      <c r="B87" s="1"/>
      <c r="C87" s="1"/>
      <c r="D87" s="1"/>
      <c r="E87" s="1"/>
      <c r="F87" s="49">
        <f t="shared" si="1"/>
        <v>0</v>
      </c>
    </row>
    <row r="88" spans="1:6" x14ac:dyDescent="0.25">
      <c r="A88" s="1"/>
      <c r="B88" s="1"/>
      <c r="C88" s="1"/>
      <c r="D88" s="1"/>
      <c r="E88" s="1"/>
      <c r="F88" s="49">
        <f t="shared" si="1"/>
        <v>0</v>
      </c>
    </row>
    <row r="89" spans="1:6" x14ac:dyDescent="0.25">
      <c r="A89" s="1"/>
      <c r="B89" s="1"/>
      <c r="C89" s="1"/>
      <c r="D89" s="1"/>
      <c r="E89" s="1"/>
      <c r="F89" s="49">
        <f t="shared" si="1"/>
        <v>0</v>
      </c>
    </row>
    <row r="90" spans="1:6" x14ac:dyDescent="0.25">
      <c r="A90" s="1"/>
      <c r="B90" s="1"/>
      <c r="C90" s="1"/>
      <c r="D90" s="1"/>
      <c r="E90" s="1"/>
      <c r="F90" s="49">
        <f t="shared" si="1"/>
        <v>0</v>
      </c>
    </row>
    <row r="91" spans="1:6" x14ac:dyDescent="0.25">
      <c r="A91" s="1"/>
      <c r="B91" s="1"/>
      <c r="C91" s="1"/>
      <c r="D91" s="1"/>
      <c r="E91" s="1"/>
      <c r="F91" s="49">
        <f t="shared" si="1"/>
        <v>0</v>
      </c>
    </row>
    <row r="92" spans="1:6" x14ac:dyDescent="0.25">
      <c r="A92" s="1"/>
      <c r="B92" s="1"/>
      <c r="C92" s="1"/>
      <c r="D92" s="1"/>
      <c r="E92" s="1"/>
      <c r="F92" s="49">
        <f t="shared" si="1"/>
        <v>0</v>
      </c>
    </row>
    <row r="93" spans="1:6" x14ac:dyDescent="0.25">
      <c r="A93" s="1"/>
      <c r="B93" s="1"/>
      <c r="C93" s="1"/>
      <c r="D93" s="1"/>
      <c r="E93" s="1"/>
      <c r="F93" s="49">
        <f t="shared" si="1"/>
        <v>0</v>
      </c>
    </row>
    <row r="94" spans="1:6" x14ac:dyDescent="0.25">
      <c r="A94" s="1"/>
      <c r="B94" s="1"/>
      <c r="C94" s="1"/>
      <c r="D94" s="1"/>
      <c r="E94" s="1"/>
      <c r="F94" s="49">
        <f t="shared" si="1"/>
        <v>0</v>
      </c>
    </row>
    <row r="95" spans="1:6" x14ac:dyDescent="0.25">
      <c r="A95" s="1"/>
      <c r="B95" s="1"/>
      <c r="C95" s="1"/>
      <c r="D95" s="1"/>
      <c r="E95" s="1"/>
      <c r="F95" s="49">
        <f t="shared" si="1"/>
        <v>0</v>
      </c>
    </row>
    <row r="96" spans="1:6" x14ac:dyDescent="0.25">
      <c r="A96" s="1"/>
      <c r="B96" s="1"/>
      <c r="C96" s="1"/>
      <c r="D96" s="1"/>
      <c r="E96" s="1"/>
      <c r="F96" s="49">
        <f t="shared" si="1"/>
        <v>0</v>
      </c>
    </row>
    <row r="97" spans="1:6" x14ac:dyDescent="0.25">
      <c r="A97" s="1"/>
      <c r="B97" s="1"/>
      <c r="C97" s="1"/>
      <c r="D97" s="1"/>
      <c r="E97" s="1"/>
      <c r="F97" s="49">
        <f t="shared" si="1"/>
        <v>0</v>
      </c>
    </row>
    <row r="98" spans="1:6" x14ac:dyDescent="0.25">
      <c r="A98" s="1"/>
      <c r="B98" s="1"/>
      <c r="C98" s="1"/>
      <c r="D98" s="1"/>
      <c r="E98" s="1"/>
      <c r="F98" s="49">
        <f t="shared" si="1"/>
        <v>0</v>
      </c>
    </row>
    <row r="99" spans="1:6" x14ac:dyDescent="0.25">
      <c r="A99" s="1"/>
      <c r="B99" s="1"/>
      <c r="C99" s="1"/>
      <c r="D99" s="1"/>
      <c r="E99" s="1"/>
      <c r="F99" s="49">
        <f t="shared" si="1"/>
        <v>0</v>
      </c>
    </row>
    <row r="100" spans="1:6" x14ac:dyDescent="0.25">
      <c r="A100" s="1"/>
      <c r="B100" s="1"/>
      <c r="C100" s="1"/>
      <c r="D100" s="1"/>
      <c r="E100" s="1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409" t="s">
        <v>510</v>
      </c>
      <c r="B1" s="410"/>
      <c r="C1" s="410"/>
      <c r="D1" s="410"/>
      <c r="E1" s="410"/>
      <c r="F1" s="411"/>
    </row>
    <row r="2" spans="1:21" x14ac:dyDescent="0.25">
      <c r="A2" s="412"/>
      <c r="B2" s="413"/>
      <c r="C2" s="413"/>
      <c r="D2" s="413"/>
      <c r="E2" s="413"/>
      <c r="F2" s="41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 t="s">
        <v>491</v>
      </c>
      <c r="C5" s="1" t="s">
        <v>515</v>
      </c>
      <c r="D5" s="1">
        <v>79460</v>
      </c>
      <c r="E5" s="1"/>
      <c r="F5" s="49">
        <f>+F4+D5-E5</f>
        <v>79460</v>
      </c>
      <c r="U5" s="86" t="s">
        <v>202</v>
      </c>
    </row>
    <row r="6" spans="1:21" x14ac:dyDescent="0.25">
      <c r="A6" s="1">
        <v>2</v>
      </c>
      <c r="B6" s="70" t="s">
        <v>552</v>
      </c>
      <c r="C6" s="1" t="s">
        <v>553</v>
      </c>
      <c r="D6" s="1"/>
      <c r="E6" s="1">
        <v>79460</v>
      </c>
      <c r="F6" s="49">
        <f t="shared" ref="F6:F69" si="0">+F5+D6-E6</f>
        <v>0</v>
      </c>
      <c r="U6" s="86" t="s">
        <v>203</v>
      </c>
    </row>
    <row r="7" spans="1:21" x14ac:dyDescent="0.25">
      <c r="A7" s="1">
        <v>3</v>
      </c>
      <c r="B7" s="70" t="s">
        <v>551</v>
      </c>
      <c r="C7" s="1" t="s">
        <v>607</v>
      </c>
      <c r="D7" s="1">
        <v>111650</v>
      </c>
      <c r="E7" s="1"/>
      <c r="F7" s="49">
        <f t="shared" si="0"/>
        <v>111650</v>
      </c>
      <c r="U7" s="86" t="s">
        <v>204</v>
      </c>
    </row>
    <row r="8" spans="1:21" x14ac:dyDescent="0.25">
      <c r="A8" s="1">
        <v>4</v>
      </c>
      <c r="B8" s="70" t="s">
        <v>711</v>
      </c>
      <c r="C8" s="1" t="s">
        <v>716</v>
      </c>
      <c r="D8" s="1"/>
      <c r="E8" s="1">
        <v>111650</v>
      </c>
      <c r="F8" s="49">
        <f t="shared" si="0"/>
        <v>0</v>
      </c>
      <c r="U8" s="86" t="s">
        <v>205</v>
      </c>
    </row>
    <row r="9" spans="1:21" x14ac:dyDescent="0.25">
      <c r="A9" s="1">
        <v>5</v>
      </c>
      <c r="B9" s="70"/>
      <c r="C9" s="1"/>
      <c r="D9" s="1"/>
      <c r="E9" s="1"/>
      <c r="F9" s="49">
        <f t="shared" si="0"/>
        <v>0</v>
      </c>
    </row>
    <row r="10" spans="1:21" x14ac:dyDescent="0.25">
      <c r="A10" s="1">
        <v>6</v>
      </c>
      <c r="B10" s="70"/>
      <c r="C10" s="1"/>
      <c r="D10" s="1"/>
      <c r="E10" s="1"/>
      <c r="F10" s="49">
        <f t="shared" si="0"/>
        <v>0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0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53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>
        <v>21</v>
      </c>
      <c r="B25" s="1"/>
      <c r="C25" s="1"/>
      <c r="D25" s="1"/>
      <c r="E25" s="1"/>
      <c r="F25" s="49">
        <f t="shared" si="0"/>
        <v>0</v>
      </c>
    </row>
    <row r="26" spans="1:6" x14ac:dyDescent="0.25">
      <c r="A26" s="1">
        <v>22</v>
      </c>
      <c r="B26" s="53"/>
      <c r="C26" s="1"/>
      <c r="D26" s="1"/>
      <c r="E26" s="1"/>
      <c r="F26" s="49">
        <f t="shared" si="0"/>
        <v>0</v>
      </c>
    </row>
    <row r="27" spans="1:6" x14ac:dyDescent="0.25">
      <c r="A27" s="1">
        <v>23</v>
      </c>
      <c r="B27" s="1"/>
      <c r="C27" s="1"/>
      <c r="D27" s="1"/>
      <c r="E27" s="1"/>
      <c r="F27" s="49">
        <f t="shared" si="0"/>
        <v>0</v>
      </c>
    </row>
    <row r="28" spans="1:6" x14ac:dyDescent="0.25">
      <c r="A28" s="1">
        <v>24</v>
      </c>
      <c r="B28" s="1"/>
      <c r="C28" s="1"/>
      <c r="D28" s="1"/>
      <c r="E28" s="1"/>
      <c r="F28" s="49">
        <f t="shared" si="0"/>
        <v>0</v>
      </c>
    </row>
    <row r="29" spans="1:6" x14ac:dyDescent="0.25">
      <c r="A29" s="1">
        <v>25</v>
      </c>
      <c r="B29" s="1"/>
      <c r="C29" s="1"/>
      <c r="D29" s="1"/>
      <c r="E29" s="1"/>
      <c r="F29" s="49">
        <f t="shared" si="0"/>
        <v>0</v>
      </c>
    </row>
    <row r="30" spans="1:6" x14ac:dyDescent="0.25">
      <c r="A30" s="1">
        <v>26</v>
      </c>
      <c r="B30" s="1"/>
      <c r="C30" s="1"/>
      <c r="D30" s="1"/>
      <c r="E30" s="1"/>
      <c r="F30" s="49">
        <f t="shared" si="0"/>
        <v>0</v>
      </c>
    </row>
    <row r="31" spans="1:6" x14ac:dyDescent="0.25">
      <c r="A31" s="1">
        <v>27</v>
      </c>
      <c r="B31" s="1"/>
      <c r="C31" s="1"/>
      <c r="D31" s="1"/>
      <c r="E31" s="1"/>
      <c r="F31" s="49">
        <f t="shared" si="0"/>
        <v>0</v>
      </c>
    </row>
    <row r="32" spans="1:6" x14ac:dyDescent="0.25">
      <c r="A32" s="1">
        <v>28</v>
      </c>
      <c r="B32" s="1"/>
      <c r="C32" s="1"/>
      <c r="D32" s="1"/>
      <c r="E32" s="1"/>
      <c r="F32" s="49">
        <f t="shared" si="0"/>
        <v>0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0</v>
      </c>
    </row>
    <row r="34" spans="1:6" x14ac:dyDescent="0.25">
      <c r="A34" s="1">
        <v>30</v>
      </c>
      <c r="B34" s="53"/>
      <c r="C34" s="1"/>
      <c r="D34" s="1"/>
      <c r="E34" s="1"/>
      <c r="F34" s="49">
        <f t="shared" si="0"/>
        <v>0</v>
      </c>
    </row>
    <row r="35" spans="1:6" x14ac:dyDescent="0.25">
      <c r="A35" s="1">
        <v>31</v>
      </c>
      <c r="B35" s="53"/>
      <c r="C35" s="1"/>
      <c r="D35" s="1"/>
      <c r="E35" s="1"/>
      <c r="F35" s="49">
        <f t="shared" si="0"/>
        <v>0</v>
      </c>
    </row>
    <row r="36" spans="1:6" x14ac:dyDescent="0.25">
      <c r="A36" s="1">
        <v>32</v>
      </c>
      <c r="B36" s="53"/>
      <c r="C36" s="1"/>
      <c r="D36" s="1"/>
      <c r="E36" s="1"/>
      <c r="F36" s="49">
        <f t="shared" si="0"/>
        <v>0</v>
      </c>
    </row>
    <row r="37" spans="1:6" x14ac:dyDescent="0.25">
      <c r="A37" s="1">
        <v>33</v>
      </c>
      <c r="B37" s="53"/>
      <c r="C37" s="1"/>
      <c r="D37" s="1"/>
      <c r="E37" s="1"/>
      <c r="F37" s="49">
        <f t="shared" si="0"/>
        <v>0</v>
      </c>
    </row>
    <row r="38" spans="1:6" x14ac:dyDescent="0.25">
      <c r="A38" s="1">
        <v>34</v>
      </c>
      <c r="B38" s="53"/>
      <c r="C38" s="1"/>
      <c r="D38" s="1"/>
      <c r="E38" s="1"/>
      <c r="F38" s="49">
        <f t="shared" si="0"/>
        <v>0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0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0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0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0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0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0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0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0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0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0</v>
      </c>
    </row>
    <row r="49" spans="1:6" x14ac:dyDescent="0.25">
      <c r="A49" s="1">
        <v>45</v>
      </c>
      <c r="B49" s="53"/>
      <c r="C49" s="1"/>
      <c r="D49" s="1"/>
      <c r="E49" s="1"/>
      <c r="F49" s="49">
        <f t="shared" si="0"/>
        <v>0</v>
      </c>
    </row>
    <row r="50" spans="1:6" x14ac:dyDescent="0.25">
      <c r="A50" s="1">
        <v>46</v>
      </c>
      <c r="B50" s="53"/>
      <c r="C50" s="1"/>
      <c r="D50" s="1"/>
      <c r="E50" s="1"/>
      <c r="F50" s="49">
        <f t="shared" si="0"/>
        <v>0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0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0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0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0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0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0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0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0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0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0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0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0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0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0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0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0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0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0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0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0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0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0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0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0</v>
      </c>
    </row>
    <row r="75" spans="1:6" x14ac:dyDescent="0.25">
      <c r="A75" s="1"/>
      <c r="B75" s="1"/>
      <c r="C75" s="1"/>
      <c r="D75" s="1"/>
      <c r="E75" s="1"/>
      <c r="F75" s="49">
        <f t="shared" si="1"/>
        <v>0</v>
      </c>
    </row>
    <row r="76" spans="1:6" x14ac:dyDescent="0.25">
      <c r="A76" s="1"/>
      <c r="B76" s="1"/>
      <c r="C76" s="1"/>
      <c r="D76" s="1"/>
      <c r="E76" s="1"/>
      <c r="F76" s="49">
        <f t="shared" si="1"/>
        <v>0</v>
      </c>
    </row>
    <row r="77" spans="1:6" x14ac:dyDescent="0.25">
      <c r="A77" s="1"/>
      <c r="B77" s="1"/>
      <c r="C77" s="1"/>
      <c r="D77" s="1"/>
      <c r="E77" s="1"/>
      <c r="F77" s="49">
        <f t="shared" si="1"/>
        <v>0</v>
      </c>
    </row>
    <row r="78" spans="1:6" x14ac:dyDescent="0.25">
      <c r="A78" s="1"/>
      <c r="B78" s="1"/>
      <c r="C78" s="1"/>
      <c r="D78" s="1"/>
      <c r="E78" s="1"/>
      <c r="F78" s="49">
        <f t="shared" si="1"/>
        <v>0</v>
      </c>
    </row>
    <row r="79" spans="1:6" x14ac:dyDescent="0.25">
      <c r="A79" s="1"/>
      <c r="B79" s="1"/>
      <c r="C79" s="1"/>
      <c r="D79" s="1"/>
      <c r="E79" s="1"/>
      <c r="F79" s="49">
        <f t="shared" si="1"/>
        <v>0</v>
      </c>
    </row>
    <row r="80" spans="1:6" x14ac:dyDescent="0.25">
      <c r="A80" s="1"/>
      <c r="B80" s="1"/>
      <c r="C80" s="1"/>
      <c r="D80" s="1"/>
      <c r="E80" s="1"/>
      <c r="F80" s="49">
        <f t="shared" si="1"/>
        <v>0</v>
      </c>
    </row>
    <row r="81" spans="1:6" x14ac:dyDescent="0.25">
      <c r="A81" s="1"/>
      <c r="B81" s="1"/>
      <c r="C81" s="1"/>
      <c r="D81" s="1"/>
      <c r="E81" s="1"/>
      <c r="F81" s="49">
        <f t="shared" si="1"/>
        <v>0</v>
      </c>
    </row>
    <row r="82" spans="1:6" x14ac:dyDescent="0.25">
      <c r="A82" s="1"/>
      <c r="B82" s="1"/>
      <c r="C82" s="1"/>
      <c r="D82" s="1"/>
      <c r="E82" s="1"/>
      <c r="F82" s="49">
        <f t="shared" si="1"/>
        <v>0</v>
      </c>
    </row>
    <row r="83" spans="1:6" x14ac:dyDescent="0.25">
      <c r="A83" s="1"/>
      <c r="B83" s="1"/>
      <c r="C83" s="1"/>
      <c r="D83" s="1"/>
      <c r="E83" s="1"/>
      <c r="F83" s="49">
        <f t="shared" si="1"/>
        <v>0</v>
      </c>
    </row>
    <row r="84" spans="1:6" x14ac:dyDescent="0.25">
      <c r="A84" s="1"/>
      <c r="B84" s="1"/>
      <c r="C84" s="1"/>
      <c r="D84" s="1"/>
      <c r="E84" s="1"/>
      <c r="F84" s="49">
        <f t="shared" si="1"/>
        <v>0</v>
      </c>
    </row>
    <row r="85" spans="1:6" x14ac:dyDescent="0.25">
      <c r="A85" s="1"/>
      <c r="B85" s="1"/>
      <c r="C85" s="1"/>
      <c r="D85" s="1"/>
      <c r="E85" s="1"/>
      <c r="F85" s="49">
        <f t="shared" si="1"/>
        <v>0</v>
      </c>
    </row>
    <row r="86" spans="1:6" x14ac:dyDescent="0.25">
      <c r="A86" s="1"/>
      <c r="B86" s="1"/>
      <c r="C86" s="1"/>
      <c r="D86" s="1"/>
      <c r="E86" s="1"/>
      <c r="F86" s="49">
        <f t="shared" si="1"/>
        <v>0</v>
      </c>
    </row>
    <row r="87" spans="1:6" x14ac:dyDescent="0.25">
      <c r="A87" s="1"/>
      <c r="B87" s="1"/>
      <c r="C87" s="1"/>
      <c r="D87" s="1"/>
      <c r="E87" s="1"/>
      <c r="F87" s="49">
        <f t="shared" si="1"/>
        <v>0</v>
      </c>
    </row>
    <row r="88" spans="1:6" x14ac:dyDescent="0.25">
      <c r="A88" s="1"/>
      <c r="B88" s="1"/>
      <c r="C88" s="1"/>
      <c r="D88" s="1"/>
      <c r="E88" s="1"/>
      <c r="F88" s="49">
        <f t="shared" si="1"/>
        <v>0</v>
      </c>
    </row>
    <row r="89" spans="1:6" x14ac:dyDescent="0.25">
      <c r="A89" s="1"/>
      <c r="B89" s="1"/>
      <c r="C89" s="1"/>
      <c r="D89" s="1"/>
      <c r="E89" s="1"/>
      <c r="F89" s="49">
        <f t="shared" si="1"/>
        <v>0</v>
      </c>
    </row>
    <row r="90" spans="1:6" x14ac:dyDescent="0.25">
      <c r="A90" s="1"/>
      <c r="B90" s="1"/>
      <c r="C90" s="1"/>
      <c r="D90" s="1"/>
      <c r="E90" s="1"/>
      <c r="F90" s="49">
        <f t="shared" si="1"/>
        <v>0</v>
      </c>
    </row>
    <row r="91" spans="1:6" x14ac:dyDescent="0.25">
      <c r="A91" s="1"/>
      <c r="B91" s="1"/>
      <c r="C91" s="1"/>
      <c r="D91" s="1"/>
      <c r="E91" s="1"/>
      <c r="F91" s="49">
        <f t="shared" si="1"/>
        <v>0</v>
      </c>
    </row>
    <row r="92" spans="1:6" x14ac:dyDescent="0.25">
      <c r="A92" s="1"/>
      <c r="B92" s="1"/>
      <c r="C92" s="1"/>
      <c r="D92" s="1"/>
      <c r="E92" s="1"/>
      <c r="F92" s="49">
        <f t="shared" si="1"/>
        <v>0</v>
      </c>
    </row>
    <row r="93" spans="1:6" x14ac:dyDescent="0.25">
      <c r="A93" s="1"/>
      <c r="B93" s="1"/>
      <c r="C93" s="1"/>
      <c r="D93" s="1"/>
      <c r="E93" s="1"/>
      <c r="F93" s="49">
        <f t="shared" si="1"/>
        <v>0</v>
      </c>
    </row>
    <row r="94" spans="1:6" x14ac:dyDescent="0.25">
      <c r="A94" s="1"/>
      <c r="B94" s="1"/>
      <c r="C94" s="1"/>
      <c r="D94" s="1"/>
      <c r="E94" s="1"/>
      <c r="F94" s="49">
        <f t="shared" si="1"/>
        <v>0</v>
      </c>
    </row>
    <row r="95" spans="1:6" x14ac:dyDescent="0.25">
      <c r="A95" s="1"/>
      <c r="B95" s="1"/>
      <c r="C95" s="1"/>
      <c r="D95" s="1"/>
      <c r="E95" s="1"/>
      <c r="F95" s="49">
        <f t="shared" si="1"/>
        <v>0</v>
      </c>
    </row>
    <row r="96" spans="1:6" x14ac:dyDescent="0.25">
      <c r="A96" s="1"/>
      <c r="B96" s="1"/>
      <c r="C96" s="1"/>
      <c r="D96" s="1"/>
      <c r="E96" s="1"/>
      <c r="F96" s="49">
        <f t="shared" si="1"/>
        <v>0</v>
      </c>
    </row>
    <row r="97" spans="1:6" x14ac:dyDescent="0.25">
      <c r="A97" s="1"/>
      <c r="B97" s="1"/>
      <c r="C97" s="1"/>
      <c r="D97" s="1"/>
      <c r="E97" s="1"/>
      <c r="F97" s="49">
        <f t="shared" si="1"/>
        <v>0</v>
      </c>
    </row>
    <row r="98" spans="1:6" x14ac:dyDescent="0.25">
      <c r="A98" s="1"/>
      <c r="B98" s="1"/>
      <c r="C98" s="1"/>
      <c r="D98" s="1"/>
      <c r="E98" s="1"/>
      <c r="F98" s="49">
        <f t="shared" si="1"/>
        <v>0</v>
      </c>
    </row>
    <row r="99" spans="1:6" x14ac:dyDescent="0.25">
      <c r="A99" s="1"/>
      <c r="B99" s="1"/>
      <c r="C99" s="1"/>
      <c r="D99" s="1"/>
      <c r="E99" s="1"/>
      <c r="F99" s="49">
        <f t="shared" si="1"/>
        <v>0</v>
      </c>
    </row>
    <row r="100" spans="1:6" x14ac:dyDescent="0.25">
      <c r="A100" s="1"/>
      <c r="B100" s="1"/>
      <c r="C100" s="1"/>
      <c r="D100" s="1"/>
      <c r="E100" s="1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511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 t="s">
        <v>516</v>
      </c>
      <c r="C5" s="1" t="s">
        <v>517</v>
      </c>
      <c r="D5" s="1">
        <v>239265</v>
      </c>
      <c r="E5" s="1"/>
      <c r="F5" s="49">
        <f>+F4+D5-E5</f>
        <v>239265</v>
      </c>
      <c r="U5" s="86" t="s">
        <v>202</v>
      </c>
    </row>
    <row r="6" spans="1:21" x14ac:dyDescent="0.25">
      <c r="A6" s="1">
        <v>2</v>
      </c>
      <c r="B6" s="70">
        <v>42314</v>
      </c>
      <c r="C6" s="1" t="s">
        <v>545</v>
      </c>
      <c r="D6" s="1"/>
      <c r="E6" s="1">
        <v>239265</v>
      </c>
      <c r="F6" s="49">
        <f t="shared" ref="F6:F69" si="0">+F5+D6-E6</f>
        <v>0</v>
      </c>
      <c r="U6" s="86" t="s">
        <v>203</v>
      </c>
    </row>
    <row r="7" spans="1:21" x14ac:dyDescent="0.25">
      <c r="A7" s="1">
        <v>3</v>
      </c>
      <c r="B7" s="70" t="s">
        <v>534</v>
      </c>
      <c r="C7" s="1" t="s">
        <v>561</v>
      </c>
      <c r="D7" s="1">
        <v>139084</v>
      </c>
      <c r="E7" s="1"/>
      <c r="F7" s="49">
        <f t="shared" si="0"/>
        <v>139084</v>
      </c>
      <c r="U7" s="86" t="s">
        <v>204</v>
      </c>
    </row>
    <row r="8" spans="1:21" x14ac:dyDescent="0.25">
      <c r="A8" s="1">
        <v>4</v>
      </c>
      <c r="B8" s="70" t="s">
        <v>601</v>
      </c>
      <c r="C8" s="1" t="s">
        <v>610</v>
      </c>
      <c r="D8" s="1">
        <v>216833</v>
      </c>
      <c r="E8" s="1"/>
      <c r="F8" s="49">
        <f t="shared" si="0"/>
        <v>355917</v>
      </c>
      <c r="U8" s="86" t="s">
        <v>205</v>
      </c>
    </row>
    <row r="9" spans="1:21" x14ac:dyDescent="0.25">
      <c r="A9" s="1">
        <v>5</v>
      </c>
      <c r="B9" s="70" t="s">
        <v>676</v>
      </c>
      <c r="C9" s="1" t="s">
        <v>704</v>
      </c>
      <c r="D9" s="1"/>
      <c r="E9" s="1">
        <v>75000</v>
      </c>
      <c r="F9" s="49">
        <f t="shared" si="0"/>
        <v>280917</v>
      </c>
    </row>
    <row r="10" spans="1:21" x14ac:dyDescent="0.25">
      <c r="A10" s="1">
        <v>6</v>
      </c>
      <c r="B10" s="70" t="s">
        <v>710</v>
      </c>
      <c r="C10" s="1" t="s">
        <v>717</v>
      </c>
      <c r="D10" s="1"/>
      <c r="E10" s="1">
        <v>64084</v>
      </c>
      <c r="F10" s="49">
        <f t="shared" si="0"/>
        <v>216833</v>
      </c>
    </row>
    <row r="11" spans="1:21" x14ac:dyDescent="0.25">
      <c r="A11" s="1">
        <v>7</v>
      </c>
      <c r="B11" s="70">
        <v>42163</v>
      </c>
      <c r="C11" s="1" t="s">
        <v>772</v>
      </c>
      <c r="D11" s="1"/>
      <c r="E11" s="1">
        <v>100000</v>
      </c>
      <c r="F11" s="49">
        <f t="shared" si="0"/>
        <v>116833</v>
      </c>
    </row>
    <row r="12" spans="1:21" x14ac:dyDescent="0.25">
      <c r="A12" s="1">
        <v>8</v>
      </c>
      <c r="B12" s="53" t="s">
        <v>747</v>
      </c>
      <c r="C12" s="1" t="s">
        <v>809</v>
      </c>
      <c r="D12" s="1">
        <v>277356</v>
      </c>
      <c r="E12" s="1"/>
      <c r="F12" s="49">
        <f t="shared" si="0"/>
        <v>394189</v>
      </c>
    </row>
    <row r="13" spans="1:21" x14ac:dyDescent="0.25">
      <c r="A13" s="1">
        <v>9</v>
      </c>
      <c r="B13" s="53" t="s">
        <v>713</v>
      </c>
      <c r="C13" s="1" t="s">
        <v>818</v>
      </c>
      <c r="D13" s="1"/>
      <c r="E13" s="1">
        <v>116833</v>
      </c>
      <c r="F13" s="49">
        <f t="shared" si="0"/>
        <v>277356</v>
      </c>
    </row>
    <row r="14" spans="1:21" x14ac:dyDescent="0.25">
      <c r="A14" s="1">
        <v>10</v>
      </c>
      <c r="B14" s="54">
        <v>42194</v>
      </c>
      <c r="C14" s="1" t="s">
        <v>864</v>
      </c>
      <c r="D14" s="1"/>
      <c r="E14" s="1">
        <v>100000</v>
      </c>
      <c r="F14" s="49">
        <f t="shared" si="0"/>
        <v>177356</v>
      </c>
    </row>
    <row r="15" spans="1:21" x14ac:dyDescent="0.25">
      <c r="A15" s="1">
        <v>11</v>
      </c>
      <c r="B15" s="54" t="s">
        <v>902</v>
      </c>
      <c r="C15" s="140" t="s">
        <v>949</v>
      </c>
      <c r="D15" s="1"/>
      <c r="E15" s="1">
        <v>110000</v>
      </c>
      <c r="F15" s="49">
        <f t="shared" si="0"/>
        <v>67356</v>
      </c>
    </row>
    <row r="16" spans="1:21" x14ac:dyDescent="0.25">
      <c r="A16" s="1">
        <v>12</v>
      </c>
      <c r="B16" s="54">
        <v>42134</v>
      </c>
      <c r="C16" s="140" t="s">
        <v>950</v>
      </c>
      <c r="D16" s="1"/>
      <c r="E16" s="1">
        <v>67356</v>
      </c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53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>
        <v>21</v>
      </c>
      <c r="B25" s="1"/>
      <c r="C25" s="1"/>
      <c r="D25" s="1"/>
      <c r="E25" s="1"/>
      <c r="F25" s="49">
        <f t="shared" si="0"/>
        <v>0</v>
      </c>
    </row>
    <row r="26" spans="1:6" x14ac:dyDescent="0.25">
      <c r="A26" s="1">
        <v>22</v>
      </c>
      <c r="B26" s="53"/>
      <c r="C26" s="1"/>
      <c r="D26" s="1"/>
      <c r="E26" s="1"/>
      <c r="F26" s="49">
        <f t="shared" si="0"/>
        <v>0</v>
      </c>
    </row>
    <row r="27" spans="1:6" x14ac:dyDescent="0.25">
      <c r="A27" s="1">
        <v>23</v>
      </c>
      <c r="B27" s="1"/>
      <c r="C27" s="1"/>
      <c r="D27" s="1"/>
      <c r="E27" s="1"/>
      <c r="F27" s="49">
        <f t="shared" si="0"/>
        <v>0</v>
      </c>
    </row>
    <row r="28" spans="1:6" x14ac:dyDescent="0.25">
      <c r="A28" s="1">
        <v>24</v>
      </c>
      <c r="B28" s="1"/>
      <c r="C28" s="1"/>
      <c r="D28" s="1"/>
      <c r="E28" s="1"/>
      <c r="F28" s="49">
        <f t="shared" si="0"/>
        <v>0</v>
      </c>
    </row>
    <row r="29" spans="1:6" x14ac:dyDescent="0.25">
      <c r="A29" s="1">
        <v>25</v>
      </c>
      <c r="B29" s="1"/>
      <c r="C29" s="1"/>
      <c r="D29" s="1"/>
      <c r="E29" s="1"/>
      <c r="F29" s="49">
        <f t="shared" si="0"/>
        <v>0</v>
      </c>
    </row>
    <row r="30" spans="1:6" x14ac:dyDescent="0.25">
      <c r="A30" s="1">
        <v>26</v>
      </c>
      <c r="B30" s="1"/>
      <c r="C30" s="1"/>
      <c r="D30" s="1"/>
      <c r="E30" s="1"/>
      <c r="F30" s="49">
        <f t="shared" si="0"/>
        <v>0</v>
      </c>
    </row>
    <row r="31" spans="1:6" x14ac:dyDescent="0.25">
      <c r="A31" s="1">
        <v>27</v>
      </c>
      <c r="B31" s="1"/>
      <c r="C31" s="1"/>
      <c r="D31" s="1"/>
      <c r="E31" s="1"/>
      <c r="F31" s="49">
        <f t="shared" si="0"/>
        <v>0</v>
      </c>
    </row>
    <row r="32" spans="1:6" x14ac:dyDescent="0.25">
      <c r="A32" s="1">
        <v>28</v>
      </c>
      <c r="B32" s="1"/>
      <c r="C32" s="1"/>
      <c r="D32" s="1"/>
      <c r="E32" s="1"/>
      <c r="F32" s="49">
        <f t="shared" si="0"/>
        <v>0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0</v>
      </c>
    </row>
    <row r="34" spans="1:6" x14ac:dyDescent="0.25">
      <c r="A34" s="1">
        <v>30</v>
      </c>
      <c r="B34" s="53"/>
      <c r="C34" s="1"/>
      <c r="D34" s="1"/>
      <c r="E34" s="1"/>
      <c r="F34" s="49">
        <f t="shared" si="0"/>
        <v>0</v>
      </c>
    </row>
    <row r="35" spans="1:6" x14ac:dyDescent="0.25">
      <c r="A35" s="1">
        <v>31</v>
      </c>
      <c r="B35" s="53"/>
      <c r="C35" s="1"/>
      <c r="D35" s="1"/>
      <c r="E35" s="1"/>
      <c r="F35" s="49">
        <f t="shared" si="0"/>
        <v>0</v>
      </c>
    </row>
    <row r="36" spans="1:6" x14ac:dyDescent="0.25">
      <c r="A36" s="1">
        <v>32</v>
      </c>
      <c r="B36" s="53"/>
      <c r="C36" s="1"/>
      <c r="D36" s="1"/>
      <c r="E36" s="1"/>
      <c r="F36" s="49">
        <f t="shared" si="0"/>
        <v>0</v>
      </c>
    </row>
    <row r="37" spans="1:6" x14ac:dyDescent="0.25">
      <c r="A37" s="1">
        <v>33</v>
      </c>
      <c r="B37" s="53"/>
      <c r="C37" s="1"/>
      <c r="D37" s="1"/>
      <c r="E37" s="1"/>
      <c r="F37" s="49">
        <f t="shared" si="0"/>
        <v>0</v>
      </c>
    </row>
    <row r="38" spans="1:6" x14ac:dyDescent="0.25">
      <c r="A38" s="1">
        <v>34</v>
      </c>
      <c r="B38" s="53"/>
      <c r="C38" s="1"/>
      <c r="D38" s="1"/>
      <c r="E38" s="1"/>
      <c r="F38" s="49">
        <f t="shared" si="0"/>
        <v>0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0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0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0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0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0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0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0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0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0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0</v>
      </c>
    </row>
    <row r="49" spans="1:6" x14ac:dyDescent="0.25">
      <c r="A49" s="1">
        <v>45</v>
      </c>
      <c r="B49" s="53"/>
      <c r="C49" s="1"/>
      <c r="D49" s="1"/>
      <c r="E49" s="1"/>
      <c r="F49" s="49">
        <f t="shared" si="0"/>
        <v>0</v>
      </c>
    </row>
    <row r="50" spans="1:6" x14ac:dyDescent="0.25">
      <c r="A50" s="1">
        <v>46</v>
      </c>
      <c r="B50" s="53"/>
      <c r="C50" s="1"/>
      <c r="D50" s="1"/>
      <c r="E50" s="1"/>
      <c r="F50" s="49">
        <f t="shared" si="0"/>
        <v>0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0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0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0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0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0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0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0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0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0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0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0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0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0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0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0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0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0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0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0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0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0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0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0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0</v>
      </c>
    </row>
    <row r="75" spans="1:6" x14ac:dyDescent="0.25">
      <c r="A75" s="1"/>
      <c r="B75" s="1"/>
      <c r="C75" s="1"/>
      <c r="D75" s="1"/>
      <c r="E75" s="1"/>
      <c r="F75" s="49">
        <f t="shared" si="1"/>
        <v>0</v>
      </c>
    </row>
    <row r="76" spans="1:6" x14ac:dyDescent="0.25">
      <c r="A76" s="1"/>
      <c r="B76" s="1"/>
      <c r="C76" s="1"/>
      <c r="D76" s="1"/>
      <c r="E76" s="1"/>
      <c r="F76" s="49">
        <f t="shared" si="1"/>
        <v>0</v>
      </c>
    </row>
    <row r="77" spans="1:6" x14ac:dyDescent="0.25">
      <c r="A77" s="1"/>
      <c r="B77" s="1"/>
      <c r="C77" s="1"/>
      <c r="D77" s="1"/>
      <c r="E77" s="1"/>
      <c r="F77" s="49">
        <f t="shared" si="1"/>
        <v>0</v>
      </c>
    </row>
    <row r="78" spans="1:6" x14ac:dyDescent="0.25">
      <c r="A78" s="1"/>
      <c r="B78" s="1"/>
      <c r="C78" s="1"/>
      <c r="D78" s="1"/>
      <c r="E78" s="1"/>
      <c r="F78" s="49">
        <f t="shared" si="1"/>
        <v>0</v>
      </c>
    </row>
    <row r="79" spans="1:6" x14ac:dyDescent="0.25">
      <c r="A79" s="1"/>
      <c r="B79" s="1"/>
      <c r="C79" s="1"/>
      <c r="D79" s="1"/>
      <c r="E79" s="1"/>
      <c r="F79" s="49">
        <f t="shared" si="1"/>
        <v>0</v>
      </c>
    </row>
    <row r="80" spans="1:6" x14ac:dyDescent="0.25">
      <c r="A80" s="1"/>
      <c r="B80" s="1"/>
      <c r="C80" s="1"/>
      <c r="D80" s="1"/>
      <c r="E80" s="1"/>
      <c r="F80" s="49">
        <f t="shared" si="1"/>
        <v>0</v>
      </c>
    </row>
    <row r="81" spans="1:6" x14ac:dyDescent="0.25">
      <c r="A81" s="1"/>
      <c r="B81" s="1"/>
      <c r="C81" s="1"/>
      <c r="D81" s="1"/>
      <c r="E81" s="1"/>
      <c r="F81" s="49">
        <f t="shared" si="1"/>
        <v>0</v>
      </c>
    </row>
    <row r="82" spans="1:6" x14ac:dyDescent="0.25">
      <c r="A82" s="1"/>
      <c r="B82" s="1"/>
      <c r="C82" s="1"/>
      <c r="D82" s="1"/>
      <c r="E82" s="1"/>
      <c r="F82" s="49">
        <f t="shared" si="1"/>
        <v>0</v>
      </c>
    </row>
    <row r="83" spans="1:6" x14ac:dyDescent="0.25">
      <c r="A83" s="1"/>
      <c r="B83" s="1"/>
      <c r="C83" s="1"/>
      <c r="D83" s="1"/>
      <c r="E83" s="1"/>
      <c r="F83" s="49">
        <f t="shared" si="1"/>
        <v>0</v>
      </c>
    </row>
    <row r="84" spans="1:6" x14ac:dyDescent="0.25">
      <c r="A84" s="1"/>
      <c r="B84" s="1"/>
      <c r="C84" s="1"/>
      <c r="D84" s="1"/>
      <c r="E84" s="1"/>
      <c r="F84" s="49">
        <f t="shared" si="1"/>
        <v>0</v>
      </c>
    </row>
    <row r="85" spans="1:6" x14ac:dyDescent="0.25">
      <c r="A85" s="1"/>
      <c r="B85" s="1"/>
      <c r="C85" s="1"/>
      <c r="D85" s="1"/>
      <c r="E85" s="1"/>
      <c r="F85" s="49">
        <f t="shared" si="1"/>
        <v>0</v>
      </c>
    </row>
    <row r="86" spans="1:6" x14ac:dyDescent="0.25">
      <c r="A86" s="1"/>
      <c r="B86" s="1"/>
      <c r="C86" s="1"/>
      <c r="D86" s="1"/>
      <c r="E86" s="1"/>
      <c r="F86" s="49">
        <f t="shared" si="1"/>
        <v>0</v>
      </c>
    </row>
    <row r="87" spans="1:6" x14ac:dyDescent="0.25">
      <c r="A87" s="1"/>
      <c r="B87" s="1"/>
      <c r="C87" s="1"/>
      <c r="D87" s="1"/>
      <c r="E87" s="1"/>
      <c r="F87" s="49">
        <f t="shared" si="1"/>
        <v>0</v>
      </c>
    </row>
    <row r="88" spans="1:6" x14ac:dyDescent="0.25">
      <c r="A88" s="1"/>
      <c r="B88" s="1"/>
      <c r="C88" s="1"/>
      <c r="D88" s="1"/>
      <c r="E88" s="1"/>
      <c r="F88" s="49">
        <f t="shared" si="1"/>
        <v>0</v>
      </c>
    </row>
    <row r="89" spans="1:6" x14ac:dyDescent="0.25">
      <c r="A89" s="1"/>
      <c r="B89" s="1"/>
      <c r="C89" s="1"/>
      <c r="D89" s="1"/>
      <c r="E89" s="1"/>
      <c r="F89" s="49">
        <f t="shared" si="1"/>
        <v>0</v>
      </c>
    </row>
    <row r="90" spans="1:6" x14ac:dyDescent="0.25">
      <c r="A90" s="1"/>
      <c r="B90" s="1"/>
      <c r="C90" s="1"/>
      <c r="D90" s="1"/>
      <c r="E90" s="1"/>
      <c r="F90" s="49">
        <f t="shared" si="1"/>
        <v>0</v>
      </c>
    </row>
    <row r="91" spans="1:6" x14ac:dyDescent="0.25">
      <c r="A91" s="1"/>
      <c r="B91" s="1"/>
      <c r="C91" s="1"/>
      <c r="D91" s="1"/>
      <c r="E91" s="1"/>
      <c r="F91" s="49">
        <f t="shared" si="1"/>
        <v>0</v>
      </c>
    </row>
    <row r="92" spans="1:6" x14ac:dyDescent="0.25">
      <c r="A92" s="1"/>
      <c r="B92" s="1"/>
      <c r="C92" s="1"/>
      <c r="D92" s="1"/>
      <c r="E92" s="1"/>
      <c r="F92" s="49">
        <f t="shared" si="1"/>
        <v>0</v>
      </c>
    </row>
    <row r="93" spans="1:6" x14ac:dyDescent="0.25">
      <c r="A93" s="1"/>
      <c r="B93" s="1"/>
      <c r="C93" s="1"/>
      <c r="D93" s="1"/>
      <c r="E93" s="1"/>
      <c r="F93" s="49">
        <f t="shared" si="1"/>
        <v>0</v>
      </c>
    </row>
    <row r="94" spans="1:6" x14ac:dyDescent="0.25">
      <c r="A94" s="1"/>
      <c r="B94" s="1"/>
      <c r="C94" s="1"/>
      <c r="D94" s="1"/>
      <c r="E94" s="1"/>
      <c r="F94" s="49">
        <f t="shared" si="1"/>
        <v>0</v>
      </c>
    </row>
    <row r="95" spans="1:6" x14ac:dyDescent="0.25">
      <c r="A95" s="1"/>
      <c r="B95" s="1"/>
      <c r="C95" s="1"/>
      <c r="D95" s="1"/>
      <c r="E95" s="1"/>
      <c r="F95" s="49">
        <f t="shared" si="1"/>
        <v>0</v>
      </c>
    </row>
    <row r="96" spans="1:6" x14ac:dyDescent="0.25">
      <c r="A96" s="1"/>
      <c r="B96" s="1"/>
      <c r="C96" s="1"/>
      <c r="D96" s="1"/>
      <c r="E96" s="1"/>
      <c r="F96" s="49">
        <f t="shared" si="1"/>
        <v>0</v>
      </c>
    </row>
    <row r="97" spans="1:6" x14ac:dyDescent="0.25">
      <c r="A97" s="1"/>
      <c r="B97" s="1"/>
      <c r="C97" s="1"/>
      <c r="D97" s="1"/>
      <c r="E97" s="1"/>
      <c r="F97" s="49">
        <f t="shared" si="1"/>
        <v>0</v>
      </c>
    </row>
    <row r="98" spans="1:6" x14ac:dyDescent="0.25">
      <c r="A98" s="1"/>
      <c r="B98" s="1"/>
      <c r="C98" s="1"/>
      <c r="D98" s="1"/>
      <c r="E98" s="1"/>
      <c r="F98" s="49">
        <f t="shared" si="1"/>
        <v>0</v>
      </c>
    </row>
    <row r="99" spans="1:6" x14ac:dyDescent="0.25">
      <c r="A99" s="1"/>
      <c r="B99" s="1"/>
      <c r="C99" s="1"/>
      <c r="D99" s="1"/>
      <c r="E99" s="1"/>
      <c r="F99" s="49">
        <f t="shared" si="1"/>
        <v>0</v>
      </c>
    </row>
    <row r="100" spans="1:6" x14ac:dyDescent="0.25">
      <c r="A100" s="1"/>
      <c r="B100" s="1"/>
      <c r="C100" s="1"/>
      <c r="D100" s="1"/>
      <c r="E100" s="1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679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 t="s">
        <v>676</v>
      </c>
      <c r="C5" s="1" t="s">
        <v>680</v>
      </c>
      <c r="D5" s="1">
        <v>236075</v>
      </c>
      <c r="E5" s="1"/>
      <c r="F5" s="49">
        <f>+F4+D5-E5</f>
        <v>236075</v>
      </c>
      <c r="U5" s="86" t="s">
        <v>202</v>
      </c>
    </row>
    <row r="6" spans="1:21" x14ac:dyDescent="0.25">
      <c r="A6" s="1">
        <v>2</v>
      </c>
      <c r="B6" s="70">
        <v>38394</v>
      </c>
      <c r="C6" s="140" t="s">
        <v>1073</v>
      </c>
      <c r="D6" s="1"/>
      <c r="E6" s="1">
        <v>27643</v>
      </c>
      <c r="F6" s="49">
        <f t="shared" ref="F6:F69" si="0">+F5+D6-E6</f>
        <v>208432</v>
      </c>
      <c r="U6" s="86" t="s">
        <v>203</v>
      </c>
    </row>
    <row r="7" spans="1:21" x14ac:dyDescent="0.25">
      <c r="A7" s="1">
        <v>3</v>
      </c>
      <c r="B7" s="70">
        <v>42047</v>
      </c>
      <c r="C7" s="140" t="s">
        <v>1173</v>
      </c>
      <c r="D7" s="1"/>
      <c r="E7" s="1">
        <v>50000</v>
      </c>
      <c r="F7" s="49">
        <f t="shared" si="0"/>
        <v>158432</v>
      </c>
      <c r="U7" s="86" t="s">
        <v>204</v>
      </c>
    </row>
    <row r="8" spans="1:21" x14ac:dyDescent="0.25">
      <c r="A8" s="1">
        <v>4</v>
      </c>
      <c r="B8" s="70"/>
      <c r="C8" s="1"/>
      <c r="D8" s="1"/>
      <c r="E8" s="1"/>
      <c r="F8" s="49">
        <f t="shared" si="0"/>
        <v>158432</v>
      </c>
      <c r="U8" s="86" t="s">
        <v>205</v>
      </c>
    </row>
    <row r="9" spans="1:21" x14ac:dyDescent="0.25">
      <c r="A9" s="1">
        <v>5</v>
      </c>
      <c r="B9" s="70"/>
      <c r="C9" s="1"/>
      <c r="D9" s="1"/>
      <c r="E9" s="1"/>
      <c r="F9" s="49">
        <f t="shared" si="0"/>
        <v>158432</v>
      </c>
    </row>
    <row r="10" spans="1:21" x14ac:dyDescent="0.25">
      <c r="A10" s="1">
        <v>6</v>
      </c>
      <c r="B10" s="70"/>
      <c r="C10" s="1"/>
      <c r="D10" s="1"/>
      <c r="E10" s="1"/>
      <c r="F10" s="49">
        <f t="shared" si="0"/>
        <v>158432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158432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158432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158432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158432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158432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158432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158432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158432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158432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158432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158432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158432</v>
      </c>
    </row>
    <row r="23" spans="1:6" x14ac:dyDescent="0.25">
      <c r="A23" s="1">
        <v>19</v>
      </c>
      <c r="B23" s="53"/>
      <c r="C23" s="1"/>
      <c r="D23" s="1"/>
      <c r="E23" s="1"/>
      <c r="F23" s="49">
        <f t="shared" si="0"/>
        <v>158432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158432</v>
      </c>
    </row>
    <row r="25" spans="1:6" x14ac:dyDescent="0.25">
      <c r="A25" s="1">
        <v>21</v>
      </c>
      <c r="B25" s="1"/>
      <c r="C25" s="1"/>
      <c r="D25" s="1"/>
      <c r="E25" s="1"/>
      <c r="F25" s="49">
        <f t="shared" si="0"/>
        <v>158432</v>
      </c>
    </row>
    <row r="26" spans="1:6" x14ac:dyDescent="0.25">
      <c r="A26" s="1">
        <v>22</v>
      </c>
      <c r="B26" s="53"/>
      <c r="C26" s="1"/>
      <c r="D26" s="1"/>
      <c r="E26" s="1"/>
      <c r="F26" s="49">
        <f t="shared" si="0"/>
        <v>158432</v>
      </c>
    </row>
    <row r="27" spans="1:6" x14ac:dyDescent="0.25">
      <c r="A27" s="1">
        <v>23</v>
      </c>
      <c r="B27" s="1"/>
      <c r="C27" s="1"/>
      <c r="D27" s="1"/>
      <c r="E27" s="1"/>
      <c r="F27" s="49">
        <f t="shared" si="0"/>
        <v>158432</v>
      </c>
    </row>
    <row r="28" spans="1:6" x14ac:dyDescent="0.25">
      <c r="A28" s="1">
        <v>24</v>
      </c>
      <c r="B28" s="1"/>
      <c r="C28" s="1"/>
      <c r="D28" s="1"/>
      <c r="E28" s="1"/>
      <c r="F28" s="49">
        <f t="shared" si="0"/>
        <v>158432</v>
      </c>
    </row>
    <row r="29" spans="1:6" x14ac:dyDescent="0.25">
      <c r="A29" s="1">
        <v>25</v>
      </c>
      <c r="B29" s="1"/>
      <c r="C29" s="1"/>
      <c r="D29" s="1"/>
      <c r="E29" s="1"/>
      <c r="F29" s="49">
        <f t="shared" si="0"/>
        <v>158432</v>
      </c>
    </row>
    <row r="30" spans="1:6" x14ac:dyDescent="0.25">
      <c r="A30" s="1">
        <v>26</v>
      </c>
      <c r="B30" s="1"/>
      <c r="C30" s="1"/>
      <c r="D30" s="1"/>
      <c r="E30" s="1"/>
      <c r="F30" s="49">
        <f t="shared" si="0"/>
        <v>158432</v>
      </c>
    </row>
    <row r="31" spans="1:6" x14ac:dyDescent="0.25">
      <c r="A31" s="1">
        <v>27</v>
      </c>
      <c r="B31" s="1"/>
      <c r="C31" s="1"/>
      <c r="D31" s="1"/>
      <c r="E31" s="1"/>
      <c r="F31" s="49">
        <f t="shared" si="0"/>
        <v>158432</v>
      </c>
    </row>
    <row r="32" spans="1:6" x14ac:dyDescent="0.25">
      <c r="A32" s="1">
        <v>28</v>
      </c>
      <c r="B32" s="1"/>
      <c r="C32" s="1"/>
      <c r="D32" s="1"/>
      <c r="E32" s="1"/>
      <c r="F32" s="49">
        <f t="shared" si="0"/>
        <v>158432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158432</v>
      </c>
    </row>
    <row r="34" spans="1:6" x14ac:dyDescent="0.25">
      <c r="A34" s="1">
        <v>30</v>
      </c>
      <c r="B34" s="53"/>
      <c r="C34" s="1"/>
      <c r="D34" s="1"/>
      <c r="E34" s="1"/>
      <c r="F34" s="49">
        <f t="shared" si="0"/>
        <v>158432</v>
      </c>
    </row>
    <row r="35" spans="1:6" x14ac:dyDescent="0.25">
      <c r="A35" s="1">
        <v>31</v>
      </c>
      <c r="B35" s="53"/>
      <c r="C35" s="1"/>
      <c r="D35" s="1"/>
      <c r="E35" s="1"/>
      <c r="F35" s="49">
        <f t="shared" si="0"/>
        <v>158432</v>
      </c>
    </row>
    <row r="36" spans="1:6" x14ac:dyDescent="0.25">
      <c r="A36" s="1">
        <v>32</v>
      </c>
      <c r="B36" s="53"/>
      <c r="C36" s="1"/>
      <c r="D36" s="1"/>
      <c r="E36" s="1"/>
      <c r="F36" s="49">
        <f t="shared" si="0"/>
        <v>158432</v>
      </c>
    </row>
    <row r="37" spans="1:6" x14ac:dyDescent="0.25">
      <c r="A37" s="1">
        <v>33</v>
      </c>
      <c r="B37" s="53"/>
      <c r="C37" s="1"/>
      <c r="D37" s="1"/>
      <c r="E37" s="1"/>
      <c r="F37" s="49">
        <f t="shared" si="0"/>
        <v>158432</v>
      </c>
    </row>
    <row r="38" spans="1:6" x14ac:dyDescent="0.25">
      <c r="A38" s="1">
        <v>34</v>
      </c>
      <c r="B38" s="53"/>
      <c r="C38" s="1"/>
      <c r="D38" s="1"/>
      <c r="E38" s="1"/>
      <c r="F38" s="49">
        <f t="shared" si="0"/>
        <v>158432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158432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158432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158432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158432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158432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158432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158432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158432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158432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158432</v>
      </c>
    </row>
    <row r="49" spans="1:6" x14ac:dyDescent="0.25">
      <c r="A49" s="1">
        <v>45</v>
      </c>
      <c r="B49" s="53"/>
      <c r="C49" s="1"/>
      <c r="D49" s="1"/>
      <c r="E49" s="1"/>
      <c r="F49" s="49">
        <f t="shared" si="0"/>
        <v>158432</v>
      </c>
    </row>
    <row r="50" spans="1:6" x14ac:dyDescent="0.25">
      <c r="A50" s="1">
        <v>46</v>
      </c>
      <c r="B50" s="53"/>
      <c r="C50" s="1"/>
      <c r="D50" s="1"/>
      <c r="E50" s="1"/>
      <c r="F50" s="49">
        <f t="shared" si="0"/>
        <v>158432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158432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158432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158432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158432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158432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158432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158432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158432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158432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158432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158432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158432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158432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158432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158432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158432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158432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158432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158432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158432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158432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158432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158432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158432</v>
      </c>
    </row>
    <row r="75" spans="1:6" x14ac:dyDescent="0.25">
      <c r="A75" s="1"/>
      <c r="B75" s="1"/>
      <c r="C75" s="1"/>
      <c r="D75" s="1"/>
      <c r="E75" s="1"/>
      <c r="F75" s="49">
        <f t="shared" si="1"/>
        <v>158432</v>
      </c>
    </row>
    <row r="76" spans="1:6" x14ac:dyDescent="0.25">
      <c r="A76" s="1"/>
      <c r="B76" s="1"/>
      <c r="C76" s="1"/>
      <c r="D76" s="1"/>
      <c r="E76" s="1"/>
      <c r="F76" s="49">
        <f t="shared" si="1"/>
        <v>158432</v>
      </c>
    </row>
    <row r="77" spans="1:6" x14ac:dyDescent="0.25">
      <c r="A77" s="1"/>
      <c r="B77" s="1"/>
      <c r="C77" s="1"/>
      <c r="D77" s="1"/>
      <c r="E77" s="1"/>
      <c r="F77" s="49">
        <f t="shared" si="1"/>
        <v>158432</v>
      </c>
    </row>
    <row r="78" spans="1:6" x14ac:dyDescent="0.25">
      <c r="A78" s="1"/>
      <c r="B78" s="1"/>
      <c r="C78" s="1"/>
      <c r="D78" s="1"/>
      <c r="E78" s="1"/>
      <c r="F78" s="49">
        <f t="shared" si="1"/>
        <v>158432</v>
      </c>
    </row>
    <row r="79" spans="1:6" x14ac:dyDescent="0.25">
      <c r="A79" s="1"/>
      <c r="B79" s="1"/>
      <c r="C79" s="1"/>
      <c r="D79" s="1"/>
      <c r="E79" s="1"/>
      <c r="F79" s="49">
        <f t="shared" si="1"/>
        <v>158432</v>
      </c>
    </row>
    <row r="80" spans="1:6" x14ac:dyDescent="0.25">
      <c r="A80" s="1"/>
      <c r="B80" s="1"/>
      <c r="C80" s="1"/>
      <c r="D80" s="1"/>
      <c r="E80" s="1"/>
      <c r="F80" s="49">
        <f t="shared" si="1"/>
        <v>158432</v>
      </c>
    </row>
    <row r="81" spans="1:6" x14ac:dyDescent="0.25">
      <c r="A81" s="1"/>
      <c r="B81" s="1"/>
      <c r="C81" s="1"/>
      <c r="D81" s="1"/>
      <c r="E81" s="1"/>
      <c r="F81" s="49">
        <f t="shared" si="1"/>
        <v>158432</v>
      </c>
    </row>
    <row r="82" spans="1:6" x14ac:dyDescent="0.25">
      <c r="A82" s="1"/>
      <c r="B82" s="1"/>
      <c r="C82" s="1"/>
      <c r="D82" s="1"/>
      <c r="E82" s="1"/>
      <c r="F82" s="49">
        <f t="shared" si="1"/>
        <v>158432</v>
      </c>
    </row>
    <row r="83" spans="1:6" x14ac:dyDescent="0.25">
      <c r="A83" s="1"/>
      <c r="B83" s="1"/>
      <c r="C83" s="1"/>
      <c r="D83" s="1"/>
      <c r="E83" s="1"/>
      <c r="F83" s="49">
        <f t="shared" si="1"/>
        <v>158432</v>
      </c>
    </row>
    <row r="84" spans="1:6" x14ac:dyDescent="0.25">
      <c r="A84" s="1"/>
      <c r="B84" s="1"/>
      <c r="C84" s="1"/>
      <c r="D84" s="1"/>
      <c r="E84" s="1"/>
      <c r="F84" s="49">
        <f t="shared" si="1"/>
        <v>158432</v>
      </c>
    </row>
    <row r="85" spans="1:6" x14ac:dyDescent="0.25">
      <c r="A85" s="1"/>
      <c r="B85" s="1"/>
      <c r="C85" s="1"/>
      <c r="D85" s="1"/>
      <c r="E85" s="1"/>
      <c r="F85" s="49">
        <f t="shared" si="1"/>
        <v>158432</v>
      </c>
    </row>
    <row r="86" spans="1:6" x14ac:dyDescent="0.25">
      <c r="A86" s="1"/>
      <c r="B86" s="1"/>
      <c r="C86" s="1"/>
      <c r="D86" s="1"/>
      <c r="E86" s="1"/>
      <c r="F86" s="49">
        <f t="shared" si="1"/>
        <v>158432</v>
      </c>
    </row>
    <row r="87" spans="1:6" x14ac:dyDescent="0.25">
      <c r="A87" s="1"/>
      <c r="B87" s="1"/>
      <c r="C87" s="1"/>
      <c r="D87" s="1"/>
      <c r="E87" s="1"/>
      <c r="F87" s="49">
        <f t="shared" si="1"/>
        <v>158432</v>
      </c>
    </row>
    <row r="88" spans="1:6" x14ac:dyDescent="0.25">
      <c r="A88" s="1"/>
      <c r="B88" s="1"/>
      <c r="C88" s="1"/>
      <c r="D88" s="1"/>
      <c r="E88" s="1"/>
      <c r="F88" s="49">
        <f t="shared" si="1"/>
        <v>158432</v>
      </c>
    </row>
    <row r="89" spans="1:6" x14ac:dyDescent="0.25">
      <c r="A89" s="1"/>
      <c r="B89" s="1"/>
      <c r="C89" s="1"/>
      <c r="D89" s="1"/>
      <c r="E89" s="1"/>
      <c r="F89" s="49">
        <f t="shared" si="1"/>
        <v>158432</v>
      </c>
    </row>
    <row r="90" spans="1:6" x14ac:dyDescent="0.25">
      <c r="A90" s="1"/>
      <c r="B90" s="1"/>
      <c r="C90" s="1"/>
      <c r="D90" s="1"/>
      <c r="E90" s="1"/>
      <c r="F90" s="49">
        <f t="shared" si="1"/>
        <v>158432</v>
      </c>
    </row>
    <row r="91" spans="1:6" x14ac:dyDescent="0.25">
      <c r="A91" s="1"/>
      <c r="B91" s="1"/>
      <c r="C91" s="1"/>
      <c r="D91" s="1"/>
      <c r="E91" s="1"/>
      <c r="F91" s="49">
        <f t="shared" si="1"/>
        <v>158432</v>
      </c>
    </row>
    <row r="92" spans="1:6" x14ac:dyDescent="0.25">
      <c r="A92" s="1"/>
      <c r="B92" s="1"/>
      <c r="C92" s="1"/>
      <c r="D92" s="1"/>
      <c r="E92" s="1"/>
      <c r="F92" s="49">
        <f t="shared" si="1"/>
        <v>158432</v>
      </c>
    </row>
    <row r="93" spans="1:6" x14ac:dyDescent="0.25">
      <c r="A93" s="1"/>
      <c r="B93" s="1"/>
      <c r="C93" s="1"/>
      <c r="D93" s="1"/>
      <c r="E93" s="1"/>
      <c r="F93" s="49">
        <f t="shared" si="1"/>
        <v>158432</v>
      </c>
    </row>
    <row r="94" spans="1:6" x14ac:dyDescent="0.25">
      <c r="A94" s="1"/>
      <c r="B94" s="1"/>
      <c r="C94" s="1"/>
      <c r="D94" s="1"/>
      <c r="E94" s="1"/>
      <c r="F94" s="49">
        <f t="shared" si="1"/>
        <v>158432</v>
      </c>
    </row>
    <row r="95" spans="1:6" x14ac:dyDescent="0.25">
      <c r="A95" s="1"/>
      <c r="B95" s="1"/>
      <c r="C95" s="1"/>
      <c r="D95" s="1"/>
      <c r="E95" s="1"/>
      <c r="F95" s="49">
        <f t="shared" si="1"/>
        <v>158432</v>
      </c>
    </row>
    <row r="96" spans="1:6" x14ac:dyDescent="0.25">
      <c r="A96" s="1"/>
      <c r="B96" s="1"/>
      <c r="C96" s="1"/>
      <c r="D96" s="1"/>
      <c r="E96" s="1"/>
      <c r="F96" s="49">
        <f t="shared" si="1"/>
        <v>158432</v>
      </c>
    </row>
    <row r="97" spans="1:6" x14ac:dyDescent="0.25">
      <c r="A97" s="1"/>
      <c r="B97" s="1"/>
      <c r="C97" s="1"/>
      <c r="D97" s="1"/>
      <c r="E97" s="1"/>
      <c r="F97" s="49">
        <f t="shared" si="1"/>
        <v>158432</v>
      </c>
    </row>
    <row r="98" spans="1:6" x14ac:dyDescent="0.25">
      <c r="A98" s="1"/>
      <c r="B98" s="1"/>
      <c r="C98" s="1"/>
      <c r="D98" s="1"/>
      <c r="E98" s="1"/>
      <c r="F98" s="49">
        <f t="shared" si="1"/>
        <v>158432</v>
      </c>
    </row>
    <row r="99" spans="1:6" x14ac:dyDescent="0.25">
      <c r="A99" s="1"/>
      <c r="B99" s="1"/>
      <c r="C99" s="1"/>
      <c r="D99" s="1"/>
      <c r="E99" s="1"/>
      <c r="F99" s="49">
        <f t="shared" si="1"/>
        <v>158432</v>
      </c>
    </row>
    <row r="100" spans="1:6" x14ac:dyDescent="0.25">
      <c r="A100" s="1"/>
      <c r="B100" s="1"/>
      <c r="C100" s="1"/>
      <c r="D100" s="1"/>
      <c r="E100" s="1"/>
      <c r="F100" s="49">
        <f t="shared" si="1"/>
        <v>158432</v>
      </c>
    </row>
    <row r="101" spans="1:6" x14ac:dyDescent="0.25">
      <c r="F101" s="49">
        <f t="shared" si="1"/>
        <v>158432</v>
      </c>
    </row>
    <row r="102" spans="1:6" x14ac:dyDescent="0.25">
      <c r="F102" s="49">
        <f t="shared" si="1"/>
        <v>158432</v>
      </c>
    </row>
    <row r="103" spans="1:6" x14ac:dyDescent="0.25">
      <c r="F103" s="49">
        <f t="shared" si="1"/>
        <v>158432</v>
      </c>
    </row>
    <row r="104" spans="1:6" x14ac:dyDescent="0.25">
      <c r="F104" s="49">
        <f t="shared" si="1"/>
        <v>158432</v>
      </c>
    </row>
    <row r="105" spans="1:6" x14ac:dyDescent="0.25">
      <c r="F105" s="49">
        <f t="shared" si="1"/>
        <v>158432</v>
      </c>
    </row>
    <row r="106" spans="1:6" x14ac:dyDescent="0.25">
      <c r="F106" s="49">
        <f t="shared" si="1"/>
        <v>158432</v>
      </c>
    </row>
    <row r="107" spans="1:6" x14ac:dyDescent="0.25">
      <c r="F107" s="49">
        <f t="shared" si="1"/>
        <v>158432</v>
      </c>
    </row>
    <row r="108" spans="1:6" x14ac:dyDescent="0.25">
      <c r="F108" s="49">
        <f t="shared" si="1"/>
        <v>158432</v>
      </c>
    </row>
    <row r="109" spans="1:6" x14ac:dyDescent="0.25">
      <c r="F109" s="49">
        <f t="shared" si="1"/>
        <v>158432</v>
      </c>
    </row>
    <row r="110" spans="1:6" x14ac:dyDescent="0.25">
      <c r="F110" s="49">
        <f t="shared" si="1"/>
        <v>158432</v>
      </c>
    </row>
    <row r="111" spans="1:6" x14ac:dyDescent="0.25">
      <c r="F111" s="49">
        <f t="shared" si="1"/>
        <v>158432</v>
      </c>
    </row>
    <row r="112" spans="1:6" x14ac:dyDescent="0.25">
      <c r="F112" s="49">
        <f t="shared" si="1"/>
        <v>158432</v>
      </c>
    </row>
    <row r="113" spans="6:6" x14ac:dyDescent="0.25">
      <c r="F113" s="49">
        <f t="shared" si="1"/>
        <v>158432</v>
      </c>
    </row>
    <row r="114" spans="6:6" x14ac:dyDescent="0.25">
      <c r="F114" s="49">
        <f t="shared" si="1"/>
        <v>158432</v>
      </c>
    </row>
    <row r="115" spans="6:6" x14ac:dyDescent="0.25">
      <c r="F115" s="49">
        <f t="shared" si="1"/>
        <v>158432</v>
      </c>
    </row>
    <row r="116" spans="6:6" x14ac:dyDescent="0.25">
      <c r="F116" s="49">
        <f t="shared" si="1"/>
        <v>158432</v>
      </c>
    </row>
    <row r="117" spans="6:6" x14ac:dyDescent="0.25">
      <c r="F117" s="49">
        <f t="shared" si="1"/>
        <v>158432</v>
      </c>
    </row>
    <row r="118" spans="6:6" x14ac:dyDescent="0.25">
      <c r="F118" s="49">
        <f t="shared" si="1"/>
        <v>158432</v>
      </c>
    </row>
    <row r="119" spans="6:6" x14ac:dyDescent="0.25">
      <c r="F119" s="49">
        <f t="shared" si="1"/>
        <v>158432</v>
      </c>
    </row>
    <row r="120" spans="6:6" x14ac:dyDescent="0.25">
      <c r="F120" s="49">
        <f t="shared" si="1"/>
        <v>158432</v>
      </c>
    </row>
    <row r="121" spans="6:6" x14ac:dyDescent="0.25">
      <c r="F121" s="49">
        <f t="shared" si="1"/>
        <v>158432</v>
      </c>
    </row>
    <row r="122" spans="6:6" x14ac:dyDescent="0.25">
      <c r="F122" s="49">
        <f t="shared" si="1"/>
        <v>158432</v>
      </c>
    </row>
    <row r="123" spans="6:6" x14ac:dyDescent="0.25">
      <c r="F123" s="49">
        <f t="shared" si="1"/>
        <v>158432</v>
      </c>
    </row>
    <row r="124" spans="6:6" x14ac:dyDescent="0.25">
      <c r="F124" s="49">
        <f t="shared" si="1"/>
        <v>158432</v>
      </c>
    </row>
    <row r="125" spans="6:6" x14ac:dyDescent="0.25">
      <c r="F125" s="49">
        <f t="shared" si="1"/>
        <v>158432</v>
      </c>
    </row>
    <row r="126" spans="6:6" x14ac:dyDescent="0.25">
      <c r="F126" s="49">
        <f t="shared" si="1"/>
        <v>158432</v>
      </c>
    </row>
    <row r="127" spans="6:6" x14ac:dyDescent="0.25">
      <c r="F127" s="49">
        <f t="shared" si="1"/>
        <v>158432</v>
      </c>
    </row>
    <row r="128" spans="6:6" x14ac:dyDescent="0.25">
      <c r="F128" s="49">
        <f t="shared" si="1"/>
        <v>158432</v>
      </c>
    </row>
    <row r="129" spans="6:6" x14ac:dyDescent="0.25">
      <c r="F129" s="49">
        <f t="shared" si="1"/>
        <v>158432</v>
      </c>
    </row>
    <row r="130" spans="6:6" x14ac:dyDescent="0.25">
      <c r="F130" s="49">
        <f t="shared" si="1"/>
        <v>158432</v>
      </c>
    </row>
    <row r="131" spans="6:6" x14ac:dyDescent="0.25">
      <c r="F131" s="49">
        <f t="shared" si="1"/>
        <v>158432</v>
      </c>
    </row>
    <row r="132" spans="6:6" x14ac:dyDescent="0.25">
      <c r="F132" s="49">
        <f t="shared" si="1"/>
        <v>158432</v>
      </c>
    </row>
    <row r="133" spans="6:6" x14ac:dyDescent="0.25">
      <c r="F133" s="49">
        <f t="shared" si="1"/>
        <v>158432</v>
      </c>
    </row>
    <row r="134" spans="6:6" x14ac:dyDescent="0.25">
      <c r="F134" s="49">
        <f t="shared" ref="F134:F197" si="2">+F133+D134-E134</f>
        <v>158432</v>
      </c>
    </row>
    <row r="135" spans="6:6" x14ac:dyDescent="0.25">
      <c r="F135" s="49">
        <f t="shared" si="2"/>
        <v>158432</v>
      </c>
    </row>
    <row r="136" spans="6:6" x14ac:dyDescent="0.25">
      <c r="F136" s="49">
        <f t="shared" si="2"/>
        <v>158432</v>
      </c>
    </row>
    <row r="137" spans="6:6" x14ac:dyDescent="0.25">
      <c r="F137" s="49">
        <f t="shared" si="2"/>
        <v>158432</v>
      </c>
    </row>
    <row r="138" spans="6:6" x14ac:dyDescent="0.25">
      <c r="F138" s="49">
        <f t="shared" si="2"/>
        <v>158432</v>
      </c>
    </row>
    <row r="139" spans="6:6" x14ac:dyDescent="0.25">
      <c r="F139" s="49">
        <f t="shared" si="2"/>
        <v>158432</v>
      </c>
    </row>
    <row r="140" spans="6:6" x14ac:dyDescent="0.25">
      <c r="F140" s="49">
        <f t="shared" si="2"/>
        <v>158432</v>
      </c>
    </row>
    <row r="141" spans="6:6" x14ac:dyDescent="0.25">
      <c r="F141" s="49">
        <f t="shared" si="2"/>
        <v>158432</v>
      </c>
    </row>
    <row r="142" spans="6:6" x14ac:dyDescent="0.25">
      <c r="F142" s="49">
        <f t="shared" si="2"/>
        <v>158432</v>
      </c>
    </row>
    <row r="143" spans="6:6" x14ac:dyDescent="0.25">
      <c r="F143" s="49">
        <f t="shared" si="2"/>
        <v>158432</v>
      </c>
    </row>
    <row r="144" spans="6:6" x14ac:dyDescent="0.25">
      <c r="F144" s="49">
        <f t="shared" si="2"/>
        <v>158432</v>
      </c>
    </row>
    <row r="145" spans="6:6" x14ac:dyDescent="0.25">
      <c r="F145" s="49">
        <f t="shared" si="2"/>
        <v>158432</v>
      </c>
    </row>
    <row r="146" spans="6:6" x14ac:dyDescent="0.25">
      <c r="F146" s="49">
        <f t="shared" si="2"/>
        <v>158432</v>
      </c>
    </row>
    <row r="147" spans="6:6" x14ac:dyDescent="0.25">
      <c r="F147" s="49">
        <f t="shared" si="2"/>
        <v>158432</v>
      </c>
    </row>
    <row r="148" spans="6:6" x14ac:dyDescent="0.25">
      <c r="F148" s="49">
        <f t="shared" si="2"/>
        <v>158432</v>
      </c>
    </row>
    <row r="149" spans="6:6" x14ac:dyDescent="0.25">
      <c r="F149" s="49">
        <f t="shared" si="2"/>
        <v>158432</v>
      </c>
    </row>
    <row r="150" spans="6:6" x14ac:dyDescent="0.25">
      <c r="F150" s="49">
        <f t="shared" si="2"/>
        <v>158432</v>
      </c>
    </row>
    <row r="151" spans="6:6" x14ac:dyDescent="0.25">
      <c r="F151" s="49">
        <f t="shared" si="2"/>
        <v>158432</v>
      </c>
    </row>
    <row r="152" spans="6:6" x14ac:dyDescent="0.25">
      <c r="F152" s="49">
        <f t="shared" si="2"/>
        <v>158432</v>
      </c>
    </row>
    <row r="153" spans="6:6" x14ac:dyDescent="0.25">
      <c r="F153" s="49">
        <f t="shared" si="2"/>
        <v>158432</v>
      </c>
    </row>
    <row r="154" spans="6:6" x14ac:dyDescent="0.25">
      <c r="F154" s="49">
        <f t="shared" si="2"/>
        <v>158432</v>
      </c>
    </row>
    <row r="155" spans="6:6" x14ac:dyDescent="0.25">
      <c r="F155" s="49">
        <f t="shared" si="2"/>
        <v>158432</v>
      </c>
    </row>
    <row r="156" spans="6:6" x14ac:dyDescent="0.25">
      <c r="F156" s="49">
        <f t="shared" si="2"/>
        <v>158432</v>
      </c>
    </row>
    <row r="157" spans="6:6" x14ac:dyDescent="0.25">
      <c r="F157" s="49">
        <f t="shared" si="2"/>
        <v>158432</v>
      </c>
    </row>
    <row r="158" spans="6:6" x14ac:dyDescent="0.25">
      <c r="F158" s="49">
        <f t="shared" si="2"/>
        <v>158432</v>
      </c>
    </row>
    <row r="159" spans="6:6" x14ac:dyDescent="0.25">
      <c r="F159" s="49">
        <f t="shared" si="2"/>
        <v>158432</v>
      </c>
    </row>
    <row r="160" spans="6:6" x14ac:dyDescent="0.25">
      <c r="F160" s="49">
        <f t="shared" si="2"/>
        <v>158432</v>
      </c>
    </row>
    <row r="161" spans="6:6" x14ac:dyDescent="0.25">
      <c r="F161" s="49">
        <f t="shared" si="2"/>
        <v>158432</v>
      </c>
    </row>
    <row r="162" spans="6:6" x14ac:dyDescent="0.25">
      <c r="F162" s="49">
        <f t="shared" si="2"/>
        <v>158432</v>
      </c>
    </row>
    <row r="163" spans="6:6" x14ac:dyDescent="0.25">
      <c r="F163" s="49">
        <f t="shared" si="2"/>
        <v>158432</v>
      </c>
    </row>
    <row r="164" spans="6:6" x14ac:dyDescent="0.25">
      <c r="F164" s="49">
        <f t="shared" si="2"/>
        <v>158432</v>
      </c>
    </row>
    <row r="165" spans="6:6" x14ac:dyDescent="0.25">
      <c r="F165" s="49">
        <f t="shared" si="2"/>
        <v>158432</v>
      </c>
    </row>
    <row r="166" spans="6:6" x14ac:dyDescent="0.25">
      <c r="F166" s="49">
        <f t="shared" si="2"/>
        <v>158432</v>
      </c>
    </row>
    <row r="167" spans="6:6" x14ac:dyDescent="0.25">
      <c r="F167" s="49">
        <f t="shared" si="2"/>
        <v>158432</v>
      </c>
    </row>
    <row r="168" spans="6:6" x14ac:dyDescent="0.25">
      <c r="F168" s="49">
        <f t="shared" si="2"/>
        <v>158432</v>
      </c>
    </row>
    <row r="169" spans="6:6" x14ac:dyDescent="0.25">
      <c r="F169" s="49">
        <f t="shared" si="2"/>
        <v>158432</v>
      </c>
    </row>
    <row r="170" spans="6:6" x14ac:dyDescent="0.25">
      <c r="F170" s="49">
        <f t="shared" si="2"/>
        <v>158432</v>
      </c>
    </row>
    <row r="171" spans="6:6" x14ac:dyDescent="0.25">
      <c r="F171" s="49">
        <f t="shared" si="2"/>
        <v>158432</v>
      </c>
    </row>
    <row r="172" spans="6:6" x14ac:dyDescent="0.25">
      <c r="F172" s="49">
        <f t="shared" si="2"/>
        <v>158432</v>
      </c>
    </row>
    <row r="173" spans="6:6" x14ac:dyDescent="0.25">
      <c r="F173" s="49">
        <f t="shared" si="2"/>
        <v>158432</v>
      </c>
    </row>
    <row r="174" spans="6:6" x14ac:dyDescent="0.25">
      <c r="F174" s="49">
        <f t="shared" si="2"/>
        <v>158432</v>
      </c>
    </row>
    <row r="175" spans="6:6" x14ac:dyDescent="0.25">
      <c r="F175" s="49">
        <f t="shared" si="2"/>
        <v>158432</v>
      </c>
    </row>
    <row r="176" spans="6:6" x14ac:dyDescent="0.25">
      <c r="F176" s="49">
        <f t="shared" si="2"/>
        <v>158432</v>
      </c>
    </row>
    <row r="177" spans="6:6" x14ac:dyDescent="0.25">
      <c r="F177" s="49">
        <f t="shared" si="2"/>
        <v>158432</v>
      </c>
    </row>
    <row r="178" spans="6:6" x14ac:dyDescent="0.25">
      <c r="F178" s="49">
        <f t="shared" si="2"/>
        <v>158432</v>
      </c>
    </row>
    <row r="179" spans="6:6" x14ac:dyDescent="0.25">
      <c r="F179" s="49">
        <f t="shared" si="2"/>
        <v>158432</v>
      </c>
    </row>
    <row r="180" spans="6:6" x14ac:dyDescent="0.25">
      <c r="F180" s="49">
        <f t="shared" si="2"/>
        <v>158432</v>
      </c>
    </row>
    <row r="181" spans="6:6" x14ac:dyDescent="0.25">
      <c r="F181" s="49">
        <f t="shared" si="2"/>
        <v>158432</v>
      </c>
    </row>
    <row r="182" spans="6:6" x14ac:dyDescent="0.25">
      <c r="F182" s="49">
        <f t="shared" si="2"/>
        <v>158432</v>
      </c>
    </row>
    <row r="183" spans="6:6" x14ac:dyDescent="0.25">
      <c r="F183" s="49">
        <f t="shared" si="2"/>
        <v>158432</v>
      </c>
    </row>
    <row r="184" spans="6:6" x14ac:dyDescent="0.25">
      <c r="F184" s="49">
        <f t="shared" si="2"/>
        <v>158432</v>
      </c>
    </row>
    <row r="185" spans="6:6" x14ac:dyDescent="0.25">
      <c r="F185" s="49">
        <f t="shared" si="2"/>
        <v>158432</v>
      </c>
    </row>
    <row r="186" spans="6:6" x14ac:dyDescent="0.25">
      <c r="F186" s="49">
        <f t="shared" si="2"/>
        <v>158432</v>
      </c>
    </row>
    <row r="187" spans="6:6" x14ac:dyDescent="0.25">
      <c r="F187" s="49">
        <f t="shared" si="2"/>
        <v>158432</v>
      </c>
    </row>
    <row r="188" spans="6:6" x14ac:dyDescent="0.25">
      <c r="F188" s="49">
        <f t="shared" si="2"/>
        <v>158432</v>
      </c>
    </row>
    <row r="189" spans="6:6" x14ac:dyDescent="0.25">
      <c r="F189" s="49">
        <f t="shared" si="2"/>
        <v>158432</v>
      </c>
    </row>
    <row r="190" spans="6:6" x14ac:dyDescent="0.25">
      <c r="F190" s="49">
        <f t="shared" si="2"/>
        <v>158432</v>
      </c>
    </row>
    <row r="191" spans="6:6" x14ac:dyDescent="0.25">
      <c r="F191" s="49">
        <f t="shared" si="2"/>
        <v>158432</v>
      </c>
    </row>
    <row r="192" spans="6:6" x14ac:dyDescent="0.25">
      <c r="F192" s="49">
        <f t="shared" si="2"/>
        <v>158432</v>
      </c>
    </row>
    <row r="193" spans="6:6" x14ac:dyDescent="0.25">
      <c r="F193" s="49">
        <f t="shared" si="2"/>
        <v>158432</v>
      </c>
    </row>
    <row r="194" spans="6:6" x14ac:dyDescent="0.25">
      <c r="F194" s="49">
        <f t="shared" si="2"/>
        <v>158432</v>
      </c>
    </row>
    <row r="195" spans="6:6" x14ac:dyDescent="0.25">
      <c r="F195" s="49">
        <f t="shared" si="2"/>
        <v>158432</v>
      </c>
    </row>
    <row r="196" spans="6:6" x14ac:dyDescent="0.25">
      <c r="F196" s="49">
        <f t="shared" si="2"/>
        <v>158432</v>
      </c>
    </row>
    <row r="197" spans="6:6" x14ac:dyDescent="0.25">
      <c r="F197" s="49">
        <f t="shared" si="2"/>
        <v>158432</v>
      </c>
    </row>
    <row r="198" spans="6:6" x14ac:dyDescent="0.25">
      <c r="F198" s="49">
        <f t="shared" ref="F198:F261" si="3">+F197+D198-E198</f>
        <v>158432</v>
      </c>
    </row>
    <row r="199" spans="6:6" x14ac:dyDescent="0.25">
      <c r="F199" s="49">
        <f t="shared" si="3"/>
        <v>158432</v>
      </c>
    </row>
    <row r="200" spans="6:6" x14ac:dyDescent="0.25">
      <c r="F200" s="49">
        <f t="shared" si="3"/>
        <v>158432</v>
      </c>
    </row>
    <row r="201" spans="6:6" x14ac:dyDescent="0.25">
      <c r="F201" s="49">
        <f t="shared" si="3"/>
        <v>158432</v>
      </c>
    </row>
    <row r="202" spans="6:6" x14ac:dyDescent="0.25">
      <c r="F202" s="49">
        <f t="shared" si="3"/>
        <v>158432</v>
      </c>
    </row>
    <row r="203" spans="6:6" x14ac:dyDescent="0.25">
      <c r="F203" s="49">
        <f t="shared" si="3"/>
        <v>158432</v>
      </c>
    </row>
    <row r="204" spans="6:6" x14ac:dyDescent="0.25">
      <c r="F204" s="49">
        <f t="shared" si="3"/>
        <v>158432</v>
      </c>
    </row>
    <row r="205" spans="6:6" x14ac:dyDescent="0.25">
      <c r="F205" s="49">
        <f t="shared" si="3"/>
        <v>158432</v>
      </c>
    </row>
    <row r="206" spans="6:6" x14ac:dyDescent="0.25">
      <c r="F206" s="49">
        <f t="shared" si="3"/>
        <v>158432</v>
      </c>
    </row>
    <row r="207" spans="6:6" x14ac:dyDescent="0.25">
      <c r="F207" s="49">
        <f t="shared" si="3"/>
        <v>158432</v>
      </c>
    </row>
    <row r="208" spans="6:6" x14ac:dyDescent="0.25">
      <c r="F208" s="49">
        <f t="shared" si="3"/>
        <v>158432</v>
      </c>
    </row>
    <row r="209" spans="6:6" x14ac:dyDescent="0.25">
      <c r="F209" s="49">
        <f t="shared" si="3"/>
        <v>158432</v>
      </c>
    </row>
    <row r="210" spans="6:6" x14ac:dyDescent="0.25">
      <c r="F210" s="49">
        <f t="shared" si="3"/>
        <v>158432</v>
      </c>
    </row>
    <row r="211" spans="6:6" x14ac:dyDescent="0.25">
      <c r="F211" s="49">
        <f t="shared" si="3"/>
        <v>158432</v>
      </c>
    </row>
    <row r="212" spans="6:6" x14ac:dyDescent="0.25">
      <c r="F212" s="49">
        <f t="shared" si="3"/>
        <v>158432</v>
      </c>
    </row>
    <row r="213" spans="6:6" x14ac:dyDescent="0.25">
      <c r="F213" s="49">
        <f t="shared" si="3"/>
        <v>158432</v>
      </c>
    </row>
    <row r="214" spans="6:6" x14ac:dyDescent="0.25">
      <c r="F214" s="49">
        <f t="shared" si="3"/>
        <v>158432</v>
      </c>
    </row>
    <row r="215" spans="6:6" x14ac:dyDescent="0.25">
      <c r="F215" s="49">
        <f t="shared" si="3"/>
        <v>158432</v>
      </c>
    </row>
    <row r="216" spans="6:6" x14ac:dyDescent="0.25">
      <c r="F216" s="49">
        <f t="shared" si="3"/>
        <v>158432</v>
      </c>
    </row>
    <row r="217" spans="6:6" x14ac:dyDescent="0.25">
      <c r="F217" s="49">
        <f t="shared" si="3"/>
        <v>158432</v>
      </c>
    </row>
    <row r="218" spans="6:6" x14ac:dyDescent="0.25">
      <c r="F218" s="49">
        <f t="shared" si="3"/>
        <v>158432</v>
      </c>
    </row>
    <row r="219" spans="6:6" x14ac:dyDescent="0.25">
      <c r="F219" s="49">
        <f t="shared" si="3"/>
        <v>158432</v>
      </c>
    </row>
    <row r="220" spans="6:6" x14ac:dyDescent="0.25">
      <c r="F220" s="49">
        <f t="shared" si="3"/>
        <v>158432</v>
      </c>
    </row>
    <row r="221" spans="6:6" x14ac:dyDescent="0.25">
      <c r="F221" s="49">
        <f t="shared" si="3"/>
        <v>158432</v>
      </c>
    </row>
    <row r="222" spans="6:6" x14ac:dyDescent="0.25">
      <c r="F222" s="49">
        <f t="shared" si="3"/>
        <v>158432</v>
      </c>
    </row>
    <row r="223" spans="6:6" x14ac:dyDescent="0.25">
      <c r="F223" s="49">
        <f t="shared" si="3"/>
        <v>158432</v>
      </c>
    </row>
    <row r="224" spans="6:6" x14ac:dyDescent="0.25">
      <c r="F224" s="49">
        <f t="shared" si="3"/>
        <v>158432</v>
      </c>
    </row>
    <row r="225" spans="6:6" x14ac:dyDescent="0.25">
      <c r="F225" s="49">
        <f t="shared" si="3"/>
        <v>158432</v>
      </c>
    </row>
    <row r="226" spans="6:6" x14ac:dyDescent="0.25">
      <c r="F226" s="49">
        <f t="shared" si="3"/>
        <v>158432</v>
      </c>
    </row>
    <row r="227" spans="6:6" x14ac:dyDescent="0.25">
      <c r="F227" s="49">
        <f t="shared" si="3"/>
        <v>158432</v>
      </c>
    </row>
    <row r="228" spans="6:6" x14ac:dyDescent="0.25">
      <c r="F228" s="49">
        <f t="shared" si="3"/>
        <v>158432</v>
      </c>
    </row>
    <row r="229" spans="6:6" x14ac:dyDescent="0.25">
      <c r="F229" s="49">
        <f t="shared" si="3"/>
        <v>158432</v>
      </c>
    </row>
    <row r="230" spans="6:6" x14ac:dyDescent="0.25">
      <c r="F230" s="49">
        <f t="shared" si="3"/>
        <v>158432</v>
      </c>
    </row>
    <row r="231" spans="6:6" x14ac:dyDescent="0.25">
      <c r="F231" s="49">
        <f t="shared" si="3"/>
        <v>158432</v>
      </c>
    </row>
    <row r="232" spans="6:6" x14ac:dyDescent="0.25">
      <c r="F232" s="49">
        <f t="shared" si="3"/>
        <v>158432</v>
      </c>
    </row>
    <row r="233" spans="6:6" x14ac:dyDescent="0.25">
      <c r="F233" s="49">
        <f t="shared" si="3"/>
        <v>158432</v>
      </c>
    </row>
    <row r="234" spans="6:6" x14ac:dyDescent="0.25">
      <c r="F234" s="49">
        <f t="shared" si="3"/>
        <v>158432</v>
      </c>
    </row>
    <row r="235" spans="6:6" x14ac:dyDescent="0.25">
      <c r="F235" s="49">
        <f t="shared" si="3"/>
        <v>158432</v>
      </c>
    </row>
    <row r="236" spans="6:6" x14ac:dyDescent="0.25">
      <c r="F236" s="49">
        <f t="shared" si="3"/>
        <v>158432</v>
      </c>
    </row>
    <row r="237" spans="6:6" x14ac:dyDescent="0.25">
      <c r="F237" s="49">
        <f t="shared" si="3"/>
        <v>158432</v>
      </c>
    </row>
    <row r="238" spans="6:6" x14ac:dyDescent="0.25">
      <c r="F238" s="49">
        <f t="shared" si="3"/>
        <v>158432</v>
      </c>
    </row>
    <row r="239" spans="6:6" x14ac:dyDescent="0.25">
      <c r="F239" s="49">
        <f t="shared" si="3"/>
        <v>158432</v>
      </c>
    </row>
    <row r="240" spans="6:6" x14ac:dyDescent="0.25">
      <c r="F240" s="49">
        <f t="shared" si="3"/>
        <v>158432</v>
      </c>
    </row>
    <row r="241" spans="6:6" x14ac:dyDescent="0.25">
      <c r="F241" s="49">
        <f t="shared" si="3"/>
        <v>158432</v>
      </c>
    </row>
    <row r="242" spans="6:6" x14ac:dyDescent="0.25">
      <c r="F242" s="49">
        <f t="shared" si="3"/>
        <v>158432</v>
      </c>
    </row>
    <row r="243" spans="6:6" x14ac:dyDescent="0.25">
      <c r="F243" s="49">
        <f t="shared" si="3"/>
        <v>158432</v>
      </c>
    </row>
    <row r="244" spans="6:6" x14ac:dyDescent="0.25">
      <c r="F244" s="49">
        <f t="shared" si="3"/>
        <v>158432</v>
      </c>
    </row>
    <row r="245" spans="6:6" x14ac:dyDescent="0.25">
      <c r="F245" s="49">
        <f t="shared" si="3"/>
        <v>158432</v>
      </c>
    </row>
    <row r="246" spans="6:6" x14ac:dyDescent="0.25">
      <c r="F246" s="49">
        <f t="shared" si="3"/>
        <v>158432</v>
      </c>
    </row>
    <row r="247" spans="6:6" x14ac:dyDescent="0.25">
      <c r="F247" s="49">
        <f t="shared" si="3"/>
        <v>158432</v>
      </c>
    </row>
    <row r="248" spans="6:6" x14ac:dyDescent="0.25">
      <c r="F248" s="49">
        <f t="shared" si="3"/>
        <v>158432</v>
      </c>
    </row>
    <row r="249" spans="6:6" x14ac:dyDescent="0.25">
      <c r="F249" s="49">
        <f t="shared" si="3"/>
        <v>158432</v>
      </c>
    </row>
    <row r="250" spans="6:6" x14ac:dyDescent="0.25">
      <c r="F250" s="49">
        <f t="shared" si="3"/>
        <v>158432</v>
      </c>
    </row>
    <row r="251" spans="6:6" x14ac:dyDescent="0.25">
      <c r="F251" s="49">
        <f t="shared" si="3"/>
        <v>158432</v>
      </c>
    </row>
    <row r="252" spans="6:6" x14ac:dyDescent="0.25">
      <c r="F252" s="49">
        <f t="shared" si="3"/>
        <v>158432</v>
      </c>
    </row>
    <row r="253" spans="6:6" x14ac:dyDescent="0.25">
      <c r="F253" s="49">
        <f t="shared" si="3"/>
        <v>158432</v>
      </c>
    </row>
    <row r="254" spans="6:6" x14ac:dyDescent="0.25">
      <c r="F254" s="49">
        <f t="shared" si="3"/>
        <v>158432</v>
      </c>
    </row>
    <row r="255" spans="6:6" x14ac:dyDescent="0.25">
      <c r="F255" s="49">
        <f t="shared" si="3"/>
        <v>158432</v>
      </c>
    </row>
    <row r="256" spans="6:6" x14ac:dyDescent="0.25">
      <c r="F256" s="49">
        <f t="shared" si="3"/>
        <v>158432</v>
      </c>
    </row>
    <row r="257" spans="6:6" x14ac:dyDescent="0.25">
      <c r="F257" s="49">
        <f t="shared" si="3"/>
        <v>158432</v>
      </c>
    </row>
    <row r="258" spans="6:6" x14ac:dyDescent="0.25">
      <c r="F258" s="49">
        <f t="shared" si="3"/>
        <v>158432</v>
      </c>
    </row>
    <row r="259" spans="6:6" x14ac:dyDescent="0.25">
      <c r="F259" s="49">
        <f t="shared" si="3"/>
        <v>158432</v>
      </c>
    </row>
    <row r="260" spans="6:6" x14ac:dyDescent="0.25">
      <c r="F260" s="49">
        <f t="shared" si="3"/>
        <v>158432</v>
      </c>
    </row>
    <row r="261" spans="6:6" x14ac:dyDescent="0.25">
      <c r="F261" s="49">
        <f t="shared" si="3"/>
        <v>158432</v>
      </c>
    </row>
    <row r="262" spans="6:6" x14ac:dyDescent="0.25">
      <c r="F262" s="49">
        <f t="shared" ref="F262:F325" si="4">+F261+D262-E262</f>
        <v>158432</v>
      </c>
    </row>
    <row r="263" spans="6:6" x14ac:dyDescent="0.25">
      <c r="F263" s="49">
        <f t="shared" si="4"/>
        <v>158432</v>
      </c>
    </row>
    <row r="264" spans="6:6" x14ac:dyDescent="0.25">
      <c r="F264" s="49">
        <f t="shared" si="4"/>
        <v>158432</v>
      </c>
    </row>
    <row r="265" spans="6:6" x14ac:dyDescent="0.25">
      <c r="F265" s="49">
        <f t="shared" si="4"/>
        <v>158432</v>
      </c>
    </row>
    <row r="266" spans="6:6" x14ac:dyDescent="0.25">
      <c r="F266" s="49">
        <f t="shared" si="4"/>
        <v>158432</v>
      </c>
    </row>
    <row r="267" spans="6:6" x14ac:dyDescent="0.25">
      <c r="F267" s="49">
        <f t="shared" si="4"/>
        <v>158432</v>
      </c>
    </row>
    <row r="268" spans="6:6" x14ac:dyDescent="0.25">
      <c r="F268" s="49">
        <f t="shared" si="4"/>
        <v>158432</v>
      </c>
    </row>
    <row r="269" spans="6:6" x14ac:dyDescent="0.25">
      <c r="F269" s="49">
        <f t="shared" si="4"/>
        <v>158432</v>
      </c>
    </row>
    <row r="270" spans="6:6" x14ac:dyDescent="0.25">
      <c r="F270" s="49">
        <f t="shared" si="4"/>
        <v>158432</v>
      </c>
    </row>
    <row r="271" spans="6:6" x14ac:dyDescent="0.25">
      <c r="F271" s="49">
        <f t="shared" si="4"/>
        <v>158432</v>
      </c>
    </row>
    <row r="272" spans="6:6" x14ac:dyDescent="0.25">
      <c r="F272" s="49">
        <f t="shared" si="4"/>
        <v>158432</v>
      </c>
    </row>
    <row r="273" spans="6:6" x14ac:dyDescent="0.25">
      <c r="F273" s="49">
        <f t="shared" si="4"/>
        <v>158432</v>
      </c>
    </row>
    <row r="274" spans="6:6" x14ac:dyDescent="0.25">
      <c r="F274" s="49">
        <f t="shared" si="4"/>
        <v>158432</v>
      </c>
    </row>
    <row r="275" spans="6:6" x14ac:dyDescent="0.25">
      <c r="F275" s="49">
        <f t="shared" si="4"/>
        <v>158432</v>
      </c>
    </row>
    <row r="276" spans="6:6" x14ac:dyDescent="0.25">
      <c r="F276" s="49">
        <f t="shared" si="4"/>
        <v>158432</v>
      </c>
    </row>
    <row r="277" spans="6:6" x14ac:dyDescent="0.25">
      <c r="F277" s="49">
        <f t="shared" si="4"/>
        <v>158432</v>
      </c>
    </row>
    <row r="278" spans="6:6" x14ac:dyDescent="0.25">
      <c r="F278" s="49">
        <f t="shared" si="4"/>
        <v>158432</v>
      </c>
    </row>
    <row r="279" spans="6:6" x14ac:dyDescent="0.25">
      <c r="F279" s="49">
        <f t="shared" si="4"/>
        <v>158432</v>
      </c>
    </row>
    <row r="280" spans="6:6" x14ac:dyDescent="0.25">
      <c r="F280" s="49">
        <f t="shared" si="4"/>
        <v>158432</v>
      </c>
    </row>
    <row r="281" spans="6:6" x14ac:dyDescent="0.25">
      <c r="F281" s="49">
        <f t="shared" si="4"/>
        <v>158432</v>
      </c>
    </row>
    <row r="282" spans="6:6" x14ac:dyDescent="0.25">
      <c r="F282" s="49">
        <f t="shared" si="4"/>
        <v>158432</v>
      </c>
    </row>
    <row r="283" spans="6:6" x14ac:dyDescent="0.25">
      <c r="F283" s="49">
        <f t="shared" si="4"/>
        <v>158432</v>
      </c>
    </row>
    <row r="284" spans="6:6" x14ac:dyDescent="0.25">
      <c r="F284" s="49">
        <f t="shared" si="4"/>
        <v>158432</v>
      </c>
    </row>
    <row r="285" spans="6:6" x14ac:dyDescent="0.25">
      <c r="F285" s="49">
        <f t="shared" si="4"/>
        <v>158432</v>
      </c>
    </row>
    <row r="286" spans="6:6" x14ac:dyDescent="0.25">
      <c r="F286" s="49">
        <f t="shared" si="4"/>
        <v>158432</v>
      </c>
    </row>
    <row r="287" spans="6:6" x14ac:dyDescent="0.25">
      <c r="F287" s="49">
        <f t="shared" si="4"/>
        <v>158432</v>
      </c>
    </row>
    <row r="288" spans="6:6" x14ac:dyDescent="0.25">
      <c r="F288" s="49">
        <f t="shared" si="4"/>
        <v>158432</v>
      </c>
    </row>
    <row r="289" spans="6:6" x14ac:dyDescent="0.25">
      <c r="F289" s="49">
        <f t="shared" si="4"/>
        <v>158432</v>
      </c>
    </row>
    <row r="290" spans="6:6" x14ac:dyDescent="0.25">
      <c r="F290" s="49">
        <f t="shared" si="4"/>
        <v>158432</v>
      </c>
    </row>
    <row r="291" spans="6:6" x14ac:dyDescent="0.25">
      <c r="F291" s="49">
        <f t="shared" si="4"/>
        <v>158432</v>
      </c>
    </row>
    <row r="292" spans="6:6" x14ac:dyDescent="0.25">
      <c r="F292" s="49">
        <f t="shared" si="4"/>
        <v>158432</v>
      </c>
    </row>
    <row r="293" spans="6:6" x14ac:dyDescent="0.25">
      <c r="F293" s="49">
        <f t="shared" si="4"/>
        <v>158432</v>
      </c>
    </row>
    <row r="294" spans="6:6" x14ac:dyDescent="0.25">
      <c r="F294" s="49">
        <f t="shared" si="4"/>
        <v>158432</v>
      </c>
    </row>
    <row r="295" spans="6:6" x14ac:dyDescent="0.25">
      <c r="F295" s="49">
        <f t="shared" si="4"/>
        <v>158432</v>
      </c>
    </row>
    <row r="296" spans="6:6" x14ac:dyDescent="0.25">
      <c r="F296" s="49">
        <f t="shared" si="4"/>
        <v>158432</v>
      </c>
    </row>
    <row r="297" spans="6:6" x14ac:dyDescent="0.25">
      <c r="F297" s="49">
        <f t="shared" si="4"/>
        <v>158432</v>
      </c>
    </row>
    <row r="298" spans="6:6" x14ac:dyDescent="0.25">
      <c r="F298" s="49">
        <f t="shared" si="4"/>
        <v>158432</v>
      </c>
    </row>
    <row r="299" spans="6:6" x14ac:dyDescent="0.25">
      <c r="F299" s="49">
        <f t="shared" si="4"/>
        <v>158432</v>
      </c>
    </row>
    <row r="300" spans="6:6" x14ac:dyDescent="0.25">
      <c r="F300" s="49">
        <f t="shared" si="4"/>
        <v>158432</v>
      </c>
    </row>
    <row r="301" spans="6:6" x14ac:dyDescent="0.25">
      <c r="F301" s="49">
        <f t="shared" si="4"/>
        <v>158432</v>
      </c>
    </row>
    <row r="302" spans="6:6" x14ac:dyDescent="0.25">
      <c r="F302" s="49">
        <f t="shared" si="4"/>
        <v>158432</v>
      </c>
    </row>
    <row r="303" spans="6:6" x14ac:dyDescent="0.25">
      <c r="F303" s="49">
        <f t="shared" si="4"/>
        <v>158432</v>
      </c>
    </row>
    <row r="304" spans="6:6" x14ac:dyDescent="0.25">
      <c r="F304" s="49">
        <f t="shared" si="4"/>
        <v>158432</v>
      </c>
    </row>
    <row r="305" spans="6:6" x14ac:dyDescent="0.25">
      <c r="F305" s="49">
        <f t="shared" si="4"/>
        <v>158432</v>
      </c>
    </row>
    <row r="306" spans="6:6" x14ac:dyDescent="0.25">
      <c r="F306" s="49">
        <f t="shared" si="4"/>
        <v>158432</v>
      </c>
    </row>
    <row r="307" spans="6:6" x14ac:dyDescent="0.25">
      <c r="F307" s="49">
        <f t="shared" si="4"/>
        <v>158432</v>
      </c>
    </row>
    <row r="308" spans="6:6" x14ac:dyDescent="0.25">
      <c r="F308" s="49">
        <f t="shared" si="4"/>
        <v>158432</v>
      </c>
    </row>
    <row r="309" spans="6:6" x14ac:dyDescent="0.25">
      <c r="F309" s="49">
        <f t="shared" si="4"/>
        <v>158432</v>
      </c>
    </row>
    <row r="310" spans="6:6" x14ac:dyDescent="0.25">
      <c r="F310" s="49">
        <f t="shared" si="4"/>
        <v>158432</v>
      </c>
    </row>
    <row r="311" spans="6:6" x14ac:dyDescent="0.25">
      <c r="F311" s="49">
        <f t="shared" si="4"/>
        <v>158432</v>
      </c>
    </row>
    <row r="312" spans="6:6" x14ac:dyDescent="0.25">
      <c r="F312" s="49">
        <f t="shared" si="4"/>
        <v>158432</v>
      </c>
    </row>
    <row r="313" spans="6:6" x14ac:dyDescent="0.25">
      <c r="F313" s="49">
        <f t="shared" si="4"/>
        <v>158432</v>
      </c>
    </row>
    <row r="314" spans="6:6" x14ac:dyDescent="0.25">
      <c r="F314" s="49">
        <f t="shared" si="4"/>
        <v>158432</v>
      </c>
    </row>
    <row r="315" spans="6:6" x14ac:dyDescent="0.25">
      <c r="F315" s="49">
        <f t="shared" si="4"/>
        <v>158432</v>
      </c>
    </row>
    <row r="316" spans="6:6" x14ac:dyDescent="0.25">
      <c r="F316" s="49">
        <f t="shared" si="4"/>
        <v>158432</v>
      </c>
    </row>
    <row r="317" spans="6:6" x14ac:dyDescent="0.25">
      <c r="F317" s="49">
        <f t="shared" si="4"/>
        <v>158432</v>
      </c>
    </row>
    <row r="318" spans="6:6" x14ac:dyDescent="0.25">
      <c r="F318" s="49">
        <f t="shared" si="4"/>
        <v>158432</v>
      </c>
    </row>
    <row r="319" spans="6:6" x14ac:dyDescent="0.25">
      <c r="F319" s="49">
        <f t="shared" si="4"/>
        <v>158432</v>
      </c>
    </row>
    <row r="320" spans="6:6" x14ac:dyDescent="0.25">
      <c r="F320" s="49">
        <f t="shared" si="4"/>
        <v>158432</v>
      </c>
    </row>
    <row r="321" spans="6:6" x14ac:dyDescent="0.25">
      <c r="F321" s="49">
        <f t="shared" si="4"/>
        <v>158432</v>
      </c>
    </row>
    <row r="322" spans="6:6" x14ac:dyDescent="0.25">
      <c r="F322" s="49">
        <f t="shared" si="4"/>
        <v>158432</v>
      </c>
    </row>
    <row r="323" spans="6:6" x14ac:dyDescent="0.25">
      <c r="F323" s="49">
        <f t="shared" si="4"/>
        <v>158432</v>
      </c>
    </row>
    <row r="324" spans="6:6" x14ac:dyDescent="0.25">
      <c r="F324" s="49">
        <f t="shared" si="4"/>
        <v>158432</v>
      </c>
    </row>
    <row r="325" spans="6:6" x14ac:dyDescent="0.25">
      <c r="F325" s="49">
        <f t="shared" si="4"/>
        <v>158432</v>
      </c>
    </row>
    <row r="326" spans="6:6" x14ac:dyDescent="0.25">
      <c r="F326" s="49">
        <f t="shared" ref="F326:F363" si="5">+F325+D326-E326</f>
        <v>158432</v>
      </c>
    </row>
    <row r="327" spans="6:6" x14ac:dyDescent="0.25">
      <c r="F327" s="49">
        <f t="shared" si="5"/>
        <v>158432</v>
      </c>
    </row>
    <row r="328" spans="6:6" x14ac:dyDescent="0.25">
      <c r="F328" s="49">
        <f t="shared" si="5"/>
        <v>158432</v>
      </c>
    </row>
    <row r="329" spans="6:6" x14ac:dyDescent="0.25">
      <c r="F329" s="49">
        <f t="shared" si="5"/>
        <v>158432</v>
      </c>
    </row>
    <row r="330" spans="6:6" x14ac:dyDescent="0.25">
      <c r="F330" s="49">
        <f t="shared" si="5"/>
        <v>158432</v>
      </c>
    </row>
    <row r="331" spans="6:6" x14ac:dyDescent="0.25">
      <c r="F331" s="49">
        <f t="shared" si="5"/>
        <v>158432</v>
      </c>
    </row>
    <row r="332" spans="6:6" x14ac:dyDescent="0.25">
      <c r="F332" s="49">
        <f t="shared" si="5"/>
        <v>158432</v>
      </c>
    </row>
    <row r="333" spans="6:6" x14ac:dyDescent="0.25">
      <c r="F333" s="49">
        <f t="shared" si="5"/>
        <v>158432</v>
      </c>
    </row>
    <row r="334" spans="6:6" x14ac:dyDescent="0.25">
      <c r="F334" s="49">
        <f t="shared" si="5"/>
        <v>158432</v>
      </c>
    </row>
    <row r="335" spans="6:6" x14ac:dyDescent="0.25">
      <c r="F335" s="49">
        <f t="shared" si="5"/>
        <v>158432</v>
      </c>
    </row>
    <row r="336" spans="6:6" x14ac:dyDescent="0.25">
      <c r="F336" s="49">
        <f t="shared" si="5"/>
        <v>158432</v>
      </c>
    </row>
    <row r="337" spans="6:6" x14ac:dyDescent="0.25">
      <c r="F337" s="49">
        <f t="shared" si="5"/>
        <v>158432</v>
      </c>
    </row>
    <row r="338" spans="6:6" x14ac:dyDescent="0.25">
      <c r="F338" s="49">
        <f t="shared" si="5"/>
        <v>158432</v>
      </c>
    </row>
    <row r="339" spans="6:6" x14ac:dyDescent="0.25">
      <c r="F339" s="49">
        <f t="shared" si="5"/>
        <v>158432</v>
      </c>
    </row>
    <row r="340" spans="6:6" x14ac:dyDescent="0.25">
      <c r="F340" s="49">
        <f t="shared" si="5"/>
        <v>158432</v>
      </c>
    </row>
    <row r="341" spans="6:6" x14ac:dyDescent="0.25">
      <c r="F341" s="49">
        <f t="shared" si="5"/>
        <v>158432</v>
      </c>
    </row>
    <row r="342" spans="6:6" x14ac:dyDescent="0.25">
      <c r="F342" s="49">
        <f t="shared" si="5"/>
        <v>158432</v>
      </c>
    </row>
    <row r="343" spans="6:6" x14ac:dyDescent="0.25">
      <c r="F343" s="49">
        <f t="shared" si="5"/>
        <v>158432</v>
      </c>
    </row>
    <row r="344" spans="6:6" x14ac:dyDescent="0.25">
      <c r="F344" s="49">
        <f t="shared" si="5"/>
        <v>158432</v>
      </c>
    </row>
    <row r="345" spans="6:6" x14ac:dyDescent="0.25">
      <c r="F345" s="49">
        <f t="shared" si="5"/>
        <v>158432</v>
      </c>
    </row>
    <row r="346" spans="6:6" x14ac:dyDescent="0.25">
      <c r="F346" s="49">
        <f t="shared" si="5"/>
        <v>158432</v>
      </c>
    </row>
    <row r="347" spans="6:6" x14ac:dyDescent="0.25">
      <c r="F347" s="49">
        <f t="shared" si="5"/>
        <v>158432</v>
      </c>
    </row>
    <row r="348" spans="6:6" x14ac:dyDescent="0.25">
      <c r="F348" s="49">
        <f t="shared" si="5"/>
        <v>158432</v>
      </c>
    </row>
    <row r="349" spans="6:6" x14ac:dyDescent="0.25">
      <c r="F349" s="49">
        <f t="shared" si="5"/>
        <v>158432</v>
      </c>
    </row>
    <row r="350" spans="6:6" x14ac:dyDescent="0.25">
      <c r="F350" s="49">
        <f t="shared" si="5"/>
        <v>158432</v>
      </c>
    </row>
    <row r="351" spans="6:6" x14ac:dyDescent="0.25">
      <c r="F351" s="49">
        <f t="shared" si="5"/>
        <v>158432</v>
      </c>
    </row>
    <row r="352" spans="6:6" x14ac:dyDescent="0.25">
      <c r="F352" s="49">
        <f t="shared" si="5"/>
        <v>158432</v>
      </c>
    </row>
    <row r="353" spans="6:6" x14ac:dyDescent="0.25">
      <c r="F353" s="49">
        <f t="shared" si="5"/>
        <v>158432</v>
      </c>
    </row>
    <row r="354" spans="6:6" x14ac:dyDescent="0.25">
      <c r="F354" s="49">
        <f t="shared" si="5"/>
        <v>158432</v>
      </c>
    </row>
    <row r="355" spans="6:6" x14ac:dyDescent="0.25">
      <c r="F355" s="49">
        <f t="shared" si="5"/>
        <v>158432</v>
      </c>
    </row>
    <row r="356" spans="6:6" x14ac:dyDescent="0.25">
      <c r="F356" s="49">
        <f t="shared" si="5"/>
        <v>158432</v>
      </c>
    </row>
    <row r="357" spans="6:6" x14ac:dyDescent="0.25">
      <c r="F357" s="49">
        <f t="shared" si="5"/>
        <v>158432</v>
      </c>
    </row>
    <row r="358" spans="6:6" x14ac:dyDescent="0.25">
      <c r="F358" s="49">
        <f t="shared" si="5"/>
        <v>158432</v>
      </c>
    </row>
    <row r="359" spans="6:6" x14ac:dyDescent="0.25">
      <c r="F359" s="49">
        <f t="shared" si="5"/>
        <v>158432</v>
      </c>
    </row>
    <row r="360" spans="6:6" x14ac:dyDescent="0.25">
      <c r="F360" s="49">
        <f t="shared" si="5"/>
        <v>158432</v>
      </c>
    </row>
    <row r="361" spans="6:6" x14ac:dyDescent="0.25">
      <c r="F361" s="49">
        <f t="shared" si="5"/>
        <v>158432</v>
      </c>
    </row>
    <row r="362" spans="6:6" x14ac:dyDescent="0.25">
      <c r="F362" s="49">
        <f t="shared" si="5"/>
        <v>158432</v>
      </c>
    </row>
    <row r="363" spans="6:6" x14ac:dyDescent="0.25">
      <c r="F363" s="49">
        <f t="shared" si="5"/>
        <v>158432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415" t="s">
        <v>512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 t="s">
        <v>516</v>
      </c>
      <c r="C5" s="1" t="s">
        <v>518</v>
      </c>
      <c r="D5" s="1">
        <v>234697</v>
      </c>
      <c r="E5" s="1"/>
      <c r="F5" s="49">
        <f>+F4+D5-E5</f>
        <v>234697</v>
      </c>
      <c r="U5" s="86" t="s">
        <v>202</v>
      </c>
    </row>
    <row r="6" spans="1:21" x14ac:dyDescent="0.25">
      <c r="A6" s="1">
        <v>2</v>
      </c>
      <c r="B6" s="70" t="s">
        <v>534</v>
      </c>
      <c r="C6" s="1" t="s">
        <v>535</v>
      </c>
      <c r="D6" s="1"/>
      <c r="E6" s="1">
        <v>234500</v>
      </c>
      <c r="F6" s="49">
        <f t="shared" ref="F6:F69" si="0">+F5+D6-E6</f>
        <v>197</v>
      </c>
      <c r="U6" s="86" t="s">
        <v>203</v>
      </c>
    </row>
    <row r="7" spans="1:21" x14ac:dyDescent="0.25">
      <c r="A7" s="1">
        <v>3</v>
      </c>
      <c r="B7" s="70">
        <v>42253</v>
      </c>
      <c r="C7" s="1" t="s">
        <v>104</v>
      </c>
      <c r="D7" s="1"/>
      <c r="E7" s="1">
        <v>197</v>
      </c>
      <c r="F7" s="49">
        <f t="shared" si="0"/>
        <v>0</v>
      </c>
      <c r="U7" s="86" t="s">
        <v>204</v>
      </c>
    </row>
    <row r="8" spans="1:21" x14ac:dyDescent="0.25">
      <c r="A8" s="1">
        <v>4</v>
      </c>
      <c r="B8" s="70">
        <v>42314</v>
      </c>
      <c r="C8" s="1" t="s">
        <v>565</v>
      </c>
      <c r="D8" s="1">
        <v>253750</v>
      </c>
      <c r="E8" s="1"/>
      <c r="F8" s="49">
        <f t="shared" si="0"/>
        <v>253750</v>
      </c>
      <c r="U8" s="86" t="s">
        <v>205</v>
      </c>
    </row>
    <row r="9" spans="1:21" x14ac:dyDescent="0.25">
      <c r="A9" s="1">
        <v>5</v>
      </c>
      <c r="B9" s="70" t="s">
        <v>599</v>
      </c>
      <c r="C9" s="1" t="s">
        <v>611</v>
      </c>
      <c r="D9" s="1">
        <v>238351</v>
      </c>
      <c r="E9" s="1"/>
      <c r="F9" s="49">
        <f t="shared" si="0"/>
        <v>492101</v>
      </c>
    </row>
    <row r="10" spans="1:21" x14ac:dyDescent="0.25">
      <c r="A10" s="1">
        <v>6</v>
      </c>
      <c r="B10" s="70" t="s">
        <v>730</v>
      </c>
      <c r="C10" s="1" t="s">
        <v>731</v>
      </c>
      <c r="D10" s="1"/>
      <c r="E10" s="1">
        <v>92000</v>
      </c>
      <c r="F10" s="49">
        <f t="shared" si="0"/>
        <v>400101</v>
      </c>
    </row>
    <row r="11" spans="1:21" x14ac:dyDescent="0.25">
      <c r="A11" s="1">
        <v>7</v>
      </c>
      <c r="B11" s="70">
        <v>42071</v>
      </c>
      <c r="C11" s="1" t="s">
        <v>774</v>
      </c>
      <c r="D11" s="1"/>
      <c r="E11" s="1">
        <v>150000</v>
      </c>
      <c r="F11" s="49">
        <f t="shared" si="0"/>
        <v>250101</v>
      </c>
    </row>
    <row r="12" spans="1:21" x14ac:dyDescent="0.25">
      <c r="A12" s="1">
        <v>8</v>
      </c>
      <c r="B12" s="70">
        <v>42163</v>
      </c>
      <c r="C12" s="1" t="s">
        <v>773</v>
      </c>
      <c r="D12" s="1"/>
      <c r="E12" s="1">
        <v>50000</v>
      </c>
      <c r="F12" s="49">
        <f t="shared" si="0"/>
        <v>200101</v>
      </c>
    </row>
    <row r="13" spans="1:21" x14ac:dyDescent="0.25">
      <c r="A13" s="1">
        <v>9</v>
      </c>
      <c r="B13" s="53">
        <v>42346</v>
      </c>
      <c r="C13" s="1" t="s">
        <v>794</v>
      </c>
      <c r="D13" s="1"/>
      <c r="E13" s="1">
        <v>50000</v>
      </c>
      <c r="F13" s="49">
        <f t="shared" si="0"/>
        <v>150101</v>
      </c>
    </row>
    <row r="14" spans="1:21" x14ac:dyDescent="0.25">
      <c r="A14" s="1">
        <v>10</v>
      </c>
      <c r="B14" s="54" t="s">
        <v>798</v>
      </c>
      <c r="C14" s="1" t="s">
        <v>799</v>
      </c>
      <c r="D14" s="1"/>
      <c r="E14" s="1">
        <v>50000</v>
      </c>
      <c r="F14" s="49">
        <f t="shared" si="0"/>
        <v>100101</v>
      </c>
    </row>
    <row r="15" spans="1:21" x14ac:dyDescent="0.25">
      <c r="A15" s="1">
        <v>11</v>
      </c>
      <c r="B15" s="54" t="s">
        <v>747</v>
      </c>
      <c r="C15" s="1" t="s">
        <v>800</v>
      </c>
      <c r="D15" s="1">
        <v>222256</v>
      </c>
      <c r="E15" s="1"/>
      <c r="F15" s="49">
        <f t="shared" si="0"/>
        <v>322357</v>
      </c>
    </row>
    <row r="16" spans="1:21" x14ac:dyDescent="0.25">
      <c r="A16" s="1">
        <v>12</v>
      </c>
      <c r="B16" s="54">
        <v>42044</v>
      </c>
      <c r="C16" s="1" t="s">
        <v>863</v>
      </c>
      <c r="D16" s="1"/>
      <c r="E16" s="1">
        <v>100000</v>
      </c>
      <c r="F16" s="49">
        <f t="shared" si="0"/>
        <v>222357</v>
      </c>
    </row>
    <row r="17" spans="1:6" x14ac:dyDescent="0.25">
      <c r="A17" s="1">
        <v>13</v>
      </c>
      <c r="B17" s="53">
        <v>42194</v>
      </c>
      <c r="C17" s="140" t="s">
        <v>870</v>
      </c>
      <c r="D17" s="1"/>
      <c r="E17" s="1">
        <v>100000</v>
      </c>
      <c r="F17" s="49">
        <f t="shared" si="0"/>
        <v>122357</v>
      </c>
    </row>
    <row r="18" spans="1:6" x14ac:dyDescent="0.25">
      <c r="A18" s="1">
        <v>14</v>
      </c>
      <c r="B18" s="53">
        <v>42134</v>
      </c>
      <c r="C18" s="140" t="s">
        <v>951</v>
      </c>
      <c r="D18" s="1"/>
      <c r="E18" s="1">
        <v>100000</v>
      </c>
      <c r="F18" s="49">
        <f t="shared" si="0"/>
        <v>22357</v>
      </c>
    </row>
    <row r="19" spans="1:6" x14ac:dyDescent="0.25">
      <c r="A19" s="1">
        <v>15</v>
      </c>
      <c r="B19" s="53">
        <v>42046</v>
      </c>
      <c r="C19" s="140" t="s">
        <v>1073</v>
      </c>
      <c r="D19" s="1"/>
      <c r="E19" s="1">
        <v>22357</v>
      </c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53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>
        <v>21</v>
      </c>
      <c r="B25" s="1"/>
      <c r="C25" s="1"/>
      <c r="D25" s="1"/>
      <c r="E25" s="1"/>
      <c r="F25" s="49">
        <f t="shared" si="0"/>
        <v>0</v>
      </c>
    </row>
    <row r="26" spans="1:6" x14ac:dyDescent="0.25">
      <c r="A26" s="1">
        <v>22</v>
      </c>
      <c r="B26" s="53"/>
      <c r="C26" s="1"/>
      <c r="D26" s="1"/>
      <c r="E26" s="1"/>
      <c r="F26" s="49">
        <f t="shared" si="0"/>
        <v>0</v>
      </c>
    </row>
    <row r="27" spans="1:6" x14ac:dyDescent="0.25">
      <c r="A27" s="1">
        <v>23</v>
      </c>
      <c r="B27" s="1"/>
      <c r="C27" s="1"/>
      <c r="D27" s="1"/>
      <c r="E27" s="1"/>
      <c r="F27" s="49">
        <f t="shared" si="0"/>
        <v>0</v>
      </c>
    </row>
    <row r="28" spans="1:6" x14ac:dyDescent="0.25">
      <c r="A28" s="1">
        <v>24</v>
      </c>
      <c r="B28" s="1"/>
      <c r="C28" s="1"/>
      <c r="D28" s="1"/>
      <c r="E28" s="1"/>
      <c r="F28" s="49">
        <f t="shared" si="0"/>
        <v>0</v>
      </c>
    </row>
    <row r="29" spans="1:6" x14ac:dyDescent="0.25">
      <c r="A29" s="1">
        <v>25</v>
      </c>
      <c r="B29" s="1"/>
      <c r="C29" s="1"/>
      <c r="D29" s="1"/>
      <c r="E29" s="1"/>
      <c r="F29" s="49">
        <f t="shared" si="0"/>
        <v>0</v>
      </c>
    </row>
    <row r="30" spans="1:6" x14ac:dyDescent="0.25">
      <c r="A30" s="1">
        <v>26</v>
      </c>
      <c r="B30" s="1"/>
      <c r="C30" s="1"/>
      <c r="D30" s="1"/>
      <c r="E30" s="1"/>
      <c r="F30" s="49">
        <f t="shared" si="0"/>
        <v>0</v>
      </c>
    </row>
    <row r="31" spans="1:6" x14ac:dyDescent="0.25">
      <c r="A31" s="1">
        <v>27</v>
      </c>
      <c r="B31" s="1"/>
      <c r="C31" s="1"/>
      <c r="D31" s="1"/>
      <c r="E31" s="1"/>
      <c r="F31" s="49">
        <f t="shared" si="0"/>
        <v>0</v>
      </c>
    </row>
    <row r="32" spans="1:6" x14ac:dyDescent="0.25">
      <c r="A32" s="1">
        <v>28</v>
      </c>
      <c r="B32" s="1"/>
      <c r="C32" s="1"/>
      <c r="D32" s="1"/>
      <c r="E32" s="1"/>
      <c r="F32" s="49">
        <f t="shared" si="0"/>
        <v>0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0</v>
      </c>
    </row>
    <row r="34" spans="1:6" x14ac:dyDescent="0.25">
      <c r="A34" s="1">
        <v>30</v>
      </c>
      <c r="B34" s="53"/>
      <c r="C34" s="1"/>
      <c r="D34" s="1"/>
      <c r="E34" s="1"/>
      <c r="F34" s="49">
        <f t="shared" si="0"/>
        <v>0</v>
      </c>
    </row>
    <row r="35" spans="1:6" x14ac:dyDescent="0.25">
      <c r="A35" s="1">
        <v>31</v>
      </c>
      <c r="B35" s="53"/>
      <c r="C35" s="1"/>
      <c r="D35" s="1"/>
      <c r="E35" s="1"/>
      <c r="F35" s="49">
        <f t="shared" si="0"/>
        <v>0</v>
      </c>
    </row>
    <row r="36" spans="1:6" x14ac:dyDescent="0.25">
      <c r="A36" s="1">
        <v>32</v>
      </c>
      <c r="B36" s="53"/>
      <c r="C36" s="1"/>
      <c r="D36" s="1"/>
      <c r="E36" s="1"/>
      <c r="F36" s="49">
        <f t="shared" si="0"/>
        <v>0</v>
      </c>
    </row>
    <row r="37" spans="1:6" x14ac:dyDescent="0.25">
      <c r="A37" s="1">
        <v>33</v>
      </c>
      <c r="B37" s="53"/>
      <c r="C37" s="1"/>
      <c r="D37" s="1"/>
      <c r="E37" s="1"/>
      <c r="F37" s="49">
        <f t="shared" si="0"/>
        <v>0</v>
      </c>
    </row>
    <row r="38" spans="1:6" x14ac:dyDescent="0.25">
      <c r="A38" s="1">
        <v>34</v>
      </c>
      <c r="B38" s="53"/>
      <c r="C38" s="1"/>
      <c r="D38" s="1"/>
      <c r="E38" s="1"/>
      <c r="F38" s="49">
        <f t="shared" si="0"/>
        <v>0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0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0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0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0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0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0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0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0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0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0</v>
      </c>
    </row>
    <row r="49" spans="1:6" x14ac:dyDescent="0.25">
      <c r="A49" s="1">
        <v>45</v>
      </c>
      <c r="B49" s="53"/>
      <c r="C49" s="1"/>
      <c r="D49" s="1"/>
      <c r="E49" s="1"/>
      <c r="F49" s="49">
        <f t="shared" si="0"/>
        <v>0</v>
      </c>
    </row>
    <row r="50" spans="1:6" x14ac:dyDescent="0.25">
      <c r="A50" s="1">
        <v>46</v>
      </c>
      <c r="B50" s="53"/>
      <c r="C50" s="1"/>
      <c r="D50" s="1"/>
      <c r="E50" s="1"/>
      <c r="F50" s="49">
        <f t="shared" si="0"/>
        <v>0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0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0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0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0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0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0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0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0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0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0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0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0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0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0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0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0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0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0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0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0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0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0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0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0</v>
      </c>
    </row>
    <row r="75" spans="1:6" x14ac:dyDescent="0.25">
      <c r="A75" s="1"/>
      <c r="B75" s="1"/>
      <c r="C75" s="1"/>
      <c r="D75" s="1"/>
      <c r="E75" s="1"/>
      <c r="F75" s="49">
        <f t="shared" si="1"/>
        <v>0</v>
      </c>
    </row>
    <row r="76" spans="1:6" x14ac:dyDescent="0.25">
      <c r="A76" s="1"/>
      <c r="B76" s="1"/>
      <c r="C76" s="1"/>
      <c r="D76" s="1"/>
      <c r="E76" s="1"/>
      <c r="F76" s="49">
        <f t="shared" si="1"/>
        <v>0</v>
      </c>
    </row>
    <row r="77" spans="1:6" x14ac:dyDescent="0.25">
      <c r="A77" s="1"/>
      <c r="B77" s="1"/>
      <c r="C77" s="1"/>
      <c r="D77" s="1"/>
      <c r="E77" s="1"/>
      <c r="F77" s="49">
        <f t="shared" si="1"/>
        <v>0</v>
      </c>
    </row>
    <row r="78" spans="1:6" x14ac:dyDescent="0.25">
      <c r="A78" s="1"/>
      <c r="B78" s="1"/>
      <c r="C78" s="1"/>
      <c r="D78" s="1"/>
      <c r="E78" s="1"/>
      <c r="F78" s="49">
        <f t="shared" si="1"/>
        <v>0</v>
      </c>
    </row>
    <row r="79" spans="1:6" x14ac:dyDescent="0.25">
      <c r="A79" s="1"/>
      <c r="B79" s="1"/>
      <c r="C79" s="1"/>
      <c r="D79" s="1"/>
      <c r="E79" s="1"/>
      <c r="F79" s="49">
        <f t="shared" si="1"/>
        <v>0</v>
      </c>
    </row>
    <row r="80" spans="1:6" x14ac:dyDescent="0.25">
      <c r="A80" s="1"/>
      <c r="B80" s="1"/>
      <c r="C80" s="1"/>
      <c r="D80" s="1"/>
      <c r="E80" s="1"/>
      <c r="F80" s="49">
        <f t="shared" si="1"/>
        <v>0</v>
      </c>
    </row>
    <row r="81" spans="1:6" x14ac:dyDescent="0.25">
      <c r="A81" s="1"/>
      <c r="B81" s="1"/>
      <c r="C81" s="1"/>
      <c r="D81" s="1"/>
      <c r="E81" s="1"/>
      <c r="F81" s="49">
        <f t="shared" si="1"/>
        <v>0</v>
      </c>
    </row>
    <row r="82" spans="1:6" x14ac:dyDescent="0.25">
      <c r="A82" s="1"/>
      <c r="B82" s="1"/>
      <c r="C82" s="1"/>
      <c r="D82" s="1"/>
      <c r="E82" s="1"/>
      <c r="F82" s="49">
        <f t="shared" si="1"/>
        <v>0</v>
      </c>
    </row>
    <row r="83" spans="1:6" x14ac:dyDescent="0.25">
      <c r="A83" s="1"/>
      <c r="B83" s="1"/>
      <c r="C83" s="1"/>
      <c r="D83" s="1"/>
      <c r="E83" s="1"/>
      <c r="F83" s="49">
        <f t="shared" si="1"/>
        <v>0</v>
      </c>
    </row>
    <row r="84" spans="1:6" x14ac:dyDescent="0.25">
      <c r="A84" s="1"/>
      <c r="B84" s="1"/>
      <c r="C84" s="1"/>
      <c r="D84" s="1"/>
      <c r="E84" s="1"/>
      <c r="F84" s="49">
        <f t="shared" si="1"/>
        <v>0</v>
      </c>
    </row>
    <row r="85" spans="1:6" x14ac:dyDescent="0.25">
      <c r="A85" s="1"/>
      <c r="B85" s="1"/>
      <c r="C85" s="1"/>
      <c r="D85" s="1"/>
      <c r="E85" s="1"/>
      <c r="F85" s="49">
        <f t="shared" si="1"/>
        <v>0</v>
      </c>
    </row>
    <row r="86" spans="1:6" x14ac:dyDescent="0.25">
      <c r="A86" s="1"/>
      <c r="B86" s="1"/>
      <c r="C86" s="1"/>
      <c r="D86" s="1"/>
      <c r="E86" s="1"/>
      <c r="F86" s="49">
        <f t="shared" si="1"/>
        <v>0</v>
      </c>
    </row>
    <row r="87" spans="1:6" x14ac:dyDescent="0.25">
      <c r="A87" s="1"/>
      <c r="B87" s="1"/>
      <c r="C87" s="1"/>
      <c r="D87" s="1"/>
      <c r="E87" s="1"/>
      <c r="F87" s="49">
        <f t="shared" si="1"/>
        <v>0</v>
      </c>
    </row>
    <row r="88" spans="1:6" x14ac:dyDescent="0.25">
      <c r="A88" s="1"/>
      <c r="B88" s="1"/>
      <c r="C88" s="1"/>
      <c r="D88" s="1"/>
      <c r="E88" s="1"/>
      <c r="F88" s="49">
        <f t="shared" si="1"/>
        <v>0</v>
      </c>
    </row>
    <row r="89" spans="1:6" x14ac:dyDescent="0.25">
      <c r="A89" s="1"/>
      <c r="B89" s="1"/>
      <c r="C89" s="1"/>
      <c r="D89" s="1"/>
      <c r="E89" s="1"/>
      <c r="F89" s="49">
        <f t="shared" si="1"/>
        <v>0</v>
      </c>
    </row>
    <row r="90" spans="1:6" x14ac:dyDescent="0.25">
      <c r="A90" s="1"/>
      <c r="B90" s="1"/>
      <c r="C90" s="1"/>
      <c r="D90" s="1"/>
      <c r="E90" s="1"/>
      <c r="F90" s="49">
        <f t="shared" si="1"/>
        <v>0</v>
      </c>
    </row>
    <row r="91" spans="1:6" x14ac:dyDescent="0.25">
      <c r="A91" s="1"/>
      <c r="B91" s="1"/>
      <c r="C91" s="1"/>
      <c r="D91" s="1"/>
      <c r="E91" s="1"/>
      <c r="F91" s="49">
        <f t="shared" si="1"/>
        <v>0</v>
      </c>
    </row>
    <row r="92" spans="1:6" x14ac:dyDescent="0.25">
      <c r="A92" s="1"/>
      <c r="B92" s="1"/>
      <c r="C92" s="1"/>
      <c r="D92" s="1"/>
      <c r="E92" s="1"/>
      <c r="F92" s="49">
        <f t="shared" si="1"/>
        <v>0</v>
      </c>
    </row>
    <row r="93" spans="1:6" x14ac:dyDescent="0.25">
      <c r="A93" s="1"/>
      <c r="B93" s="1"/>
      <c r="C93" s="1"/>
      <c r="D93" s="1"/>
      <c r="E93" s="1"/>
      <c r="F93" s="49">
        <f t="shared" si="1"/>
        <v>0</v>
      </c>
    </row>
    <row r="94" spans="1:6" x14ac:dyDescent="0.25">
      <c r="A94" s="1"/>
      <c r="B94" s="1"/>
      <c r="C94" s="1"/>
      <c r="D94" s="1"/>
      <c r="E94" s="1"/>
      <c r="F94" s="49">
        <f t="shared" si="1"/>
        <v>0</v>
      </c>
    </row>
    <row r="95" spans="1:6" x14ac:dyDescent="0.25">
      <c r="A95" s="1"/>
      <c r="B95" s="1"/>
      <c r="C95" s="1"/>
      <c r="D95" s="1"/>
      <c r="E95" s="1"/>
      <c r="F95" s="49">
        <f t="shared" si="1"/>
        <v>0</v>
      </c>
    </row>
    <row r="96" spans="1:6" x14ac:dyDescent="0.25">
      <c r="A96" s="1"/>
      <c r="B96" s="1"/>
      <c r="C96" s="1"/>
      <c r="D96" s="1"/>
      <c r="E96" s="1"/>
      <c r="F96" s="49">
        <f t="shared" si="1"/>
        <v>0</v>
      </c>
    </row>
    <row r="97" spans="1:6" x14ac:dyDescent="0.25">
      <c r="A97" s="1"/>
      <c r="B97" s="1"/>
      <c r="C97" s="1"/>
      <c r="D97" s="1"/>
      <c r="E97" s="1"/>
      <c r="F97" s="49">
        <f t="shared" si="1"/>
        <v>0</v>
      </c>
    </row>
    <row r="98" spans="1:6" x14ac:dyDescent="0.25">
      <c r="A98" s="1"/>
      <c r="B98" s="1"/>
      <c r="C98" s="1"/>
      <c r="D98" s="1"/>
      <c r="E98" s="1"/>
      <c r="F98" s="49">
        <f t="shared" si="1"/>
        <v>0</v>
      </c>
    </row>
    <row r="99" spans="1:6" x14ac:dyDescent="0.25">
      <c r="A99" s="1"/>
      <c r="B99" s="1"/>
      <c r="C99" s="1"/>
      <c r="D99" s="1"/>
      <c r="E99" s="1"/>
      <c r="F99" s="49">
        <f t="shared" si="1"/>
        <v>0</v>
      </c>
    </row>
    <row r="100" spans="1:6" x14ac:dyDescent="0.25">
      <c r="A100" s="1"/>
      <c r="B100" s="1"/>
      <c r="C100" s="1"/>
      <c r="D100" s="1"/>
      <c r="E100" s="1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Z363"/>
  <sheetViews>
    <sheetView zoomScale="90" zoomScaleNormal="90" workbookViewId="0">
      <selection sqref="A1:K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4" width="5" style="86" bestFit="1" customWidth="1"/>
    <col min="5" max="5" width="4" style="86" bestFit="1" customWidth="1"/>
    <col min="6" max="6" width="6.7109375" style="86" bestFit="1" customWidth="1"/>
    <col min="7" max="7" width="5" style="86" bestFit="1" customWidth="1"/>
    <col min="8" max="8" width="13.5703125" style="86" customWidth="1"/>
    <col min="9" max="16384" width="9.140625" style="86"/>
  </cols>
  <sheetData>
    <row r="1" spans="1:26" x14ac:dyDescent="0.25">
      <c r="A1" s="343" t="s">
        <v>780</v>
      </c>
      <c r="B1" s="344"/>
      <c r="C1" s="344"/>
      <c r="D1" s="344"/>
      <c r="E1" s="344"/>
      <c r="F1" s="344"/>
      <c r="G1" s="344"/>
      <c r="H1" s="344"/>
      <c r="I1" s="344"/>
      <c r="J1" s="344"/>
      <c r="K1" s="344"/>
    </row>
    <row r="2" spans="1:26" x14ac:dyDescent="0.25">
      <c r="A2" s="344"/>
      <c r="B2" s="344"/>
      <c r="C2" s="344"/>
      <c r="D2" s="344"/>
      <c r="E2" s="344"/>
      <c r="F2" s="344"/>
      <c r="G2" s="344"/>
      <c r="H2" s="344"/>
      <c r="I2" s="344"/>
      <c r="J2" s="344"/>
      <c r="K2" s="344"/>
    </row>
    <row r="3" spans="1:26" x14ac:dyDescent="0.25">
      <c r="A3" s="48" t="s">
        <v>0</v>
      </c>
      <c r="B3" s="48" t="s">
        <v>1</v>
      </c>
      <c r="C3" s="48" t="s">
        <v>2</v>
      </c>
      <c r="D3" s="48" t="s">
        <v>1863</v>
      </c>
      <c r="E3" s="48" t="s">
        <v>1864</v>
      </c>
      <c r="F3" s="48" t="s">
        <v>1870</v>
      </c>
      <c r="G3" s="48" t="s">
        <v>896</v>
      </c>
      <c r="H3" s="48" t="s">
        <v>1866</v>
      </c>
      <c r="I3" s="48" t="s">
        <v>3</v>
      </c>
      <c r="J3" s="48" t="s">
        <v>4</v>
      </c>
      <c r="K3" s="48" t="s">
        <v>5</v>
      </c>
    </row>
    <row r="4" spans="1:26" x14ac:dyDescent="0.25">
      <c r="A4" s="49"/>
      <c r="B4" s="345" t="s">
        <v>20</v>
      </c>
      <c r="C4" s="346"/>
      <c r="D4" s="346"/>
      <c r="E4" s="346"/>
      <c r="F4" s="346"/>
      <c r="G4" s="346"/>
      <c r="H4" s="346"/>
      <c r="I4" s="347"/>
      <c r="J4" s="49"/>
      <c r="K4" s="49"/>
      <c r="Z4" s="86" t="s">
        <v>201</v>
      </c>
    </row>
    <row r="5" spans="1:26" x14ac:dyDescent="0.25">
      <c r="A5" s="1">
        <v>1</v>
      </c>
      <c r="B5" s="70" t="s">
        <v>487</v>
      </c>
      <c r="C5" s="1" t="s">
        <v>558</v>
      </c>
      <c r="D5" s="140"/>
      <c r="E5" s="140"/>
      <c r="F5" s="140"/>
      <c r="G5" s="140"/>
      <c r="H5" s="140"/>
      <c r="I5" s="1">
        <v>241500</v>
      </c>
      <c r="J5" s="1"/>
      <c r="K5" s="49">
        <f>+K4+I5-J5</f>
        <v>241500</v>
      </c>
      <c r="Z5" s="86" t="s">
        <v>202</v>
      </c>
    </row>
    <row r="6" spans="1:26" x14ac:dyDescent="0.25">
      <c r="A6" s="1">
        <v>2</v>
      </c>
      <c r="B6" s="70" t="s">
        <v>539</v>
      </c>
      <c r="C6" s="1" t="s">
        <v>570</v>
      </c>
      <c r="D6" s="140"/>
      <c r="E6" s="140"/>
      <c r="F6" s="140"/>
      <c r="G6" s="140"/>
      <c r="H6" s="140"/>
      <c r="I6" s="1"/>
      <c r="J6" s="1">
        <v>240000</v>
      </c>
      <c r="K6" s="49">
        <f t="shared" ref="K6:K43" si="0">+K5+I6-J6</f>
        <v>1500</v>
      </c>
      <c r="Z6" s="86" t="s">
        <v>203</v>
      </c>
    </row>
    <row r="7" spans="1:26" x14ac:dyDescent="0.25">
      <c r="A7" s="1">
        <v>3</v>
      </c>
      <c r="B7" s="70" t="s">
        <v>539</v>
      </c>
      <c r="C7" s="1" t="s">
        <v>104</v>
      </c>
      <c r="D7" s="140"/>
      <c r="E7" s="140"/>
      <c r="F7" s="140"/>
      <c r="G7" s="140"/>
      <c r="H7" s="140"/>
      <c r="I7" s="1"/>
      <c r="J7" s="1">
        <v>1500</v>
      </c>
      <c r="K7" s="49">
        <f t="shared" si="0"/>
        <v>0</v>
      </c>
      <c r="Z7" s="86" t="s">
        <v>204</v>
      </c>
    </row>
    <row r="8" spans="1:26" x14ac:dyDescent="0.25">
      <c r="A8" s="1">
        <v>4</v>
      </c>
      <c r="B8" s="70">
        <v>42283</v>
      </c>
      <c r="C8" s="1" t="s">
        <v>557</v>
      </c>
      <c r="D8" s="140"/>
      <c r="E8" s="140"/>
      <c r="F8" s="140"/>
      <c r="G8" s="140"/>
      <c r="H8" s="140"/>
      <c r="I8" s="1">
        <v>313845</v>
      </c>
      <c r="J8" s="1"/>
      <c r="K8" s="49">
        <f t="shared" si="0"/>
        <v>313845</v>
      </c>
      <c r="Z8" s="86" t="s">
        <v>205</v>
      </c>
    </row>
    <row r="9" spans="1:26" x14ac:dyDescent="0.25">
      <c r="A9" s="1">
        <v>5</v>
      </c>
      <c r="B9" s="70">
        <v>42192</v>
      </c>
      <c r="C9" s="1" t="s">
        <v>649</v>
      </c>
      <c r="D9" s="140"/>
      <c r="E9" s="140"/>
      <c r="F9" s="140"/>
      <c r="G9" s="140"/>
      <c r="H9" s="140"/>
      <c r="I9" s="1">
        <v>262500</v>
      </c>
      <c r="J9" s="1"/>
      <c r="K9" s="49">
        <f t="shared" si="0"/>
        <v>576345</v>
      </c>
    </row>
    <row r="10" spans="1:26" x14ac:dyDescent="0.25">
      <c r="A10" s="1">
        <v>6</v>
      </c>
      <c r="B10" s="70">
        <v>42102</v>
      </c>
      <c r="C10" s="1" t="s">
        <v>768</v>
      </c>
      <c r="D10" s="140"/>
      <c r="E10" s="140"/>
      <c r="F10" s="140"/>
      <c r="G10" s="140"/>
      <c r="H10" s="140"/>
      <c r="I10" s="1">
        <v>318060</v>
      </c>
      <c r="J10" s="1"/>
      <c r="K10" s="49">
        <f t="shared" si="0"/>
        <v>894405</v>
      </c>
    </row>
    <row r="11" spans="1:26" x14ac:dyDescent="0.25">
      <c r="A11" s="1">
        <v>7</v>
      </c>
      <c r="B11" s="70">
        <v>42132</v>
      </c>
      <c r="C11" s="1" t="s">
        <v>763</v>
      </c>
      <c r="D11" s="140"/>
      <c r="E11" s="140"/>
      <c r="F11" s="140"/>
      <c r="G11" s="140"/>
      <c r="H11" s="140"/>
      <c r="I11" s="1"/>
      <c r="J11" s="1">
        <v>200000</v>
      </c>
      <c r="K11" s="49">
        <f t="shared" si="0"/>
        <v>694405</v>
      </c>
    </row>
    <row r="12" spans="1:26" x14ac:dyDescent="0.25">
      <c r="A12" s="1">
        <v>8</v>
      </c>
      <c r="B12" s="53">
        <v>42103</v>
      </c>
      <c r="C12" s="1" t="s">
        <v>862</v>
      </c>
      <c r="D12" s="140"/>
      <c r="E12" s="140"/>
      <c r="F12" s="140"/>
      <c r="G12" s="140"/>
      <c r="H12" s="140"/>
      <c r="I12" s="1"/>
      <c r="J12" s="1">
        <v>150000</v>
      </c>
      <c r="K12" s="49">
        <f t="shared" si="0"/>
        <v>544405</v>
      </c>
    </row>
    <row r="13" spans="1:26" x14ac:dyDescent="0.25">
      <c r="A13" s="1">
        <v>9</v>
      </c>
      <c r="B13" s="53">
        <v>42194</v>
      </c>
      <c r="C13" s="1" t="s">
        <v>877</v>
      </c>
      <c r="D13" s="140"/>
      <c r="E13" s="140"/>
      <c r="F13" s="140"/>
      <c r="G13" s="140"/>
      <c r="H13" s="140"/>
      <c r="I13" s="1">
        <v>269640</v>
      </c>
      <c r="J13" s="1"/>
      <c r="K13" s="49">
        <f t="shared" si="0"/>
        <v>814045</v>
      </c>
    </row>
    <row r="14" spans="1:26" x14ac:dyDescent="0.25">
      <c r="A14" s="1">
        <v>10</v>
      </c>
      <c r="B14" s="54">
        <v>42225</v>
      </c>
      <c r="C14" s="1" t="s">
        <v>880</v>
      </c>
      <c r="D14" s="140"/>
      <c r="E14" s="140"/>
      <c r="F14" s="140"/>
      <c r="G14" s="140"/>
      <c r="H14" s="140"/>
      <c r="I14" s="1"/>
      <c r="J14" s="1">
        <v>269640</v>
      </c>
      <c r="K14" s="49">
        <f t="shared" si="0"/>
        <v>544405</v>
      </c>
    </row>
    <row r="15" spans="1:26" x14ac:dyDescent="0.25">
      <c r="A15" s="1">
        <v>11</v>
      </c>
      <c r="B15" s="142">
        <v>42134</v>
      </c>
      <c r="C15" s="140" t="s">
        <v>947</v>
      </c>
      <c r="D15" s="140"/>
      <c r="E15" s="140"/>
      <c r="F15" s="140"/>
      <c r="G15" s="140"/>
      <c r="H15" s="140"/>
      <c r="I15" s="1"/>
      <c r="J15" s="1">
        <v>100000</v>
      </c>
      <c r="K15" s="49">
        <f t="shared" si="0"/>
        <v>444405</v>
      </c>
    </row>
    <row r="16" spans="1:26" x14ac:dyDescent="0.25">
      <c r="A16" s="1">
        <v>12</v>
      </c>
      <c r="B16" s="54">
        <v>42134</v>
      </c>
      <c r="C16" s="140" t="s">
        <v>948</v>
      </c>
      <c r="D16" s="140"/>
      <c r="E16" s="140"/>
      <c r="F16" s="140"/>
      <c r="G16" s="140"/>
      <c r="H16" s="140"/>
      <c r="I16" s="1"/>
      <c r="J16" s="1">
        <v>100000</v>
      </c>
      <c r="K16" s="49">
        <f t="shared" si="0"/>
        <v>344405</v>
      </c>
    </row>
    <row r="17" spans="1:11" x14ac:dyDescent="0.25">
      <c r="A17" s="1">
        <v>13</v>
      </c>
      <c r="B17" s="53">
        <v>42105</v>
      </c>
      <c r="C17" s="140" t="s">
        <v>1070</v>
      </c>
      <c r="D17" s="140"/>
      <c r="E17" s="140"/>
      <c r="F17" s="140"/>
      <c r="G17" s="140"/>
      <c r="H17" s="140"/>
      <c r="I17" s="1"/>
      <c r="J17" s="1">
        <v>100000</v>
      </c>
      <c r="K17" s="49">
        <f t="shared" si="0"/>
        <v>244405</v>
      </c>
    </row>
    <row r="18" spans="1:11" x14ac:dyDescent="0.25">
      <c r="A18" s="1">
        <v>14</v>
      </c>
      <c r="B18" s="53">
        <v>42105</v>
      </c>
      <c r="C18" s="140" t="s">
        <v>1071</v>
      </c>
      <c r="D18" s="140"/>
      <c r="E18" s="140"/>
      <c r="F18" s="140"/>
      <c r="G18" s="140"/>
      <c r="H18" s="140"/>
      <c r="I18" s="1"/>
      <c r="J18" s="1">
        <v>100000</v>
      </c>
      <c r="K18" s="49">
        <f t="shared" si="0"/>
        <v>144405</v>
      </c>
    </row>
    <row r="19" spans="1:11" x14ac:dyDescent="0.25">
      <c r="A19" s="1">
        <v>15</v>
      </c>
      <c r="B19" s="53">
        <v>42105</v>
      </c>
      <c r="C19" s="140" t="s">
        <v>1072</v>
      </c>
      <c r="D19" s="140"/>
      <c r="E19" s="140"/>
      <c r="F19" s="140"/>
      <c r="G19" s="140"/>
      <c r="H19" s="140"/>
      <c r="I19" s="1"/>
      <c r="J19" s="1">
        <v>100000</v>
      </c>
      <c r="K19" s="49">
        <f t="shared" si="0"/>
        <v>44405</v>
      </c>
    </row>
    <row r="20" spans="1:11" x14ac:dyDescent="0.25">
      <c r="A20" s="1">
        <v>16</v>
      </c>
      <c r="B20" s="53">
        <v>42430</v>
      </c>
      <c r="C20" s="1" t="s">
        <v>1314</v>
      </c>
      <c r="D20" s="140"/>
      <c r="E20" s="140"/>
      <c r="F20" s="140"/>
      <c r="G20" s="140"/>
      <c r="H20" s="140"/>
      <c r="I20" s="1"/>
      <c r="J20" s="1">
        <v>44405</v>
      </c>
      <c r="K20" s="49">
        <f t="shared" si="0"/>
        <v>0</v>
      </c>
    </row>
    <row r="21" spans="1:11" x14ac:dyDescent="0.25">
      <c r="A21" s="1">
        <v>17</v>
      </c>
      <c r="B21" s="53">
        <v>42675</v>
      </c>
      <c r="C21" s="1" t="s">
        <v>1342</v>
      </c>
      <c r="D21" s="140"/>
      <c r="E21" s="140"/>
      <c r="F21" s="140"/>
      <c r="G21" s="140"/>
      <c r="H21" s="140"/>
      <c r="I21" s="1">
        <v>160650</v>
      </c>
      <c r="J21" s="1"/>
      <c r="K21" s="49">
        <f t="shared" si="0"/>
        <v>160650</v>
      </c>
    </row>
    <row r="22" spans="1:11" x14ac:dyDescent="0.25">
      <c r="A22" s="1">
        <v>18</v>
      </c>
      <c r="B22" s="54">
        <v>42585</v>
      </c>
      <c r="C22" s="1" t="s">
        <v>1566</v>
      </c>
      <c r="D22" s="140"/>
      <c r="E22" s="140"/>
      <c r="F22" s="140"/>
      <c r="G22" s="140"/>
      <c r="H22" s="140"/>
      <c r="I22" s="1"/>
      <c r="J22" s="1">
        <v>50000</v>
      </c>
      <c r="K22" s="49">
        <f t="shared" si="0"/>
        <v>110650</v>
      </c>
    </row>
    <row r="23" spans="1:11" x14ac:dyDescent="0.25">
      <c r="A23" s="1">
        <v>19</v>
      </c>
      <c r="B23" s="53" t="s">
        <v>1688</v>
      </c>
      <c r="C23" s="1" t="s">
        <v>1566</v>
      </c>
      <c r="D23" s="140"/>
      <c r="E23" s="140"/>
      <c r="F23" s="140"/>
      <c r="G23" s="140"/>
      <c r="H23" s="140"/>
      <c r="I23" s="1"/>
      <c r="J23" s="1">
        <v>50000</v>
      </c>
      <c r="K23" s="49">
        <f t="shared" si="0"/>
        <v>60650</v>
      </c>
    </row>
    <row r="24" spans="1:11" x14ac:dyDescent="0.25">
      <c r="A24" s="1">
        <v>20</v>
      </c>
      <c r="B24" s="1" t="s">
        <v>1658</v>
      </c>
      <c r="C24" s="1" t="s">
        <v>1566</v>
      </c>
      <c r="D24" s="140"/>
      <c r="E24" s="140"/>
      <c r="F24" s="140"/>
      <c r="G24" s="140"/>
      <c r="H24" s="140"/>
      <c r="I24" s="1"/>
      <c r="J24" s="1">
        <v>50000</v>
      </c>
      <c r="K24" s="49">
        <f t="shared" si="0"/>
        <v>10650</v>
      </c>
    </row>
    <row r="25" spans="1:11" x14ac:dyDescent="0.25">
      <c r="A25" s="1">
        <v>21</v>
      </c>
      <c r="B25" s="53">
        <v>42678</v>
      </c>
      <c r="C25" s="1" t="s">
        <v>1723</v>
      </c>
      <c r="D25" s="140"/>
      <c r="E25" s="140"/>
      <c r="F25" s="140"/>
      <c r="G25" s="140"/>
      <c r="H25" s="140"/>
      <c r="I25" s="1">
        <v>60021</v>
      </c>
      <c r="J25" s="1"/>
      <c r="K25" s="49">
        <f t="shared" si="0"/>
        <v>70671</v>
      </c>
    </row>
    <row r="26" spans="1:11" x14ac:dyDescent="0.25">
      <c r="A26" s="1">
        <v>22</v>
      </c>
      <c r="B26" s="53">
        <v>42494</v>
      </c>
      <c r="C26" s="1" t="s">
        <v>1566</v>
      </c>
      <c r="D26" s="140"/>
      <c r="E26" s="140"/>
      <c r="F26" s="140"/>
      <c r="G26" s="140"/>
      <c r="H26" s="140"/>
      <c r="I26" s="1"/>
      <c r="J26" s="1">
        <v>50000</v>
      </c>
      <c r="K26" s="49">
        <f t="shared" si="0"/>
        <v>20671</v>
      </c>
    </row>
    <row r="27" spans="1:11" x14ac:dyDescent="0.25">
      <c r="A27" s="1">
        <v>23</v>
      </c>
      <c r="B27" s="53" t="s">
        <v>1774</v>
      </c>
      <c r="C27" s="1" t="s">
        <v>1775</v>
      </c>
      <c r="D27" s="140"/>
      <c r="E27" s="140"/>
      <c r="F27" s="140"/>
      <c r="G27" s="140"/>
      <c r="H27" s="140"/>
      <c r="I27" s="1">
        <v>56700</v>
      </c>
      <c r="J27" s="1"/>
      <c r="K27" s="49">
        <f t="shared" si="0"/>
        <v>77371</v>
      </c>
    </row>
    <row r="28" spans="1:11" x14ac:dyDescent="0.25">
      <c r="A28" s="1">
        <v>24</v>
      </c>
      <c r="B28" s="1" t="s">
        <v>1762</v>
      </c>
      <c r="C28" s="1" t="s">
        <v>1769</v>
      </c>
      <c r="D28" s="140"/>
      <c r="E28" s="140"/>
      <c r="F28" s="140"/>
      <c r="G28" s="140"/>
      <c r="H28" s="140"/>
      <c r="I28" s="1"/>
      <c r="J28" s="1">
        <v>40000</v>
      </c>
      <c r="K28" s="49">
        <f t="shared" si="0"/>
        <v>37371</v>
      </c>
    </row>
    <row r="29" spans="1:11" x14ac:dyDescent="0.25">
      <c r="A29" s="1">
        <v>25</v>
      </c>
      <c r="B29" s="53">
        <v>42491</v>
      </c>
      <c r="C29" s="1" t="s">
        <v>1869</v>
      </c>
      <c r="D29" s="140">
        <v>1568</v>
      </c>
      <c r="E29" s="140">
        <v>403</v>
      </c>
      <c r="F29" s="140">
        <v>350</v>
      </c>
      <c r="G29" s="140">
        <v>270</v>
      </c>
      <c r="H29" s="140"/>
      <c r="I29" s="1">
        <f>(F29*G29)+H29</f>
        <v>94500</v>
      </c>
      <c r="J29" s="1"/>
      <c r="K29" s="49">
        <f t="shared" si="0"/>
        <v>131871</v>
      </c>
    </row>
    <row r="30" spans="1:11" x14ac:dyDescent="0.25">
      <c r="A30" s="1">
        <v>26</v>
      </c>
      <c r="B30" s="53">
        <v>42500</v>
      </c>
      <c r="C30" s="1" t="s">
        <v>1893</v>
      </c>
      <c r="D30" s="140"/>
      <c r="E30" s="140"/>
      <c r="F30" s="140"/>
      <c r="G30" s="140"/>
      <c r="H30" s="140"/>
      <c r="I30" s="1"/>
      <c r="J30" s="1">
        <v>50000</v>
      </c>
      <c r="K30" s="49">
        <f t="shared" si="0"/>
        <v>81871</v>
      </c>
    </row>
    <row r="31" spans="1:11" x14ac:dyDescent="0.25">
      <c r="A31" s="1">
        <v>27</v>
      </c>
      <c r="B31" s="1"/>
      <c r="C31" s="1" t="s">
        <v>2023</v>
      </c>
      <c r="D31" s="140"/>
      <c r="E31" s="140"/>
      <c r="F31" s="140"/>
      <c r="G31" s="140"/>
      <c r="H31" s="140"/>
      <c r="I31" s="1">
        <v>37800</v>
      </c>
      <c r="J31" s="1"/>
      <c r="K31" s="49">
        <f t="shared" si="0"/>
        <v>119671</v>
      </c>
    </row>
    <row r="32" spans="1:11" x14ac:dyDescent="0.25">
      <c r="A32" s="1">
        <v>28</v>
      </c>
      <c r="B32" s="1"/>
      <c r="C32" s="1"/>
      <c r="D32" s="140"/>
      <c r="E32" s="140"/>
      <c r="F32" s="140"/>
      <c r="G32" s="140"/>
      <c r="H32" s="140"/>
      <c r="I32" s="1"/>
      <c r="J32" s="1">
        <v>30000</v>
      </c>
      <c r="K32" s="49">
        <f t="shared" si="0"/>
        <v>89671</v>
      </c>
    </row>
    <row r="33" spans="1:11" x14ac:dyDescent="0.25">
      <c r="A33" s="1">
        <v>29</v>
      </c>
      <c r="B33" s="1"/>
      <c r="C33" s="1"/>
      <c r="D33" s="140"/>
      <c r="E33" s="140"/>
      <c r="F33" s="140"/>
      <c r="G33" s="140"/>
      <c r="H33" s="140"/>
      <c r="I33" s="1">
        <v>66150</v>
      </c>
      <c r="J33" s="1"/>
      <c r="K33" s="49">
        <f t="shared" si="0"/>
        <v>155821</v>
      </c>
    </row>
    <row r="34" spans="1:11" x14ac:dyDescent="0.25">
      <c r="A34" s="1">
        <v>30</v>
      </c>
      <c r="B34" s="53"/>
      <c r="C34" s="1"/>
      <c r="D34" s="140"/>
      <c r="E34" s="140"/>
      <c r="F34" s="140"/>
      <c r="G34" s="140"/>
      <c r="H34" s="140"/>
      <c r="I34" s="1"/>
      <c r="J34" s="1"/>
      <c r="K34" s="49">
        <f t="shared" si="0"/>
        <v>155821</v>
      </c>
    </row>
    <row r="35" spans="1:11" x14ac:dyDescent="0.25">
      <c r="A35" s="1">
        <v>31</v>
      </c>
      <c r="B35" s="53"/>
      <c r="C35" s="1"/>
      <c r="D35" s="140"/>
      <c r="E35" s="140"/>
      <c r="F35" s="140"/>
      <c r="G35" s="140"/>
      <c r="H35" s="140"/>
      <c r="I35" s="1"/>
      <c r="J35" s="1"/>
      <c r="K35" s="49">
        <f t="shared" si="0"/>
        <v>155821</v>
      </c>
    </row>
    <row r="36" spans="1:11" x14ac:dyDescent="0.25">
      <c r="A36" s="1">
        <v>32</v>
      </c>
      <c r="B36" s="53"/>
      <c r="C36" s="1"/>
      <c r="D36" s="140"/>
      <c r="E36" s="140"/>
      <c r="F36" s="140"/>
      <c r="G36" s="140"/>
      <c r="H36" s="140"/>
      <c r="I36" s="1"/>
      <c r="J36" s="1"/>
      <c r="K36" s="49">
        <f t="shared" si="0"/>
        <v>155821</v>
      </c>
    </row>
    <row r="37" spans="1:11" x14ac:dyDescent="0.25">
      <c r="A37" s="1">
        <v>33</v>
      </c>
      <c r="B37" s="53"/>
      <c r="C37" s="1"/>
      <c r="D37" s="140"/>
      <c r="E37" s="140"/>
      <c r="F37" s="140"/>
      <c r="G37" s="140"/>
      <c r="H37" s="140"/>
      <c r="I37" s="1"/>
      <c r="J37" s="1"/>
      <c r="K37" s="49">
        <f t="shared" si="0"/>
        <v>155821</v>
      </c>
    </row>
    <row r="38" spans="1:11" x14ac:dyDescent="0.25">
      <c r="A38" s="1">
        <v>34</v>
      </c>
      <c r="B38" s="53"/>
      <c r="C38" s="1"/>
      <c r="D38" s="140"/>
      <c r="E38" s="140"/>
      <c r="F38" s="140"/>
      <c r="G38" s="140"/>
      <c r="H38" s="140"/>
      <c r="I38" s="1"/>
      <c r="J38" s="1"/>
      <c r="K38" s="49">
        <f t="shared" si="0"/>
        <v>155821</v>
      </c>
    </row>
    <row r="39" spans="1:11" x14ac:dyDescent="0.25">
      <c r="A39" s="1">
        <v>35</v>
      </c>
      <c r="B39" s="1"/>
      <c r="C39" s="1"/>
      <c r="D39" s="140"/>
      <c r="E39" s="140"/>
      <c r="F39" s="140"/>
      <c r="G39" s="140"/>
      <c r="H39" s="140"/>
      <c r="I39" s="1"/>
      <c r="J39" s="1"/>
      <c r="K39" s="49">
        <f t="shared" si="0"/>
        <v>155821</v>
      </c>
    </row>
    <row r="40" spans="1:11" x14ac:dyDescent="0.25">
      <c r="A40" s="1">
        <v>36</v>
      </c>
      <c r="B40" s="1"/>
      <c r="C40" s="1"/>
      <c r="D40" s="140"/>
      <c r="E40" s="140"/>
      <c r="F40" s="140"/>
      <c r="G40" s="140"/>
      <c r="H40" s="140"/>
      <c r="I40" s="1"/>
      <c r="J40" s="1"/>
      <c r="K40" s="49">
        <f t="shared" si="0"/>
        <v>155821</v>
      </c>
    </row>
    <row r="41" spans="1:11" x14ac:dyDescent="0.25">
      <c r="A41" s="1">
        <v>37</v>
      </c>
      <c r="B41" s="1"/>
      <c r="C41" s="1"/>
      <c r="D41" s="140"/>
      <c r="E41" s="140"/>
      <c r="F41" s="140"/>
      <c r="G41" s="140"/>
      <c r="H41" s="140"/>
      <c r="I41" s="1"/>
      <c r="J41" s="1"/>
      <c r="K41" s="49">
        <f t="shared" si="0"/>
        <v>155821</v>
      </c>
    </row>
    <row r="42" spans="1:11" x14ac:dyDescent="0.25">
      <c r="A42" s="1">
        <v>38</v>
      </c>
      <c r="B42" s="1"/>
      <c r="C42" s="1"/>
      <c r="D42" s="140"/>
      <c r="E42" s="140"/>
      <c r="F42" s="140"/>
      <c r="G42" s="140"/>
      <c r="H42" s="140"/>
      <c r="I42" s="1"/>
      <c r="J42" s="1"/>
      <c r="K42" s="49">
        <f t="shared" si="0"/>
        <v>155821</v>
      </c>
    </row>
    <row r="43" spans="1:11" x14ac:dyDescent="0.25">
      <c r="A43" s="1">
        <v>39</v>
      </c>
      <c r="B43" s="1"/>
      <c r="C43" s="1"/>
      <c r="D43" s="140"/>
      <c r="E43" s="140"/>
      <c r="F43" s="140"/>
      <c r="G43" s="140"/>
      <c r="H43" s="140"/>
      <c r="I43" s="1"/>
      <c r="J43" s="1"/>
      <c r="K43" s="49">
        <f t="shared" si="0"/>
        <v>155821</v>
      </c>
    </row>
    <row r="44" spans="1:11" x14ac:dyDescent="0.25">
      <c r="A44" s="1">
        <v>40</v>
      </c>
      <c r="B44" s="1"/>
      <c r="C44" s="1"/>
      <c r="D44" s="140"/>
      <c r="E44" s="140"/>
      <c r="F44" s="140"/>
      <c r="G44" s="140"/>
      <c r="H44" s="140"/>
      <c r="I44" s="1"/>
      <c r="J44" s="1"/>
      <c r="K44" s="49">
        <f t="shared" ref="K44:K69" si="1">+K43+I44-J44</f>
        <v>155821</v>
      </c>
    </row>
    <row r="45" spans="1:11" x14ac:dyDescent="0.25">
      <c r="A45" s="1">
        <v>41</v>
      </c>
      <c r="B45" s="1"/>
      <c r="C45" s="1"/>
      <c r="D45" s="140"/>
      <c r="E45" s="140"/>
      <c r="F45" s="140"/>
      <c r="G45" s="140"/>
      <c r="H45" s="140"/>
      <c r="I45" s="1"/>
      <c r="J45" s="1"/>
      <c r="K45" s="49">
        <f t="shared" si="1"/>
        <v>155821</v>
      </c>
    </row>
    <row r="46" spans="1:11" x14ac:dyDescent="0.25">
      <c r="A46" s="1">
        <v>42</v>
      </c>
      <c r="B46" s="1"/>
      <c r="C46" s="1"/>
      <c r="D46" s="140"/>
      <c r="E46" s="140"/>
      <c r="F46" s="140"/>
      <c r="G46" s="140"/>
      <c r="H46" s="140"/>
      <c r="I46" s="1"/>
      <c r="J46" s="1"/>
      <c r="K46" s="49">
        <f t="shared" si="1"/>
        <v>155821</v>
      </c>
    </row>
    <row r="47" spans="1:11" x14ac:dyDescent="0.25">
      <c r="A47" s="1">
        <v>43</v>
      </c>
      <c r="B47" s="1"/>
      <c r="C47" s="1"/>
      <c r="D47" s="140"/>
      <c r="E47" s="140"/>
      <c r="F47" s="140"/>
      <c r="G47" s="140"/>
      <c r="H47" s="140"/>
      <c r="I47" s="1"/>
      <c r="J47" s="1"/>
      <c r="K47" s="49">
        <f t="shared" si="1"/>
        <v>155821</v>
      </c>
    </row>
    <row r="48" spans="1:11" x14ac:dyDescent="0.25">
      <c r="A48" s="1">
        <v>44</v>
      </c>
      <c r="B48" s="1"/>
      <c r="C48" s="1"/>
      <c r="D48" s="140"/>
      <c r="E48" s="140"/>
      <c r="F48" s="140"/>
      <c r="G48" s="140"/>
      <c r="H48" s="140"/>
      <c r="I48" s="1"/>
      <c r="J48" s="1"/>
      <c r="K48" s="49">
        <f t="shared" si="1"/>
        <v>155821</v>
      </c>
    </row>
    <row r="49" spans="1:11" x14ac:dyDescent="0.25">
      <c r="A49" s="1">
        <v>45</v>
      </c>
      <c r="B49" s="53"/>
      <c r="C49" s="1"/>
      <c r="D49" s="140"/>
      <c r="E49" s="140"/>
      <c r="F49" s="140"/>
      <c r="G49" s="140"/>
      <c r="H49" s="140"/>
      <c r="I49" s="1"/>
      <c r="J49" s="1"/>
      <c r="K49" s="49">
        <f t="shared" si="1"/>
        <v>155821</v>
      </c>
    </row>
    <row r="50" spans="1:11" x14ac:dyDescent="0.25">
      <c r="A50" s="1">
        <v>46</v>
      </c>
      <c r="B50" s="53"/>
      <c r="C50" s="1"/>
      <c r="D50" s="140"/>
      <c r="E50" s="140"/>
      <c r="F50" s="140"/>
      <c r="G50" s="140"/>
      <c r="H50" s="140"/>
      <c r="I50" s="1"/>
      <c r="J50" s="1"/>
      <c r="K50" s="49">
        <f t="shared" si="1"/>
        <v>155821</v>
      </c>
    </row>
    <row r="51" spans="1:11" x14ac:dyDescent="0.25">
      <c r="A51" s="1">
        <v>47</v>
      </c>
      <c r="B51" s="1"/>
      <c r="C51" s="1"/>
      <c r="D51" s="140"/>
      <c r="E51" s="140"/>
      <c r="F51" s="140"/>
      <c r="G51" s="140"/>
      <c r="H51" s="140"/>
      <c r="I51" s="1"/>
      <c r="J51" s="1"/>
      <c r="K51" s="49">
        <f t="shared" si="1"/>
        <v>155821</v>
      </c>
    </row>
    <row r="52" spans="1:11" x14ac:dyDescent="0.25">
      <c r="A52" s="1">
        <v>48</v>
      </c>
      <c r="B52" s="1"/>
      <c r="C52" s="1"/>
      <c r="D52" s="140"/>
      <c r="E52" s="140"/>
      <c r="F52" s="140"/>
      <c r="G52" s="140"/>
      <c r="H52" s="140"/>
      <c r="I52" s="1"/>
      <c r="J52" s="1"/>
      <c r="K52" s="49">
        <f t="shared" si="1"/>
        <v>155821</v>
      </c>
    </row>
    <row r="53" spans="1:11" x14ac:dyDescent="0.25">
      <c r="A53" s="1">
        <v>49</v>
      </c>
      <c r="B53" s="1"/>
      <c r="C53" s="1"/>
      <c r="D53" s="140"/>
      <c r="E53" s="140"/>
      <c r="F53" s="140"/>
      <c r="G53" s="140"/>
      <c r="H53" s="140"/>
      <c r="I53" s="1"/>
      <c r="J53" s="1"/>
      <c r="K53" s="49">
        <f t="shared" si="1"/>
        <v>155821</v>
      </c>
    </row>
    <row r="54" spans="1:11" x14ac:dyDescent="0.25">
      <c r="A54" s="1">
        <v>50</v>
      </c>
      <c r="B54" s="1"/>
      <c r="C54" s="1"/>
      <c r="D54" s="140"/>
      <c r="E54" s="140"/>
      <c r="F54" s="140"/>
      <c r="G54" s="140"/>
      <c r="H54" s="140"/>
      <c r="I54" s="1"/>
      <c r="J54" s="1"/>
      <c r="K54" s="49">
        <f t="shared" si="1"/>
        <v>155821</v>
      </c>
    </row>
    <row r="55" spans="1:11" x14ac:dyDescent="0.25">
      <c r="A55" s="1">
        <v>51</v>
      </c>
      <c r="B55" s="1"/>
      <c r="C55" s="1"/>
      <c r="D55" s="140"/>
      <c r="E55" s="140"/>
      <c r="F55" s="140"/>
      <c r="G55" s="140"/>
      <c r="H55" s="140"/>
      <c r="I55" s="1"/>
      <c r="J55" s="1"/>
      <c r="K55" s="49">
        <f t="shared" si="1"/>
        <v>155821</v>
      </c>
    </row>
    <row r="56" spans="1:11" x14ac:dyDescent="0.25">
      <c r="A56" s="1">
        <v>52</v>
      </c>
      <c r="B56" s="53"/>
      <c r="C56" s="1"/>
      <c r="D56" s="140"/>
      <c r="E56" s="140"/>
      <c r="F56" s="140"/>
      <c r="G56" s="140"/>
      <c r="H56" s="140"/>
      <c r="I56" s="1"/>
      <c r="J56" s="1"/>
      <c r="K56" s="49">
        <f t="shared" si="1"/>
        <v>155821</v>
      </c>
    </row>
    <row r="57" spans="1:11" x14ac:dyDescent="0.25">
      <c r="A57" s="1">
        <v>53</v>
      </c>
      <c r="B57" s="53"/>
      <c r="C57" s="1"/>
      <c r="D57" s="140"/>
      <c r="E57" s="140"/>
      <c r="F57" s="140"/>
      <c r="G57" s="140"/>
      <c r="H57" s="140"/>
      <c r="I57" s="1"/>
      <c r="J57" s="1"/>
      <c r="K57" s="49">
        <f t="shared" si="1"/>
        <v>155821</v>
      </c>
    </row>
    <row r="58" spans="1:11" x14ac:dyDescent="0.25">
      <c r="A58" s="1">
        <v>54</v>
      </c>
      <c r="B58" s="1"/>
      <c r="C58" s="1"/>
      <c r="D58" s="140"/>
      <c r="E58" s="140"/>
      <c r="F58" s="140"/>
      <c r="G58" s="140"/>
      <c r="H58" s="140"/>
      <c r="I58" s="1"/>
      <c r="J58" s="1"/>
      <c r="K58" s="49">
        <f t="shared" si="1"/>
        <v>155821</v>
      </c>
    </row>
    <row r="59" spans="1:11" x14ac:dyDescent="0.25">
      <c r="A59" s="1">
        <v>55</v>
      </c>
      <c r="B59" s="1"/>
      <c r="C59" s="1"/>
      <c r="D59" s="140"/>
      <c r="E59" s="140"/>
      <c r="F59" s="140"/>
      <c r="G59" s="140"/>
      <c r="H59" s="140"/>
      <c r="I59" s="1"/>
      <c r="J59" s="1"/>
      <c r="K59" s="49">
        <f t="shared" si="1"/>
        <v>155821</v>
      </c>
    </row>
    <row r="60" spans="1:11" x14ac:dyDescent="0.25">
      <c r="A60" s="1">
        <v>56</v>
      </c>
      <c r="B60" s="1"/>
      <c r="C60" s="1"/>
      <c r="D60" s="140"/>
      <c r="E60" s="140"/>
      <c r="F60" s="140"/>
      <c r="G60" s="140"/>
      <c r="H60" s="140"/>
      <c r="I60" s="1"/>
      <c r="J60" s="1"/>
      <c r="K60" s="49">
        <f t="shared" si="1"/>
        <v>155821</v>
      </c>
    </row>
    <row r="61" spans="1:11" x14ac:dyDescent="0.25">
      <c r="A61" s="1">
        <v>57</v>
      </c>
      <c r="B61" s="1"/>
      <c r="C61" s="1"/>
      <c r="D61" s="140"/>
      <c r="E61" s="140"/>
      <c r="F61" s="140"/>
      <c r="G61" s="140"/>
      <c r="H61" s="140"/>
      <c r="I61" s="1"/>
      <c r="J61" s="1"/>
      <c r="K61" s="49">
        <f t="shared" si="1"/>
        <v>155821</v>
      </c>
    </row>
    <row r="62" spans="1:11" x14ac:dyDescent="0.25">
      <c r="A62" s="1">
        <v>58</v>
      </c>
      <c r="B62" s="1"/>
      <c r="C62" s="1"/>
      <c r="D62" s="140"/>
      <c r="E62" s="140"/>
      <c r="F62" s="140"/>
      <c r="G62" s="140"/>
      <c r="H62" s="140"/>
      <c r="I62" s="1"/>
      <c r="J62" s="1"/>
      <c r="K62" s="49">
        <f t="shared" si="1"/>
        <v>155821</v>
      </c>
    </row>
    <row r="63" spans="1:11" x14ac:dyDescent="0.25">
      <c r="A63" s="1">
        <v>59</v>
      </c>
      <c r="B63" s="1"/>
      <c r="C63" s="1"/>
      <c r="D63" s="140"/>
      <c r="E63" s="140"/>
      <c r="F63" s="140"/>
      <c r="G63" s="140"/>
      <c r="H63" s="140"/>
      <c r="I63" s="1"/>
      <c r="J63" s="1"/>
      <c r="K63" s="49">
        <f t="shared" si="1"/>
        <v>155821</v>
      </c>
    </row>
    <row r="64" spans="1:11" x14ac:dyDescent="0.25">
      <c r="A64" s="1">
        <v>60</v>
      </c>
      <c r="B64" s="1"/>
      <c r="C64" s="1"/>
      <c r="D64" s="140"/>
      <c r="E64" s="140"/>
      <c r="F64" s="140"/>
      <c r="G64" s="140"/>
      <c r="H64" s="140"/>
      <c r="I64" s="1"/>
      <c r="J64" s="1"/>
      <c r="K64" s="49">
        <f t="shared" si="1"/>
        <v>155821</v>
      </c>
    </row>
    <row r="65" spans="1:11" x14ac:dyDescent="0.25">
      <c r="A65" s="1">
        <v>61</v>
      </c>
      <c r="B65" s="1"/>
      <c r="C65" s="1"/>
      <c r="D65" s="140"/>
      <c r="E65" s="140"/>
      <c r="F65" s="140"/>
      <c r="G65" s="140"/>
      <c r="H65" s="140"/>
      <c r="I65" s="1"/>
      <c r="J65" s="1"/>
      <c r="K65" s="49">
        <f t="shared" si="1"/>
        <v>155821</v>
      </c>
    </row>
    <row r="66" spans="1:11" x14ac:dyDescent="0.25">
      <c r="A66" s="1">
        <v>62</v>
      </c>
      <c r="B66" s="53"/>
      <c r="C66" s="1"/>
      <c r="D66" s="140"/>
      <c r="E66" s="140"/>
      <c r="F66" s="140"/>
      <c r="G66" s="140"/>
      <c r="H66" s="140"/>
      <c r="I66" s="1"/>
      <c r="J66" s="1"/>
      <c r="K66" s="49">
        <f t="shared" si="1"/>
        <v>155821</v>
      </c>
    </row>
    <row r="67" spans="1:11" x14ac:dyDescent="0.25">
      <c r="A67" s="1">
        <v>63</v>
      </c>
      <c r="B67" s="1"/>
      <c r="C67" s="1"/>
      <c r="D67" s="140"/>
      <c r="E67" s="140"/>
      <c r="F67" s="140"/>
      <c r="G67" s="140"/>
      <c r="H67" s="140"/>
      <c r="I67" s="1"/>
      <c r="J67" s="1"/>
      <c r="K67" s="49">
        <f t="shared" si="1"/>
        <v>155821</v>
      </c>
    </row>
    <row r="68" spans="1:11" x14ac:dyDescent="0.25">
      <c r="A68" s="1">
        <v>64</v>
      </c>
      <c r="B68" s="1"/>
      <c r="C68" s="1"/>
      <c r="D68" s="140"/>
      <c r="E68" s="140"/>
      <c r="F68" s="140"/>
      <c r="G68" s="140"/>
      <c r="H68" s="140"/>
      <c r="I68" s="1"/>
      <c r="J68" s="1"/>
      <c r="K68" s="49">
        <f t="shared" si="1"/>
        <v>155821</v>
      </c>
    </row>
    <row r="69" spans="1:11" x14ac:dyDescent="0.25">
      <c r="A69" s="1">
        <v>65</v>
      </c>
      <c r="B69" s="1"/>
      <c r="C69" s="1"/>
      <c r="D69" s="140"/>
      <c r="E69" s="140"/>
      <c r="F69" s="140"/>
      <c r="G69" s="140"/>
      <c r="H69" s="140"/>
      <c r="I69" s="1"/>
      <c r="J69" s="1"/>
      <c r="K69" s="49">
        <f t="shared" si="1"/>
        <v>155821</v>
      </c>
    </row>
    <row r="70" spans="1:11" x14ac:dyDescent="0.25">
      <c r="A70" s="1">
        <v>66</v>
      </c>
      <c r="B70" s="1"/>
      <c r="C70" s="1"/>
      <c r="D70" s="140"/>
      <c r="E70" s="140"/>
      <c r="F70" s="140"/>
      <c r="G70" s="140"/>
      <c r="H70" s="140"/>
      <c r="I70" s="1"/>
      <c r="J70" s="1"/>
      <c r="K70" s="49">
        <f t="shared" ref="K70:K133" si="2">+K69+I70-J70</f>
        <v>155821</v>
      </c>
    </row>
    <row r="71" spans="1:11" x14ac:dyDescent="0.25">
      <c r="A71" s="1">
        <v>67</v>
      </c>
      <c r="B71" s="1"/>
      <c r="C71" s="1"/>
      <c r="D71" s="140"/>
      <c r="E71" s="140"/>
      <c r="F71" s="140"/>
      <c r="G71" s="140"/>
      <c r="H71" s="140"/>
      <c r="I71" s="1"/>
      <c r="J71" s="1"/>
      <c r="K71" s="49">
        <f t="shared" si="2"/>
        <v>155821</v>
      </c>
    </row>
    <row r="72" spans="1:11" x14ac:dyDescent="0.25">
      <c r="A72" s="1">
        <v>68</v>
      </c>
      <c r="B72" s="1"/>
      <c r="C72" s="1"/>
      <c r="D72" s="140"/>
      <c r="E72" s="140"/>
      <c r="F72" s="140"/>
      <c r="G72" s="140"/>
      <c r="H72" s="140"/>
      <c r="I72" s="1"/>
      <c r="J72" s="1"/>
      <c r="K72" s="49">
        <f t="shared" si="2"/>
        <v>155821</v>
      </c>
    </row>
    <row r="73" spans="1:11" x14ac:dyDescent="0.25">
      <c r="A73" s="1">
        <v>69</v>
      </c>
      <c r="B73" s="1"/>
      <c r="C73" s="1"/>
      <c r="D73" s="140"/>
      <c r="E73" s="140"/>
      <c r="F73" s="140"/>
      <c r="G73" s="140"/>
      <c r="H73" s="140"/>
      <c r="I73" s="1"/>
      <c r="J73" s="1"/>
      <c r="K73" s="49">
        <f t="shared" si="2"/>
        <v>155821</v>
      </c>
    </row>
    <row r="74" spans="1:11" x14ac:dyDescent="0.25">
      <c r="A74" s="1">
        <v>70</v>
      </c>
      <c r="B74" s="1"/>
      <c r="C74" s="1"/>
      <c r="D74" s="140"/>
      <c r="E74" s="140"/>
      <c r="F74" s="140"/>
      <c r="G74" s="140"/>
      <c r="H74" s="140"/>
      <c r="I74" s="1"/>
      <c r="J74" s="1"/>
      <c r="K74" s="49">
        <f t="shared" si="2"/>
        <v>155821</v>
      </c>
    </row>
    <row r="75" spans="1:11" x14ac:dyDescent="0.25">
      <c r="A75" s="1"/>
      <c r="B75" s="1"/>
      <c r="C75" s="1"/>
      <c r="D75" s="140"/>
      <c r="E75" s="140"/>
      <c r="F75" s="140"/>
      <c r="G75" s="140"/>
      <c r="H75" s="140"/>
      <c r="I75" s="1"/>
      <c r="J75" s="1"/>
      <c r="K75" s="49">
        <f t="shared" si="2"/>
        <v>155821</v>
      </c>
    </row>
    <row r="76" spans="1:11" x14ac:dyDescent="0.25">
      <c r="A76" s="1"/>
      <c r="B76" s="1"/>
      <c r="C76" s="1"/>
      <c r="D76" s="140"/>
      <c r="E76" s="140"/>
      <c r="F76" s="140"/>
      <c r="G76" s="140"/>
      <c r="H76" s="140"/>
      <c r="I76" s="1"/>
      <c r="J76" s="1"/>
      <c r="K76" s="49">
        <f t="shared" si="2"/>
        <v>155821</v>
      </c>
    </row>
    <row r="77" spans="1:11" x14ac:dyDescent="0.25">
      <c r="A77" s="1"/>
      <c r="B77" s="1"/>
      <c r="C77" s="1"/>
      <c r="D77" s="140"/>
      <c r="E77" s="140"/>
      <c r="F77" s="140"/>
      <c r="G77" s="140"/>
      <c r="H77" s="140"/>
      <c r="I77" s="1"/>
      <c r="J77" s="1"/>
      <c r="K77" s="49">
        <f t="shared" si="2"/>
        <v>155821</v>
      </c>
    </row>
    <row r="78" spans="1:11" x14ac:dyDescent="0.25">
      <c r="A78" s="1"/>
      <c r="B78" s="1"/>
      <c r="C78" s="1"/>
      <c r="D78" s="140"/>
      <c r="E78" s="140"/>
      <c r="F78" s="140"/>
      <c r="G78" s="140"/>
      <c r="H78" s="140"/>
      <c r="I78" s="1"/>
      <c r="J78" s="1"/>
      <c r="K78" s="49">
        <f t="shared" si="2"/>
        <v>155821</v>
      </c>
    </row>
    <row r="79" spans="1:11" x14ac:dyDescent="0.25">
      <c r="A79" s="1"/>
      <c r="B79" s="1"/>
      <c r="C79" s="1"/>
      <c r="D79" s="140"/>
      <c r="E79" s="140"/>
      <c r="F79" s="140"/>
      <c r="G79" s="140"/>
      <c r="H79" s="140"/>
      <c r="I79" s="1"/>
      <c r="J79" s="1"/>
      <c r="K79" s="49">
        <f t="shared" si="2"/>
        <v>155821</v>
      </c>
    </row>
    <row r="80" spans="1:11" x14ac:dyDescent="0.25">
      <c r="A80" s="1"/>
      <c r="B80" s="1"/>
      <c r="C80" s="1"/>
      <c r="D80" s="140"/>
      <c r="E80" s="140"/>
      <c r="F80" s="140"/>
      <c r="G80" s="140"/>
      <c r="H80" s="140"/>
      <c r="I80" s="1"/>
      <c r="J80" s="1"/>
      <c r="K80" s="49">
        <f t="shared" si="2"/>
        <v>155821</v>
      </c>
    </row>
    <row r="81" spans="1:11" x14ac:dyDescent="0.25">
      <c r="A81" s="1"/>
      <c r="B81" s="1"/>
      <c r="C81" s="1"/>
      <c r="D81" s="140"/>
      <c r="E81" s="140"/>
      <c r="F81" s="140"/>
      <c r="G81" s="140"/>
      <c r="H81" s="140"/>
      <c r="I81" s="1"/>
      <c r="J81" s="1"/>
      <c r="K81" s="49">
        <f t="shared" si="2"/>
        <v>155821</v>
      </c>
    </row>
    <row r="82" spans="1:11" x14ac:dyDescent="0.25">
      <c r="A82" s="1"/>
      <c r="B82" s="1"/>
      <c r="C82" s="1"/>
      <c r="D82" s="140"/>
      <c r="E82" s="140"/>
      <c r="F82" s="140"/>
      <c r="G82" s="140"/>
      <c r="H82" s="140"/>
      <c r="I82" s="1"/>
      <c r="J82" s="1"/>
      <c r="K82" s="49">
        <f t="shared" si="2"/>
        <v>155821</v>
      </c>
    </row>
    <row r="83" spans="1:11" x14ac:dyDescent="0.25">
      <c r="A83" s="1"/>
      <c r="B83" s="1"/>
      <c r="C83" s="1"/>
      <c r="D83" s="140"/>
      <c r="E83" s="140"/>
      <c r="F83" s="140"/>
      <c r="G83" s="140"/>
      <c r="H83" s="140"/>
      <c r="I83" s="1"/>
      <c r="J83" s="1"/>
      <c r="K83" s="49">
        <f t="shared" si="2"/>
        <v>155821</v>
      </c>
    </row>
    <row r="84" spans="1:11" x14ac:dyDescent="0.25">
      <c r="A84" s="1"/>
      <c r="B84" s="1"/>
      <c r="C84" s="1"/>
      <c r="D84" s="140"/>
      <c r="E84" s="140"/>
      <c r="F84" s="140"/>
      <c r="G84" s="140"/>
      <c r="H84" s="140"/>
      <c r="I84" s="1"/>
      <c r="J84" s="1"/>
      <c r="K84" s="49">
        <f t="shared" si="2"/>
        <v>155821</v>
      </c>
    </row>
    <row r="85" spans="1:11" x14ac:dyDescent="0.25">
      <c r="A85" s="1"/>
      <c r="B85" s="1"/>
      <c r="C85" s="1"/>
      <c r="D85" s="140"/>
      <c r="E85" s="140"/>
      <c r="F85" s="140"/>
      <c r="G85" s="140"/>
      <c r="H85" s="140"/>
      <c r="I85" s="1"/>
      <c r="J85" s="1"/>
      <c r="K85" s="49">
        <f t="shared" si="2"/>
        <v>155821</v>
      </c>
    </row>
    <row r="86" spans="1:11" x14ac:dyDescent="0.25">
      <c r="A86" s="1"/>
      <c r="B86" s="1"/>
      <c r="C86" s="1"/>
      <c r="D86" s="140"/>
      <c r="E86" s="140"/>
      <c r="F86" s="140"/>
      <c r="G86" s="140"/>
      <c r="H86" s="140"/>
      <c r="I86" s="1"/>
      <c r="J86" s="1"/>
      <c r="K86" s="49">
        <f t="shared" si="2"/>
        <v>155821</v>
      </c>
    </row>
    <row r="87" spans="1:11" x14ac:dyDescent="0.25">
      <c r="A87" s="1"/>
      <c r="B87" s="1"/>
      <c r="C87" s="1"/>
      <c r="D87" s="140"/>
      <c r="E87" s="140"/>
      <c r="F87" s="140"/>
      <c r="G87" s="140"/>
      <c r="H87" s="140"/>
      <c r="I87" s="1"/>
      <c r="J87" s="1"/>
      <c r="K87" s="49">
        <f t="shared" si="2"/>
        <v>155821</v>
      </c>
    </row>
    <row r="88" spans="1:11" x14ac:dyDescent="0.25">
      <c r="A88" s="1"/>
      <c r="B88" s="1"/>
      <c r="C88" s="1"/>
      <c r="D88" s="140"/>
      <c r="E88" s="140"/>
      <c r="F88" s="140"/>
      <c r="G88" s="140"/>
      <c r="H88" s="140"/>
      <c r="I88" s="1"/>
      <c r="J88" s="1"/>
      <c r="K88" s="49">
        <f t="shared" si="2"/>
        <v>155821</v>
      </c>
    </row>
    <row r="89" spans="1:11" x14ac:dyDescent="0.25">
      <c r="A89" s="1"/>
      <c r="B89" s="1"/>
      <c r="C89" s="1"/>
      <c r="D89" s="140"/>
      <c r="E89" s="140"/>
      <c r="F89" s="140"/>
      <c r="G89" s="140"/>
      <c r="H89" s="140"/>
      <c r="I89" s="1"/>
      <c r="J89" s="1"/>
      <c r="K89" s="49">
        <f t="shared" si="2"/>
        <v>155821</v>
      </c>
    </row>
    <row r="90" spans="1:11" x14ac:dyDescent="0.25">
      <c r="A90" s="1"/>
      <c r="B90" s="1"/>
      <c r="C90" s="1"/>
      <c r="D90" s="140"/>
      <c r="E90" s="140"/>
      <c r="F90" s="140"/>
      <c r="G90" s="140"/>
      <c r="H90" s="140"/>
      <c r="I90" s="1"/>
      <c r="J90" s="1"/>
      <c r="K90" s="49">
        <f t="shared" si="2"/>
        <v>155821</v>
      </c>
    </row>
    <row r="91" spans="1:11" x14ac:dyDescent="0.25">
      <c r="A91" s="1"/>
      <c r="B91" s="1"/>
      <c r="C91" s="1"/>
      <c r="D91" s="140"/>
      <c r="E91" s="140"/>
      <c r="F91" s="140"/>
      <c r="G91" s="140"/>
      <c r="H91" s="140"/>
      <c r="I91" s="1"/>
      <c r="J91" s="1"/>
      <c r="K91" s="49">
        <f t="shared" si="2"/>
        <v>155821</v>
      </c>
    </row>
    <row r="92" spans="1:11" x14ac:dyDescent="0.25">
      <c r="A92" s="1"/>
      <c r="B92" s="1"/>
      <c r="C92" s="1"/>
      <c r="D92" s="140"/>
      <c r="E92" s="140"/>
      <c r="F92" s="140"/>
      <c r="G92" s="140"/>
      <c r="H92" s="140"/>
      <c r="I92" s="1"/>
      <c r="J92" s="1"/>
      <c r="K92" s="49">
        <f t="shared" si="2"/>
        <v>155821</v>
      </c>
    </row>
    <row r="93" spans="1:11" x14ac:dyDescent="0.25">
      <c r="A93" s="1"/>
      <c r="B93" s="1"/>
      <c r="C93" s="1"/>
      <c r="D93" s="140"/>
      <c r="E93" s="140"/>
      <c r="F93" s="140"/>
      <c r="G93" s="140"/>
      <c r="H93" s="140"/>
      <c r="I93" s="1"/>
      <c r="J93" s="1"/>
      <c r="K93" s="49">
        <f t="shared" si="2"/>
        <v>155821</v>
      </c>
    </row>
    <row r="94" spans="1:11" x14ac:dyDescent="0.25">
      <c r="A94" s="1"/>
      <c r="B94" s="1"/>
      <c r="C94" s="1"/>
      <c r="D94" s="140"/>
      <c r="E94" s="140"/>
      <c r="F94" s="140"/>
      <c r="G94" s="140"/>
      <c r="H94" s="140"/>
      <c r="I94" s="1"/>
      <c r="J94" s="1"/>
      <c r="K94" s="49">
        <f t="shared" si="2"/>
        <v>155821</v>
      </c>
    </row>
    <row r="95" spans="1:11" x14ac:dyDescent="0.25">
      <c r="A95" s="1"/>
      <c r="B95" s="1"/>
      <c r="C95" s="1"/>
      <c r="D95" s="140"/>
      <c r="E95" s="140"/>
      <c r="F95" s="140"/>
      <c r="G95" s="140"/>
      <c r="H95" s="140"/>
      <c r="I95" s="1"/>
      <c r="J95" s="1"/>
      <c r="K95" s="49">
        <f t="shared" si="2"/>
        <v>155821</v>
      </c>
    </row>
    <row r="96" spans="1:11" x14ac:dyDescent="0.25">
      <c r="A96" s="1"/>
      <c r="B96" s="1"/>
      <c r="C96" s="1"/>
      <c r="D96" s="140"/>
      <c r="E96" s="140"/>
      <c r="F96" s="140"/>
      <c r="G96" s="140"/>
      <c r="H96" s="140"/>
      <c r="I96" s="1"/>
      <c r="J96" s="1"/>
      <c r="K96" s="49">
        <f t="shared" si="2"/>
        <v>155821</v>
      </c>
    </row>
    <row r="97" spans="1:11" x14ac:dyDescent="0.25">
      <c r="A97" s="1"/>
      <c r="B97" s="1"/>
      <c r="C97" s="1"/>
      <c r="D97" s="140"/>
      <c r="E97" s="140"/>
      <c r="F97" s="140"/>
      <c r="G97" s="140"/>
      <c r="H97" s="140"/>
      <c r="I97" s="1"/>
      <c r="J97" s="1"/>
      <c r="K97" s="49">
        <f t="shared" si="2"/>
        <v>155821</v>
      </c>
    </row>
    <row r="98" spans="1:11" x14ac:dyDescent="0.25">
      <c r="A98" s="1"/>
      <c r="B98" s="1"/>
      <c r="C98" s="1"/>
      <c r="D98" s="140"/>
      <c r="E98" s="140"/>
      <c r="F98" s="140"/>
      <c r="G98" s="140"/>
      <c r="H98" s="140"/>
      <c r="I98" s="1"/>
      <c r="J98" s="1"/>
      <c r="K98" s="49">
        <f t="shared" si="2"/>
        <v>155821</v>
      </c>
    </row>
    <row r="99" spans="1:11" x14ac:dyDescent="0.25">
      <c r="A99" s="1"/>
      <c r="B99" s="1"/>
      <c r="C99" s="1"/>
      <c r="D99" s="140"/>
      <c r="E99" s="140"/>
      <c r="F99" s="140"/>
      <c r="G99" s="140"/>
      <c r="H99" s="140"/>
      <c r="I99" s="1"/>
      <c r="J99" s="1"/>
      <c r="K99" s="49">
        <f t="shared" si="2"/>
        <v>155821</v>
      </c>
    </row>
    <row r="100" spans="1:11" x14ac:dyDescent="0.25">
      <c r="A100" s="1"/>
      <c r="B100" s="1"/>
      <c r="C100" s="1"/>
      <c r="D100" s="140"/>
      <c r="E100" s="140"/>
      <c r="F100" s="140"/>
      <c r="G100" s="140"/>
      <c r="H100" s="140"/>
      <c r="I100" s="1"/>
      <c r="J100" s="1"/>
      <c r="K100" s="49">
        <f t="shared" si="2"/>
        <v>155821</v>
      </c>
    </row>
    <row r="101" spans="1:11" x14ac:dyDescent="0.25">
      <c r="K101" s="49">
        <f t="shared" si="2"/>
        <v>155821</v>
      </c>
    </row>
    <row r="102" spans="1:11" x14ac:dyDescent="0.25">
      <c r="K102" s="49">
        <f t="shared" si="2"/>
        <v>155821</v>
      </c>
    </row>
    <row r="103" spans="1:11" x14ac:dyDescent="0.25">
      <c r="K103" s="49">
        <f t="shared" si="2"/>
        <v>155821</v>
      </c>
    </row>
    <row r="104" spans="1:11" x14ac:dyDescent="0.25">
      <c r="K104" s="49">
        <f t="shared" si="2"/>
        <v>155821</v>
      </c>
    </row>
    <row r="105" spans="1:11" x14ac:dyDescent="0.25">
      <c r="K105" s="49">
        <f t="shared" si="2"/>
        <v>155821</v>
      </c>
    </row>
    <row r="106" spans="1:11" x14ac:dyDescent="0.25">
      <c r="K106" s="49">
        <f t="shared" si="2"/>
        <v>155821</v>
      </c>
    </row>
    <row r="107" spans="1:11" x14ac:dyDescent="0.25">
      <c r="K107" s="49">
        <f t="shared" si="2"/>
        <v>155821</v>
      </c>
    </row>
    <row r="108" spans="1:11" x14ac:dyDescent="0.25">
      <c r="K108" s="49">
        <f t="shared" si="2"/>
        <v>155821</v>
      </c>
    </row>
    <row r="109" spans="1:11" x14ac:dyDescent="0.25">
      <c r="K109" s="49">
        <f t="shared" si="2"/>
        <v>155821</v>
      </c>
    </row>
    <row r="110" spans="1:11" x14ac:dyDescent="0.25">
      <c r="K110" s="49">
        <f t="shared" si="2"/>
        <v>155821</v>
      </c>
    </row>
    <row r="111" spans="1:11" x14ac:dyDescent="0.25">
      <c r="K111" s="49">
        <f t="shared" si="2"/>
        <v>155821</v>
      </c>
    </row>
    <row r="112" spans="1:11" x14ac:dyDescent="0.25">
      <c r="K112" s="49">
        <f t="shared" si="2"/>
        <v>155821</v>
      </c>
    </row>
    <row r="113" spans="11:11" x14ac:dyDescent="0.25">
      <c r="K113" s="49">
        <f t="shared" si="2"/>
        <v>155821</v>
      </c>
    </row>
    <row r="114" spans="11:11" x14ac:dyDescent="0.25">
      <c r="K114" s="49">
        <f t="shared" si="2"/>
        <v>155821</v>
      </c>
    </row>
    <row r="115" spans="11:11" x14ac:dyDescent="0.25">
      <c r="K115" s="49">
        <f t="shared" si="2"/>
        <v>155821</v>
      </c>
    </row>
    <row r="116" spans="11:11" x14ac:dyDescent="0.25">
      <c r="K116" s="49">
        <f t="shared" si="2"/>
        <v>155821</v>
      </c>
    </row>
    <row r="117" spans="11:11" x14ac:dyDescent="0.25">
      <c r="K117" s="49">
        <f t="shared" si="2"/>
        <v>155821</v>
      </c>
    </row>
    <row r="118" spans="11:11" x14ac:dyDescent="0.25">
      <c r="K118" s="49">
        <f t="shared" si="2"/>
        <v>155821</v>
      </c>
    </row>
    <row r="119" spans="11:11" x14ac:dyDescent="0.25">
      <c r="K119" s="49">
        <f t="shared" si="2"/>
        <v>155821</v>
      </c>
    </row>
    <row r="120" spans="11:11" x14ac:dyDescent="0.25">
      <c r="K120" s="49">
        <f t="shared" si="2"/>
        <v>155821</v>
      </c>
    </row>
    <row r="121" spans="11:11" x14ac:dyDescent="0.25">
      <c r="K121" s="49">
        <f t="shared" si="2"/>
        <v>155821</v>
      </c>
    </row>
    <row r="122" spans="11:11" x14ac:dyDescent="0.25">
      <c r="K122" s="49">
        <f t="shared" si="2"/>
        <v>155821</v>
      </c>
    </row>
    <row r="123" spans="11:11" x14ac:dyDescent="0.25">
      <c r="K123" s="49">
        <f t="shared" si="2"/>
        <v>155821</v>
      </c>
    </row>
    <row r="124" spans="11:11" x14ac:dyDescent="0.25">
      <c r="K124" s="49">
        <f t="shared" si="2"/>
        <v>155821</v>
      </c>
    </row>
    <row r="125" spans="11:11" x14ac:dyDescent="0.25">
      <c r="K125" s="49">
        <f t="shared" si="2"/>
        <v>155821</v>
      </c>
    </row>
    <row r="126" spans="11:11" x14ac:dyDescent="0.25">
      <c r="K126" s="49">
        <f t="shared" si="2"/>
        <v>155821</v>
      </c>
    </row>
    <row r="127" spans="11:11" x14ac:dyDescent="0.25">
      <c r="K127" s="49">
        <f t="shared" si="2"/>
        <v>155821</v>
      </c>
    </row>
    <row r="128" spans="11:11" x14ac:dyDescent="0.25">
      <c r="K128" s="49">
        <f t="shared" si="2"/>
        <v>155821</v>
      </c>
    </row>
    <row r="129" spans="11:11" x14ac:dyDescent="0.25">
      <c r="K129" s="49">
        <f t="shared" si="2"/>
        <v>155821</v>
      </c>
    </row>
    <row r="130" spans="11:11" x14ac:dyDescent="0.25">
      <c r="K130" s="49">
        <f t="shared" si="2"/>
        <v>155821</v>
      </c>
    </row>
    <row r="131" spans="11:11" x14ac:dyDescent="0.25">
      <c r="K131" s="49">
        <f t="shared" si="2"/>
        <v>155821</v>
      </c>
    </row>
    <row r="132" spans="11:11" x14ac:dyDescent="0.25">
      <c r="K132" s="49">
        <f t="shared" si="2"/>
        <v>155821</v>
      </c>
    </row>
    <row r="133" spans="11:11" x14ac:dyDescent="0.25">
      <c r="K133" s="49">
        <f t="shared" si="2"/>
        <v>155821</v>
      </c>
    </row>
    <row r="134" spans="11:11" x14ac:dyDescent="0.25">
      <c r="K134" s="49">
        <f t="shared" ref="K134:K197" si="3">+K133+I134-J134</f>
        <v>155821</v>
      </c>
    </row>
    <row r="135" spans="11:11" x14ac:dyDescent="0.25">
      <c r="K135" s="49">
        <f t="shared" si="3"/>
        <v>155821</v>
      </c>
    </row>
    <row r="136" spans="11:11" x14ac:dyDescent="0.25">
      <c r="K136" s="49">
        <f t="shared" si="3"/>
        <v>155821</v>
      </c>
    </row>
    <row r="137" spans="11:11" x14ac:dyDescent="0.25">
      <c r="K137" s="49">
        <f t="shared" si="3"/>
        <v>155821</v>
      </c>
    </row>
    <row r="138" spans="11:11" x14ac:dyDescent="0.25">
      <c r="K138" s="49">
        <f t="shared" si="3"/>
        <v>155821</v>
      </c>
    </row>
    <row r="139" spans="11:11" x14ac:dyDescent="0.25">
      <c r="K139" s="49">
        <f t="shared" si="3"/>
        <v>155821</v>
      </c>
    </row>
    <row r="140" spans="11:11" x14ac:dyDescent="0.25">
      <c r="K140" s="49">
        <f t="shared" si="3"/>
        <v>155821</v>
      </c>
    </row>
    <row r="141" spans="11:11" x14ac:dyDescent="0.25">
      <c r="K141" s="49">
        <f t="shared" si="3"/>
        <v>155821</v>
      </c>
    </row>
    <row r="142" spans="11:11" x14ac:dyDescent="0.25">
      <c r="K142" s="49">
        <f t="shared" si="3"/>
        <v>155821</v>
      </c>
    </row>
    <row r="143" spans="11:11" x14ac:dyDescent="0.25">
      <c r="K143" s="49">
        <f t="shared" si="3"/>
        <v>155821</v>
      </c>
    </row>
    <row r="144" spans="11:11" x14ac:dyDescent="0.25">
      <c r="K144" s="49">
        <f t="shared" si="3"/>
        <v>155821</v>
      </c>
    </row>
    <row r="145" spans="11:11" x14ac:dyDescent="0.25">
      <c r="K145" s="49">
        <f t="shared" si="3"/>
        <v>155821</v>
      </c>
    </row>
    <row r="146" spans="11:11" x14ac:dyDescent="0.25">
      <c r="K146" s="49">
        <f t="shared" si="3"/>
        <v>155821</v>
      </c>
    </row>
    <row r="147" spans="11:11" x14ac:dyDescent="0.25">
      <c r="K147" s="49">
        <f t="shared" si="3"/>
        <v>155821</v>
      </c>
    </row>
    <row r="148" spans="11:11" x14ac:dyDescent="0.25">
      <c r="K148" s="49">
        <f t="shared" si="3"/>
        <v>155821</v>
      </c>
    </row>
    <row r="149" spans="11:11" x14ac:dyDescent="0.25">
      <c r="K149" s="49">
        <f t="shared" si="3"/>
        <v>155821</v>
      </c>
    </row>
    <row r="150" spans="11:11" x14ac:dyDescent="0.25">
      <c r="K150" s="49">
        <f t="shared" si="3"/>
        <v>155821</v>
      </c>
    </row>
    <row r="151" spans="11:11" x14ac:dyDescent="0.25">
      <c r="K151" s="49">
        <f t="shared" si="3"/>
        <v>155821</v>
      </c>
    </row>
    <row r="152" spans="11:11" x14ac:dyDescent="0.25">
      <c r="K152" s="49">
        <f t="shared" si="3"/>
        <v>155821</v>
      </c>
    </row>
    <row r="153" spans="11:11" x14ac:dyDescent="0.25">
      <c r="K153" s="49">
        <f t="shared" si="3"/>
        <v>155821</v>
      </c>
    </row>
    <row r="154" spans="11:11" x14ac:dyDescent="0.25">
      <c r="K154" s="49">
        <f t="shared" si="3"/>
        <v>155821</v>
      </c>
    </row>
    <row r="155" spans="11:11" x14ac:dyDescent="0.25">
      <c r="K155" s="49">
        <f t="shared" si="3"/>
        <v>155821</v>
      </c>
    </row>
    <row r="156" spans="11:11" x14ac:dyDescent="0.25">
      <c r="K156" s="49">
        <f t="shared" si="3"/>
        <v>155821</v>
      </c>
    </row>
    <row r="157" spans="11:11" x14ac:dyDescent="0.25">
      <c r="K157" s="49">
        <f t="shared" si="3"/>
        <v>155821</v>
      </c>
    </row>
    <row r="158" spans="11:11" x14ac:dyDescent="0.25">
      <c r="K158" s="49">
        <f t="shared" si="3"/>
        <v>155821</v>
      </c>
    </row>
    <row r="159" spans="11:11" x14ac:dyDescent="0.25">
      <c r="K159" s="49">
        <f t="shared" si="3"/>
        <v>155821</v>
      </c>
    </row>
    <row r="160" spans="11:11" x14ac:dyDescent="0.25">
      <c r="K160" s="49">
        <f t="shared" si="3"/>
        <v>155821</v>
      </c>
    </row>
    <row r="161" spans="11:11" x14ac:dyDescent="0.25">
      <c r="K161" s="49">
        <f t="shared" si="3"/>
        <v>155821</v>
      </c>
    </row>
    <row r="162" spans="11:11" x14ac:dyDescent="0.25">
      <c r="K162" s="49">
        <f t="shared" si="3"/>
        <v>155821</v>
      </c>
    </row>
    <row r="163" spans="11:11" x14ac:dyDescent="0.25">
      <c r="K163" s="49">
        <f t="shared" si="3"/>
        <v>155821</v>
      </c>
    </row>
    <row r="164" spans="11:11" x14ac:dyDescent="0.25">
      <c r="K164" s="49">
        <f t="shared" si="3"/>
        <v>155821</v>
      </c>
    </row>
    <row r="165" spans="11:11" x14ac:dyDescent="0.25">
      <c r="K165" s="49">
        <f t="shared" si="3"/>
        <v>155821</v>
      </c>
    </row>
    <row r="166" spans="11:11" x14ac:dyDescent="0.25">
      <c r="K166" s="49">
        <f t="shared" si="3"/>
        <v>155821</v>
      </c>
    </row>
    <row r="167" spans="11:11" x14ac:dyDescent="0.25">
      <c r="K167" s="49">
        <f t="shared" si="3"/>
        <v>155821</v>
      </c>
    </row>
    <row r="168" spans="11:11" x14ac:dyDescent="0.25">
      <c r="K168" s="49">
        <f t="shared" si="3"/>
        <v>155821</v>
      </c>
    </row>
    <row r="169" spans="11:11" x14ac:dyDescent="0.25">
      <c r="K169" s="49">
        <f t="shared" si="3"/>
        <v>155821</v>
      </c>
    </row>
    <row r="170" spans="11:11" x14ac:dyDescent="0.25">
      <c r="K170" s="49">
        <f t="shared" si="3"/>
        <v>155821</v>
      </c>
    </row>
    <row r="171" spans="11:11" x14ac:dyDescent="0.25">
      <c r="K171" s="49">
        <f t="shared" si="3"/>
        <v>155821</v>
      </c>
    </row>
    <row r="172" spans="11:11" x14ac:dyDescent="0.25">
      <c r="K172" s="49">
        <f t="shared" si="3"/>
        <v>155821</v>
      </c>
    </row>
    <row r="173" spans="11:11" x14ac:dyDescent="0.25">
      <c r="K173" s="49">
        <f t="shared" si="3"/>
        <v>155821</v>
      </c>
    </row>
    <row r="174" spans="11:11" x14ac:dyDescent="0.25">
      <c r="K174" s="49">
        <f t="shared" si="3"/>
        <v>155821</v>
      </c>
    </row>
    <row r="175" spans="11:11" x14ac:dyDescent="0.25">
      <c r="K175" s="49">
        <f t="shared" si="3"/>
        <v>155821</v>
      </c>
    </row>
    <row r="176" spans="11:11" x14ac:dyDescent="0.25">
      <c r="K176" s="49">
        <f t="shared" si="3"/>
        <v>155821</v>
      </c>
    </row>
    <row r="177" spans="11:11" x14ac:dyDescent="0.25">
      <c r="K177" s="49">
        <f t="shared" si="3"/>
        <v>155821</v>
      </c>
    </row>
    <row r="178" spans="11:11" x14ac:dyDescent="0.25">
      <c r="K178" s="49">
        <f t="shared" si="3"/>
        <v>155821</v>
      </c>
    </row>
    <row r="179" spans="11:11" x14ac:dyDescent="0.25">
      <c r="K179" s="49">
        <f t="shared" si="3"/>
        <v>155821</v>
      </c>
    </row>
    <row r="180" spans="11:11" x14ac:dyDescent="0.25">
      <c r="K180" s="49">
        <f t="shared" si="3"/>
        <v>155821</v>
      </c>
    </row>
    <row r="181" spans="11:11" x14ac:dyDescent="0.25">
      <c r="K181" s="49">
        <f t="shared" si="3"/>
        <v>155821</v>
      </c>
    </row>
    <row r="182" spans="11:11" x14ac:dyDescent="0.25">
      <c r="K182" s="49">
        <f t="shared" si="3"/>
        <v>155821</v>
      </c>
    </row>
    <row r="183" spans="11:11" x14ac:dyDescent="0.25">
      <c r="K183" s="49">
        <f t="shared" si="3"/>
        <v>155821</v>
      </c>
    </row>
    <row r="184" spans="11:11" x14ac:dyDescent="0.25">
      <c r="K184" s="49">
        <f t="shared" si="3"/>
        <v>155821</v>
      </c>
    </row>
    <row r="185" spans="11:11" x14ac:dyDescent="0.25">
      <c r="K185" s="49">
        <f t="shared" si="3"/>
        <v>155821</v>
      </c>
    </row>
    <row r="186" spans="11:11" x14ac:dyDescent="0.25">
      <c r="K186" s="49">
        <f t="shared" si="3"/>
        <v>155821</v>
      </c>
    </row>
    <row r="187" spans="11:11" x14ac:dyDescent="0.25">
      <c r="K187" s="49">
        <f t="shared" si="3"/>
        <v>155821</v>
      </c>
    </row>
    <row r="188" spans="11:11" x14ac:dyDescent="0.25">
      <c r="K188" s="49">
        <f t="shared" si="3"/>
        <v>155821</v>
      </c>
    </row>
    <row r="189" spans="11:11" x14ac:dyDescent="0.25">
      <c r="K189" s="49">
        <f t="shared" si="3"/>
        <v>155821</v>
      </c>
    </row>
    <row r="190" spans="11:11" x14ac:dyDescent="0.25">
      <c r="K190" s="49">
        <f t="shared" si="3"/>
        <v>155821</v>
      </c>
    </row>
    <row r="191" spans="11:11" x14ac:dyDescent="0.25">
      <c r="K191" s="49">
        <f t="shared" si="3"/>
        <v>155821</v>
      </c>
    </row>
    <row r="192" spans="11:11" x14ac:dyDescent="0.25">
      <c r="K192" s="49">
        <f t="shared" si="3"/>
        <v>155821</v>
      </c>
    </row>
    <row r="193" spans="11:11" x14ac:dyDescent="0.25">
      <c r="K193" s="49">
        <f t="shared" si="3"/>
        <v>155821</v>
      </c>
    </row>
    <row r="194" spans="11:11" x14ac:dyDescent="0.25">
      <c r="K194" s="49">
        <f t="shared" si="3"/>
        <v>155821</v>
      </c>
    </row>
    <row r="195" spans="11:11" x14ac:dyDescent="0.25">
      <c r="K195" s="49">
        <f t="shared" si="3"/>
        <v>155821</v>
      </c>
    </row>
    <row r="196" spans="11:11" x14ac:dyDescent="0.25">
      <c r="K196" s="49">
        <f t="shared" si="3"/>
        <v>155821</v>
      </c>
    </row>
    <row r="197" spans="11:11" x14ac:dyDescent="0.25">
      <c r="K197" s="49">
        <f t="shared" si="3"/>
        <v>155821</v>
      </c>
    </row>
    <row r="198" spans="11:11" x14ac:dyDescent="0.25">
      <c r="K198" s="49">
        <f t="shared" ref="K198:K261" si="4">+K197+I198-J198</f>
        <v>155821</v>
      </c>
    </row>
    <row r="199" spans="11:11" x14ac:dyDescent="0.25">
      <c r="K199" s="49">
        <f t="shared" si="4"/>
        <v>155821</v>
      </c>
    </row>
    <row r="200" spans="11:11" x14ac:dyDescent="0.25">
      <c r="K200" s="49">
        <f t="shared" si="4"/>
        <v>155821</v>
      </c>
    </row>
    <row r="201" spans="11:11" x14ac:dyDescent="0.25">
      <c r="K201" s="49">
        <f t="shared" si="4"/>
        <v>155821</v>
      </c>
    </row>
    <row r="202" spans="11:11" x14ac:dyDescent="0.25">
      <c r="K202" s="49">
        <f t="shared" si="4"/>
        <v>155821</v>
      </c>
    </row>
    <row r="203" spans="11:11" x14ac:dyDescent="0.25">
      <c r="K203" s="49">
        <f t="shared" si="4"/>
        <v>155821</v>
      </c>
    </row>
    <row r="204" spans="11:11" x14ac:dyDescent="0.25">
      <c r="K204" s="49">
        <f t="shared" si="4"/>
        <v>155821</v>
      </c>
    </row>
    <row r="205" spans="11:11" x14ac:dyDescent="0.25">
      <c r="K205" s="49">
        <f t="shared" si="4"/>
        <v>155821</v>
      </c>
    </row>
    <row r="206" spans="11:11" x14ac:dyDescent="0.25">
      <c r="K206" s="49">
        <f t="shared" si="4"/>
        <v>155821</v>
      </c>
    </row>
    <row r="207" spans="11:11" x14ac:dyDescent="0.25">
      <c r="K207" s="49">
        <f t="shared" si="4"/>
        <v>155821</v>
      </c>
    </row>
    <row r="208" spans="11:11" x14ac:dyDescent="0.25">
      <c r="K208" s="49">
        <f t="shared" si="4"/>
        <v>155821</v>
      </c>
    </row>
    <row r="209" spans="11:11" x14ac:dyDescent="0.25">
      <c r="K209" s="49">
        <f t="shared" si="4"/>
        <v>155821</v>
      </c>
    </row>
    <row r="210" spans="11:11" x14ac:dyDescent="0.25">
      <c r="K210" s="49">
        <f t="shared" si="4"/>
        <v>155821</v>
      </c>
    </row>
    <row r="211" spans="11:11" x14ac:dyDescent="0.25">
      <c r="K211" s="49">
        <f t="shared" si="4"/>
        <v>155821</v>
      </c>
    </row>
    <row r="212" spans="11:11" x14ac:dyDescent="0.25">
      <c r="K212" s="49">
        <f t="shared" si="4"/>
        <v>155821</v>
      </c>
    </row>
    <row r="213" spans="11:11" x14ac:dyDescent="0.25">
      <c r="K213" s="49">
        <f t="shared" si="4"/>
        <v>155821</v>
      </c>
    </row>
    <row r="214" spans="11:11" x14ac:dyDescent="0.25">
      <c r="K214" s="49">
        <f t="shared" si="4"/>
        <v>155821</v>
      </c>
    </row>
    <row r="215" spans="11:11" x14ac:dyDescent="0.25">
      <c r="K215" s="49">
        <f t="shared" si="4"/>
        <v>155821</v>
      </c>
    </row>
    <row r="216" spans="11:11" x14ac:dyDescent="0.25">
      <c r="K216" s="49">
        <f t="shared" si="4"/>
        <v>155821</v>
      </c>
    </row>
    <row r="217" spans="11:11" x14ac:dyDescent="0.25">
      <c r="K217" s="49">
        <f t="shared" si="4"/>
        <v>155821</v>
      </c>
    </row>
    <row r="218" spans="11:11" x14ac:dyDescent="0.25">
      <c r="K218" s="49">
        <f t="shared" si="4"/>
        <v>155821</v>
      </c>
    </row>
    <row r="219" spans="11:11" x14ac:dyDescent="0.25">
      <c r="K219" s="49">
        <f t="shared" si="4"/>
        <v>155821</v>
      </c>
    </row>
    <row r="220" spans="11:11" x14ac:dyDescent="0.25">
      <c r="K220" s="49">
        <f t="shared" si="4"/>
        <v>155821</v>
      </c>
    </row>
    <row r="221" spans="11:11" x14ac:dyDescent="0.25">
      <c r="K221" s="49">
        <f t="shared" si="4"/>
        <v>155821</v>
      </c>
    </row>
    <row r="222" spans="11:11" x14ac:dyDescent="0.25">
      <c r="K222" s="49">
        <f t="shared" si="4"/>
        <v>155821</v>
      </c>
    </row>
    <row r="223" spans="11:11" x14ac:dyDescent="0.25">
      <c r="K223" s="49">
        <f t="shared" si="4"/>
        <v>155821</v>
      </c>
    </row>
    <row r="224" spans="11:11" x14ac:dyDescent="0.25">
      <c r="K224" s="49">
        <f t="shared" si="4"/>
        <v>155821</v>
      </c>
    </row>
    <row r="225" spans="11:11" x14ac:dyDescent="0.25">
      <c r="K225" s="49">
        <f t="shared" si="4"/>
        <v>155821</v>
      </c>
    </row>
    <row r="226" spans="11:11" x14ac:dyDescent="0.25">
      <c r="K226" s="49">
        <f t="shared" si="4"/>
        <v>155821</v>
      </c>
    </row>
    <row r="227" spans="11:11" x14ac:dyDescent="0.25">
      <c r="K227" s="49">
        <f t="shared" si="4"/>
        <v>155821</v>
      </c>
    </row>
    <row r="228" spans="11:11" x14ac:dyDescent="0.25">
      <c r="K228" s="49">
        <f t="shared" si="4"/>
        <v>155821</v>
      </c>
    </row>
    <row r="229" spans="11:11" x14ac:dyDescent="0.25">
      <c r="K229" s="49">
        <f t="shared" si="4"/>
        <v>155821</v>
      </c>
    </row>
    <row r="230" spans="11:11" x14ac:dyDescent="0.25">
      <c r="K230" s="49">
        <f t="shared" si="4"/>
        <v>155821</v>
      </c>
    </row>
    <row r="231" spans="11:11" x14ac:dyDescent="0.25">
      <c r="K231" s="49">
        <f t="shared" si="4"/>
        <v>155821</v>
      </c>
    </row>
    <row r="232" spans="11:11" x14ac:dyDescent="0.25">
      <c r="K232" s="49">
        <f t="shared" si="4"/>
        <v>155821</v>
      </c>
    </row>
    <row r="233" spans="11:11" x14ac:dyDescent="0.25">
      <c r="K233" s="49">
        <f t="shared" si="4"/>
        <v>155821</v>
      </c>
    </row>
    <row r="234" spans="11:11" x14ac:dyDescent="0.25">
      <c r="K234" s="49">
        <f t="shared" si="4"/>
        <v>155821</v>
      </c>
    </row>
    <row r="235" spans="11:11" x14ac:dyDescent="0.25">
      <c r="K235" s="49">
        <f t="shared" si="4"/>
        <v>155821</v>
      </c>
    </row>
    <row r="236" spans="11:11" x14ac:dyDescent="0.25">
      <c r="K236" s="49">
        <f t="shared" si="4"/>
        <v>155821</v>
      </c>
    </row>
    <row r="237" spans="11:11" x14ac:dyDescent="0.25">
      <c r="K237" s="49">
        <f t="shared" si="4"/>
        <v>155821</v>
      </c>
    </row>
    <row r="238" spans="11:11" x14ac:dyDescent="0.25">
      <c r="K238" s="49">
        <f t="shared" si="4"/>
        <v>155821</v>
      </c>
    </row>
    <row r="239" spans="11:11" x14ac:dyDescent="0.25">
      <c r="K239" s="49">
        <f t="shared" si="4"/>
        <v>155821</v>
      </c>
    </row>
    <row r="240" spans="11:11" x14ac:dyDescent="0.25">
      <c r="K240" s="49">
        <f t="shared" si="4"/>
        <v>155821</v>
      </c>
    </row>
    <row r="241" spans="11:11" x14ac:dyDescent="0.25">
      <c r="K241" s="49">
        <f t="shared" si="4"/>
        <v>155821</v>
      </c>
    </row>
    <row r="242" spans="11:11" x14ac:dyDescent="0.25">
      <c r="K242" s="49">
        <f t="shared" si="4"/>
        <v>155821</v>
      </c>
    </row>
    <row r="243" spans="11:11" x14ac:dyDescent="0.25">
      <c r="K243" s="49">
        <f t="shared" si="4"/>
        <v>155821</v>
      </c>
    </row>
    <row r="244" spans="11:11" x14ac:dyDescent="0.25">
      <c r="K244" s="49">
        <f t="shared" si="4"/>
        <v>155821</v>
      </c>
    </row>
    <row r="245" spans="11:11" x14ac:dyDescent="0.25">
      <c r="K245" s="49">
        <f t="shared" si="4"/>
        <v>155821</v>
      </c>
    </row>
    <row r="246" spans="11:11" x14ac:dyDescent="0.25">
      <c r="K246" s="49">
        <f t="shared" si="4"/>
        <v>155821</v>
      </c>
    </row>
    <row r="247" spans="11:11" x14ac:dyDescent="0.25">
      <c r="K247" s="49">
        <f t="shared" si="4"/>
        <v>155821</v>
      </c>
    </row>
    <row r="248" spans="11:11" x14ac:dyDescent="0.25">
      <c r="K248" s="49">
        <f t="shared" si="4"/>
        <v>155821</v>
      </c>
    </row>
    <row r="249" spans="11:11" x14ac:dyDescent="0.25">
      <c r="K249" s="49">
        <f t="shared" si="4"/>
        <v>155821</v>
      </c>
    </row>
    <row r="250" spans="11:11" x14ac:dyDescent="0.25">
      <c r="K250" s="49">
        <f t="shared" si="4"/>
        <v>155821</v>
      </c>
    </row>
    <row r="251" spans="11:11" x14ac:dyDescent="0.25">
      <c r="K251" s="49">
        <f t="shared" si="4"/>
        <v>155821</v>
      </c>
    </row>
    <row r="252" spans="11:11" x14ac:dyDescent="0.25">
      <c r="K252" s="49">
        <f t="shared" si="4"/>
        <v>155821</v>
      </c>
    </row>
    <row r="253" spans="11:11" x14ac:dyDescent="0.25">
      <c r="K253" s="49">
        <f t="shared" si="4"/>
        <v>155821</v>
      </c>
    </row>
    <row r="254" spans="11:11" x14ac:dyDescent="0.25">
      <c r="K254" s="49">
        <f t="shared" si="4"/>
        <v>155821</v>
      </c>
    </row>
    <row r="255" spans="11:11" x14ac:dyDescent="0.25">
      <c r="K255" s="49">
        <f t="shared" si="4"/>
        <v>155821</v>
      </c>
    </row>
    <row r="256" spans="11:11" x14ac:dyDescent="0.25">
      <c r="K256" s="49">
        <f t="shared" si="4"/>
        <v>155821</v>
      </c>
    </row>
    <row r="257" spans="11:11" x14ac:dyDescent="0.25">
      <c r="K257" s="49">
        <f t="shared" si="4"/>
        <v>155821</v>
      </c>
    </row>
    <row r="258" spans="11:11" x14ac:dyDescent="0.25">
      <c r="K258" s="49">
        <f t="shared" si="4"/>
        <v>155821</v>
      </c>
    </row>
    <row r="259" spans="11:11" x14ac:dyDescent="0.25">
      <c r="K259" s="49">
        <f t="shared" si="4"/>
        <v>155821</v>
      </c>
    </row>
    <row r="260" spans="11:11" x14ac:dyDescent="0.25">
      <c r="K260" s="49">
        <f t="shared" si="4"/>
        <v>155821</v>
      </c>
    </row>
    <row r="261" spans="11:11" x14ac:dyDescent="0.25">
      <c r="K261" s="49">
        <f t="shared" si="4"/>
        <v>155821</v>
      </c>
    </row>
    <row r="262" spans="11:11" x14ac:dyDescent="0.25">
      <c r="K262" s="49">
        <f t="shared" ref="K262:K325" si="5">+K261+I262-J262</f>
        <v>155821</v>
      </c>
    </row>
    <row r="263" spans="11:11" x14ac:dyDescent="0.25">
      <c r="K263" s="49">
        <f t="shared" si="5"/>
        <v>155821</v>
      </c>
    </row>
    <row r="264" spans="11:11" x14ac:dyDescent="0.25">
      <c r="K264" s="49">
        <f t="shared" si="5"/>
        <v>155821</v>
      </c>
    </row>
    <row r="265" spans="11:11" x14ac:dyDescent="0.25">
      <c r="K265" s="49">
        <f t="shared" si="5"/>
        <v>155821</v>
      </c>
    </row>
    <row r="266" spans="11:11" x14ac:dyDescent="0.25">
      <c r="K266" s="49">
        <f t="shared" si="5"/>
        <v>155821</v>
      </c>
    </row>
    <row r="267" spans="11:11" x14ac:dyDescent="0.25">
      <c r="K267" s="49">
        <f t="shared" si="5"/>
        <v>155821</v>
      </c>
    </row>
    <row r="268" spans="11:11" x14ac:dyDescent="0.25">
      <c r="K268" s="49">
        <f t="shared" si="5"/>
        <v>155821</v>
      </c>
    </row>
    <row r="269" spans="11:11" x14ac:dyDescent="0.25">
      <c r="K269" s="49">
        <f t="shared" si="5"/>
        <v>155821</v>
      </c>
    </row>
    <row r="270" spans="11:11" x14ac:dyDescent="0.25">
      <c r="K270" s="49">
        <f t="shared" si="5"/>
        <v>155821</v>
      </c>
    </row>
    <row r="271" spans="11:11" x14ac:dyDescent="0.25">
      <c r="K271" s="49">
        <f t="shared" si="5"/>
        <v>155821</v>
      </c>
    </row>
    <row r="272" spans="11:11" x14ac:dyDescent="0.25">
      <c r="K272" s="49">
        <f t="shared" si="5"/>
        <v>155821</v>
      </c>
    </row>
    <row r="273" spans="11:11" x14ac:dyDescent="0.25">
      <c r="K273" s="49">
        <f t="shared" si="5"/>
        <v>155821</v>
      </c>
    </row>
    <row r="274" spans="11:11" x14ac:dyDescent="0.25">
      <c r="K274" s="49">
        <f t="shared" si="5"/>
        <v>155821</v>
      </c>
    </row>
    <row r="275" spans="11:11" x14ac:dyDescent="0.25">
      <c r="K275" s="49">
        <f t="shared" si="5"/>
        <v>155821</v>
      </c>
    </row>
    <row r="276" spans="11:11" x14ac:dyDescent="0.25">
      <c r="K276" s="49">
        <f t="shared" si="5"/>
        <v>155821</v>
      </c>
    </row>
    <row r="277" spans="11:11" x14ac:dyDescent="0.25">
      <c r="K277" s="49">
        <f t="shared" si="5"/>
        <v>155821</v>
      </c>
    </row>
    <row r="278" spans="11:11" x14ac:dyDescent="0.25">
      <c r="K278" s="49">
        <f t="shared" si="5"/>
        <v>155821</v>
      </c>
    </row>
    <row r="279" spans="11:11" x14ac:dyDescent="0.25">
      <c r="K279" s="49">
        <f t="shared" si="5"/>
        <v>155821</v>
      </c>
    </row>
    <row r="280" spans="11:11" x14ac:dyDescent="0.25">
      <c r="K280" s="49">
        <f t="shared" si="5"/>
        <v>155821</v>
      </c>
    </row>
    <row r="281" spans="11:11" x14ac:dyDescent="0.25">
      <c r="K281" s="49">
        <f t="shared" si="5"/>
        <v>155821</v>
      </c>
    </row>
    <row r="282" spans="11:11" x14ac:dyDescent="0.25">
      <c r="K282" s="49">
        <f t="shared" si="5"/>
        <v>155821</v>
      </c>
    </row>
    <row r="283" spans="11:11" x14ac:dyDescent="0.25">
      <c r="K283" s="49">
        <f t="shared" si="5"/>
        <v>155821</v>
      </c>
    </row>
    <row r="284" spans="11:11" x14ac:dyDescent="0.25">
      <c r="K284" s="49">
        <f t="shared" si="5"/>
        <v>155821</v>
      </c>
    </row>
    <row r="285" spans="11:11" x14ac:dyDescent="0.25">
      <c r="K285" s="49">
        <f t="shared" si="5"/>
        <v>155821</v>
      </c>
    </row>
    <row r="286" spans="11:11" x14ac:dyDescent="0.25">
      <c r="K286" s="49">
        <f t="shared" si="5"/>
        <v>155821</v>
      </c>
    </row>
    <row r="287" spans="11:11" x14ac:dyDescent="0.25">
      <c r="K287" s="49">
        <f t="shared" si="5"/>
        <v>155821</v>
      </c>
    </row>
    <row r="288" spans="11:11" x14ac:dyDescent="0.25">
      <c r="K288" s="49">
        <f t="shared" si="5"/>
        <v>155821</v>
      </c>
    </row>
    <row r="289" spans="11:11" x14ac:dyDescent="0.25">
      <c r="K289" s="49">
        <f t="shared" si="5"/>
        <v>155821</v>
      </c>
    </row>
    <row r="290" spans="11:11" x14ac:dyDescent="0.25">
      <c r="K290" s="49">
        <f t="shared" si="5"/>
        <v>155821</v>
      </c>
    </row>
    <row r="291" spans="11:11" x14ac:dyDescent="0.25">
      <c r="K291" s="49">
        <f t="shared" si="5"/>
        <v>155821</v>
      </c>
    </row>
    <row r="292" spans="11:11" x14ac:dyDescent="0.25">
      <c r="K292" s="49">
        <f t="shared" si="5"/>
        <v>155821</v>
      </c>
    </row>
    <row r="293" spans="11:11" x14ac:dyDescent="0.25">
      <c r="K293" s="49">
        <f t="shared" si="5"/>
        <v>155821</v>
      </c>
    </row>
    <row r="294" spans="11:11" x14ac:dyDescent="0.25">
      <c r="K294" s="49">
        <f t="shared" si="5"/>
        <v>155821</v>
      </c>
    </row>
    <row r="295" spans="11:11" x14ac:dyDescent="0.25">
      <c r="K295" s="49">
        <f t="shared" si="5"/>
        <v>155821</v>
      </c>
    </row>
    <row r="296" spans="11:11" x14ac:dyDescent="0.25">
      <c r="K296" s="49">
        <f t="shared" si="5"/>
        <v>155821</v>
      </c>
    </row>
    <row r="297" spans="11:11" x14ac:dyDescent="0.25">
      <c r="K297" s="49">
        <f t="shared" si="5"/>
        <v>155821</v>
      </c>
    </row>
    <row r="298" spans="11:11" x14ac:dyDescent="0.25">
      <c r="K298" s="49">
        <f t="shared" si="5"/>
        <v>155821</v>
      </c>
    </row>
    <row r="299" spans="11:11" x14ac:dyDescent="0.25">
      <c r="K299" s="49">
        <f t="shared" si="5"/>
        <v>155821</v>
      </c>
    </row>
    <row r="300" spans="11:11" x14ac:dyDescent="0.25">
      <c r="K300" s="49">
        <f t="shared" si="5"/>
        <v>155821</v>
      </c>
    </row>
    <row r="301" spans="11:11" x14ac:dyDescent="0.25">
      <c r="K301" s="49">
        <f t="shared" si="5"/>
        <v>155821</v>
      </c>
    </row>
    <row r="302" spans="11:11" x14ac:dyDescent="0.25">
      <c r="K302" s="49">
        <f t="shared" si="5"/>
        <v>155821</v>
      </c>
    </row>
    <row r="303" spans="11:11" x14ac:dyDescent="0.25">
      <c r="K303" s="49">
        <f t="shared" si="5"/>
        <v>155821</v>
      </c>
    </row>
    <row r="304" spans="11:11" x14ac:dyDescent="0.25">
      <c r="K304" s="49">
        <f t="shared" si="5"/>
        <v>155821</v>
      </c>
    </row>
    <row r="305" spans="11:11" x14ac:dyDescent="0.25">
      <c r="K305" s="49">
        <f t="shared" si="5"/>
        <v>155821</v>
      </c>
    </row>
    <row r="306" spans="11:11" x14ac:dyDescent="0.25">
      <c r="K306" s="49">
        <f t="shared" si="5"/>
        <v>155821</v>
      </c>
    </row>
    <row r="307" spans="11:11" x14ac:dyDescent="0.25">
      <c r="K307" s="49">
        <f t="shared" si="5"/>
        <v>155821</v>
      </c>
    </row>
    <row r="308" spans="11:11" x14ac:dyDescent="0.25">
      <c r="K308" s="49">
        <f t="shared" si="5"/>
        <v>155821</v>
      </c>
    </row>
    <row r="309" spans="11:11" x14ac:dyDescent="0.25">
      <c r="K309" s="49">
        <f t="shared" si="5"/>
        <v>155821</v>
      </c>
    </row>
    <row r="310" spans="11:11" x14ac:dyDescent="0.25">
      <c r="K310" s="49">
        <f t="shared" si="5"/>
        <v>155821</v>
      </c>
    </row>
    <row r="311" spans="11:11" x14ac:dyDescent="0.25">
      <c r="K311" s="49">
        <f t="shared" si="5"/>
        <v>155821</v>
      </c>
    </row>
    <row r="312" spans="11:11" x14ac:dyDescent="0.25">
      <c r="K312" s="49">
        <f t="shared" si="5"/>
        <v>155821</v>
      </c>
    </row>
    <row r="313" spans="11:11" x14ac:dyDescent="0.25">
      <c r="K313" s="49">
        <f t="shared" si="5"/>
        <v>155821</v>
      </c>
    </row>
    <row r="314" spans="11:11" x14ac:dyDescent="0.25">
      <c r="K314" s="49">
        <f t="shared" si="5"/>
        <v>155821</v>
      </c>
    </row>
    <row r="315" spans="11:11" x14ac:dyDescent="0.25">
      <c r="K315" s="49">
        <f t="shared" si="5"/>
        <v>155821</v>
      </c>
    </row>
    <row r="316" spans="11:11" x14ac:dyDescent="0.25">
      <c r="K316" s="49">
        <f t="shared" si="5"/>
        <v>155821</v>
      </c>
    </row>
    <row r="317" spans="11:11" x14ac:dyDescent="0.25">
      <c r="K317" s="49">
        <f t="shared" si="5"/>
        <v>155821</v>
      </c>
    </row>
    <row r="318" spans="11:11" x14ac:dyDescent="0.25">
      <c r="K318" s="49">
        <f t="shared" si="5"/>
        <v>155821</v>
      </c>
    </row>
    <row r="319" spans="11:11" x14ac:dyDescent="0.25">
      <c r="K319" s="49">
        <f t="shared" si="5"/>
        <v>155821</v>
      </c>
    </row>
    <row r="320" spans="11:11" x14ac:dyDescent="0.25">
      <c r="K320" s="49">
        <f t="shared" si="5"/>
        <v>155821</v>
      </c>
    </row>
    <row r="321" spans="11:11" x14ac:dyDescent="0.25">
      <c r="K321" s="49">
        <f t="shared" si="5"/>
        <v>155821</v>
      </c>
    </row>
    <row r="322" spans="11:11" x14ac:dyDescent="0.25">
      <c r="K322" s="49">
        <f t="shared" si="5"/>
        <v>155821</v>
      </c>
    </row>
    <row r="323" spans="11:11" x14ac:dyDescent="0.25">
      <c r="K323" s="49">
        <f t="shared" si="5"/>
        <v>155821</v>
      </c>
    </row>
    <row r="324" spans="11:11" x14ac:dyDescent="0.25">
      <c r="K324" s="49">
        <f t="shared" si="5"/>
        <v>155821</v>
      </c>
    </row>
    <row r="325" spans="11:11" x14ac:dyDescent="0.25">
      <c r="K325" s="49">
        <f t="shared" si="5"/>
        <v>155821</v>
      </c>
    </row>
    <row r="326" spans="11:11" x14ac:dyDescent="0.25">
      <c r="K326" s="49">
        <f t="shared" ref="K326:K363" si="6">+K325+I326-J326</f>
        <v>155821</v>
      </c>
    </row>
    <row r="327" spans="11:11" x14ac:dyDescent="0.25">
      <c r="K327" s="49">
        <f t="shared" si="6"/>
        <v>155821</v>
      </c>
    </row>
    <row r="328" spans="11:11" x14ac:dyDescent="0.25">
      <c r="K328" s="49">
        <f t="shared" si="6"/>
        <v>155821</v>
      </c>
    </row>
    <row r="329" spans="11:11" x14ac:dyDescent="0.25">
      <c r="K329" s="49">
        <f t="shared" si="6"/>
        <v>155821</v>
      </c>
    </row>
    <row r="330" spans="11:11" x14ac:dyDescent="0.25">
      <c r="K330" s="49">
        <f t="shared" si="6"/>
        <v>155821</v>
      </c>
    </row>
    <row r="331" spans="11:11" x14ac:dyDescent="0.25">
      <c r="K331" s="49">
        <f t="shared" si="6"/>
        <v>155821</v>
      </c>
    </row>
    <row r="332" spans="11:11" x14ac:dyDescent="0.25">
      <c r="K332" s="49">
        <f t="shared" si="6"/>
        <v>155821</v>
      </c>
    </row>
    <row r="333" spans="11:11" x14ac:dyDescent="0.25">
      <c r="K333" s="49">
        <f t="shared" si="6"/>
        <v>155821</v>
      </c>
    </row>
    <row r="334" spans="11:11" x14ac:dyDescent="0.25">
      <c r="K334" s="49">
        <f t="shared" si="6"/>
        <v>155821</v>
      </c>
    </row>
    <row r="335" spans="11:11" x14ac:dyDescent="0.25">
      <c r="K335" s="49">
        <f t="shared" si="6"/>
        <v>155821</v>
      </c>
    </row>
    <row r="336" spans="11:11" x14ac:dyDescent="0.25">
      <c r="K336" s="49">
        <f t="shared" si="6"/>
        <v>155821</v>
      </c>
    </row>
    <row r="337" spans="11:11" x14ac:dyDescent="0.25">
      <c r="K337" s="49">
        <f t="shared" si="6"/>
        <v>155821</v>
      </c>
    </row>
    <row r="338" spans="11:11" x14ac:dyDescent="0.25">
      <c r="K338" s="49">
        <f t="shared" si="6"/>
        <v>155821</v>
      </c>
    </row>
    <row r="339" spans="11:11" x14ac:dyDescent="0.25">
      <c r="K339" s="49">
        <f t="shared" si="6"/>
        <v>155821</v>
      </c>
    </row>
    <row r="340" spans="11:11" x14ac:dyDescent="0.25">
      <c r="K340" s="49">
        <f t="shared" si="6"/>
        <v>155821</v>
      </c>
    </row>
    <row r="341" spans="11:11" x14ac:dyDescent="0.25">
      <c r="K341" s="49">
        <f t="shared" si="6"/>
        <v>155821</v>
      </c>
    </row>
    <row r="342" spans="11:11" x14ac:dyDescent="0.25">
      <c r="K342" s="49">
        <f t="shared" si="6"/>
        <v>155821</v>
      </c>
    </row>
    <row r="343" spans="11:11" x14ac:dyDescent="0.25">
      <c r="K343" s="49">
        <f t="shared" si="6"/>
        <v>155821</v>
      </c>
    </row>
    <row r="344" spans="11:11" x14ac:dyDescent="0.25">
      <c r="K344" s="49">
        <f t="shared" si="6"/>
        <v>155821</v>
      </c>
    </row>
    <row r="345" spans="11:11" x14ac:dyDescent="0.25">
      <c r="K345" s="49">
        <f t="shared" si="6"/>
        <v>155821</v>
      </c>
    </row>
    <row r="346" spans="11:11" x14ac:dyDescent="0.25">
      <c r="K346" s="49">
        <f t="shared" si="6"/>
        <v>155821</v>
      </c>
    </row>
    <row r="347" spans="11:11" x14ac:dyDescent="0.25">
      <c r="K347" s="49">
        <f t="shared" si="6"/>
        <v>155821</v>
      </c>
    </row>
    <row r="348" spans="11:11" x14ac:dyDescent="0.25">
      <c r="K348" s="49">
        <f t="shared" si="6"/>
        <v>155821</v>
      </c>
    </row>
    <row r="349" spans="11:11" x14ac:dyDescent="0.25">
      <c r="K349" s="49">
        <f t="shared" si="6"/>
        <v>155821</v>
      </c>
    </row>
    <row r="350" spans="11:11" x14ac:dyDescent="0.25">
      <c r="K350" s="49">
        <f t="shared" si="6"/>
        <v>155821</v>
      </c>
    </row>
    <row r="351" spans="11:11" x14ac:dyDescent="0.25">
      <c r="K351" s="49">
        <f t="shared" si="6"/>
        <v>155821</v>
      </c>
    </row>
    <row r="352" spans="11:11" x14ac:dyDescent="0.25">
      <c r="K352" s="49">
        <f t="shared" si="6"/>
        <v>155821</v>
      </c>
    </row>
    <row r="353" spans="11:11" x14ac:dyDescent="0.25">
      <c r="K353" s="49">
        <f t="shared" si="6"/>
        <v>155821</v>
      </c>
    </row>
    <row r="354" spans="11:11" x14ac:dyDescent="0.25">
      <c r="K354" s="49">
        <f t="shared" si="6"/>
        <v>155821</v>
      </c>
    </row>
    <row r="355" spans="11:11" x14ac:dyDescent="0.25">
      <c r="K355" s="49">
        <f t="shared" si="6"/>
        <v>155821</v>
      </c>
    </row>
    <row r="356" spans="11:11" x14ac:dyDescent="0.25">
      <c r="K356" s="49">
        <f t="shared" si="6"/>
        <v>155821</v>
      </c>
    </row>
    <row r="357" spans="11:11" x14ac:dyDescent="0.25">
      <c r="K357" s="49">
        <f t="shared" si="6"/>
        <v>155821</v>
      </c>
    </row>
    <row r="358" spans="11:11" x14ac:dyDescent="0.25">
      <c r="K358" s="49">
        <f t="shared" si="6"/>
        <v>155821</v>
      </c>
    </row>
    <row r="359" spans="11:11" x14ac:dyDescent="0.25">
      <c r="K359" s="49">
        <f t="shared" si="6"/>
        <v>155821</v>
      </c>
    </row>
    <row r="360" spans="11:11" x14ac:dyDescent="0.25">
      <c r="K360" s="49">
        <f t="shared" si="6"/>
        <v>155821</v>
      </c>
    </row>
    <row r="361" spans="11:11" x14ac:dyDescent="0.25">
      <c r="K361" s="49">
        <f t="shared" si="6"/>
        <v>155821</v>
      </c>
    </row>
    <row r="362" spans="11:11" x14ac:dyDescent="0.25">
      <c r="K362" s="49">
        <f t="shared" si="6"/>
        <v>155821</v>
      </c>
    </row>
    <row r="363" spans="11:11" x14ac:dyDescent="0.25">
      <c r="K363" s="49">
        <f t="shared" si="6"/>
        <v>155821</v>
      </c>
    </row>
  </sheetData>
  <mergeCells count="2">
    <mergeCell ref="A1:K2"/>
    <mergeCell ref="B4:I4"/>
  </mergeCells>
  <pageMargins left="0.25" right="0.25" top="0.75" bottom="0.75" header="0.3" footer="0.3"/>
  <pageSetup paperSize="9" scale="90" orientation="portrait" horizontalDpi="0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9.140625" style="86" customWidth="1"/>
    <col min="4" max="16384" width="9.140625" style="86"/>
  </cols>
  <sheetData>
    <row r="1" spans="1:21" x14ac:dyDescent="0.25">
      <c r="A1" s="343" t="s">
        <v>696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>
        <v>42069</v>
      </c>
      <c r="C5" s="1" t="s">
        <v>530</v>
      </c>
      <c r="D5" s="1">
        <v>42320</v>
      </c>
      <c r="E5" s="1"/>
      <c r="F5" s="49">
        <f>+F4+D5-E5</f>
        <v>42320</v>
      </c>
      <c r="U5" s="86" t="s">
        <v>202</v>
      </c>
    </row>
    <row r="6" spans="1:21" x14ac:dyDescent="0.25">
      <c r="A6" s="1">
        <v>2</v>
      </c>
      <c r="B6" s="70">
        <v>42042</v>
      </c>
      <c r="C6" s="1" t="s">
        <v>638</v>
      </c>
      <c r="D6" s="1"/>
      <c r="E6" s="1">
        <v>42000</v>
      </c>
      <c r="F6" s="49">
        <f t="shared" ref="F6:F69" si="0">+F5+D6-E6</f>
        <v>320</v>
      </c>
      <c r="U6" s="86" t="s">
        <v>203</v>
      </c>
    </row>
    <row r="7" spans="1:21" x14ac:dyDescent="0.25">
      <c r="A7" s="1">
        <v>3</v>
      </c>
      <c r="B7" s="70" t="s">
        <v>639</v>
      </c>
      <c r="C7" s="1" t="s">
        <v>104</v>
      </c>
      <c r="D7" s="1"/>
      <c r="E7" s="1">
        <v>320</v>
      </c>
      <c r="F7" s="49">
        <f t="shared" si="0"/>
        <v>0</v>
      </c>
      <c r="U7" s="86" t="s">
        <v>204</v>
      </c>
    </row>
    <row r="8" spans="1:21" x14ac:dyDescent="0.25">
      <c r="A8" s="1">
        <v>4</v>
      </c>
      <c r="B8" s="70" t="s">
        <v>687</v>
      </c>
      <c r="C8" s="1" t="s">
        <v>697</v>
      </c>
      <c r="D8" s="1">
        <v>142674</v>
      </c>
      <c r="E8" s="1"/>
      <c r="F8" s="49">
        <f t="shared" si="0"/>
        <v>142674</v>
      </c>
      <c r="U8" s="86" t="s">
        <v>205</v>
      </c>
    </row>
    <row r="9" spans="1:21" x14ac:dyDescent="0.25">
      <c r="A9" s="1">
        <v>5</v>
      </c>
      <c r="B9" s="70" t="s">
        <v>727</v>
      </c>
      <c r="C9" s="1" t="s">
        <v>728</v>
      </c>
      <c r="D9" s="1"/>
      <c r="E9" s="1">
        <v>100000</v>
      </c>
      <c r="F9" s="49">
        <f t="shared" si="0"/>
        <v>42674</v>
      </c>
    </row>
    <row r="10" spans="1:21" x14ac:dyDescent="0.25">
      <c r="A10" s="1">
        <v>6</v>
      </c>
      <c r="B10" s="70" t="s">
        <v>727</v>
      </c>
      <c r="C10" s="1" t="s">
        <v>729</v>
      </c>
      <c r="D10" s="1"/>
      <c r="E10" s="1">
        <v>40900</v>
      </c>
      <c r="F10" s="49">
        <f t="shared" si="0"/>
        <v>1774</v>
      </c>
    </row>
    <row r="11" spans="1:21" x14ac:dyDescent="0.25">
      <c r="A11" s="1">
        <v>7</v>
      </c>
      <c r="B11" s="70" t="s">
        <v>727</v>
      </c>
      <c r="C11" s="1" t="s">
        <v>454</v>
      </c>
      <c r="D11" s="1"/>
      <c r="E11" s="1">
        <v>1774</v>
      </c>
      <c r="F11" s="49">
        <f t="shared" si="0"/>
        <v>0</v>
      </c>
    </row>
    <row r="12" spans="1:21" x14ac:dyDescent="0.25">
      <c r="A12" s="1">
        <v>8</v>
      </c>
      <c r="B12" s="53" t="s">
        <v>798</v>
      </c>
      <c r="C12" s="1" t="s">
        <v>810</v>
      </c>
      <c r="D12" s="1">
        <v>65782</v>
      </c>
      <c r="E12" s="1"/>
      <c r="F12" s="49">
        <f t="shared" si="0"/>
        <v>65782</v>
      </c>
    </row>
    <row r="13" spans="1:21" x14ac:dyDescent="0.25">
      <c r="A13" s="1">
        <v>9</v>
      </c>
      <c r="B13" s="53">
        <v>42134</v>
      </c>
      <c r="C13" s="140" t="s">
        <v>946</v>
      </c>
      <c r="D13" s="1"/>
      <c r="E13" s="1">
        <v>65782</v>
      </c>
      <c r="F13" s="49">
        <f t="shared" si="0"/>
        <v>0</v>
      </c>
    </row>
    <row r="14" spans="1:21" x14ac:dyDescent="0.25">
      <c r="A14" s="1">
        <v>10</v>
      </c>
      <c r="B14" s="54" t="s">
        <v>1013</v>
      </c>
      <c r="C14" s="140" t="s">
        <v>1025</v>
      </c>
      <c r="D14" s="1">
        <v>84579</v>
      </c>
      <c r="E14" s="1"/>
      <c r="F14" s="49">
        <f t="shared" si="0"/>
        <v>84579</v>
      </c>
    </row>
    <row r="15" spans="1:21" x14ac:dyDescent="0.25">
      <c r="A15" s="1">
        <v>11</v>
      </c>
      <c r="B15" s="54" t="s">
        <v>1096</v>
      </c>
      <c r="C15" s="140" t="s">
        <v>1142</v>
      </c>
      <c r="D15" s="1"/>
      <c r="E15" s="1">
        <v>84579</v>
      </c>
      <c r="F15" s="49">
        <f t="shared" si="0"/>
        <v>0</v>
      </c>
    </row>
    <row r="16" spans="1:21" x14ac:dyDescent="0.25">
      <c r="A16" s="1">
        <v>12</v>
      </c>
      <c r="B16" s="54" t="s">
        <v>1210</v>
      </c>
      <c r="C16" s="140" t="s">
        <v>1222</v>
      </c>
      <c r="D16" s="1">
        <v>40240</v>
      </c>
      <c r="E16" s="1"/>
      <c r="F16" s="49">
        <f t="shared" si="0"/>
        <v>40240</v>
      </c>
    </row>
    <row r="17" spans="1:6" x14ac:dyDescent="0.25">
      <c r="A17" s="1">
        <v>13</v>
      </c>
      <c r="B17" s="53">
        <v>42350</v>
      </c>
      <c r="C17" s="1" t="s">
        <v>1312</v>
      </c>
      <c r="D17" s="1"/>
      <c r="E17" s="1">
        <v>39000</v>
      </c>
      <c r="F17" s="49">
        <f t="shared" si="0"/>
        <v>1240</v>
      </c>
    </row>
    <row r="18" spans="1:6" x14ac:dyDescent="0.25">
      <c r="A18" s="1">
        <v>14</v>
      </c>
      <c r="B18" s="53">
        <v>42350</v>
      </c>
      <c r="C18" s="1" t="s">
        <v>104</v>
      </c>
      <c r="D18" s="1"/>
      <c r="E18" s="1">
        <v>1240</v>
      </c>
      <c r="F18" s="49">
        <f t="shared" si="0"/>
        <v>0</v>
      </c>
    </row>
    <row r="19" spans="1:6" x14ac:dyDescent="0.25">
      <c r="A19" s="1">
        <v>15</v>
      </c>
      <c r="B19" s="1" t="s">
        <v>1600</v>
      </c>
      <c r="C19" s="1" t="s">
        <v>1692</v>
      </c>
      <c r="D19" s="1">
        <v>93690</v>
      </c>
      <c r="E19" s="1"/>
      <c r="F19" s="49">
        <f t="shared" si="0"/>
        <v>93690</v>
      </c>
    </row>
    <row r="20" spans="1:6" x14ac:dyDescent="0.25">
      <c r="A20" s="1">
        <v>16</v>
      </c>
      <c r="B20" s="1" t="s">
        <v>1572</v>
      </c>
      <c r="C20" s="1" t="s">
        <v>138</v>
      </c>
      <c r="D20" s="1"/>
      <c r="E20" s="1">
        <v>93000</v>
      </c>
      <c r="F20" s="49">
        <f t="shared" si="0"/>
        <v>690</v>
      </c>
    </row>
    <row r="21" spans="1:6" x14ac:dyDescent="0.25">
      <c r="A21" s="1">
        <v>17</v>
      </c>
      <c r="B21" s="1" t="s">
        <v>1572</v>
      </c>
      <c r="C21" s="1" t="s">
        <v>104</v>
      </c>
      <c r="D21" s="1"/>
      <c r="E21" s="1">
        <v>690</v>
      </c>
      <c r="F21" s="49">
        <f t="shared" si="0"/>
        <v>0</v>
      </c>
    </row>
    <row r="22" spans="1:6" x14ac:dyDescent="0.25">
      <c r="A22" s="1">
        <v>18</v>
      </c>
      <c r="B22" s="54">
        <v>42678</v>
      </c>
      <c r="C22" s="1" t="s">
        <v>1751</v>
      </c>
      <c r="D22" s="1">
        <v>80414</v>
      </c>
      <c r="E22" s="1"/>
      <c r="F22" s="49">
        <f t="shared" si="0"/>
        <v>80414</v>
      </c>
    </row>
    <row r="23" spans="1:6" x14ac:dyDescent="0.25">
      <c r="A23" s="1">
        <v>19</v>
      </c>
      <c r="B23" s="186">
        <v>42488</v>
      </c>
      <c r="C23" s="185" t="s">
        <v>1817</v>
      </c>
      <c r="D23" s="185"/>
      <c r="E23" s="185">
        <v>80000</v>
      </c>
      <c r="F23" s="185">
        <f t="shared" si="0"/>
        <v>414</v>
      </c>
    </row>
    <row r="24" spans="1:6" x14ac:dyDescent="0.25">
      <c r="A24" s="1">
        <v>20</v>
      </c>
      <c r="B24" s="1"/>
      <c r="C24" s="1" t="s">
        <v>104</v>
      </c>
      <c r="D24" s="1"/>
      <c r="E24" s="1">
        <v>414</v>
      </c>
      <c r="F24" s="49">
        <f t="shared" si="0"/>
        <v>0</v>
      </c>
    </row>
    <row r="25" spans="1:6" x14ac:dyDescent="0.25">
      <c r="A25" s="1">
        <v>21</v>
      </c>
      <c r="B25" s="1"/>
      <c r="C25" s="1"/>
      <c r="D25" s="1"/>
      <c r="E25" s="1"/>
      <c r="F25" s="49">
        <f t="shared" si="0"/>
        <v>0</v>
      </c>
    </row>
    <row r="26" spans="1:6" x14ac:dyDescent="0.25">
      <c r="A26" s="1">
        <v>22</v>
      </c>
      <c r="B26" s="53"/>
      <c r="C26" s="1"/>
      <c r="D26" s="1"/>
      <c r="E26" s="1"/>
      <c r="F26" s="49">
        <f t="shared" si="0"/>
        <v>0</v>
      </c>
    </row>
    <row r="27" spans="1:6" x14ac:dyDescent="0.25">
      <c r="A27" s="1">
        <v>23</v>
      </c>
      <c r="B27" s="1"/>
      <c r="C27" s="1"/>
      <c r="D27" s="1"/>
      <c r="E27" s="1"/>
      <c r="F27" s="49">
        <f t="shared" si="0"/>
        <v>0</v>
      </c>
    </row>
    <row r="28" spans="1:6" x14ac:dyDescent="0.25">
      <c r="A28" s="1">
        <v>24</v>
      </c>
      <c r="B28" s="1"/>
      <c r="C28" s="1"/>
      <c r="D28" s="1"/>
      <c r="E28" s="1"/>
      <c r="F28" s="49">
        <f t="shared" si="0"/>
        <v>0</v>
      </c>
    </row>
    <row r="29" spans="1:6" x14ac:dyDescent="0.25">
      <c r="A29" s="1">
        <v>25</v>
      </c>
      <c r="B29" s="1"/>
      <c r="C29" s="1"/>
      <c r="D29" s="1"/>
      <c r="E29" s="1"/>
      <c r="F29" s="49">
        <f t="shared" si="0"/>
        <v>0</v>
      </c>
    </row>
    <row r="30" spans="1:6" x14ac:dyDescent="0.25">
      <c r="A30" s="1">
        <v>26</v>
      </c>
      <c r="B30" s="1"/>
      <c r="C30" s="1"/>
      <c r="D30" s="1"/>
      <c r="E30" s="1"/>
      <c r="F30" s="49">
        <f t="shared" si="0"/>
        <v>0</v>
      </c>
    </row>
    <row r="31" spans="1:6" x14ac:dyDescent="0.25">
      <c r="A31" s="1">
        <v>27</v>
      </c>
      <c r="B31" s="1"/>
      <c r="C31" s="1"/>
      <c r="D31" s="1"/>
      <c r="E31" s="1"/>
      <c r="F31" s="49">
        <f t="shared" si="0"/>
        <v>0</v>
      </c>
    </row>
    <row r="32" spans="1:6" x14ac:dyDescent="0.25">
      <c r="A32" s="1">
        <v>28</v>
      </c>
      <c r="B32" s="1"/>
      <c r="C32" s="1"/>
      <c r="D32" s="1"/>
      <c r="E32" s="1"/>
      <c r="F32" s="49">
        <f t="shared" si="0"/>
        <v>0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0</v>
      </c>
    </row>
    <row r="34" spans="1:6" x14ac:dyDescent="0.25">
      <c r="A34" s="1">
        <v>30</v>
      </c>
      <c r="B34" s="53"/>
      <c r="C34" s="1"/>
      <c r="D34" s="1"/>
      <c r="E34" s="1"/>
      <c r="F34" s="49">
        <f t="shared" si="0"/>
        <v>0</v>
      </c>
    </row>
    <row r="35" spans="1:6" x14ac:dyDescent="0.25">
      <c r="A35" s="1">
        <v>31</v>
      </c>
      <c r="B35" s="53"/>
      <c r="C35" s="1"/>
      <c r="D35" s="1"/>
      <c r="E35" s="1"/>
      <c r="F35" s="49">
        <f t="shared" si="0"/>
        <v>0</v>
      </c>
    </row>
    <row r="36" spans="1:6" x14ac:dyDescent="0.25">
      <c r="A36" s="1">
        <v>32</v>
      </c>
      <c r="B36" s="53"/>
      <c r="C36" s="1"/>
      <c r="D36" s="1"/>
      <c r="E36" s="1"/>
      <c r="F36" s="49">
        <f t="shared" si="0"/>
        <v>0</v>
      </c>
    </row>
    <row r="37" spans="1:6" x14ac:dyDescent="0.25">
      <c r="A37" s="1">
        <v>33</v>
      </c>
      <c r="B37" s="53"/>
      <c r="C37" s="1"/>
      <c r="D37" s="1"/>
      <c r="E37" s="1"/>
      <c r="F37" s="49">
        <f t="shared" si="0"/>
        <v>0</v>
      </c>
    </row>
    <row r="38" spans="1:6" x14ac:dyDescent="0.25">
      <c r="A38" s="1">
        <v>34</v>
      </c>
      <c r="B38" s="53"/>
      <c r="C38" s="1"/>
      <c r="D38" s="1"/>
      <c r="E38" s="1"/>
      <c r="F38" s="49">
        <f t="shared" si="0"/>
        <v>0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0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0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0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0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0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0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0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0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0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0</v>
      </c>
    </row>
    <row r="49" spans="1:6" x14ac:dyDescent="0.25">
      <c r="A49" s="1">
        <v>45</v>
      </c>
      <c r="B49" s="53"/>
      <c r="C49" s="1"/>
      <c r="D49" s="1"/>
      <c r="E49" s="1"/>
      <c r="F49" s="49">
        <f t="shared" si="0"/>
        <v>0</v>
      </c>
    </row>
    <row r="50" spans="1:6" x14ac:dyDescent="0.25">
      <c r="A50" s="1">
        <v>46</v>
      </c>
      <c r="B50" s="53"/>
      <c r="C50" s="1"/>
      <c r="D50" s="1"/>
      <c r="E50" s="1"/>
      <c r="F50" s="49">
        <f t="shared" si="0"/>
        <v>0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0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0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0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0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0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0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0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0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0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0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0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0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0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0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0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0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0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0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0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0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0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0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0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0</v>
      </c>
    </row>
    <row r="75" spans="1:6" x14ac:dyDescent="0.25">
      <c r="A75" s="1"/>
      <c r="B75" s="1"/>
      <c r="C75" s="1"/>
      <c r="D75" s="1"/>
      <c r="E75" s="1"/>
      <c r="F75" s="49">
        <f t="shared" si="1"/>
        <v>0</v>
      </c>
    </row>
    <row r="76" spans="1:6" x14ac:dyDescent="0.25">
      <c r="A76" s="1"/>
      <c r="B76" s="1"/>
      <c r="C76" s="1"/>
      <c r="D76" s="1"/>
      <c r="E76" s="1"/>
      <c r="F76" s="49">
        <f t="shared" si="1"/>
        <v>0</v>
      </c>
    </row>
    <row r="77" spans="1:6" x14ac:dyDescent="0.25">
      <c r="A77" s="1"/>
      <c r="B77" s="1"/>
      <c r="C77" s="1"/>
      <c r="D77" s="1"/>
      <c r="E77" s="1"/>
      <c r="F77" s="49">
        <f t="shared" si="1"/>
        <v>0</v>
      </c>
    </row>
    <row r="78" spans="1:6" x14ac:dyDescent="0.25">
      <c r="A78" s="1"/>
      <c r="B78" s="1"/>
      <c r="C78" s="1"/>
      <c r="D78" s="1"/>
      <c r="E78" s="1"/>
      <c r="F78" s="49">
        <f t="shared" si="1"/>
        <v>0</v>
      </c>
    </row>
    <row r="79" spans="1:6" x14ac:dyDescent="0.25">
      <c r="A79" s="1"/>
      <c r="B79" s="1"/>
      <c r="C79" s="1"/>
      <c r="D79" s="1"/>
      <c r="E79" s="1"/>
      <c r="F79" s="49">
        <f t="shared" si="1"/>
        <v>0</v>
      </c>
    </row>
    <row r="80" spans="1:6" x14ac:dyDescent="0.25">
      <c r="A80" s="1"/>
      <c r="B80" s="1"/>
      <c r="C80" s="1"/>
      <c r="D80" s="1"/>
      <c r="E80" s="1"/>
      <c r="F80" s="49">
        <f t="shared" si="1"/>
        <v>0</v>
      </c>
    </row>
    <row r="81" spans="1:6" x14ac:dyDescent="0.25">
      <c r="A81" s="1"/>
      <c r="B81" s="1"/>
      <c r="C81" s="1"/>
      <c r="D81" s="1"/>
      <c r="E81" s="1"/>
      <c r="F81" s="49">
        <f t="shared" si="1"/>
        <v>0</v>
      </c>
    </row>
    <row r="82" spans="1:6" x14ac:dyDescent="0.25">
      <c r="A82" s="1"/>
      <c r="B82" s="1"/>
      <c r="C82" s="1"/>
      <c r="D82" s="1"/>
      <c r="E82" s="1"/>
      <c r="F82" s="49">
        <f t="shared" si="1"/>
        <v>0</v>
      </c>
    </row>
    <row r="83" spans="1:6" x14ac:dyDescent="0.25">
      <c r="A83" s="1"/>
      <c r="B83" s="1"/>
      <c r="C83" s="1"/>
      <c r="D83" s="1"/>
      <c r="E83" s="1"/>
      <c r="F83" s="49">
        <f t="shared" si="1"/>
        <v>0</v>
      </c>
    </row>
    <row r="84" spans="1:6" x14ac:dyDescent="0.25">
      <c r="A84" s="1"/>
      <c r="B84" s="1"/>
      <c r="C84" s="1"/>
      <c r="D84" s="1"/>
      <c r="E84" s="1"/>
      <c r="F84" s="49">
        <f t="shared" si="1"/>
        <v>0</v>
      </c>
    </row>
    <row r="85" spans="1:6" x14ac:dyDescent="0.25">
      <c r="A85" s="1"/>
      <c r="B85" s="1"/>
      <c r="C85" s="1"/>
      <c r="D85" s="1"/>
      <c r="E85" s="1"/>
      <c r="F85" s="49">
        <f t="shared" si="1"/>
        <v>0</v>
      </c>
    </row>
    <row r="86" spans="1:6" x14ac:dyDescent="0.25">
      <c r="A86" s="1"/>
      <c r="B86" s="1"/>
      <c r="C86" s="1"/>
      <c r="D86" s="1"/>
      <c r="E86" s="1"/>
      <c r="F86" s="49">
        <f t="shared" si="1"/>
        <v>0</v>
      </c>
    </row>
    <row r="87" spans="1:6" x14ac:dyDescent="0.25">
      <c r="A87" s="1"/>
      <c r="B87" s="1"/>
      <c r="C87" s="1"/>
      <c r="D87" s="1"/>
      <c r="E87" s="1"/>
      <c r="F87" s="49">
        <f t="shared" si="1"/>
        <v>0</v>
      </c>
    </row>
    <row r="88" spans="1:6" x14ac:dyDescent="0.25">
      <c r="A88" s="1"/>
      <c r="B88" s="1"/>
      <c r="C88" s="1"/>
      <c r="D88" s="1"/>
      <c r="E88" s="1"/>
      <c r="F88" s="49">
        <f t="shared" si="1"/>
        <v>0</v>
      </c>
    </row>
    <row r="89" spans="1:6" x14ac:dyDescent="0.25">
      <c r="A89" s="1"/>
      <c r="B89" s="1"/>
      <c r="C89" s="1"/>
      <c r="D89" s="1"/>
      <c r="E89" s="1"/>
      <c r="F89" s="49">
        <f t="shared" si="1"/>
        <v>0</v>
      </c>
    </row>
    <row r="90" spans="1:6" x14ac:dyDescent="0.25">
      <c r="A90" s="1"/>
      <c r="B90" s="1"/>
      <c r="C90" s="1"/>
      <c r="D90" s="1"/>
      <c r="E90" s="1"/>
      <c r="F90" s="49">
        <f t="shared" si="1"/>
        <v>0</v>
      </c>
    </row>
    <row r="91" spans="1:6" x14ac:dyDescent="0.25">
      <c r="A91" s="1"/>
      <c r="B91" s="1"/>
      <c r="C91" s="1"/>
      <c r="D91" s="1"/>
      <c r="E91" s="1"/>
      <c r="F91" s="49">
        <f t="shared" si="1"/>
        <v>0</v>
      </c>
    </row>
    <row r="92" spans="1:6" x14ac:dyDescent="0.25">
      <c r="A92" s="1"/>
      <c r="B92" s="1"/>
      <c r="C92" s="1"/>
      <c r="D92" s="1"/>
      <c r="E92" s="1"/>
      <c r="F92" s="49">
        <f t="shared" si="1"/>
        <v>0</v>
      </c>
    </row>
    <row r="93" spans="1:6" x14ac:dyDescent="0.25">
      <c r="A93" s="1"/>
      <c r="B93" s="1"/>
      <c r="C93" s="1"/>
      <c r="D93" s="1"/>
      <c r="E93" s="1"/>
      <c r="F93" s="49">
        <f t="shared" si="1"/>
        <v>0</v>
      </c>
    </row>
    <row r="94" spans="1:6" x14ac:dyDescent="0.25">
      <c r="A94" s="1"/>
      <c r="B94" s="1"/>
      <c r="C94" s="1"/>
      <c r="D94" s="1"/>
      <c r="E94" s="1"/>
      <c r="F94" s="49">
        <f t="shared" si="1"/>
        <v>0</v>
      </c>
    </row>
    <row r="95" spans="1:6" x14ac:dyDescent="0.25">
      <c r="A95" s="1"/>
      <c r="B95" s="1"/>
      <c r="C95" s="1"/>
      <c r="D95" s="1"/>
      <c r="E95" s="1"/>
      <c r="F95" s="49">
        <f t="shared" si="1"/>
        <v>0</v>
      </c>
    </row>
    <row r="96" spans="1:6" x14ac:dyDescent="0.25">
      <c r="A96" s="1"/>
      <c r="B96" s="1"/>
      <c r="C96" s="1"/>
      <c r="D96" s="1"/>
      <c r="E96" s="1"/>
      <c r="F96" s="49">
        <f t="shared" si="1"/>
        <v>0</v>
      </c>
    </row>
    <row r="97" spans="1:6" x14ac:dyDescent="0.25">
      <c r="A97" s="1"/>
      <c r="B97" s="1"/>
      <c r="C97" s="1"/>
      <c r="D97" s="1"/>
      <c r="E97" s="1"/>
      <c r="F97" s="49">
        <f t="shared" si="1"/>
        <v>0</v>
      </c>
    </row>
    <row r="98" spans="1:6" x14ac:dyDescent="0.25">
      <c r="A98" s="1"/>
      <c r="B98" s="1"/>
      <c r="C98" s="1"/>
      <c r="D98" s="1"/>
      <c r="E98" s="1"/>
      <c r="F98" s="49">
        <f t="shared" si="1"/>
        <v>0</v>
      </c>
    </row>
    <row r="99" spans="1:6" x14ac:dyDescent="0.25">
      <c r="A99" s="1"/>
      <c r="B99" s="1"/>
      <c r="C99" s="1"/>
      <c r="D99" s="1"/>
      <c r="E99" s="1"/>
      <c r="F99" s="49">
        <f t="shared" si="1"/>
        <v>0</v>
      </c>
    </row>
    <row r="100" spans="1:6" x14ac:dyDescent="0.25">
      <c r="A100" s="1"/>
      <c r="B100" s="1"/>
      <c r="C100" s="1"/>
      <c r="D100" s="1"/>
      <c r="E100" s="1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462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 t="s">
        <v>463</v>
      </c>
      <c r="C5" s="1" t="s">
        <v>464</v>
      </c>
      <c r="D5" s="1">
        <v>34143</v>
      </c>
      <c r="E5" s="1"/>
      <c r="F5" s="49">
        <f>+F4+D5-E5</f>
        <v>34143</v>
      </c>
      <c r="U5" s="86" t="s">
        <v>202</v>
      </c>
    </row>
    <row r="6" spans="1:21" x14ac:dyDescent="0.25">
      <c r="A6" s="1">
        <v>2</v>
      </c>
      <c r="B6" s="70">
        <v>42040</v>
      </c>
      <c r="C6" s="1" t="s">
        <v>466</v>
      </c>
      <c r="D6" s="1"/>
      <c r="E6" s="1">
        <v>34140</v>
      </c>
      <c r="F6" s="49">
        <f t="shared" ref="F6:F69" si="0">+F5+D6-E6</f>
        <v>3</v>
      </c>
      <c r="U6" s="86" t="s">
        <v>203</v>
      </c>
    </row>
    <row r="7" spans="1:21" x14ac:dyDescent="0.25">
      <c r="A7" s="1">
        <v>3</v>
      </c>
      <c r="B7" s="70">
        <v>42040</v>
      </c>
      <c r="C7" s="1" t="s">
        <v>104</v>
      </c>
      <c r="D7" s="1"/>
      <c r="E7" s="1">
        <v>3</v>
      </c>
      <c r="F7" s="49">
        <f t="shared" si="0"/>
        <v>0</v>
      </c>
      <c r="U7" s="86" t="s">
        <v>204</v>
      </c>
    </row>
    <row r="8" spans="1:21" x14ac:dyDescent="0.25">
      <c r="A8" s="1">
        <v>4</v>
      </c>
      <c r="B8" s="70">
        <v>42071</v>
      </c>
      <c r="C8" s="1" t="s">
        <v>766</v>
      </c>
      <c r="D8" s="1">
        <v>37433</v>
      </c>
      <c r="E8" s="1"/>
      <c r="F8" s="49">
        <f t="shared" si="0"/>
        <v>37433</v>
      </c>
      <c r="U8" s="86" t="s">
        <v>205</v>
      </c>
    </row>
    <row r="9" spans="1:21" x14ac:dyDescent="0.25">
      <c r="A9" s="1">
        <v>5</v>
      </c>
      <c r="B9" s="70"/>
      <c r="C9" s="1" t="s">
        <v>812</v>
      </c>
      <c r="D9" s="1"/>
      <c r="E9" s="1">
        <v>37433</v>
      </c>
      <c r="F9" s="49">
        <f t="shared" si="0"/>
        <v>0</v>
      </c>
    </row>
    <row r="10" spans="1:21" x14ac:dyDescent="0.25">
      <c r="A10" s="1">
        <v>6</v>
      </c>
      <c r="B10" s="70"/>
      <c r="C10" s="1"/>
      <c r="D10" s="1"/>
      <c r="E10" s="1"/>
      <c r="F10" s="49">
        <f t="shared" si="0"/>
        <v>0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0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53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>
        <v>21</v>
      </c>
      <c r="B25" s="1"/>
      <c r="C25" s="1"/>
      <c r="D25" s="1"/>
      <c r="E25" s="1"/>
      <c r="F25" s="49">
        <f t="shared" si="0"/>
        <v>0</v>
      </c>
    </row>
    <row r="26" spans="1:6" x14ac:dyDescent="0.25">
      <c r="A26" s="1">
        <v>22</v>
      </c>
      <c r="B26" s="53"/>
      <c r="C26" s="1"/>
      <c r="D26" s="1"/>
      <c r="E26" s="1"/>
      <c r="F26" s="49">
        <f t="shared" si="0"/>
        <v>0</v>
      </c>
    </row>
    <row r="27" spans="1:6" x14ac:dyDescent="0.25">
      <c r="A27" s="1">
        <v>23</v>
      </c>
      <c r="B27" s="1"/>
      <c r="C27" s="1"/>
      <c r="D27" s="1"/>
      <c r="E27" s="1"/>
      <c r="F27" s="49">
        <f t="shared" si="0"/>
        <v>0</v>
      </c>
    </row>
    <row r="28" spans="1:6" x14ac:dyDescent="0.25">
      <c r="A28" s="1">
        <v>24</v>
      </c>
      <c r="B28" s="1"/>
      <c r="C28" s="1"/>
      <c r="D28" s="1"/>
      <c r="E28" s="1"/>
      <c r="F28" s="49">
        <f t="shared" si="0"/>
        <v>0</v>
      </c>
    </row>
    <row r="29" spans="1:6" x14ac:dyDescent="0.25">
      <c r="A29" s="1">
        <v>25</v>
      </c>
      <c r="B29" s="1"/>
      <c r="C29" s="1"/>
      <c r="D29" s="1"/>
      <c r="E29" s="1"/>
      <c r="F29" s="49">
        <f t="shared" si="0"/>
        <v>0</v>
      </c>
    </row>
    <row r="30" spans="1:6" x14ac:dyDescent="0.25">
      <c r="A30" s="1">
        <v>26</v>
      </c>
      <c r="B30" s="1"/>
      <c r="C30" s="1"/>
      <c r="D30" s="1"/>
      <c r="E30" s="1"/>
      <c r="F30" s="49">
        <f t="shared" si="0"/>
        <v>0</v>
      </c>
    </row>
    <row r="31" spans="1:6" x14ac:dyDescent="0.25">
      <c r="A31" s="1">
        <v>27</v>
      </c>
      <c r="B31" s="1"/>
      <c r="C31" s="1"/>
      <c r="D31" s="1"/>
      <c r="E31" s="1"/>
      <c r="F31" s="49">
        <f t="shared" si="0"/>
        <v>0</v>
      </c>
    </row>
    <row r="32" spans="1:6" x14ac:dyDescent="0.25">
      <c r="A32" s="1">
        <v>28</v>
      </c>
      <c r="B32" s="1"/>
      <c r="C32" s="1"/>
      <c r="D32" s="1"/>
      <c r="E32" s="1"/>
      <c r="F32" s="49">
        <f t="shared" si="0"/>
        <v>0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0</v>
      </c>
    </row>
    <row r="34" spans="1:6" x14ac:dyDescent="0.25">
      <c r="A34" s="1">
        <v>30</v>
      </c>
      <c r="B34" s="53"/>
      <c r="C34" s="1"/>
      <c r="D34" s="1"/>
      <c r="E34" s="1"/>
      <c r="F34" s="49">
        <f t="shared" si="0"/>
        <v>0</v>
      </c>
    </row>
    <row r="35" spans="1:6" x14ac:dyDescent="0.25">
      <c r="A35" s="1">
        <v>31</v>
      </c>
      <c r="B35" s="53"/>
      <c r="C35" s="1"/>
      <c r="D35" s="1"/>
      <c r="E35" s="1"/>
      <c r="F35" s="49">
        <f t="shared" si="0"/>
        <v>0</v>
      </c>
    </row>
    <row r="36" spans="1:6" x14ac:dyDescent="0.25">
      <c r="A36" s="1">
        <v>32</v>
      </c>
      <c r="B36" s="53"/>
      <c r="C36" s="1"/>
      <c r="D36" s="1"/>
      <c r="E36" s="1"/>
      <c r="F36" s="49">
        <f t="shared" si="0"/>
        <v>0</v>
      </c>
    </row>
    <row r="37" spans="1:6" x14ac:dyDescent="0.25">
      <c r="A37" s="1">
        <v>33</v>
      </c>
      <c r="B37" s="53"/>
      <c r="C37" s="1"/>
      <c r="D37" s="1"/>
      <c r="E37" s="1"/>
      <c r="F37" s="49">
        <f t="shared" si="0"/>
        <v>0</v>
      </c>
    </row>
    <row r="38" spans="1:6" x14ac:dyDescent="0.25">
      <c r="A38" s="1">
        <v>34</v>
      </c>
      <c r="B38" s="53"/>
      <c r="C38" s="1"/>
      <c r="D38" s="1"/>
      <c r="E38" s="1"/>
      <c r="F38" s="49">
        <f t="shared" si="0"/>
        <v>0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0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0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0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0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0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0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0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0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0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0</v>
      </c>
    </row>
    <row r="49" spans="1:6" x14ac:dyDescent="0.25">
      <c r="A49" s="1">
        <v>45</v>
      </c>
      <c r="B49" s="53"/>
      <c r="C49" s="1"/>
      <c r="D49" s="1"/>
      <c r="E49" s="1"/>
      <c r="F49" s="49">
        <f t="shared" si="0"/>
        <v>0</v>
      </c>
    </row>
    <row r="50" spans="1:6" x14ac:dyDescent="0.25">
      <c r="A50" s="1">
        <v>46</v>
      </c>
      <c r="B50" s="53"/>
      <c r="C50" s="1"/>
      <c r="D50" s="1"/>
      <c r="E50" s="1"/>
      <c r="F50" s="49">
        <f t="shared" si="0"/>
        <v>0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0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0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0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0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0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0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0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0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0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0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0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0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0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0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0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0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0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0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0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0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0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0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0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0</v>
      </c>
    </row>
    <row r="75" spans="1:6" x14ac:dyDescent="0.25">
      <c r="A75" s="1"/>
      <c r="B75" s="1"/>
      <c r="C75" s="1"/>
      <c r="D75" s="1"/>
      <c r="E75" s="1"/>
      <c r="F75" s="49">
        <f t="shared" si="1"/>
        <v>0</v>
      </c>
    </row>
    <row r="76" spans="1:6" x14ac:dyDescent="0.25">
      <c r="A76" s="1"/>
      <c r="B76" s="1"/>
      <c r="C76" s="1"/>
      <c r="D76" s="1"/>
      <c r="E76" s="1"/>
      <c r="F76" s="49">
        <f t="shared" si="1"/>
        <v>0</v>
      </c>
    </row>
    <row r="77" spans="1:6" x14ac:dyDescent="0.25">
      <c r="A77" s="1"/>
      <c r="B77" s="1"/>
      <c r="C77" s="1"/>
      <c r="D77" s="1"/>
      <c r="E77" s="1"/>
      <c r="F77" s="49">
        <f t="shared" si="1"/>
        <v>0</v>
      </c>
    </row>
    <row r="78" spans="1:6" x14ac:dyDescent="0.25">
      <c r="A78" s="1"/>
      <c r="B78" s="1"/>
      <c r="C78" s="1"/>
      <c r="D78" s="1"/>
      <c r="E78" s="1"/>
      <c r="F78" s="49">
        <f t="shared" si="1"/>
        <v>0</v>
      </c>
    </row>
    <row r="79" spans="1:6" x14ac:dyDescent="0.25">
      <c r="A79" s="1"/>
      <c r="B79" s="1"/>
      <c r="C79" s="1"/>
      <c r="D79" s="1"/>
      <c r="E79" s="1"/>
      <c r="F79" s="49">
        <f t="shared" si="1"/>
        <v>0</v>
      </c>
    </row>
    <row r="80" spans="1:6" x14ac:dyDescent="0.25">
      <c r="A80" s="1"/>
      <c r="B80" s="1"/>
      <c r="C80" s="1"/>
      <c r="D80" s="1"/>
      <c r="E80" s="1"/>
      <c r="F80" s="49">
        <f t="shared" si="1"/>
        <v>0</v>
      </c>
    </row>
    <row r="81" spans="1:6" x14ac:dyDescent="0.25">
      <c r="A81" s="1"/>
      <c r="B81" s="1"/>
      <c r="C81" s="1"/>
      <c r="D81" s="1"/>
      <c r="E81" s="1"/>
      <c r="F81" s="49">
        <f t="shared" si="1"/>
        <v>0</v>
      </c>
    </row>
    <row r="82" spans="1:6" x14ac:dyDescent="0.25">
      <c r="A82" s="1"/>
      <c r="B82" s="1"/>
      <c r="C82" s="1"/>
      <c r="D82" s="1"/>
      <c r="E82" s="1"/>
      <c r="F82" s="49">
        <f t="shared" si="1"/>
        <v>0</v>
      </c>
    </row>
    <row r="83" spans="1:6" x14ac:dyDescent="0.25">
      <c r="A83" s="1"/>
      <c r="B83" s="1"/>
      <c r="C83" s="1"/>
      <c r="D83" s="1"/>
      <c r="E83" s="1"/>
      <c r="F83" s="49">
        <f t="shared" si="1"/>
        <v>0</v>
      </c>
    </row>
    <row r="84" spans="1:6" x14ac:dyDescent="0.25">
      <c r="A84" s="1"/>
      <c r="B84" s="1"/>
      <c r="C84" s="1"/>
      <c r="D84" s="1"/>
      <c r="E84" s="1"/>
      <c r="F84" s="49">
        <f t="shared" si="1"/>
        <v>0</v>
      </c>
    </row>
    <row r="85" spans="1:6" x14ac:dyDescent="0.25">
      <c r="A85" s="1"/>
      <c r="B85" s="1"/>
      <c r="C85" s="1"/>
      <c r="D85" s="1"/>
      <c r="E85" s="1"/>
      <c r="F85" s="49">
        <f t="shared" si="1"/>
        <v>0</v>
      </c>
    </row>
    <row r="86" spans="1:6" x14ac:dyDescent="0.25">
      <c r="A86" s="1"/>
      <c r="B86" s="1"/>
      <c r="C86" s="1"/>
      <c r="D86" s="1"/>
      <c r="E86" s="1"/>
      <c r="F86" s="49">
        <f t="shared" si="1"/>
        <v>0</v>
      </c>
    </row>
    <row r="87" spans="1:6" x14ac:dyDescent="0.25">
      <c r="A87" s="1"/>
      <c r="B87" s="1"/>
      <c r="C87" s="1"/>
      <c r="D87" s="1"/>
      <c r="E87" s="1"/>
      <c r="F87" s="49">
        <f t="shared" si="1"/>
        <v>0</v>
      </c>
    </row>
    <row r="88" spans="1:6" x14ac:dyDescent="0.25">
      <c r="A88" s="1"/>
      <c r="B88" s="1"/>
      <c r="C88" s="1"/>
      <c r="D88" s="1"/>
      <c r="E88" s="1"/>
      <c r="F88" s="49">
        <f t="shared" si="1"/>
        <v>0</v>
      </c>
    </row>
    <row r="89" spans="1:6" x14ac:dyDescent="0.25">
      <c r="A89" s="1"/>
      <c r="B89" s="1"/>
      <c r="C89" s="1"/>
      <c r="D89" s="1"/>
      <c r="E89" s="1"/>
      <c r="F89" s="49">
        <f t="shared" si="1"/>
        <v>0</v>
      </c>
    </row>
    <row r="90" spans="1:6" x14ac:dyDescent="0.25">
      <c r="A90" s="1"/>
      <c r="B90" s="1"/>
      <c r="C90" s="1"/>
      <c r="D90" s="1"/>
      <c r="E90" s="1"/>
      <c r="F90" s="49">
        <f t="shared" si="1"/>
        <v>0</v>
      </c>
    </row>
    <row r="91" spans="1:6" x14ac:dyDescent="0.25">
      <c r="A91" s="1"/>
      <c r="B91" s="1"/>
      <c r="C91" s="1"/>
      <c r="D91" s="1"/>
      <c r="E91" s="1"/>
      <c r="F91" s="49">
        <f t="shared" si="1"/>
        <v>0</v>
      </c>
    </row>
    <row r="92" spans="1:6" x14ac:dyDescent="0.25">
      <c r="A92" s="1"/>
      <c r="B92" s="1"/>
      <c r="C92" s="1"/>
      <c r="D92" s="1"/>
      <c r="E92" s="1"/>
      <c r="F92" s="49">
        <f t="shared" si="1"/>
        <v>0</v>
      </c>
    </row>
    <row r="93" spans="1:6" x14ac:dyDescent="0.25">
      <c r="A93" s="1"/>
      <c r="B93" s="1"/>
      <c r="C93" s="1"/>
      <c r="D93" s="1"/>
      <c r="E93" s="1"/>
      <c r="F93" s="49">
        <f t="shared" si="1"/>
        <v>0</v>
      </c>
    </row>
    <row r="94" spans="1:6" x14ac:dyDescent="0.25">
      <c r="A94" s="1"/>
      <c r="B94" s="1"/>
      <c r="C94" s="1"/>
      <c r="D94" s="1"/>
      <c r="E94" s="1"/>
      <c r="F94" s="49">
        <f t="shared" si="1"/>
        <v>0</v>
      </c>
    </row>
    <row r="95" spans="1:6" x14ac:dyDescent="0.25">
      <c r="A95" s="1"/>
      <c r="B95" s="1"/>
      <c r="C95" s="1"/>
      <c r="D95" s="1"/>
      <c r="E95" s="1"/>
      <c r="F95" s="49">
        <f t="shared" si="1"/>
        <v>0</v>
      </c>
    </row>
    <row r="96" spans="1:6" x14ac:dyDescent="0.25">
      <c r="A96" s="1"/>
      <c r="B96" s="1"/>
      <c r="C96" s="1"/>
      <c r="D96" s="1"/>
      <c r="E96" s="1"/>
      <c r="F96" s="49">
        <f t="shared" si="1"/>
        <v>0</v>
      </c>
    </row>
    <row r="97" spans="1:6" x14ac:dyDescent="0.25">
      <c r="A97" s="1"/>
      <c r="B97" s="1"/>
      <c r="C97" s="1"/>
      <c r="D97" s="1"/>
      <c r="E97" s="1"/>
      <c r="F97" s="49">
        <f t="shared" si="1"/>
        <v>0</v>
      </c>
    </row>
    <row r="98" spans="1:6" x14ac:dyDescent="0.25">
      <c r="A98" s="1"/>
      <c r="B98" s="1"/>
      <c r="C98" s="1"/>
      <c r="D98" s="1"/>
      <c r="E98" s="1"/>
      <c r="F98" s="49">
        <f t="shared" si="1"/>
        <v>0</v>
      </c>
    </row>
    <row r="99" spans="1:6" x14ac:dyDescent="0.25">
      <c r="A99" s="1"/>
      <c r="B99" s="1"/>
      <c r="C99" s="1"/>
      <c r="D99" s="1"/>
      <c r="E99" s="1"/>
      <c r="F99" s="49">
        <f t="shared" si="1"/>
        <v>0</v>
      </c>
    </row>
    <row r="100" spans="1:6" x14ac:dyDescent="0.25">
      <c r="A100" s="1"/>
      <c r="B100" s="1"/>
      <c r="C100" s="1"/>
      <c r="D100" s="1"/>
      <c r="E100" s="1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U363"/>
  <sheetViews>
    <sheetView tabSelected="1" topLeftCell="A6" workbookViewId="0">
      <selection activeCell="I20" sqref="I20"/>
    </sheetView>
  </sheetViews>
  <sheetFormatPr defaultRowHeight="15" x14ac:dyDescent="0.25"/>
  <cols>
    <col min="1" max="1" width="9.140625" style="86"/>
    <col min="2" max="2" width="11.28515625" style="86" customWidth="1"/>
    <col min="3" max="3" width="33" style="86" customWidth="1"/>
    <col min="4" max="16384" width="9.140625" style="86"/>
  </cols>
  <sheetData>
    <row r="1" spans="1:21" x14ac:dyDescent="0.25">
      <c r="A1" s="343" t="s">
        <v>546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>
        <v>-1345617</v>
      </c>
      <c r="U4" s="86" t="s">
        <v>201</v>
      </c>
    </row>
    <row r="5" spans="1:21" x14ac:dyDescent="0.25">
      <c r="A5" s="1">
        <v>1</v>
      </c>
      <c r="B5" s="70">
        <v>42370</v>
      </c>
      <c r="C5" s="1" t="s">
        <v>1290</v>
      </c>
      <c r="D5" s="1">
        <v>50015</v>
      </c>
      <c r="E5" s="1"/>
      <c r="F5" s="49">
        <f>+F4+D5-E5</f>
        <v>-1295602</v>
      </c>
      <c r="U5" s="86" t="s">
        <v>202</v>
      </c>
    </row>
    <row r="6" spans="1:21" x14ac:dyDescent="0.25">
      <c r="A6" s="1">
        <v>2</v>
      </c>
      <c r="B6" s="70" t="s">
        <v>1375</v>
      </c>
      <c r="C6" s="1" t="s">
        <v>1376</v>
      </c>
      <c r="D6" s="1">
        <v>115360</v>
      </c>
      <c r="E6" s="1"/>
      <c r="F6" s="49">
        <f t="shared" ref="F6:F23" si="0">+F5+D6-E6</f>
        <v>-1180242</v>
      </c>
      <c r="U6" s="86" t="s">
        <v>203</v>
      </c>
    </row>
    <row r="7" spans="1:21" x14ac:dyDescent="0.25">
      <c r="A7" s="1">
        <v>3</v>
      </c>
      <c r="B7" s="70" t="s">
        <v>1347</v>
      </c>
      <c r="C7" s="1" t="s">
        <v>1386</v>
      </c>
      <c r="D7" s="1">
        <v>123718</v>
      </c>
      <c r="E7" s="1"/>
      <c r="F7" s="49">
        <f t="shared" si="0"/>
        <v>-1056524</v>
      </c>
      <c r="U7" s="86" t="s">
        <v>204</v>
      </c>
    </row>
    <row r="8" spans="1:21" x14ac:dyDescent="0.25">
      <c r="A8" s="1">
        <v>4</v>
      </c>
      <c r="B8" s="70">
        <v>42402</v>
      </c>
      <c r="C8" s="1" t="s">
        <v>1423</v>
      </c>
      <c r="D8" s="1">
        <v>36895</v>
      </c>
      <c r="E8" s="1"/>
      <c r="F8" s="49">
        <f t="shared" si="0"/>
        <v>-1019629</v>
      </c>
      <c r="U8" s="86" t="s">
        <v>205</v>
      </c>
    </row>
    <row r="9" spans="1:21" x14ac:dyDescent="0.25">
      <c r="A9" s="1">
        <v>5</v>
      </c>
      <c r="B9" s="70">
        <v>42645</v>
      </c>
      <c r="C9" s="1" t="s">
        <v>1453</v>
      </c>
      <c r="D9" s="1">
        <v>280237</v>
      </c>
      <c r="E9" s="1"/>
      <c r="F9" s="49">
        <f>+F8+D9-E9</f>
        <v>-739392</v>
      </c>
    </row>
    <row r="10" spans="1:21" x14ac:dyDescent="0.25">
      <c r="A10" s="1">
        <v>6</v>
      </c>
      <c r="B10" s="70">
        <v>42645</v>
      </c>
      <c r="C10" s="1" t="s">
        <v>1454</v>
      </c>
      <c r="D10" s="1"/>
      <c r="E10" s="1">
        <v>311064</v>
      </c>
      <c r="F10" s="49">
        <f>+F9+D10-E10</f>
        <v>-1050456</v>
      </c>
    </row>
    <row r="11" spans="1:21" x14ac:dyDescent="0.25">
      <c r="A11" s="1">
        <v>7</v>
      </c>
      <c r="B11" s="70" t="s">
        <v>1490</v>
      </c>
      <c r="C11" s="1" t="s">
        <v>1491</v>
      </c>
      <c r="D11" s="1">
        <v>383545</v>
      </c>
      <c r="E11" s="1"/>
      <c r="F11" s="49">
        <f t="shared" si="0"/>
        <v>-666911</v>
      </c>
    </row>
    <row r="12" spans="1:21" x14ac:dyDescent="0.25">
      <c r="A12" s="1">
        <v>8</v>
      </c>
      <c r="B12" s="53" t="s">
        <v>1586</v>
      </c>
      <c r="C12" s="1" t="s">
        <v>1587</v>
      </c>
      <c r="D12" s="1">
        <v>190475</v>
      </c>
      <c r="E12" s="1"/>
      <c r="F12" s="49">
        <f t="shared" si="0"/>
        <v>-476436</v>
      </c>
    </row>
    <row r="13" spans="1:21" x14ac:dyDescent="0.25">
      <c r="A13" s="1">
        <v>9</v>
      </c>
      <c r="B13" s="53" t="s">
        <v>1574</v>
      </c>
      <c r="C13" s="1" t="s">
        <v>1683</v>
      </c>
      <c r="D13" s="1">
        <v>225145</v>
      </c>
      <c r="E13" s="1"/>
      <c r="F13" s="49">
        <f t="shared" si="0"/>
        <v>-251291</v>
      </c>
    </row>
    <row r="14" spans="1:21" x14ac:dyDescent="0.25">
      <c r="A14" s="1">
        <v>10</v>
      </c>
      <c r="B14" s="54">
        <v>42464</v>
      </c>
      <c r="C14" s="1" t="s">
        <v>1710</v>
      </c>
      <c r="D14" s="1">
        <v>346090</v>
      </c>
      <c r="E14" s="1"/>
      <c r="F14" s="49">
        <f t="shared" si="0"/>
        <v>94799</v>
      </c>
    </row>
    <row r="15" spans="1:21" x14ac:dyDescent="0.25">
      <c r="A15" s="1">
        <v>11</v>
      </c>
      <c r="B15" s="54">
        <v>42708</v>
      </c>
      <c r="C15" s="140" t="s">
        <v>1746</v>
      </c>
      <c r="D15" s="1">
        <v>118995</v>
      </c>
      <c r="E15" s="1"/>
      <c r="F15" s="49">
        <f t="shared" si="0"/>
        <v>213794</v>
      </c>
    </row>
    <row r="16" spans="1:21" x14ac:dyDescent="0.25">
      <c r="A16" s="1">
        <v>12</v>
      </c>
      <c r="B16" s="54" t="s">
        <v>1764</v>
      </c>
      <c r="C16" s="140" t="s">
        <v>1765</v>
      </c>
      <c r="D16" s="1"/>
      <c r="E16" s="1">
        <v>1780400</v>
      </c>
      <c r="F16" s="49">
        <f t="shared" si="0"/>
        <v>-1566606</v>
      </c>
    </row>
    <row r="17" spans="1:9" x14ac:dyDescent="0.25">
      <c r="A17" s="1">
        <v>13</v>
      </c>
      <c r="B17" s="54" t="s">
        <v>1764</v>
      </c>
      <c r="C17" s="140" t="s">
        <v>1766</v>
      </c>
      <c r="D17" s="1"/>
      <c r="E17" s="1">
        <v>100000</v>
      </c>
      <c r="F17" s="49">
        <f t="shared" si="0"/>
        <v>-1666606</v>
      </c>
    </row>
    <row r="18" spans="1:9" x14ac:dyDescent="0.25">
      <c r="A18" s="1">
        <v>14</v>
      </c>
      <c r="B18" s="140" t="s">
        <v>1662</v>
      </c>
      <c r="C18" s="140" t="s">
        <v>1772</v>
      </c>
      <c r="D18" s="1">
        <v>43045</v>
      </c>
      <c r="E18" s="1"/>
      <c r="F18" s="49">
        <f t="shared" si="0"/>
        <v>-1623561</v>
      </c>
    </row>
    <row r="19" spans="1:9" x14ac:dyDescent="0.25">
      <c r="A19" s="1">
        <v>15</v>
      </c>
      <c r="B19" s="53">
        <v>42472</v>
      </c>
      <c r="C19" s="140" t="s">
        <v>1835</v>
      </c>
      <c r="D19" s="1">
        <v>38056</v>
      </c>
      <c r="E19" s="1"/>
      <c r="F19" s="49">
        <f t="shared" si="0"/>
        <v>-1585505</v>
      </c>
    </row>
    <row r="20" spans="1:9" x14ac:dyDescent="0.25">
      <c r="A20" s="1">
        <v>16</v>
      </c>
      <c r="B20" s="53">
        <v>42493</v>
      </c>
      <c r="C20" s="140" t="s">
        <v>1877</v>
      </c>
      <c r="D20" s="1">
        <v>19366</v>
      </c>
      <c r="E20" s="1"/>
      <c r="F20" s="49">
        <f t="shared" si="0"/>
        <v>-1566139</v>
      </c>
    </row>
    <row r="21" spans="1:9" x14ac:dyDescent="0.25">
      <c r="A21" s="1">
        <v>17</v>
      </c>
      <c r="B21" s="53">
        <v>42497</v>
      </c>
      <c r="C21" s="140" t="s">
        <v>1946</v>
      </c>
      <c r="D21" s="1">
        <v>53175</v>
      </c>
      <c r="E21" s="1"/>
      <c r="F21" s="49">
        <f t="shared" si="0"/>
        <v>-1512964</v>
      </c>
    </row>
    <row r="22" spans="1:9" x14ac:dyDescent="0.25">
      <c r="A22" s="1">
        <v>18</v>
      </c>
      <c r="B22" s="54">
        <v>42524</v>
      </c>
      <c r="C22" s="1" t="s">
        <v>2060</v>
      </c>
      <c r="D22" s="1">
        <v>1969115</v>
      </c>
      <c r="E22" s="1"/>
      <c r="F22" s="49">
        <f t="shared" si="0"/>
        <v>456151</v>
      </c>
    </row>
    <row r="23" spans="1:9" x14ac:dyDescent="0.25">
      <c r="A23" s="140">
        <v>19</v>
      </c>
      <c r="B23" s="53">
        <v>42524</v>
      </c>
      <c r="C23" s="140" t="s">
        <v>2061</v>
      </c>
      <c r="D23" s="342"/>
      <c r="E23" s="140">
        <v>642165</v>
      </c>
      <c r="F23" s="49">
        <f t="shared" si="0"/>
        <v>-186014</v>
      </c>
    </row>
    <row r="24" spans="1:9" x14ac:dyDescent="0.25">
      <c r="A24" s="208"/>
      <c r="B24" s="208"/>
      <c r="C24" s="208"/>
      <c r="D24" s="208"/>
      <c r="E24" s="208"/>
      <c r="F24" s="208"/>
      <c r="G24" s="208"/>
      <c r="H24" s="208"/>
      <c r="I24" s="208"/>
    </row>
    <row r="25" spans="1:9" x14ac:dyDescent="0.25">
      <c r="A25" s="208"/>
      <c r="B25" s="208"/>
      <c r="C25" s="208"/>
      <c r="D25" s="208"/>
      <c r="E25" s="208"/>
      <c r="F25" s="208"/>
      <c r="G25" s="208"/>
      <c r="H25" s="208"/>
      <c r="I25" s="208"/>
    </row>
    <row r="26" spans="1:9" x14ac:dyDescent="0.25">
      <c r="A26" s="208"/>
      <c r="B26" s="294"/>
      <c r="C26" s="208"/>
      <c r="D26" s="208"/>
      <c r="E26" s="208"/>
      <c r="F26" s="208"/>
      <c r="G26" s="208"/>
      <c r="H26" s="208"/>
      <c r="I26" s="208"/>
    </row>
    <row r="27" spans="1:9" x14ac:dyDescent="0.25">
      <c r="A27" s="208"/>
      <c r="B27" s="208"/>
      <c r="C27" s="208"/>
      <c r="D27" s="208"/>
      <c r="E27" s="208"/>
      <c r="F27" s="208"/>
      <c r="G27" s="208"/>
      <c r="H27" s="208"/>
      <c r="I27" s="208"/>
    </row>
    <row r="28" spans="1:9" x14ac:dyDescent="0.25">
      <c r="A28" s="208"/>
      <c r="B28" s="208"/>
      <c r="C28" s="208"/>
      <c r="D28" s="208"/>
      <c r="E28" s="208"/>
      <c r="F28" s="208"/>
      <c r="G28" s="208"/>
      <c r="H28" s="208"/>
      <c r="I28" s="208"/>
    </row>
    <row r="29" spans="1:9" x14ac:dyDescent="0.25">
      <c r="A29" s="208"/>
      <c r="B29" s="208"/>
      <c r="C29" s="208"/>
      <c r="D29" s="208"/>
      <c r="E29" s="208"/>
      <c r="F29" s="208"/>
      <c r="G29" s="208"/>
      <c r="H29" s="208"/>
      <c r="I29" s="208"/>
    </row>
    <row r="30" spans="1:9" x14ac:dyDescent="0.25">
      <c r="A30" s="208"/>
      <c r="B30" s="208"/>
      <c r="C30" s="208"/>
      <c r="D30" s="208"/>
      <c r="E30" s="208"/>
      <c r="F30" s="208"/>
      <c r="G30" s="208"/>
      <c r="H30" s="208"/>
      <c r="I30" s="208"/>
    </row>
    <row r="31" spans="1:9" x14ac:dyDescent="0.25">
      <c r="A31" s="208"/>
      <c r="B31" s="208"/>
      <c r="C31" s="208"/>
      <c r="D31" s="208"/>
      <c r="E31" s="208"/>
      <c r="F31" s="208"/>
      <c r="G31" s="208"/>
      <c r="H31" s="208"/>
      <c r="I31" s="208"/>
    </row>
    <row r="32" spans="1:9" x14ac:dyDescent="0.25">
      <c r="A32" s="208"/>
      <c r="B32" s="208"/>
      <c r="C32" s="208"/>
      <c r="D32" s="208"/>
      <c r="E32" s="208"/>
      <c r="F32" s="208"/>
      <c r="G32" s="208"/>
      <c r="H32" s="208"/>
      <c r="I32" s="208"/>
    </row>
    <row r="33" spans="1:9" x14ac:dyDescent="0.25">
      <c r="A33" s="208"/>
      <c r="B33" s="208"/>
      <c r="C33" s="208"/>
      <c r="D33" s="208"/>
      <c r="E33" s="208"/>
      <c r="F33" s="208"/>
      <c r="G33" s="208"/>
      <c r="H33" s="208"/>
      <c r="I33" s="208"/>
    </row>
    <row r="34" spans="1:9" x14ac:dyDescent="0.25">
      <c r="A34" s="208"/>
      <c r="B34" s="294"/>
      <c r="C34" s="208"/>
      <c r="D34" s="208"/>
      <c r="E34" s="208"/>
      <c r="F34" s="208"/>
      <c r="G34" s="208"/>
      <c r="H34" s="208"/>
      <c r="I34" s="208"/>
    </row>
    <row r="35" spans="1:9" x14ac:dyDescent="0.25">
      <c r="A35" s="208"/>
      <c r="B35" s="294"/>
      <c r="C35" s="208"/>
      <c r="D35" s="208"/>
      <c r="E35" s="208"/>
      <c r="F35" s="208"/>
      <c r="G35" s="208"/>
      <c r="H35" s="208"/>
      <c r="I35" s="208"/>
    </row>
    <row r="36" spans="1:9" x14ac:dyDescent="0.25">
      <c r="A36" s="208"/>
      <c r="B36" s="294"/>
      <c r="C36" s="208"/>
      <c r="D36" s="208"/>
      <c r="E36" s="208"/>
      <c r="F36" s="208"/>
      <c r="G36" s="208"/>
      <c r="H36" s="208"/>
      <c r="I36" s="208"/>
    </row>
    <row r="37" spans="1:9" x14ac:dyDescent="0.25">
      <c r="A37" s="208"/>
      <c r="B37" s="294"/>
      <c r="C37" s="208"/>
      <c r="D37" s="208"/>
      <c r="E37" s="208"/>
      <c r="F37" s="208"/>
      <c r="G37" s="208"/>
      <c r="H37" s="208"/>
      <c r="I37" s="208"/>
    </row>
    <row r="38" spans="1:9" x14ac:dyDescent="0.25">
      <c r="A38" s="208"/>
      <c r="B38" s="294"/>
      <c r="C38" s="208"/>
      <c r="D38" s="208"/>
      <c r="E38" s="208"/>
      <c r="F38" s="208"/>
      <c r="G38" s="208"/>
      <c r="H38" s="208"/>
      <c r="I38" s="208"/>
    </row>
    <row r="39" spans="1:9" x14ac:dyDescent="0.25">
      <c r="A39" s="208"/>
      <c r="B39" s="208"/>
      <c r="C39" s="208"/>
      <c r="D39" s="208"/>
      <c r="E39" s="208"/>
      <c r="F39" s="208"/>
      <c r="G39" s="208"/>
      <c r="H39" s="208"/>
      <c r="I39" s="208"/>
    </row>
    <row r="40" spans="1:9" x14ac:dyDescent="0.25">
      <c r="A40" s="208"/>
      <c r="B40" s="208"/>
      <c r="C40" s="208"/>
      <c r="D40" s="208"/>
      <c r="E40" s="208"/>
      <c r="F40" s="208"/>
      <c r="G40" s="208"/>
      <c r="H40" s="208"/>
      <c r="I40" s="208"/>
    </row>
    <row r="41" spans="1:9" x14ac:dyDescent="0.25">
      <c r="A41" s="208"/>
      <c r="B41" s="208"/>
      <c r="C41" s="208"/>
      <c r="D41" s="208"/>
      <c r="E41" s="208"/>
      <c r="F41" s="208"/>
      <c r="G41" s="208"/>
      <c r="H41" s="208"/>
      <c r="I41" s="208"/>
    </row>
    <row r="42" spans="1:9" x14ac:dyDescent="0.25">
      <c r="A42" s="208"/>
      <c r="B42" s="208"/>
      <c r="C42" s="208"/>
      <c r="D42" s="208"/>
      <c r="E42" s="208"/>
      <c r="F42" s="208"/>
      <c r="G42" s="208"/>
      <c r="H42" s="208"/>
      <c r="I42" s="208"/>
    </row>
    <row r="43" spans="1:9" x14ac:dyDescent="0.25">
      <c r="A43" s="208"/>
      <c r="B43" s="208"/>
      <c r="C43" s="208"/>
      <c r="D43" s="208"/>
      <c r="E43" s="208"/>
      <c r="F43" s="208"/>
      <c r="G43" s="208"/>
      <c r="H43" s="208"/>
      <c r="I43" s="208"/>
    </row>
    <row r="44" spans="1:9" x14ac:dyDescent="0.25">
      <c r="A44" s="208"/>
      <c r="B44" s="208"/>
      <c r="C44" s="208"/>
      <c r="D44" s="208"/>
      <c r="E44" s="208"/>
      <c r="F44" s="208"/>
      <c r="G44" s="208"/>
      <c r="H44" s="208"/>
      <c r="I44" s="208"/>
    </row>
    <row r="45" spans="1:9" x14ac:dyDescent="0.25">
      <c r="A45" s="208"/>
      <c r="B45" s="208"/>
      <c r="C45" s="208"/>
      <c r="D45" s="208"/>
      <c r="E45" s="208"/>
      <c r="F45" s="208"/>
      <c r="G45" s="208"/>
      <c r="H45" s="208"/>
      <c r="I45" s="208"/>
    </row>
    <row r="46" spans="1:9" x14ac:dyDescent="0.25">
      <c r="A46" s="208"/>
      <c r="B46" s="208"/>
      <c r="C46" s="208"/>
      <c r="D46" s="208"/>
      <c r="E46" s="208"/>
      <c r="F46" s="208"/>
      <c r="G46" s="208"/>
      <c r="H46" s="208"/>
      <c r="I46" s="208"/>
    </row>
    <row r="47" spans="1:9" x14ac:dyDescent="0.25">
      <c r="A47" s="208"/>
      <c r="B47" s="208"/>
      <c r="C47" s="208"/>
      <c r="D47" s="208"/>
      <c r="E47" s="208"/>
      <c r="F47" s="208"/>
      <c r="G47" s="208"/>
      <c r="H47" s="208"/>
      <c r="I47" s="208"/>
    </row>
    <row r="48" spans="1:9" x14ac:dyDescent="0.25">
      <c r="A48" s="208"/>
      <c r="B48" s="208"/>
      <c r="C48" s="208"/>
      <c r="D48" s="208"/>
      <c r="E48" s="208"/>
      <c r="F48" s="208"/>
      <c r="G48" s="208"/>
      <c r="H48" s="208"/>
      <c r="I48" s="208"/>
    </row>
    <row r="49" spans="1:9" x14ac:dyDescent="0.25">
      <c r="A49" s="208"/>
      <c r="B49" s="294"/>
      <c r="C49" s="208"/>
      <c r="D49" s="208"/>
      <c r="E49" s="208"/>
      <c r="F49" s="208"/>
      <c r="G49" s="208"/>
      <c r="H49" s="208"/>
      <c r="I49" s="208"/>
    </row>
    <row r="50" spans="1:9" x14ac:dyDescent="0.25">
      <c r="A50" s="208"/>
      <c r="B50" s="294"/>
      <c r="C50" s="208"/>
      <c r="D50" s="208"/>
      <c r="E50" s="208"/>
      <c r="F50" s="208"/>
      <c r="G50" s="208"/>
      <c r="H50" s="208"/>
      <c r="I50" s="208"/>
    </row>
    <row r="51" spans="1:9" x14ac:dyDescent="0.25">
      <c r="A51" s="208"/>
      <c r="B51" s="208"/>
      <c r="C51" s="208"/>
      <c r="D51" s="208"/>
      <c r="E51" s="208"/>
      <c r="F51" s="208"/>
      <c r="G51" s="208"/>
      <c r="H51" s="208"/>
      <c r="I51" s="208"/>
    </row>
    <row r="52" spans="1:9" x14ac:dyDescent="0.25">
      <c r="A52" s="208"/>
      <c r="B52" s="208"/>
      <c r="C52" s="208"/>
      <c r="D52" s="208"/>
      <c r="E52" s="208"/>
      <c r="F52" s="208"/>
      <c r="G52" s="208"/>
      <c r="H52" s="208"/>
      <c r="I52" s="208"/>
    </row>
    <row r="53" spans="1:9" x14ac:dyDescent="0.25">
      <c r="A53" s="208"/>
      <c r="B53" s="208"/>
      <c r="C53" s="208"/>
      <c r="D53" s="208"/>
      <c r="E53" s="208"/>
      <c r="F53" s="208"/>
      <c r="G53" s="208"/>
      <c r="H53" s="208"/>
      <c r="I53" s="208"/>
    </row>
    <row r="54" spans="1:9" x14ac:dyDescent="0.25">
      <c r="A54" s="208"/>
      <c r="B54" s="208"/>
      <c r="C54" s="208"/>
      <c r="D54" s="208"/>
      <c r="E54" s="208"/>
      <c r="F54" s="208"/>
      <c r="G54" s="208"/>
      <c r="H54" s="208"/>
      <c r="I54" s="208"/>
    </row>
    <row r="55" spans="1:9" x14ac:dyDescent="0.25">
      <c r="A55" s="208"/>
      <c r="B55" s="208"/>
      <c r="C55" s="208"/>
      <c r="D55" s="208"/>
      <c r="E55" s="208"/>
      <c r="F55" s="208"/>
      <c r="G55" s="208"/>
      <c r="H55" s="208"/>
      <c r="I55" s="208"/>
    </row>
    <row r="56" spans="1:9" x14ac:dyDescent="0.25">
      <c r="A56" s="208"/>
      <c r="B56" s="294"/>
      <c r="C56" s="208"/>
      <c r="D56" s="208"/>
      <c r="E56" s="208"/>
      <c r="F56" s="208"/>
      <c r="G56" s="208"/>
      <c r="H56" s="208"/>
      <c r="I56" s="208"/>
    </row>
    <row r="57" spans="1:9" x14ac:dyDescent="0.25">
      <c r="A57" s="208"/>
      <c r="B57" s="294"/>
      <c r="C57" s="208"/>
      <c r="D57" s="208"/>
      <c r="E57" s="208"/>
      <c r="F57" s="208"/>
      <c r="G57" s="208"/>
      <c r="H57" s="208"/>
      <c r="I57" s="208"/>
    </row>
    <row r="58" spans="1:9" x14ac:dyDescent="0.25">
      <c r="A58" s="208"/>
      <c r="B58" s="208"/>
      <c r="C58" s="208"/>
      <c r="D58" s="208"/>
      <c r="E58" s="208"/>
      <c r="F58" s="208"/>
      <c r="G58" s="208"/>
      <c r="H58" s="208"/>
      <c r="I58" s="208"/>
    </row>
    <row r="59" spans="1:9" x14ac:dyDescent="0.25">
      <c r="A59" s="208"/>
      <c r="B59" s="208"/>
      <c r="C59" s="208"/>
      <c r="D59" s="208"/>
      <c r="E59" s="208"/>
      <c r="F59" s="208"/>
      <c r="G59" s="208"/>
      <c r="H59" s="208"/>
      <c r="I59" s="208"/>
    </row>
    <row r="60" spans="1:9" x14ac:dyDescent="0.25">
      <c r="A60" s="208"/>
      <c r="B60" s="208"/>
      <c r="C60" s="208"/>
      <c r="D60" s="208"/>
      <c r="E60" s="208"/>
      <c r="F60" s="208"/>
      <c r="G60" s="208"/>
      <c r="H60" s="208"/>
      <c r="I60" s="208"/>
    </row>
    <row r="61" spans="1:9" x14ac:dyDescent="0.25">
      <c r="A61" s="208"/>
      <c r="B61" s="208"/>
      <c r="C61" s="208"/>
      <c r="D61" s="208"/>
      <c r="E61" s="208"/>
      <c r="F61" s="208"/>
      <c r="G61" s="208"/>
      <c r="H61" s="208"/>
      <c r="I61" s="208"/>
    </row>
    <row r="62" spans="1:9" x14ac:dyDescent="0.25">
      <c r="A62" s="208"/>
      <c r="B62" s="208"/>
      <c r="C62" s="208"/>
      <c r="D62" s="208"/>
      <c r="E62" s="208"/>
      <c r="F62" s="208"/>
      <c r="G62" s="208"/>
      <c r="H62" s="208"/>
      <c r="I62" s="208"/>
    </row>
    <row r="63" spans="1:9" x14ac:dyDescent="0.25">
      <c r="A63" s="208"/>
      <c r="B63" s="208"/>
      <c r="C63" s="208"/>
      <c r="D63" s="208"/>
      <c r="E63" s="208"/>
      <c r="F63" s="208"/>
      <c r="G63" s="208"/>
      <c r="H63" s="208"/>
      <c r="I63" s="208"/>
    </row>
    <row r="64" spans="1:9" x14ac:dyDescent="0.25">
      <c r="A64" s="208"/>
      <c r="B64" s="208"/>
      <c r="C64" s="208"/>
      <c r="D64" s="208"/>
      <c r="E64" s="208"/>
      <c r="F64" s="208"/>
      <c r="G64" s="208"/>
      <c r="H64" s="208"/>
      <c r="I64" s="208"/>
    </row>
    <row r="65" spans="1:9" x14ac:dyDescent="0.25">
      <c r="A65" s="208"/>
      <c r="B65" s="208"/>
      <c r="C65" s="208"/>
      <c r="D65" s="208"/>
      <c r="E65" s="208"/>
      <c r="F65" s="208"/>
      <c r="G65" s="208"/>
      <c r="H65" s="208"/>
      <c r="I65" s="208"/>
    </row>
    <row r="66" spans="1:9" x14ac:dyDescent="0.25">
      <c r="A66" s="208"/>
      <c r="B66" s="294"/>
      <c r="C66" s="208"/>
      <c r="D66" s="208"/>
      <c r="E66" s="208"/>
      <c r="F66" s="208"/>
      <c r="G66" s="208"/>
      <c r="H66" s="208"/>
      <c r="I66" s="208"/>
    </row>
    <row r="67" spans="1:9" x14ac:dyDescent="0.25">
      <c r="A67" s="208"/>
      <c r="B67" s="208"/>
      <c r="C67" s="208"/>
      <c r="D67" s="208"/>
      <c r="E67" s="208"/>
      <c r="F67" s="208"/>
      <c r="G67" s="208"/>
      <c r="H67" s="208"/>
      <c r="I67" s="208"/>
    </row>
    <row r="68" spans="1:9" x14ac:dyDescent="0.25">
      <c r="A68" s="208"/>
      <c r="B68" s="208"/>
      <c r="C68" s="208"/>
      <c r="D68" s="208"/>
      <c r="E68" s="208"/>
      <c r="F68" s="208"/>
      <c r="G68" s="208"/>
      <c r="H68" s="208"/>
      <c r="I68" s="208"/>
    </row>
    <row r="69" spans="1:9" x14ac:dyDescent="0.25">
      <c r="A69" s="208"/>
      <c r="B69" s="208"/>
      <c r="C69" s="208"/>
      <c r="D69" s="208"/>
      <c r="E69" s="208"/>
      <c r="F69" s="208"/>
      <c r="G69" s="208"/>
      <c r="H69" s="208"/>
      <c r="I69" s="208"/>
    </row>
    <row r="70" spans="1:9" x14ac:dyDescent="0.25">
      <c r="A70" s="208"/>
      <c r="B70" s="208"/>
      <c r="C70" s="208"/>
      <c r="D70" s="208"/>
      <c r="E70" s="208"/>
      <c r="F70" s="208"/>
      <c r="G70" s="208"/>
      <c r="H70" s="208"/>
      <c r="I70" s="208"/>
    </row>
    <row r="71" spans="1:9" x14ac:dyDescent="0.25">
      <c r="A71" s="208"/>
      <c r="B71" s="208"/>
      <c r="C71" s="208"/>
      <c r="D71" s="208"/>
      <c r="E71" s="208"/>
      <c r="F71" s="208"/>
      <c r="G71" s="208"/>
      <c r="H71" s="208"/>
      <c r="I71" s="208"/>
    </row>
    <row r="72" spans="1:9" x14ac:dyDescent="0.25">
      <c r="A72" s="208"/>
      <c r="B72" s="208"/>
      <c r="C72" s="208"/>
      <c r="D72" s="208"/>
      <c r="E72" s="208"/>
      <c r="F72" s="208"/>
      <c r="G72" s="208"/>
      <c r="H72" s="208"/>
      <c r="I72" s="208"/>
    </row>
    <row r="73" spans="1:9" x14ac:dyDescent="0.25">
      <c r="A73" s="208"/>
      <c r="B73" s="208"/>
      <c r="C73" s="208"/>
      <c r="D73" s="208"/>
      <c r="E73" s="208"/>
      <c r="F73" s="208"/>
      <c r="G73" s="208"/>
      <c r="H73" s="208"/>
      <c r="I73" s="208"/>
    </row>
    <row r="74" spans="1:9" x14ac:dyDescent="0.25">
      <c r="A74" s="208"/>
      <c r="B74" s="208"/>
      <c r="C74" s="208"/>
      <c r="D74" s="208"/>
      <c r="E74" s="208"/>
      <c r="F74" s="208"/>
      <c r="G74" s="208"/>
      <c r="H74" s="208"/>
      <c r="I74" s="208"/>
    </row>
    <row r="75" spans="1:9" x14ac:dyDescent="0.25">
      <c r="A75" s="208"/>
      <c r="B75" s="208"/>
      <c r="C75" s="208"/>
      <c r="D75" s="208"/>
      <c r="E75" s="208"/>
      <c r="F75" s="208"/>
      <c r="G75" s="208"/>
      <c r="H75" s="208"/>
      <c r="I75" s="208"/>
    </row>
    <row r="76" spans="1:9" x14ac:dyDescent="0.25">
      <c r="A76" s="208"/>
      <c r="B76" s="208"/>
      <c r="C76" s="208"/>
      <c r="D76" s="208"/>
      <c r="E76" s="208"/>
      <c r="F76" s="208"/>
      <c r="G76" s="208"/>
      <c r="H76" s="208"/>
      <c r="I76" s="208"/>
    </row>
    <row r="77" spans="1:9" x14ac:dyDescent="0.25">
      <c r="A77" s="208"/>
      <c r="B77" s="208"/>
      <c r="C77" s="208"/>
      <c r="D77" s="208"/>
      <c r="E77" s="208"/>
      <c r="F77" s="208"/>
      <c r="G77" s="208"/>
      <c r="H77" s="208"/>
      <c r="I77" s="208"/>
    </row>
    <row r="78" spans="1:9" x14ac:dyDescent="0.25">
      <c r="A78" s="208"/>
      <c r="B78" s="208"/>
      <c r="C78" s="208"/>
      <c r="D78" s="208"/>
      <c r="E78" s="208"/>
      <c r="F78" s="208"/>
      <c r="G78" s="208"/>
      <c r="H78" s="208"/>
      <c r="I78" s="208"/>
    </row>
    <row r="79" spans="1:9" x14ac:dyDescent="0.25">
      <c r="A79" s="208"/>
      <c r="B79" s="208"/>
      <c r="C79" s="208"/>
      <c r="D79" s="208"/>
      <c r="E79" s="208"/>
      <c r="F79" s="208"/>
      <c r="G79" s="208"/>
      <c r="H79" s="208"/>
      <c r="I79" s="208"/>
    </row>
    <row r="80" spans="1:9" x14ac:dyDescent="0.25">
      <c r="A80" s="208"/>
      <c r="B80" s="208"/>
      <c r="C80" s="208"/>
      <c r="D80" s="208"/>
      <c r="E80" s="208"/>
      <c r="F80" s="208"/>
      <c r="G80" s="208"/>
      <c r="H80" s="208"/>
      <c r="I80" s="208"/>
    </row>
    <row r="81" spans="1:9" x14ac:dyDescent="0.25">
      <c r="A81" s="208"/>
      <c r="B81" s="208"/>
      <c r="C81" s="208"/>
      <c r="D81" s="208"/>
      <c r="E81" s="208"/>
      <c r="F81" s="208"/>
      <c r="G81" s="208"/>
      <c r="H81" s="208"/>
      <c r="I81" s="208"/>
    </row>
    <row r="82" spans="1:9" x14ac:dyDescent="0.25">
      <c r="A82" s="208"/>
      <c r="B82" s="208"/>
      <c r="C82" s="208"/>
      <c r="D82" s="208"/>
      <c r="E82" s="208"/>
      <c r="F82" s="208"/>
      <c r="G82" s="208"/>
      <c r="H82" s="208"/>
      <c r="I82" s="208"/>
    </row>
    <row r="83" spans="1:9" x14ac:dyDescent="0.25">
      <c r="A83" s="208"/>
      <c r="B83" s="208"/>
      <c r="C83" s="208"/>
      <c r="D83" s="208"/>
      <c r="E83" s="208"/>
      <c r="F83" s="208"/>
      <c r="G83" s="208"/>
      <c r="H83" s="208"/>
      <c r="I83" s="208"/>
    </row>
    <row r="84" spans="1:9" x14ac:dyDescent="0.25">
      <c r="A84" s="208"/>
      <c r="B84" s="208"/>
      <c r="C84" s="208"/>
      <c r="D84" s="208"/>
      <c r="E84" s="208"/>
      <c r="F84" s="208"/>
      <c r="G84" s="208"/>
      <c r="H84" s="208"/>
      <c r="I84" s="208"/>
    </row>
    <row r="85" spans="1:9" x14ac:dyDescent="0.25">
      <c r="A85" s="208"/>
      <c r="B85" s="208"/>
      <c r="C85" s="208"/>
      <c r="D85" s="208"/>
      <c r="E85" s="208"/>
      <c r="F85" s="208"/>
      <c r="G85" s="208"/>
      <c r="H85" s="208"/>
      <c r="I85" s="208"/>
    </row>
    <row r="86" spans="1:9" x14ac:dyDescent="0.25">
      <c r="A86" s="208"/>
      <c r="B86" s="208"/>
      <c r="C86" s="208"/>
      <c r="D86" s="208"/>
      <c r="E86" s="208"/>
      <c r="F86" s="208"/>
      <c r="G86" s="208"/>
      <c r="H86" s="208"/>
      <c r="I86" s="208"/>
    </row>
    <row r="87" spans="1:9" x14ac:dyDescent="0.25">
      <c r="A87" s="208"/>
      <c r="B87" s="208"/>
      <c r="C87" s="208"/>
      <c r="D87" s="208"/>
      <c r="E87" s="208"/>
      <c r="F87" s="208"/>
      <c r="G87" s="208"/>
      <c r="H87" s="208"/>
      <c r="I87" s="208"/>
    </row>
    <row r="88" spans="1:9" x14ac:dyDescent="0.25">
      <c r="A88" s="208"/>
      <c r="B88" s="208"/>
      <c r="C88" s="208"/>
      <c r="D88" s="208"/>
      <c r="E88" s="208"/>
      <c r="F88" s="208"/>
      <c r="G88" s="208"/>
      <c r="H88" s="208"/>
      <c r="I88" s="208"/>
    </row>
    <row r="89" spans="1:9" x14ac:dyDescent="0.25">
      <c r="A89" s="208"/>
      <c r="B89" s="208"/>
      <c r="C89" s="208"/>
      <c r="D89" s="208"/>
      <c r="E89" s="208"/>
      <c r="F89" s="208"/>
      <c r="G89" s="208"/>
      <c r="H89" s="208"/>
      <c r="I89" s="208"/>
    </row>
    <row r="90" spans="1:9" x14ac:dyDescent="0.25">
      <c r="A90" s="208"/>
      <c r="B90" s="208"/>
      <c r="C90" s="208"/>
      <c r="D90" s="208"/>
      <c r="E90" s="208"/>
      <c r="F90" s="208"/>
      <c r="G90" s="208"/>
      <c r="H90" s="208"/>
      <c r="I90" s="208"/>
    </row>
    <row r="91" spans="1:9" x14ac:dyDescent="0.25">
      <c r="A91" s="208"/>
      <c r="B91" s="208"/>
      <c r="C91" s="208"/>
      <c r="D91" s="208"/>
      <c r="E91" s="208"/>
      <c r="F91" s="208"/>
      <c r="G91" s="208"/>
      <c r="H91" s="208"/>
      <c r="I91" s="208"/>
    </row>
    <row r="92" spans="1:9" x14ac:dyDescent="0.25">
      <c r="A92" s="208"/>
      <c r="B92" s="208"/>
      <c r="C92" s="208"/>
      <c r="D92" s="208"/>
      <c r="E92" s="208"/>
      <c r="F92" s="208"/>
      <c r="G92" s="208"/>
      <c r="H92" s="208"/>
      <c r="I92" s="208"/>
    </row>
    <row r="93" spans="1:9" x14ac:dyDescent="0.25">
      <c r="A93" s="208"/>
      <c r="B93" s="208"/>
      <c r="C93" s="208"/>
      <c r="D93" s="208"/>
      <c r="E93" s="208"/>
      <c r="F93" s="208"/>
      <c r="G93" s="208"/>
      <c r="H93" s="208"/>
      <c r="I93" s="208"/>
    </row>
    <row r="94" spans="1:9" x14ac:dyDescent="0.25">
      <c r="A94" s="208"/>
      <c r="B94" s="208"/>
      <c r="C94" s="208"/>
      <c r="D94" s="208"/>
      <c r="E94" s="208"/>
      <c r="F94" s="208"/>
      <c r="G94" s="208"/>
      <c r="H94" s="208"/>
      <c r="I94" s="208"/>
    </row>
    <row r="95" spans="1:9" x14ac:dyDescent="0.25">
      <c r="A95" s="208"/>
      <c r="B95" s="208"/>
      <c r="C95" s="208"/>
      <c r="D95" s="208"/>
      <c r="E95" s="208"/>
      <c r="F95" s="208"/>
      <c r="G95" s="208"/>
      <c r="H95" s="208"/>
      <c r="I95" s="208"/>
    </row>
    <row r="96" spans="1:9" x14ac:dyDescent="0.25">
      <c r="A96" s="208"/>
      <c r="B96" s="208"/>
      <c r="C96" s="208"/>
      <c r="D96" s="208"/>
      <c r="E96" s="208"/>
      <c r="F96" s="208"/>
      <c r="G96" s="208"/>
      <c r="H96" s="208"/>
      <c r="I96" s="208"/>
    </row>
    <row r="97" spans="1:9" x14ac:dyDescent="0.25">
      <c r="A97" s="208"/>
      <c r="B97" s="208"/>
      <c r="C97" s="208"/>
      <c r="D97" s="208"/>
      <c r="E97" s="208"/>
      <c r="F97" s="208"/>
      <c r="G97" s="208"/>
      <c r="H97" s="208"/>
      <c r="I97" s="208"/>
    </row>
    <row r="98" spans="1:9" x14ac:dyDescent="0.25">
      <c r="A98" s="208"/>
      <c r="B98" s="208"/>
      <c r="C98" s="208"/>
      <c r="D98" s="208"/>
      <c r="E98" s="208"/>
      <c r="F98" s="208"/>
      <c r="G98" s="208"/>
      <c r="H98" s="208"/>
      <c r="I98" s="208"/>
    </row>
    <row r="99" spans="1:9" x14ac:dyDescent="0.25">
      <c r="A99" s="208"/>
      <c r="B99" s="208"/>
      <c r="C99" s="208"/>
      <c r="D99" s="208"/>
      <c r="E99" s="208"/>
      <c r="F99" s="208"/>
      <c r="G99" s="208"/>
      <c r="H99" s="208"/>
      <c r="I99" s="208"/>
    </row>
    <row r="100" spans="1:9" x14ac:dyDescent="0.25">
      <c r="A100" s="208"/>
      <c r="B100" s="208"/>
      <c r="C100" s="208"/>
      <c r="D100" s="208"/>
      <c r="E100" s="208"/>
      <c r="F100" s="208"/>
      <c r="G100" s="208"/>
      <c r="H100" s="208"/>
      <c r="I100" s="208"/>
    </row>
    <row r="101" spans="1:9" x14ac:dyDescent="0.25">
      <c r="A101" s="208"/>
      <c r="B101" s="208"/>
      <c r="C101" s="208"/>
      <c r="D101" s="208"/>
      <c r="E101" s="208"/>
      <c r="F101" s="208"/>
      <c r="G101" s="208"/>
      <c r="H101" s="208"/>
      <c r="I101" s="208"/>
    </row>
    <row r="102" spans="1:9" x14ac:dyDescent="0.25">
      <c r="A102" s="208"/>
      <c r="B102" s="208"/>
      <c r="C102" s="208"/>
      <c r="D102" s="208"/>
      <c r="E102" s="208"/>
      <c r="F102" s="208"/>
      <c r="G102" s="208"/>
      <c r="H102" s="208"/>
      <c r="I102" s="208"/>
    </row>
    <row r="103" spans="1:9" x14ac:dyDescent="0.25">
      <c r="A103" s="208"/>
      <c r="B103" s="208"/>
      <c r="C103" s="208"/>
      <c r="D103" s="208"/>
      <c r="E103" s="208"/>
      <c r="F103" s="208"/>
      <c r="G103" s="208"/>
      <c r="H103" s="208"/>
      <c r="I103" s="208"/>
    </row>
    <row r="104" spans="1:9" x14ac:dyDescent="0.25">
      <c r="A104" s="208"/>
      <c r="B104" s="208"/>
      <c r="C104" s="208"/>
      <c r="D104" s="208"/>
      <c r="E104" s="208"/>
      <c r="F104" s="208"/>
      <c r="G104" s="208"/>
      <c r="H104" s="208"/>
      <c r="I104" s="208"/>
    </row>
    <row r="105" spans="1:9" x14ac:dyDescent="0.25">
      <c r="A105" s="208"/>
      <c r="B105" s="208"/>
      <c r="C105" s="208"/>
      <c r="D105" s="208"/>
      <c r="E105" s="208"/>
      <c r="F105" s="208"/>
      <c r="G105" s="208"/>
      <c r="H105" s="208"/>
      <c r="I105" s="208"/>
    </row>
    <row r="106" spans="1:9" x14ac:dyDescent="0.25">
      <c r="A106" s="208"/>
      <c r="B106" s="208"/>
      <c r="C106" s="208"/>
      <c r="D106" s="208"/>
      <c r="E106" s="208"/>
      <c r="F106" s="208"/>
      <c r="G106" s="208"/>
      <c r="H106" s="208"/>
      <c r="I106" s="208"/>
    </row>
    <row r="107" spans="1:9" x14ac:dyDescent="0.25">
      <c r="A107" s="208"/>
      <c r="B107" s="208"/>
      <c r="C107" s="208"/>
      <c r="D107" s="208"/>
      <c r="E107" s="208"/>
      <c r="F107" s="208"/>
      <c r="G107" s="208"/>
      <c r="H107" s="208"/>
      <c r="I107" s="208"/>
    </row>
    <row r="108" spans="1:9" x14ac:dyDescent="0.25">
      <c r="A108" s="208"/>
      <c r="B108" s="208"/>
      <c r="C108" s="208"/>
      <c r="D108" s="208"/>
      <c r="E108" s="208"/>
      <c r="F108" s="208"/>
      <c r="G108" s="208"/>
      <c r="H108" s="208"/>
      <c r="I108" s="208"/>
    </row>
    <row r="109" spans="1:9" x14ac:dyDescent="0.25">
      <c r="A109" s="208"/>
      <c r="B109" s="208"/>
      <c r="C109" s="208"/>
      <c r="D109" s="208"/>
      <c r="E109" s="208"/>
      <c r="F109" s="208"/>
      <c r="G109" s="208"/>
      <c r="H109" s="208"/>
      <c r="I109" s="208"/>
    </row>
    <row r="110" spans="1:9" x14ac:dyDescent="0.25">
      <c r="A110" s="208"/>
      <c r="B110" s="208"/>
      <c r="C110" s="208"/>
      <c r="D110" s="208"/>
      <c r="E110" s="208"/>
      <c r="F110" s="208"/>
      <c r="G110" s="208"/>
      <c r="H110" s="208"/>
      <c r="I110" s="208"/>
    </row>
    <row r="111" spans="1:9" x14ac:dyDescent="0.25">
      <c r="A111" s="208"/>
      <c r="B111" s="208"/>
      <c r="C111" s="208"/>
      <c r="D111" s="208"/>
      <c r="E111" s="208"/>
      <c r="F111" s="208"/>
      <c r="G111" s="208"/>
      <c r="H111" s="208"/>
      <c r="I111" s="208"/>
    </row>
    <row r="112" spans="1:9" x14ac:dyDescent="0.25">
      <c r="A112" s="208"/>
      <c r="B112" s="208"/>
      <c r="C112" s="208"/>
      <c r="D112" s="208"/>
      <c r="E112" s="208"/>
      <c r="F112" s="208"/>
      <c r="G112" s="208"/>
      <c r="H112" s="208"/>
      <c r="I112" s="208"/>
    </row>
    <row r="113" spans="1:9" x14ac:dyDescent="0.25">
      <c r="A113" s="208"/>
      <c r="B113" s="208"/>
      <c r="C113" s="208"/>
      <c r="D113" s="208"/>
      <c r="E113" s="208"/>
      <c r="F113" s="208"/>
      <c r="G113" s="208"/>
      <c r="H113" s="208"/>
      <c r="I113" s="208"/>
    </row>
    <row r="114" spans="1:9" x14ac:dyDescent="0.25">
      <c r="A114" s="208"/>
      <c r="B114" s="208"/>
      <c r="C114" s="208"/>
      <c r="D114" s="208"/>
      <c r="E114" s="208"/>
      <c r="F114" s="208"/>
      <c r="G114" s="208"/>
      <c r="H114" s="208"/>
      <c r="I114" s="208"/>
    </row>
    <row r="115" spans="1:9" x14ac:dyDescent="0.25">
      <c r="A115" s="208"/>
      <c r="B115" s="208"/>
      <c r="C115" s="208"/>
      <c r="D115" s="208"/>
      <c r="E115" s="208"/>
      <c r="F115" s="208"/>
      <c r="G115" s="208"/>
      <c r="H115" s="208"/>
      <c r="I115" s="208"/>
    </row>
    <row r="116" spans="1:9" x14ac:dyDescent="0.25">
      <c r="A116" s="208"/>
      <c r="B116" s="208"/>
      <c r="C116" s="208"/>
      <c r="D116" s="208"/>
      <c r="E116" s="208"/>
      <c r="F116" s="208"/>
      <c r="G116" s="208"/>
      <c r="H116" s="208"/>
      <c r="I116" s="208"/>
    </row>
    <row r="117" spans="1:9" x14ac:dyDescent="0.25">
      <c r="A117" s="208"/>
      <c r="B117" s="208"/>
      <c r="C117" s="208"/>
      <c r="D117" s="208"/>
      <c r="E117" s="208"/>
      <c r="F117" s="208"/>
      <c r="G117" s="208"/>
      <c r="H117" s="208"/>
      <c r="I117" s="208"/>
    </row>
    <row r="118" spans="1:9" x14ac:dyDescent="0.25">
      <c r="A118" s="208"/>
      <c r="B118" s="208"/>
      <c r="C118" s="208"/>
      <c r="D118" s="208"/>
      <c r="E118" s="208"/>
      <c r="F118" s="208"/>
      <c r="G118" s="208"/>
      <c r="H118" s="208"/>
      <c r="I118" s="208"/>
    </row>
    <row r="119" spans="1:9" x14ac:dyDescent="0.25">
      <c r="A119" s="208"/>
      <c r="B119" s="208"/>
      <c r="C119" s="208"/>
      <c r="D119" s="208"/>
      <c r="E119" s="208"/>
      <c r="F119" s="208"/>
      <c r="G119" s="208"/>
      <c r="H119" s="208"/>
      <c r="I119" s="208"/>
    </row>
    <row r="120" spans="1:9" x14ac:dyDescent="0.25">
      <c r="A120" s="208"/>
      <c r="B120" s="208"/>
      <c r="C120" s="208"/>
      <c r="D120" s="208"/>
      <c r="E120" s="208"/>
      <c r="F120" s="208"/>
      <c r="G120" s="208"/>
      <c r="H120" s="208"/>
      <c r="I120" s="208"/>
    </row>
    <row r="121" spans="1:9" x14ac:dyDescent="0.25">
      <c r="A121" s="208"/>
      <c r="B121" s="208"/>
      <c r="C121" s="208"/>
      <c r="D121" s="208"/>
      <c r="E121" s="208"/>
      <c r="F121" s="208"/>
      <c r="G121" s="208"/>
      <c r="H121" s="208"/>
      <c r="I121" s="208"/>
    </row>
    <row r="122" spans="1:9" x14ac:dyDescent="0.25">
      <c r="A122" s="208"/>
      <c r="B122" s="208"/>
      <c r="C122" s="208"/>
      <c r="D122" s="208"/>
      <c r="E122" s="208"/>
      <c r="F122" s="208"/>
      <c r="G122" s="208"/>
      <c r="H122" s="208"/>
      <c r="I122" s="208"/>
    </row>
    <row r="123" spans="1:9" x14ac:dyDescent="0.25">
      <c r="A123" s="208"/>
      <c r="B123" s="208"/>
      <c r="C123" s="208"/>
      <c r="D123" s="208"/>
      <c r="E123" s="208"/>
      <c r="F123" s="208"/>
      <c r="G123" s="208"/>
      <c r="H123" s="208"/>
      <c r="I123" s="208"/>
    </row>
    <row r="124" spans="1:9" x14ac:dyDescent="0.25">
      <c r="A124" s="208"/>
      <c r="B124" s="208"/>
      <c r="C124" s="208"/>
      <c r="D124" s="208"/>
      <c r="E124" s="208"/>
      <c r="F124" s="208"/>
      <c r="G124" s="208"/>
      <c r="H124" s="208"/>
      <c r="I124" s="208"/>
    </row>
    <row r="125" spans="1:9" x14ac:dyDescent="0.25">
      <c r="A125" s="208"/>
      <c r="B125" s="208"/>
      <c r="C125" s="208"/>
      <c r="D125" s="208"/>
      <c r="E125" s="208"/>
      <c r="F125" s="208"/>
      <c r="G125" s="208"/>
      <c r="H125" s="208"/>
      <c r="I125" s="208"/>
    </row>
    <row r="126" spans="1:9" x14ac:dyDescent="0.25">
      <c r="A126" s="208"/>
      <c r="B126" s="208"/>
      <c r="C126" s="208"/>
      <c r="D126" s="208"/>
      <c r="E126" s="208"/>
      <c r="F126" s="208"/>
      <c r="G126" s="208"/>
      <c r="H126" s="208"/>
      <c r="I126" s="208"/>
    </row>
    <row r="127" spans="1:9" x14ac:dyDescent="0.25">
      <c r="A127" s="208"/>
      <c r="B127" s="208"/>
      <c r="C127" s="208"/>
      <c r="D127" s="208"/>
      <c r="E127" s="208"/>
      <c r="F127" s="208"/>
      <c r="G127" s="208"/>
      <c r="H127" s="208"/>
      <c r="I127" s="208"/>
    </row>
    <row r="128" spans="1:9" x14ac:dyDescent="0.25">
      <c r="A128" s="208"/>
      <c r="B128" s="208"/>
      <c r="C128" s="208"/>
      <c r="D128" s="208"/>
      <c r="E128" s="208"/>
      <c r="F128" s="208"/>
      <c r="G128" s="208"/>
      <c r="H128" s="208"/>
      <c r="I128" s="208"/>
    </row>
    <row r="129" spans="1:9" x14ac:dyDescent="0.25">
      <c r="A129" s="208"/>
      <c r="B129" s="208"/>
      <c r="C129" s="208"/>
      <c r="D129" s="208"/>
      <c r="E129" s="208"/>
      <c r="F129" s="208"/>
      <c r="G129" s="208"/>
      <c r="H129" s="208"/>
      <c r="I129" s="208"/>
    </row>
    <row r="130" spans="1:9" x14ac:dyDescent="0.25">
      <c r="A130" s="208"/>
      <c r="B130" s="208"/>
      <c r="C130" s="208"/>
      <c r="D130" s="208"/>
      <c r="E130" s="208"/>
      <c r="F130" s="208"/>
      <c r="G130" s="208"/>
      <c r="H130" s="208"/>
      <c r="I130" s="208"/>
    </row>
    <row r="131" spans="1:9" x14ac:dyDescent="0.25">
      <c r="A131" s="208"/>
      <c r="B131" s="208"/>
      <c r="C131" s="208"/>
      <c r="D131" s="208"/>
      <c r="E131" s="208"/>
      <c r="F131" s="208"/>
      <c r="G131" s="208"/>
      <c r="H131" s="208"/>
      <c r="I131" s="208"/>
    </row>
    <row r="132" spans="1:9" x14ac:dyDescent="0.25">
      <c r="A132" s="208"/>
      <c r="B132" s="208"/>
      <c r="C132" s="208"/>
      <c r="D132" s="208"/>
      <c r="E132" s="208"/>
      <c r="F132" s="208"/>
      <c r="G132" s="208"/>
      <c r="H132" s="208"/>
      <c r="I132" s="208"/>
    </row>
    <row r="133" spans="1:9" x14ac:dyDescent="0.25">
      <c r="A133" s="208"/>
      <c r="B133" s="208"/>
      <c r="C133" s="208"/>
      <c r="D133" s="208"/>
      <c r="E133" s="208"/>
      <c r="F133" s="208"/>
      <c r="G133" s="208"/>
      <c r="H133" s="208"/>
      <c r="I133" s="208"/>
    </row>
    <row r="134" spans="1:9" x14ac:dyDescent="0.25">
      <c r="A134" s="208"/>
      <c r="B134" s="208"/>
      <c r="C134" s="208"/>
      <c r="D134" s="208"/>
      <c r="E134" s="208"/>
      <c r="F134" s="208"/>
      <c r="G134" s="208"/>
      <c r="H134" s="208"/>
      <c r="I134" s="208"/>
    </row>
    <row r="135" spans="1:9" x14ac:dyDescent="0.25">
      <c r="A135" s="208"/>
      <c r="B135" s="208"/>
      <c r="C135" s="208"/>
      <c r="D135" s="208"/>
      <c r="E135" s="208"/>
      <c r="F135" s="208"/>
      <c r="G135" s="208"/>
      <c r="H135" s="208"/>
      <c r="I135" s="208"/>
    </row>
    <row r="136" spans="1:9" x14ac:dyDescent="0.25">
      <c r="A136" s="208"/>
      <c r="B136" s="208"/>
      <c r="C136" s="208"/>
      <c r="D136" s="208"/>
      <c r="E136" s="208"/>
      <c r="F136" s="208"/>
      <c r="G136" s="208"/>
      <c r="H136" s="208"/>
      <c r="I136" s="208"/>
    </row>
    <row r="137" spans="1:9" x14ac:dyDescent="0.25">
      <c r="A137" s="208"/>
      <c r="B137" s="208"/>
      <c r="C137" s="208"/>
      <c r="D137" s="208"/>
      <c r="E137" s="208"/>
      <c r="F137" s="208"/>
      <c r="G137" s="208"/>
      <c r="H137" s="208"/>
      <c r="I137" s="208"/>
    </row>
    <row r="138" spans="1:9" x14ac:dyDescent="0.25">
      <c r="A138" s="208"/>
      <c r="B138" s="208"/>
      <c r="C138" s="208"/>
      <c r="D138" s="208"/>
      <c r="E138" s="208"/>
      <c r="F138" s="208"/>
      <c r="G138" s="208"/>
      <c r="H138" s="208"/>
      <c r="I138" s="208"/>
    </row>
    <row r="139" spans="1:9" x14ac:dyDescent="0.25">
      <c r="A139" s="208"/>
      <c r="B139" s="208"/>
      <c r="C139" s="208"/>
      <c r="D139" s="208"/>
      <c r="E139" s="208"/>
      <c r="F139" s="208"/>
      <c r="G139" s="208"/>
      <c r="H139" s="208"/>
      <c r="I139" s="208"/>
    </row>
    <row r="140" spans="1:9" x14ac:dyDescent="0.25">
      <c r="A140" s="208"/>
      <c r="B140" s="208"/>
      <c r="C140" s="208"/>
      <c r="D140" s="208"/>
      <c r="E140" s="208"/>
      <c r="F140" s="208"/>
      <c r="G140" s="208"/>
      <c r="H140" s="208"/>
      <c r="I140" s="208"/>
    </row>
    <row r="141" spans="1:9" x14ac:dyDescent="0.25">
      <c r="A141" s="208"/>
      <c r="B141" s="208"/>
      <c r="C141" s="208"/>
      <c r="D141" s="208"/>
      <c r="E141" s="208"/>
      <c r="F141" s="208"/>
      <c r="G141" s="208"/>
      <c r="H141" s="208"/>
      <c r="I141" s="208"/>
    </row>
    <row r="142" spans="1:9" x14ac:dyDescent="0.25">
      <c r="A142" s="208"/>
      <c r="B142" s="208"/>
      <c r="C142" s="208"/>
      <c r="D142" s="208"/>
      <c r="E142" s="208"/>
      <c r="F142" s="208"/>
      <c r="G142" s="208"/>
      <c r="H142" s="208"/>
      <c r="I142" s="208"/>
    </row>
    <row r="143" spans="1:9" x14ac:dyDescent="0.25">
      <c r="A143" s="208"/>
      <c r="B143" s="208"/>
      <c r="C143" s="208"/>
      <c r="D143" s="208"/>
      <c r="E143" s="208"/>
      <c r="F143" s="208"/>
      <c r="G143" s="208"/>
      <c r="H143" s="208"/>
      <c r="I143" s="208"/>
    </row>
    <row r="144" spans="1:9" x14ac:dyDescent="0.25">
      <c r="A144" s="208"/>
      <c r="B144" s="208"/>
      <c r="C144" s="208"/>
      <c r="D144" s="208"/>
      <c r="E144" s="208"/>
      <c r="F144" s="208"/>
      <c r="G144" s="208"/>
      <c r="H144" s="208"/>
      <c r="I144" s="208"/>
    </row>
    <row r="145" spans="1:9" x14ac:dyDescent="0.25">
      <c r="A145" s="208"/>
      <c r="B145" s="208"/>
      <c r="C145" s="208"/>
      <c r="D145" s="208"/>
      <c r="E145" s="208"/>
      <c r="F145" s="208"/>
      <c r="G145" s="208"/>
      <c r="H145" s="208"/>
      <c r="I145" s="208"/>
    </row>
    <row r="146" spans="1:9" x14ac:dyDescent="0.25">
      <c r="A146" s="208"/>
      <c r="B146" s="208"/>
      <c r="C146" s="208"/>
      <c r="D146" s="208"/>
      <c r="E146" s="208"/>
      <c r="F146" s="208"/>
      <c r="G146" s="208"/>
      <c r="H146" s="208"/>
      <c r="I146" s="208"/>
    </row>
    <row r="147" spans="1:9" x14ac:dyDescent="0.25">
      <c r="A147" s="208"/>
      <c r="B147" s="208"/>
      <c r="C147" s="208"/>
      <c r="D147" s="208"/>
      <c r="E147" s="208"/>
      <c r="F147" s="208"/>
      <c r="G147" s="208"/>
      <c r="H147" s="208"/>
      <c r="I147" s="208"/>
    </row>
    <row r="148" spans="1:9" x14ac:dyDescent="0.25">
      <c r="A148" s="208"/>
      <c r="B148" s="208"/>
      <c r="C148" s="208"/>
      <c r="D148" s="208"/>
      <c r="E148" s="208"/>
      <c r="F148" s="208"/>
      <c r="G148" s="208"/>
      <c r="H148" s="208"/>
      <c r="I148" s="208"/>
    </row>
    <row r="149" spans="1:9" x14ac:dyDescent="0.25">
      <c r="A149" s="208"/>
      <c r="B149" s="208"/>
      <c r="C149" s="208"/>
      <c r="D149" s="208"/>
      <c r="E149" s="208"/>
      <c r="F149" s="208"/>
      <c r="G149" s="208"/>
      <c r="H149" s="208"/>
      <c r="I149" s="208"/>
    </row>
    <row r="150" spans="1:9" x14ac:dyDescent="0.25">
      <c r="A150" s="208"/>
      <c r="B150" s="208"/>
      <c r="C150" s="208"/>
      <c r="D150" s="208"/>
      <c r="E150" s="208"/>
      <c r="F150" s="208"/>
      <c r="G150" s="208"/>
      <c r="H150" s="208"/>
      <c r="I150" s="208"/>
    </row>
    <row r="151" spans="1:9" x14ac:dyDescent="0.25">
      <c r="A151" s="208"/>
      <c r="B151" s="208"/>
      <c r="C151" s="208"/>
      <c r="D151" s="208"/>
      <c r="E151" s="208"/>
      <c r="F151" s="208"/>
      <c r="G151" s="208"/>
      <c r="H151" s="208"/>
      <c r="I151" s="208"/>
    </row>
    <row r="152" spans="1:9" x14ac:dyDescent="0.25">
      <c r="A152" s="208"/>
      <c r="B152" s="208"/>
      <c r="C152" s="208"/>
      <c r="D152" s="208"/>
      <c r="E152" s="208"/>
      <c r="F152" s="208"/>
      <c r="G152" s="208"/>
      <c r="H152" s="208"/>
      <c r="I152" s="208"/>
    </row>
    <row r="153" spans="1:9" x14ac:dyDescent="0.25">
      <c r="A153" s="208"/>
      <c r="B153" s="208"/>
      <c r="C153" s="208"/>
      <c r="D153" s="208"/>
      <c r="E153" s="208"/>
      <c r="F153" s="208"/>
      <c r="G153" s="208"/>
      <c r="H153" s="208"/>
      <c r="I153" s="208"/>
    </row>
    <row r="154" spans="1:9" x14ac:dyDescent="0.25">
      <c r="A154" s="208"/>
      <c r="B154" s="208"/>
      <c r="C154" s="208"/>
      <c r="D154" s="208"/>
      <c r="E154" s="208"/>
      <c r="F154" s="208"/>
      <c r="G154" s="208"/>
      <c r="H154" s="208"/>
      <c r="I154" s="208"/>
    </row>
    <row r="155" spans="1:9" x14ac:dyDescent="0.25">
      <c r="A155" s="208"/>
      <c r="B155" s="208"/>
      <c r="C155" s="208"/>
      <c r="D155" s="208"/>
      <c r="E155" s="208"/>
      <c r="F155" s="208"/>
      <c r="G155" s="208"/>
      <c r="H155" s="208"/>
      <c r="I155" s="208"/>
    </row>
    <row r="156" spans="1:9" x14ac:dyDescent="0.25">
      <c r="A156" s="208"/>
      <c r="B156" s="208"/>
      <c r="C156" s="208"/>
      <c r="D156" s="208"/>
      <c r="E156" s="208"/>
      <c r="F156" s="208"/>
      <c r="G156" s="208"/>
      <c r="H156" s="208"/>
      <c r="I156" s="208"/>
    </row>
    <row r="157" spans="1:9" x14ac:dyDescent="0.25">
      <c r="A157" s="208"/>
      <c r="B157" s="208"/>
      <c r="C157" s="208"/>
      <c r="D157" s="208"/>
      <c r="E157" s="208"/>
      <c r="F157" s="208"/>
      <c r="G157" s="208"/>
      <c r="H157" s="208"/>
      <c r="I157" s="208"/>
    </row>
    <row r="158" spans="1:9" x14ac:dyDescent="0.25">
      <c r="A158" s="208"/>
      <c r="B158" s="208"/>
      <c r="C158" s="208"/>
      <c r="D158" s="208"/>
      <c r="E158" s="208"/>
      <c r="F158" s="208"/>
      <c r="G158" s="208"/>
      <c r="H158" s="208"/>
      <c r="I158" s="208"/>
    </row>
    <row r="159" spans="1:9" x14ac:dyDescent="0.25">
      <c r="A159" s="208"/>
      <c r="B159" s="208"/>
      <c r="C159" s="208"/>
      <c r="D159" s="208"/>
      <c r="E159" s="208"/>
      <c r="F159" s="208"/>
      <c r="G159" s="208"/>
      <c r="H159" s="208"/>
      <c r="I159" s="208"/>
    </row>
    <row r="160" spans="1:9" x14ac:dyDescent="0.25">
      <c r="A160" s="208"/>
      <c r="B160" s="208"/>
      <c r="C160" s="208"/>
      <c r="D160" s="208"/>
      <c r="E160" s="208"/>
      <c r="F160" s="208"/>
      <c r="G160" s="208"/>
      <c r="H160" s="208"/>
      <c r="I160" s="208"/>
    </row>
    <row r="161" spans="1:9" x14ac:dyDescent="0.25">
      <c r="A161" s="208"/>
      <c r="B161" s="208"/>
      <c r="C161" s="208"/>
      <c r="D161" s="208"/>
      <c r="E161" s="208"/>
      <c r="F161" s="208"/>
      <c r="G161" s="208"/>
      <c r="H161" s="208"/>
      <c r="I161" s="208"/>
    </row>
    <row r="162" spans="1:9" x14ac:dyDescent="0.25">
      <c r="A162" s="208"/>
      <c r="B162" s="208"/>
      <c r="C162" s="208"/>
      <c r="D162" s="208"/>
      <c r="E162" s="208"/>
      <c r="F162" s="208"/>
      <c r="G162" s="208"/>
      <c r="H162" s="208"/>
      <c r="I162" s="208"/>
    </row>
    <row r="163" spans="1:9" x14ac:dyDescent="0.25">
      <c r="A163" s="208"/>
      <c r="B163" s="208"/>
      <c r="C163" s="208"/>
      <c r="D163" s="208"/>
      <c r="E163" s="208"/>
      <c r="F163" s="208"/>
      <c r="G163" s="208"/>
      <c r="H163" s="208"/>
      <c r="I163" s="208"/>
    </row>
    <row r="164" spans="1:9" x14ac:dyDescent="0.25">
      <c r="A164" s="208"/>
      <c r="B164" s="208"/>
      <c r="C164" s="208"/>
      <c r="D164" s="208"/>
      <c r="E164" s="208"/>
      <c r="F164" s="208"/>
      <c r="G164" s="208"/>
      <c r="H164" s="208"/>
      <c r="I164" s="208"/>
    </row>
    <row r="165" spans="1:9" x14ac:dyDescent="0.25">
      <c r="A165" s="208"/>
      <c r="B165" s="208"/>
      <c r="C165" s="208"/>
      <c r="D165" s="208"/>
      <c r="E165" s="208"/>
      <c r="F165" s="208"/>
      <c r="G165" s="208"/>
      <c r="H165" s="208"/>
      <c r="I165" s="208"/>
    </row>
    <row r="166" spans="1:9" x14ac:dyDescent="0.25">
      <c r="A166" s="208"/>
      <c r="B166" s="208"/>
      <c r="C166" s="208"/>
      <c r="D166" s="208"/>
      <c r="E166" s="208"/>
      <c r="F166" s="208"/>
      <c r="G166" s="208"/>
      <c r="H166" s="208"/>
      <c r="I166" s="208"/>
    </row>
    <row r="167" spans="1:9" x14ac:dyDescent="0.25">
      <c r="A167" s="208"/>
      <c r="B167" s="208"/>
      <c r="C167" s="208"/>
      <c r="D167" s="208"/>
      <c r="E167" s="208"/>
      <c r="F167" s="208"/>
      <c r="G167" s="208"/>
      <c r="H167" s="208"/>
      <c r="I167" s="208"/>
    </row>
    <row r="168" spans="1:9" x14ac:dyDescent="0.25">
      <c r="A168" s="208"/>
      <c r="B168" s="208"/>
      <c r="C168" s="208"/>
      <c r="D168" s="208"/>
      <c r="E168" s="208"/>
      <c r="F168" s="208"/>
      <c r="G168" s="208"/>
      <c r="H168" s="208"/>
      <c r="I168" s="208"/>
    </row>
    <row r="169" spans="1:9" x14ac:dyDescent="0.25">
      <c r="A169" s="208"/>
      <c r="B169" s="208"/>
      <c r="C169" s="208"/>
      <c r="D169" s="208"/>
      <c r="E169" s="208"/>
      <c r="F169" s="208"/>
      <c r="G169" s="208"/>
      <c r="H169" s="208"/>
      <c r="I169" s="208"/>
    </row>
    <row r="170" spans="1:9" x14ac:dyDescent="0.25">
      <c r="A170" s="208"/>
      <c r="B170" s="208"/>
      <c r="C170" s="208"/>
      <c r="D170" s="208"/>
      <c r="E170" s="208"/>
      <c r="F170" s="208"/>
      <c r="G170" s="208"/>
      <c r="H170" s="208"/>
      <c r="I170" s="208"/>
    </row>
    <row r="171" spans="1:9" x14ac:dyDescent="0.25">
      <c r="A171" s="208"/>
      <c r="B171" s="208"/>
      <c r="C171" s="208"/>
      <c r="D171" s="208"/>
      <c r="E171" s="208"/>
      <c r="F171" s="208"/>
      <c r="G171" s="208"/>
      <c r="H171" s="208"/>
      <c r="I171" s="208"/>
    </row>
    <row r="172" spans="1:9" x14ac:dyDescent="0.25">
      <c r="A172" s="208"/>
      <c r="B172" s="208"/>
      <c r="C172" s="208"/>
      <c r="D172" s="208"/>
      <c r="E172" s="208"/>
      <c r="F172" s="208"/>
      <c r="G172" s="208"/>
      <c r="H172" s="208"/>
      <c r="I172" s="208"/>
    </row>
    <row r="173" spans="1:9" x14ac:dyDescent="0.25">
      <c r="A173" s="208"/>
      <c r="B173" s="208"/>
      <c r="C173" s="208"/>
      <c r="D173" s="208"/>
      <c r="E173" s="208"/>
      <c r="F173" s="208"/>
      <c r="G173" s="208"/>
      <c r="H173" s="208"/>
      <c r="I173" s="208"/>
    </row>
    <row r="174" spans="1:9" x14ac:dyDescent="0.25">
      <c r="A174" s="208"/>
      <c r="B174" s="208"/>
      <c r="C174" s="208"/>
      <c r="D174" s="208"/>
      <c r="E174" s="208"/>
      <c r="F174" s="208"/>
      <c r="G174" s="208"/>
      <c r="H174" s="208"/>
      <c r="I174" s="208"/>
    </row>
    <row r="175" spans="1:9" x14ac:dyDescent="0.25">
      <c r="A175" s="208"/>
      <c r="B175" s="208"/>
      <c r="C175" s="208"/>
      <c r="D175" s="208"/>
      <c r="E175" s="208"/>
      <c r="F175" s="208"/>
      <c r="G175" s="208"/>
      <c r="H175" s="208"/>
      <c r="I175" s="208"/>
    </row>
    <row r="176" spans="1:9" x14ac:dyDescent="0.25">
      <c r="A176" s="208"/>
      <c r="B176" s="208"/>
      <c r="C176" s="208"/>
      <c r="D176" s="208"/>
      <c r="E176" s="208"/>
      <c r="F176" s="208"/>
      <c r="G176" s="208"/>
      <c r="H176" s="208"/>
      <c r="I176" s="208"/>
    </row>
    <row r="177" spans="1:9" x14ac:dyDescent="0.25">
      <c r="A177" s="208"/>
      <c r="B177" s="208"/>
      <c r="C177" s="208"/>
      <c r="D177" s="208"/>
      <c r="E177" s="208"/>
      <c r="F177" s="208"/>
      <c r="G177" s="208"/>
      <c r="H177" s="208"/>
      <c r="I177" s="208"/>
    </row>
    <row r="178" spans="1:9" x14ac:dyDescent="0.25">
      <c r="A178" s="208"/>
      <c r="B178" s="208"/>
      <c r="C178" s="208"/>
      <c r="D178" s="208"/>
      <c r="E178" s="208"/>
      <c r="F178" s="208"/>
      <c r="G178" s="208"/>
      <c r="H178" s="208"/>
      <c r="I178" s="208"/>
    </row>
    <row r="179" spans="1:9" x14ac:dyDescent="0.25">
      <c r="A179" s="208"/>
      <c r="B179" s="208"/>
      <c r="C179" s="208"/>
      <c r="D179" s="208"/>
      <c r="E179" s="208"/>
      <c r="F179" s="208"/>
      <c r="G179" s="208"/>
      <c r="H179" s="208"/>
      <c r="I179" s="208"/>
    </row>
    <row r="180" spans="1:9" x14ac:dyDescent="0.25">
      <c r="A180" s="208"/>
      <c r="B180" s="208"/>
      <c r="C180" s="208"/>
      <c r="D180" s="208"/>
      <c r="E180" s="208"/>
      <c r="F180" s="208"/>
      <c r="G180" s="208"/>
      <c r="H180" s="208"/>
      <c r="I180" s="208"/>
    </row>
    <row r="181" spans="1:9" x14ac:dyDescent="0.25">
      <c r="A181" s="208"/>
      <c r="B181" s="208"/>
      <c r="C181" s="208"/>
      <c r="D181" s="208"/>
      <c r="E181" s="208"/>
      <c r="F181" s="208"/>
      <c r="G181" s="208"/>
      <c r="H181" s="208"/>
      <c r="I181" s="208"/>
    </row>
    <row r="182" spans="1:9" x14ac:dyDescent="0.25">
      <c r="A182" s="208"/>
      <c r="B182" s="208"/>
      <c r="C182" s="208"/>
      <c r="D182" s="208"/>
      <c r="E182" s="208"/>
      <c r="F182" s="208"/>
      <c r="G182" s="208"/>
      <c r="H182" s="208"/>
      <c r="I182" s="208"/>
    </row>
    <row r="183" spans="1:9" x14ac:dyDescent="0.25">
      <c r="A183" s="208"/>
      <c r="B183" s="208"/>
      <c r="C183" s="208"/>
      <c r="D183" s="208"/>
      <c r="E183" s="208"/>
      <c r="F183" s="208"/>
      <c r="G183" s="208"/>
      <c r="H183" s="208"/>
      <c r="I183" s="208"/>
    </row>
    <row r="184" spans="1:9" x14ac:dyDescent="0.25">
      <c r="A184" s="208"/>
      <c r="B184" s="208"/>
      <c r="C184" s="208"/>
      <c r="D184" s="208"/>
      <c r="E184" s="208"/>
      <c r="F184" s="208"/>
      <c r="G184" s="208"/>
      <c r="H184" s="208"/>
      <c r="I184" s="208"/>
    </row>
    <row r="185" spans="1:9" x14ac:dyDescent="0.25">
      <c r="A185" s="208"/>
      <c r="B185" s="208"/>
      <c r="C185" s="208"/>
      <c r="D185" s="208"/>
      <c r="E185" s="208"/>
      <c r="F185" s="208"/>
      <c r="G185" s="208"/>
      <c r="H185" s="208"/>
      <c r="I185" s="208"/>
    </row>
    <row r="186" spans="1:9" x14ac:dyDescent="0.25">
      <c r="A186" s="208"/>
      <c r="B186" s="208"/>
      <c r="C186" s="208"/>
      <c r="D186" s="208"/>
      <c r="E186" s="208"/>
      <c r="F186" s="208"/>
      <c r="G186" s="208"/>
      <c r="H186" s="208"/>
      <c r="I186" s="208"/>
    </row>
    <row r="187" spans="1:9" x14ac:dyDescent="0.25">
      <c r="A187" s="208"/>
      <c r="B187" s="208"/>
      <c r="C187" s="208"/>
      <c r="D187" s="208"/>
      <c r="E187" s="208"/>
      <c r="F187" s="208"/>
      <c r="G187" s="208"/>
      <c r="H187" s="208"/>
      <c r="I187" s="208"/>
    </row>
    <row r="188" spans="1:9" x14ac:dyDescent="0.25">
      <c r="A188" s="208"/>
      <c r="B188" s="208"/>
      <c r="C188" s="208"/>
      <c r="D188" s="208"/>
      <c r="E188" s="208"/>
      <c r="F188" s="208"/>
      <c r="G188" s="208"/>
      <c r="H188" s="208"/>
      <c r="I188" s="208"/>
    </row>
    <row r="189" spans="1:9" x14ac:dyDescent="0.25">
      <c r="A189" s="208"/>
      <c r="B189" s="208"/>
      <c r="C189" s="208"/>
      <c r="D189" s="208"/>
      <c r="E189" s="208"/>
      <c r="F189" s="208"/>
      <c r="G189" s="208"/>
      <c r="H189" s="208"/>
      <c r="I189" s="208"/>
    </row>
    <row r="190" spans="1:9" x14ac:dyDescent="0.25">
      <c r="A190" s="208"/>
      <c r="B190" s="208"/>
      <c r="C190" s="208"/>
      <c r="D190" s="208"/>
      <c r="E190" s="208"/>
      <c r="F190" s="208"/>
      <c r="G190" s="208"/>
      <c r="H190" s="208"/>
      <c r="I190" s="208"/>
    </row>
    <row r="191" spans="1:9" x14ac:dyDescent="0.25">
      <c r="A191" s="208"/>
      <c r="B191" s="208"/>
      <c r="C191" s="208"/>
      <c r="D191" s="208"/>
      <c r="E191" s="208"/>
      <c r="F191" s="208"/>
      <c r="G191" s="208"/>
      <c r="H191" s="208"/>
      <c r="I191" s="208"/>
    </row>
    <row r="192" spans="1:9" x14ac:dyDescent="0.25">
      <c r="A192" s="208"/>
      <c r="B192" s="208"/>
      <c r="C192" s="208"/>
      <c r="D192" s="208"/>
      <c r="E192" s="208"/>
      <c r="F192" s="208"/>
      <c r="G192" s="208"/>
      <c r="H192" s="208"/>
      <c r="I192" s="208"/>
    </row>
    <row r="193" spans="1:9" x14ac:dyDescent="0.25">
      <c r="A193" s="208"/>
      <c r="B193" s="208"/>
      <c r="C193" s="208"/>
      <c r="D193" s="208"/>
      <c r="E193" s="208"/>
      <c r="F193" s="208"/>
      <c r="G193" s="208"/>
      <c r="H193" s="208"/>
      <c r="I193" s="208"/>
    </row>
    <row r="194" spans="1:9" x14ac:dyDescent="0.25">
      <c r="A194" s="208"/>
      <c r="B194" s="208"/>
      <c r="C194" s="208"/>
      <c r="D194" s="208"/>
      <c r="E194" s="208"/>
      <c r="F194" s="208"/>
      <c r="G194" s="208"/>
      <c r="H194" s="208"/>
      <c r="I194" s="208"/>
    </row>
    <row r="195" spans="1:9" x14ac:dyDescent="0.25">
      <c r="A195" s="208"/>
      <c r="B195" s="208"/>
      <c r="C195" s="208"/>
      <c r="D195" s="208"/>
      <c r="E195" s="208"/>
      <c r="F195" s="208"/>
      <c r="G195" s="208"/>
      <c r="H195" s="208"/>
      <c r="I195" s="208"/>
    </row>
    <row r="196" spans="1:9" x14ac:dyDescent="0.25">
      <c r="A196" s="208"/>
      <c r="B196" s="208"/>
      <c r="C196" s="208"/>
      <c r="D196" s="208"/>
      <c r="E196" s="208"/>
      <c r="F196" s="208"/>
      <c r="G196" s="208"/>
      <c r="H196" s="208"/>
      <c r="I196" s="208"/>
    </row>
    <row r="197" spans="1:9" x14ac:dyDescent="0.25">
      <c r="A197" s="208"/>
      <c r="B197" s="208"/>
      <c r="C197" s="208"/>
      <c r="D197" s="208"/>
      <c r="E197" s="208"/>
      <c r="F197" s="208"/>
      <c r="G197" s="208"/>
      <c r="H197" s="208"/>
      <c r="I197" s="208"/>
    </row>
    <row r="198" spans="1:9" x14ac:dyDescent="0.25">
      <c r="A198" s="208"/>
      <c r="B198" s="208"/>
      <c r="C198" s="208"/>
      <c r="D198" s="208"/>
      <c r="E198" s="208"/>
      <c r="F198" s="208"/>
      <c r="G198" s="208"/>
      <c r="H198" s="208"/>
      <c r="I198" s="208"/>
    </row>
    <row r="199" spans="1:9" x14ac:dyDescent="0.25">
      <c r="A199" s="208"/>
      <c r="B199" s="208"/>
      <c r="C199" s="208"/>
      <c r="D199" s="208"/>
      <c r="E199" s="208"/>
      <c r="F199" s="208"/>
      <c r="G199" s="208"/>
      <c r="H199" s="208"/>
      <c r="I199" s="208"/>
    </row>
    <row r="200" spans="1:9" x14ac:dyDescent="0.25">
      <c r="A200" s="208"/>
      <c r="B200" s="208"/>
      <c r="C200" s="208"/>
      <c r="D200" s="208"/>
      <c r="E200" s="208"/>
      <c r="F200" s="208"/>
      <c r="G200" s="208"/>
      <c r="H200" s="208"/>
      <c r="I200" s="208"/>
    </row>
    <row r="201" spans="1:9" x14ac:dyDescent="0.25">
      <c r="A201" s="208"/>
      <c r="B201" s="208"/>
      <c r="C201" s="208"/>
      <c r="D201" s="208"/>
      <c r="E201" s="208"/>
      <c r="F201" s="208"/>
      <c r="G201" s="208"/>
      <c r="H201" s="208"/>
      <c r="I201" s="208"/>
    </row>
    <row r="202" spans="1:9" x14ac:dyDescent="0.25">
      <c r="A202" s="208"/>
      <c r="B202" s="208"/>
      <c r="C202" s="208"/>
      <c r="D202" s="208"/>
      <c r="E202" s="208"/>
      <c r="F202" s="208"/>
      <c r="G202" s="208"/>
      <c r="H202" s="208"/>
      <c r="I202" s="208"/>
    </row>
    <row r="203" spans="1:9" x14ac:dyDescent="0.25">
      <c r="A203" s="208"/>
      <c r="B203" s="208"/>
      <c r="C203" s="208"/>
      <c r="D203" s="208"/>
      <c r="E203" s="208"/>
      <c r="F203" s="208"/>
      <c r="G203" s="208"/>
      <c r="H203" s="208"/>
      <c r="I203" s="208"/>
    </row>
    <row r="204" spans="1:9" x14ac:dyDescent="0.25">
      <c r="A204" s="208"/>
      <c r="B204" s="208"/>
      <c r="C204" s="208"/>
      <c r="D204" s="208"/>
      <c r="E204" s="208"/>
      <c r="F204" s="208"/>
      <c r="G204" s="208"/>
      <c r="H204" s="208"/>
      <c r="I204" s="208"/>
    </row>
    <row r="205" spans="1:9" x14ac:dyDescent="0.25">
      <c r="A205" s="208"/>
      <c r="B205" s="208"/>
      <c r="C205" s="208"/>
      <c r="D205" s="208"/>
      <c r="E205" s="208"/>
      <c r="F205" s="208"/>
      <c r="G205" s="208"/>
      <c r="H205" s="208"/>
      <c r="I205" s="208"/>
    </row>
    <row r="206" spans="1:9" x14ac:dyDescent="0.25">
      <c r="A206" s="208"/>
      <c r="B206" s="208"/>
      <c r="C206" s="208"/>
      <c r="D206" s="208"/>
      <c r="E206" s="208"/>
      <c r="F206" s="208"/>
      <c r="G206" s="208"/>
      <c r="H206" s="208"/>
      <c r="I206" s="208"/>
    </row>
    <row r="207" spans="1:9" x14ac:dyDescent="0.25">
      <c r="A207" s="208"/>
      <c r="B207" s="208"/>
      <c r="C207" s="208"/>
      <c r="D207" s="208"/>
      <c r="E207" s="208"/>
      <c r="F207" s="208"/>
      <c r="G207" s="208"/>
      <c r="H207" s="208"/>
      <c r="I207" s="208"/>
    </row>
    <row r="208" spans="1:9" x14ac:dyDescent="0.25">
      <c r="A208" s="208"/>
      <c r="B208" s="208"/>
      <c r="C208" s="208"/>
      <c r="D208" s="208"/>
      <c r="E208" s="208"/>
      <c r="F208" s="208"/>
      <c r="G208" s="208"/>
      <c r="H208" s="208"/>
      <c r="I208" s="208"/>
    </row>
    <row r="209" spans="1:9" x14ac:dyDescent="0.25">
      <c r="A209" s="208"/>
      <c r="B209" s="208"/>
      <c r="C209" s="208"/>
      <c r="D209" s="208"/>
      <c r="E209" s="208"/>
      <c r="F209" s="208"/>
      <c r="G209" s="208"/>
      <c r="H209" s="208"/>
      <c r="I209" s="208"/>
    </row>
    <row r="210" spans="1:9" x14ac:dyDescent="0.25">
      <c r="A210" s="208"/>
      <c r="B210" s="208"/>
      <c r="C210" s="208"/>
      <c r="D210" s="208"/>
      <c r="E210" s="208"/>
      <c r="F210" s="208"/>
      <c r="G210" s="208"/>
      <c r="H210" s="208"/>
      <c r="I210" s="208"/>
    </row>
    <row r="211" spans="1:9" x14ac:dyDescent="0.25">
      <c r="A211" s="208"/>
      <c r="B211" s="208"/>
      <c r="C211" s="208"/>
      <c r="D211" s="208"/>
      <c r="E211" s="208"/>
      <c r="F211" s="208"/>
      <c r="G211" s="208"/>
      <c r="H211" s="208"/>
      <c r="I211" s="208"/>
    </row>
    <row r="212" spans="1:9" x14ac:dyDescent="0.25">
      <c r="A212" s="208"/>
      <c r="B212" s="208"/>
      <c r="C212" s="208"/>
      <c r="D212" s="208"/>
      <c r="E212" s="208"/>
      <c r="F212" s="208"/>
      <c r="G212" s="208"/>
      <c r="H212" s="208"/>
      <c r="I212" s="208"/>
    </row>
    <row r="213" spans="1:9" x14ac:dyDescent="0.25">
      <c r="A213" s="208"/>
      <c r="B213" s="208"/>
      <c r="C213" s="208"/>
      <c r="D213" s="208"/>
      <c r="E213" s="208"/>
      <c r="F213" s="208"/>
      <c r="G213" s="208"/>
      <c r="H213" s="208"/>
      <c r="I213" s="208"/>
    </row>
    <row r="214" spans="1:9" x14ac:dyDescent="0.25">
      <c r="A214" s="208"/>
      <c r="B214" s="208"/>
      <c r="C214" s="208"/>
      <c r="D214" s="208"/>
      <c r="E214" s="208"/>
      <c r="F214" s="208"/>
      <c r="G214" s="208"/>
      <c r="H214" s="208"/>
      <c r="I214" s="208"/>
    </row>
    <row r="215" spans="1:9" x14ac:dyDescent="0.25">
      <c r="A215" s="208"/>
      <c r="B215" s="208"/>
      <c r="C215" s="208"/>
      <c r="D215" s="208"/>
      <c r="E215" s="208"/>
      <c r="F215" s="208"/>
      <c r="G215" s="208"/>
      <c r="H215" s="208"/>
      <c r="I215" s="208"/>
    </row>
    <row r="216" spans="1:9" x14ac:dyDescent="0.25">
      <c r="A216" s="208"/>
      <c r="B216" s="208"/>
      <c r="C216" s="208"/>
      <c r="D216" s="208"/>
      <c r="E216" s="208"/>
      <c r="F216" s="208"/>
      <c r="G216" s="208"/>
      <c r="H216" s="208"/>
      <c r="I216" s="208"/>
    </row>
    <row r="217" spans="1:9" x14ac:dyDescent="0.25">
      <c r="A217" s="208"/>
      <c r="B217" s="208"/>
      <c r="C217" s="208"/>
      <c r="D217" s="208"/>
      <c r="E217" s="208"/>
      <c r="F217" s="208"/>
      <c r="G217" s="208"/>
      <c r="H217" s="208"/>
      <c r="I217" s="208"/>
    </row>
    <row r="218" spans="1:9" x14ac:dyDescent="0.25">
      <c r="A218" s="208"/>
      <c r="B218" s="208"/>
      <c r="C218" s="208"/>
      <c r="D218" s="208"/>
      <c r="E218" s="208"/>
      <c r="F218" s="208"/>
      <c r="G218" s="208"/>
      <c r="H218" s="208"/>
      <c r="I218" s="208"/>
    </row>
    <row r="219" spans="1:9" x14ac:dyDescent="0.25">
      <c r="A219" s="208"/>
      <c r="B219" s="208"/>
      <c r="C219" s="208"/>
      <c r="D219" s="208"/>
      <c r="E219" s="208"/>
      <c r="F219" s="208"/>
      <c r="G219" s="208"/>
      <c r="H219" s="208"/>
      <c r="I219" s="208"/>
    </row>
    <row r="220" spans="1:9" x14ac:dyDescent="0.25">
      <c r="A220" s="208"/>
      <c r="B220" s="208"/>
      <c r="C220" s="208"/>
      <c r="D220" s="208"/>
      <c r="E220" s="208"/>
      <c r="F220" s="208"/>
      <c r="G220" s="208"/>
      <c r="H220" s="208"/>
      <c r="I220" s="208"/>
    </row>
    <row r="221" spans="1:9" x14ac:dyDescent="0.25">
      <c r="A221" s="208"/>
      <c r="B221" s="208"/>
      <c r="C221" s="208"/>
      <c r="D221" s="208"/>
      <c r="E221" s="208"/>
      <c r="F221" s="208"/>
      <c r="G221" s="208"/>
      <c r="H221" s="208"/>
      <c r="I221" s="208"/>
    </row>
    <row r="222" spans="1:9" x14ac:dyDescent="0.25">
      <c r="A222" s="208"/>
      <c r="B222" s="208"/>
      <c r="C222" s="208"/>
      <c r="D222" s="208"/>
      <c r="E222" s="208"/>
      <c r="F222" s="208"/>
      <c r="G222" s="208"/>
      <c r="H222" s="208"/>
      <c r="I222" s="208"/>
    </row>
    <row r="223" spans="1:9" x14ac:dyDescent="0.25">
      <c r="A223" s="208"/>
      <c r="B223" s="208"/>
      <c r="C223" s="208"/>
      <c r="D223" s="208"/>
      <c r="E223" s="208"/>
      <c r="F223" s="208"/>
      <c r="G223" s="208"/>
      <c r="H223" s="208"/>
      <c r="I223" s="208"/>
    </row>
    <row r="224" spans="1:9" x14ac:dyDescent="0.25">
      <c r="A224" s="208"/>
      <c r="B224" s="208"/>
      <c r="C224" s="208"/>
      <c r="D224" s="208"/>
      <c r="E224" s="208"/>
      <c r="F224" s="208"/>
      <c r="G224" s="208"/>
      <c r="H224" s="208"/>
      <c r="I224" s="208"/>
    </row>
    <row r="225" spans="1:9" x14ac:dyDescent="0.25">
      <c r="A225" s="208"/>
      <c r="B225" s="208"/>
      <c r="C225" s="208"/>
      <c r="D225" s="208"/>
      <c r="E225" s="208"/>
      <c r="F225" s="208"/>
      <c r="G225" s="208"/>
      <c r="H225" s="208"/>
      <c r="I225" s="208"/>
    </row>
    <row r="226" spans="1:9" x14ac:dyDescent="0.25">
      <c r="A226" s="208"/>
      <c r="B226" s="208"/>
      <c r="C226" s="208"/>
      <c r="D226" s="208"/>
      <c r="E226" s="208"/>
      <c r="F226" s="208"/>
      <c r="G226" s="208"/>
      <c r="H226" s="208"/>
      <c r="I226" s="208"/>
    </row>
    <row r="227" spans="1:9" x14ac:dyDescent="0.25">
      <c r="A227" s="208"/>
      <c r="B227" s="208"/>
      <c r="C227" s="208"/>
      <c r="D227" s="208"/>
      <c r="E227" s="208"/>
      <c r="F227" s="208"/>
      <c r="G227" s="208"/>
      <c r="H227" s="208"/>
      <c r="I227" s="208"/>
    </row>
    <row r="228" spans="1:9" x14ac:dyDescent="0.25">
      <c r="A228" s="208"/>
      <c r="B228" s="208"/>
      <c r="C228" s="208"/>
      <c r="D228" s="208"/>
      <c r="E228" s="208"/>
      <c r="F228" s="208"/>
      <c r="G228" s="208"/>
      <c r="H228" s="208"/>
      <c r="I228" s="208"/>
    </row>
    <row r="229" spans="1:9" x14ac:dyDescent="0.25">
      <c r="A229" s="208"/>
      <c r="B229" s="208"/>
      <c r="C229" s="208"/>
      <c r="D229" s="208"/>
      <c r="E229" s="208"/>
      <c r="F229" s="208"/>
      <c r="G229" s="208"/>
      <c r="H229" s="208"/>
      <c r="I229" s="208"/>
    </row>
    <row r="230" spans="1:9" x14ac:dyDescent="0.25">
      <c r="A230" s="208"/>
      <c r="B230" s="208"/>
      <c r="C230" s="208"/>
      <c r="D230" s="208"/>
      <c r="E230" s="208"/>
      <c r="F230" s="208"/>
      <c r="G230" s="208"/>
      <c r="H230" s="208"/>
      <c r="I230" s="208"/>
    </row>
    <row r="231" spans="1:9" x14ac:dyDescent="0.25">
      <c r="A231" s="208"/>
      <c r="B231" s="208"/>
      <c r="C231" s="208"/>
      <c r="D231" s="208"/>
      <c r="E231" s="208"/>
      <c r="F231" s="208"/>
      <c r="G231" s="208"/>
      <c r="H231" s="208"/>
      <c r="I231" s="208"/>
    </row>
    <row r="232" spans="1:9" x14ac:dyDescent="0.25">
      <c r="A232" s="208"/>
      <c r="B232" s="208"/>
      <c r="C232" s="208"/>
      <c r="D232" s="208"/>
      <c r="E232" s="208"/>
      <c r="F232" s="208"/>
      <c r="G232" s="208"/>
      <c r="H232" s="208"/>
      <c r="I232" s="208"/>
    </row>
    <row r="233" spans="1:9" x14ac:dyDescent="0.25">
      <c r="A233" s="208"/>
      <c r="B233" s="208"/>
      <c r="C233" s="208"/>
      <c r="D233" s="208"/>
      <c r="E233" s="208"/>
      <c r="F233" s="208"/>
      <c r="G233" s="208"/>
      <c r="H233" s="208"/>
      <c r="I233" s="208"/>
    </row>
    <row r="234" spans="1:9" x14ac:dyDescent="0.25">
      <c r="A234" s="208"/>
      <c r="B234" s="208"/>
      <c r="C234" s="208"/>
      <c r="D234" s="208"/>
      <c r="E234" s="208"/>
      <c r="F234" s="208"/>
      <c r="G234" s="208"/>
      <c r="H234" s="208"/>
      <c r="I234" s="208"/>
    </row>
    <row r="235" spans="1:9" x14ac:dyDescent="0.25">
      <c r="A235" s="208"/>
      <c r="B235" s="208"/>
      <c r="C235" s="208"/>
      <c r="D235" s="208"/>
      <c r="E235" s="208"/>
      <c r="F235" s="208"/>
      <c r="G235" s="208"/>
      <c r="H235" s="208"/>
      <c r="I235" s="208"/>
    </row>
    <row r="236" spans="1:9" x14ac:dyDescent="0.25">
      <c r="A236" s="208"/>
      <c r="B236" s="208"/>
      <c r="C236" s="208"/>
      <c r="D236" s="208"/>
      <c r="E236" s="208"/>
      <c r="F236" s="208"/>
      <c r="G236" s="208"/>
      <c r="H236" s="208"/>
      <c r="I236" s="208"/>
    </row>
    <row r="237" spans="1:9" x14ac:dyDescent="0.25">
      <c r="A237" s="208"/>
      <c r="B237" s="208"/>
      <c r="C237" s="208"/>
      <c r="D237" s="208"/>
      <c r="E237" s="208"/>
      <c r="F237" s="208"/>
      <c r="G237" s="208"/>
      <c r="H237" s="208"/>
      <c r="I237" s="208"/>
    </row>
    <row r="238" spans="1:9" x14ac:dyDescent="0.25">
      <c r="A238" s="208"/>
      <c r="B238" s="208"/>
      <c r="C238" s="208"/>
      <c r="D238" s="208"/>
      <c r="E238" s="208"/>
      <c r="F238" s="208"/>
      <c r="G238" s="208"/>
      <c r="H238" s="208"/>
      <c r="I238" s="208"/>
    </row>
    <row r="239" spans="1:9" x14ac:dyDescent="0.25">
      <c r="A239" s="208"/>
      <c r="B239" s="208"/>
      <c r="C239" s="208"/>
      <c r="D239" s="208"/>
      <c r="E239" s="208"/>
      <c r="F239" s="208"/>
      <c r="G239" s="208"/>
      <c r="H239" s="208"/>
      <c r="I239" s="208"/>
    </row>
    <row r="240" spans="1:9" x14ac:dyDescent="0.25">
      <c r="A240" s="208"/>
      <c r="B240" s="208"/>
      <c r="C240" s="208"/>
      <c r="D240" s="208"/>
      <c r="E240" s="208"/>
      <c r="F240" s="208"/>
      <c r="G240" s="208"/>
      <c r="H240" s="208"/>
      <c r="I240" s="208"/>
    </row>
    <row r="241" spans="1:9" x14ac:dyDescent="0.25">
      <c r="A241" s="208"/>
      <c r="B241" s="208"/>
      <c r="C241" s="208"/>
      <c r="D241" s="208"/>
      <c r="E241" s="208"/>
      <c r="F241" s="208"/>
      <c r="G241" s="208"/>
      <c r="H241" s="208"/>
      <c r="I241" s="208"/>
    </row>
    <row r="242" spans="1:9" x14ac:dyDescent="0.25">
      <c r="A242" s="208"/>
      <c r="B242" s="208"/>
      <c r="C242" s="208"/>
      <c r="D242" s="208"/>
      <c r="E242" s="208"/>
      <c r="F242" s="208"/>
      <c r="G242" s="208"/>
      <c r="H242" s="208"/>
      <c r="I242" s="208"/>
    </row>
    <row r="243" spans="1:9" x14ac:dyDescent="0.25">
      <c r="A243" s="208"/>
      <c r="B243" s="208"/>
      <c r="C243" s="208"/>
      <c r="D243" s="208"/>
      <c r="E243" s="208"/>
      <c r="F243" s="208"/>
      <c r="G243" s="208"/>
      <c r="H243" s="208"/>
      <c r="I243" s="208"/>
    </row>
    <row r="244" spans="1:9" x14ac:dyDescent="0.25">
      <c r="A244" s="208"/>
      <c r="B244" s="208"/>
      <c r="C244" s="208"/>
      <c r="D244" s="208"/>
      <c r="E244" s="208"/>
      <c r="F244" s="208"/>
      <c r="G244" s="208"/>
      <c r="H244" s="208"/>
      <c r="I244" s="208"/>
    </row>
    <row r="245" spans="1:9" x14ac:dyDescent="0.25">
      <c r="A245" s="208"/>
      <c r="B245" s="208"/>
      <c r="C245" s="208"/>
      <c r="D245" s="208"/>
      <c r="E245" s="208"/>
      <c r="F245" s="208"/>
      <c r="G245" s="208"/>
      <c r="H245" s="208"/>
      <c r="I245" s="208"/>
    </row>
    <row r="246" spans="1:9" x14ac:dyDescent="0.25">
      <c r="A246" s="208"/>
      <c r="B246" s="208"/>
      <c r="C246" s="208"/>
      <c r="D246" s="208"/>
      <c r="E246" s="208"/>
      <c r="F246" s="208"/>
      <c r="G246" s="208"/>
      <c r="H246" s="208"/>
      <c r="I246" s="208"/>
    </row>
    <row r="247" spans="1:9" x14ac:dyDescent="0.25">
      <c r="A247" s="208"/>
      <c r="B247" s="208"/>
      <c r="C247" s="208"/>
      <c r="D247" s="208"/>
      <c r="E247" s="208"/>
      <c r="F247" s="208"/>
      <c r="G247" s="208"/>
      <c r="H247" s="208"/>
      <c r="I247" s="208"/>
    </row>
    <row r="248" spans="1:9" x14ac:dyDescent="0.25">
      <c r="A248" s="208"/>
      <c r="B248" s="208"/>
      <c r="C248" s="208"/>
      <c r="D248" s="208"/>
      <c r="E248" s="208"/>
      <c r="F248" s="208"/>
      <c r="G248" s="208"/>
      <c r="H248" s="208"/>
      <c r="I248" s="208"/>
    </row>
    <row r="249" spans="1:9" x14ac:dyDescent="0.25">
      <c r="A249" s="208"/>
      <c r="B249" s="208"/>
      <c r="C249" s="208"/>
      <c r="D249" s="208"/>
      <c r="E249" s="208"/>
      <c r="F249" s="208"/>
      <c r="G249" s="208"/>
      <c r="H249" s="208"/>
      <c r="I249" s="208"/>
    </row>
    <row r="250" spans="1:9" x14ac:dyDescent="0.25">
      <c r="A250" s="208"/>
      <c r="B250" s="208"/>
      <c r="C250" s="208"/>
      <c r="D250" s="208"/>
      <c r="E250" s="208"/>
      <c r="F250" s="208"/>
      <c r="G250" s="208"/>
      <c r="H250" s="208"/>
      <c r="I250" s="208"/>
    </row>
    <row r="251" spans="1:9" x14ac:dyDescent="0.25">
      <c r="A251" s="208"/>
      <c r="B251" s="208"/>
      <c r="C251" s="208"/>
      <c r="D251" s="208"/>
      <c r="E251" s="208"/>
      <c r="F251" s="208"/>
      <c r="G251" s="208"/>
      <c r="H251" s="208"/>
      <c r="I251" s="208"/>
    </row>
    <row r="252" spans="1:9" x14ac:dyDescent="0.25">
      <c r="A252" s="208"/>
      <c r="B252" s="208"/>
      <c r="C252" s="208"/>
      <c r="D252" s="208"/>
      <c r="E252" s="208"/>
      <c r="F252" s="208"/>
      <c r="G252" s="208"/>
      <c r="H252" s="208"/>
      <c r="I252" s="208"/>
    </row>
    <row r="253" spans="1:9" x14ac:dyDescent="0.25">
      <c r="A253" s="208"/>
      <c r="B253" s="208"/>
      <c r="C253" s="208"/>
      <c r="D253" s="208"/>
      <c r="E253" s="208"/>
      <c r="F253" s="208"/>
      <c r="G253" s="208"/>
      <c r="H253" s="208"/>
      <c r="I253" s="208"/>
    </row>
    <row r="254" spans="1:9" x14ac:dyDescent="0.25">
      <c r="A254" s="208"/>
      <c r="B254" s="208"/>
      <c r="C254" s="208"/>
      <c r="D254" s="208"/>
      <c r="E254" s="208"/>
      <c r="F254" s="208"/>
      <c r="G254" s="208"/>
      <c r="H254" s="208"/>
      <c r="I254" s="208"/>
    </row>
    <row r="255" spans="1:9" x14ac:dyDescent="0.25">
      <c r="A255" s="208"/>
      <c r="B255" s="208"/>
      <c r="C255" s="208"/>
      <c r="D255" s="208"/>
      <c r="E255" s="208"/>
      <c r="F255" s="208"/>
      <c r="G255" s="208"/>
      <c r="H255" s="208"/>
      <c r="I255" s="208"/>
    </row>
    <row r="256" spans="1:9" x14ac:dyDescent="0.25">
      <c r="A256" s="208"/>
      <c r="B256" s="208"/>
      <c r="C256" s="208"/>
      <c r="D256" s="208"/>
      <c r="E256" s="208"/>
      <c r="F256" s="208"/>
      <c r="G256" s="208"/>
      <c r="H256" s="208"/>
      <c r="I256" s="208"/>
    </row>
    <row r="257" spans="1:9" x14ac:dyDescent="0.25">
      <c r="A257" s="208"/>
      <c r="B257" s="208"/>
      <c r="C257" s="208"/>
      <c r="D257" s="208"/>
      <c r="E257" s="208"/>
      <c r="F257" s="208"/>
      <c r="G257" s="208"/>
      <c r="H257" s="208"/>
      <c r="I257" s="208"/>
    </row>
    <row r="258" spans="1:9" x14ac:dyDescent="0.25">
      <c r="A258" s="208"/>
      <c r="B258" s="208"/>
      <c r="C258" s="208"/>
      <c r="D258" s="208"/>
      <c r="E258" s="208"/>
      <c r="F258" s="208"/>
      <c r="G258" s="208"/>
      <c r="H258" s="208"/>
      <c r="I258" s="208"/>
    </row>
    <row r="259" spans="1:9" x14ac:dyDescent="0.25">
      <c r="A259" s="208"/>
      <c r="B259" s="208"/>
      <c r="C259" s="208"/>
      <c r="D259" s="208"/>
      <c r="E259" s="208"/>
      <c r="F259" s="208"/>
      <c r="G259" s="208"/>
      <c r="H259" s="208"/>
      <c r="I259" s="208"/>
    </row>
    <row r="260" spans="1:9" x14ac:dyDescent="0.25">
      <c r="A260" s="208"/>
      <c r="B260" s="208"/>
      <c r="C260" s="208"/>
      <c r="D260" s="208"/>
      <c r="E260" s="208"/>
      <c r="F260" s="208"/>
      <c r="G260" s="208"/>
      <c r="H260" s="208"/>
      <c r="I260" s="208"/>
    </row>
    <row r="261" spans="1:9" x14ac:dyDescent="0.25">
      <c r="A261" s="208"/>
      <c r="B261" s="208"/>
      <c r="C261" s="208"/>
      <c r="D261" s="208"/>
      <c r="E261" s="208"/>
      <c r="F261" s="208"/>
      <c r="G261" s="208"/>
      <c r="H261" s="208"/>
      <c r="I261" s="208"/>
    </row>
    <row r="262" spans="1:9" x14ac:dyDescent="0.25">
      <c r="A262" s="208"/>
      <c r="B262" s="208"/>
      <c r="C262" s="208"/>
      <c r="D262" s="208"/>
      <c r="E262" s="208"/>
      <c r="F262" s="208"/>
      <c r="G262" s="208"/>
      <c r="H262" s="208"/>
      <c r="I262" s="208"/>
    </row>
    <row r="263" spans="1:9" x14ac:dyDescent="0.25">
      <c r="A263" s="208"/>
      <c r="B263" s="208"/>
      <c r="C263" s="208"/>
      <c r="D263" s="208"/>
      <c r="E263" s="208"/>
      <c r="F263" s="208"/>
      <c r="G263" s="208"/>
      <c r="H263" s="208"/>
      <c r="I263" s="208"/>
    </row>
    <row r="264" spans="1:9" x14ac:dyDescent="0.25">
      <c r="A264" s="208"/>
      <c r="B264" s="208"/>
      <c r="C264" s="208"/>
      <c r="D264" s="208"/>
      <c r="E264" s="208"/>
      <c r="F264" s="208"/>
      <c r="G264" s="208"/>
      <c r="H264" s="208"/>
      <c r="I264" s="208"/>
    </row>
    <row r="265" spans="1:9" x14ac:dyDescent="0.25">
      <c r="A265" s="208"/>
      <c r="B265" s="208"/>
      <c r="C265" s="208"/>
      <c r="D265" s="208"/>
      <c r="E265" s="208"/>
      <c r="F265" s="208"/>
      <c r="G265" s="208"/>
      <c r="H265" s="208"/>
      <c r="I265" s="208"/>
    </row>
    <row r="266" spans="1:9" x14ac:dyDescent="0.25">
      <c r="A266" s="208"/>
      <c r="B266" s="208"/>
      <c r="C266" s="208"/>
      <c r="D266" s="208"/>
      <c r="E266" s="208"/>
      <c r="F266" s="208"/>
      <c r="G266" s="208"/>
      <c r="H266" s="208"/>
      <c r="I266" s="208"/>
    </row>
    <row r="267" spans="1:9" x14ac:dyDescent="0.25">
      <c r="A267" s="208"/>
      <c r="B267" s="208"/>
      <c r="C267" s="208"/>
      <c r="D267" s="208"/>
      <c r="E267" s="208"/>
      <c r="F267" s="208"/>
      <c r="G267" s="208"/>
      <c r="H267" s="208"/>
      <c r="I267" s="208"/>
    </row>
    <row r="268" spans="1:9" x14ac:dyDescent="0.25">
      <c r="A268" s="208"/>
      <c r="B268" s="208"/>
      <c r="C268" s="208"/>
      <c r="D268" s="208"/>
      <c r="E268" s="208"/>
      <c r="F268" s="208"/>
      <c r="G268" s="208"/>
      <c r="H268" s="208"/>
      <c r="I268" s="208"/>
    </row>
    <row r="269" spans="1:9" x14ac:dyDescent="0.25">
      <c r="A269" s="208"/>
      <c r="B269" s="208"/>
      <c r="C269" s="208"/>
      <c r="D269" s="208"/>
      <c r="E269" s="208"/>
      <c r="F269" s="208"/>
      <c r="G269" s="208"/>
      <c r="H269" s="208"/>
      <c r="I269" s="208"/>
    </row>
    <row r="270" spans="1:9" x14ac:dyDescent="0.25">
      <c r="A270" s="208"/>
      <c r="B270" s="208"/>
      <c r="C270" s="208"/>
      <c r="D270" s="208"/>
      <c r="E270" s="208"/>
      <c r="F270" s="208"/>
      <c r="G270" s="208"/>
      <c r="H270" s="208"/>
      <c r="I270" s="208"/>
    </row>
    <row r="271" spans="1:9" x14ac:dyDescent="0.25">
      <c r="A271" s="208"/>
      <c r="B271" s="208"/>
      <c r="C271" s="208"/>
      <c r="D271" s="208"/>
      <c r="E271" s="208"/>
      <c r="F271" s="208"/>
      <c r="G271" s="208"/>
      <c r="H271" s="208"/>
      <c r="I271" s="208"/>
    </row>
    <row r="272" spans="1:9" x14ac:dyDescent="0.25">
      <c r="A272" s="208"/>
      <c r="B272" s="208"/>
      <c r="C272" s="208"/>
      <c r="D272" s="208"/>
      <c r="E272" s="208"/>
      <c r="F272" s="208"/>
      <c r="G272" s="208"/>
      <c r="H272" s="208"/>
      <c r="I272" s="208"/>
    </row>
    <row r="273" spans="1:9" x14ac:dyDescent="0.25">
      <c r="A273" s="208"/>
      <c r="B273" s="208"/>
      <c r="C273" s="208"/>
      <c r="D273" s="208"/>
      <c r="E273" s="208"/>
      <c r="F273" s="208"/>
      <c r="G273" s="208"/>
      <c r="H273" s="208"/>
      <c r="I273" s="208"/>
    </row>
    <row r="274" spans="1:9" x14ac:dyDescent="0.25">
      <c r="A274" s="208"/>
      <c r="B274" s="208"/>
      <c r="C274" s="208"/>
      <c r="D274" s="208"/>
      <c r="E274" s="208"/>
      <c r="F274" s="208"/>
      <c r="G274" s="208"/>
      <c r="H274" s="208"/>
      <c r="I274" s="208"/>
    </row>
    <row r="275" spans="1:9" x14ac:dyDescent="0.25">
      <c r="A275" s="208"/>
      <c r="B275" s="208"/>
      <c r="C275" s="208"/>
      <c r="D275" s="208"/>
      <c r="E275" s="208"/>
      <c r="F275" s="208"/>
      <c r="G275" s="208"/>
      <c r="H275" s="208"/>
      <c r="I275" s="208"/>
    </row>
    <row r="276" spans="1:9" x14ac:dyDescent="0.25">
      <c r="A276" s="208"/>
      <c r="B276" s="208"/>
      <c r="C276" s="208"/>
      <c r="D276" s="208"/>
      <c r="E276" s="208"/>
      <c r="F276" s="208"/>
      <c r="G276" s="208"/>
      <c r="H276" s="208"/>
      <c r="I276" s="208"/>
    </row>
    <row r="277" spans="1:9" x14ac:dyDescent="0.25">
      <c r="A277" s="208"/>
      <c r="B277" s="208"/>
      <c r="C277" s="208"/>
      <c r="D277" s="208"/>
      <c r="E277" s="208"/>
      <c r="F277" s="208"/>
      <c r="G277" s="208"/>
      <c r="H277" s="208"/>
      <c r="I277" s="208"/>
    </row>
    <row r="278" spans="1:9" x14ac:dyDescent="0.25">
      <c r="A278" s="208"/>
      <c r="B278" s="208"/>
      <c r="C278" s="208"/>
      <c r="D278" s="208"/>
      <c r="E278" s="208"/>
      <c r="F278" s="208"/>
      <c r="G278" s="208"/>
      <c r="H278" s="208"/>
      <c r="I278" s="208"/>
    </row>
    <row r="279" spans="1:9" x14ac:dyDescent="0.25">
      <c r="A279" s="208"/>
      <c r="B279" s="208"/>
      <c r="C279" s="208"/>
      <c r="D279" s="208"/>
      <c r="E279" s="208"/>
      <c r="F279" s="208"/>
      <c r="G279" s="208"/>
      <c r="H279" s="208"/>
      <c r="I279" s="208"/>
    </row>
    <row r="280" spans="1:9" x14ac:dyDescent="0.25">
      <c r="A280" s="208"/>
      <c r="B280" s="208"/>
      <c r="C280" s="208"/>
      <c r="D280" s="208"/>
      <c r="E280" s="208"/>
      <c r="F280" s="208"/>
      <c r="G280" s="208"/>
      <c r="H280" s="208"/>
      <c r="I280" s="208"/>
    </row>
    <row r="281" spans="1:9" x14ac:dyDescent="0.25">
      <c r="A281" s="208"/>
      <c r="B281" s="208"/>
      <c r="C281" s="208"/>
      <c r="D281" s="208"/>
      <c r="E281" s="208"/>
      <c r="F281" s="208"/>
      <c r="G281" s="208"/>
      <c r="H281" s="208"/>
      <c r="I281" s="208"/>
    </row>
    <row r="282" spans="1:9" x14ac:dyDescent="0.25">
      <c r="A282" s="208"/>
      <c r="B282" s="208"/>
      <c r="C282" s="208"/>
      <c r="D282" s="208"/>
      <c r="E282" s="208"/>
      <c r="F282" s="208"/>
      <c r="G282" s="208"/>
      <c r="H282" s="208"/>
      <c r="I282" s="208"/>
    </row>
    <row r="283" spans="1:9" x14ac:dyDescent="0.25">
      <c r="A283" s="208"/>
      <c r="B283" s="208"/>
      <c r="C283" s="208"/>
      <c r="D283" s="208"/>
      <c r="E283" s="208"/>
      <c r="F283" s="208"/>
      <c r="G283" s="208"/>
      <c r="H283" s="208"/>
      <c r="I283" s="208"/>
    </row>
    <row r="284" spans="1:9" x14ac:dyDescent="0.25">
      <c r="A284" s="208"/>
      <c r="B284" s="208"/>
      <c r="C284" s="208"/>
      <c r="D284" s="208"/>
      <c r="E284" s="208"/>
      <c r="F284" s="208"/>
      <c r="G284" s="208"/>
      <c r="H284" s="208"/>
      <c r="I284" s="208"/>
    </row>
    <row r="285" spans="1:9" x14ac:dyDescent="0.25">
      <c r="A285" s="208"/>
      <c r="B285" s="208"/>
      <c r="C285" s="208"/>
      <c r="D285" s="208"/>
      <c r="E285" s="208"/>
      <c r="F285" s="208"/>
      <c r="G285" s="208"/>
      <c r="H285" s="208"/>
      <c r="I285" s="208"/>
    </row>
    <row r="286" spans="1:9" x14ac:dyDescent="0.25">
      <c r="A286" s="208"/>
      <c r="B286" s="208"/>
      <c r="C286" s="208"/>
      <c r="D286" s="208"/>
      <c r="E286" s="208"/>
      <c r="F286" s="208"/>
      <c r="G286" s="208"/>
      <c r="H286" s="208"/>
      <c r="I286" s="208"/>
    </row>
    <row r="287" spans="1:9" x14ac:dyDescent="0.25">
      <c r="A287" s="208"/>
      <c r="B287" s="208"/>
      <c r="C287" s="208"/>
      <c r="D287" s="208"/>
      <c r="E287" s="208"/>
      <c r="F287" s="208"/>
      <c r="G287" s="208"/>
      <c r="H287" s="208"/>
      <c r="I287" s="208"/>
    </row>
    <row r="288" spans="1:9" x14ac:dyDescent="0.25">
      <c r="A288" s="208"/>
      <c r="B288" s="208"/>
      <c r="C288" s="208"/>
      <c r="D288" s="208"/>
      <c r="E288" s="208"/>
      <c r="F288" s="208"/>
      <c r="G288" s="208"/>
      <c r="H288" s="208"/>
      <c r="I288" s="208"/>
    </row>
    <row r="289" spans="1:9" x14ac:dyDescent="0.25">
      <c r="A289" s="208"/>
      <c r="B289" s="208"/>
      <c r="C289" s="208"/>
      <c r="D289" s="208"/>
      <c r="E289" s="208"/>
      <c r="F289" s="208"/>
      <c r="G289" s="208"/>
      <c r="H289" s="208"/>
      <c r="I289" s="208"/>
    </row>
    <row r="290" spans="1:9" x14ac:dyDescent="0.25">
      <c r="A290" s="208"/>
      <c r="B290" s="208"/>
      <c r="C290" s="208"/>
      <c r="D290" s="208"/>
      <c r="E290" s="208"/>
      <c r="F290" s="208"/>
      <c r="G290" s="208"/>
      <c r="H290" s="208"/>
      <c r="I290" s="208"/>
    </row>
    <row r="291" spans="1:9" x14ac:dyDescent="0.25">
      <c r="A291" s="208"/>
      <c r="B291" s="208"/>
      <c r="C291" s="208"/>
      <c r="D291" s="208"/>
      <c r="E291" s="208"/>
      <c r="F291" s="208"/>
      <c r="G291" s="208"/>
      <c r="H291" s="208"/>
      <c r="I291" s="208"/>
    </row>
    <row r="292" spans="1:9" x14ac:dyDescent="0.25">
      <c r="A292" s="208"/>
      <c r="B292" s="208"/>
      <c r="C292" s="208"/>
      <c r="D292" s="208"/>
      <c r="E292" s="208"/>
      <c r="F292" s="208"/>
      <c r="G292" s="208"/>
      <c r="H292" s="208"/>
      <c r="I292" s="208"/>
    </row>
    <row r="293" spans="1:9" x14ac:dyDescent="0.25">
      <c r="A293" s="208"/>
      <c r="B293" s="208"/>
      <c r="C293" s="208"/>
      <c r="D293" s="208"/>
      <c r="E293" s="208"/>
      <c r="F293" s="208"/>
      <c r="G293" s="208"/>
      <c r="H293" s="208"/>
      <c r="I293" s="208"/>
    </row>
    <row r="294" spans="1:9" x14ac:dyDescent="0.25">
      <c r="A294" s="208"/>
      <c r="B294" s="208"/>
      <c r="C294" s="208"/>
      <c r="D294" s="208"/>
      <c r="E294" s="208"/>
      <c r="F294" s="208"/>
      <c r="G294" s="208"/>
      <c r="H294" s="208"/>
      <c r="I294" s="208"/>
    </row>
    <row r="295" spans="1:9" x14ac:dyDescent="0.25">
      <c r="A295" s="208"/>
      <c r="B295" s="208"/>
      <c r="C295" s="208"/>
      <c r="D295" s="208"/>
      <c r="E295" s="208"/>
      <c r="F295" s="208"/>
      <c r="G295" s="208"/>
      <c r="H295" s="208"/>
      <c r="I295" s="208"/>
    </row>
    <row r="296" spans="1:9" x14ac:dyDescent="0.25">
      <c r="A296" s="208"/>
      <c r="B296" s="208"/>
      <c r="C296" s="208"/>
      <c r="D296" s="208"/>
      <c r="E296" s="208"/>
      <c r="F296" s="208"/>
      <c r="G296" s="208"/>
      <c r="H296" s="208"/>
      <c r="I296" s="208"/>
    </row>
    <row r="297" spans="1:9" x14ac:dyDescent="0.25">
      <c r="A297" s="208"/>
      <c r="B297" s="208"/>
      <c r="C297" s="208"/>
      <c r="D297" s="208"/>
      <c r="E297" s="208"/>
      <c r="F297" s="208"/>
      <c r="G297" s="208"/>
      <c r="H297" s="208"/>
      <c r="I297" s="208"/>
    </row>
    <row r="298" spans="1:9" x14ac:dyDescent="0.25">
      <c r="A298" s="208"/>
      <c r="B298" s="208"/>
      <c r="C298" s="208"/>
      <c r="D298" s="208"/>
      <c r="E298" s="208"/>
      <c r="F298" s="208"/>
      <c r="G298" s="208"/>
      <c r="H298" s="208"/>
      <c r="I298" s="208"/>
    </row>
    <row r="299" spans="1:9" x14ac:dyDescent="0.25">
      <c r="A299" s="208"/>
      <c r="B299" s="208"/>
      <c r="C299" s="208"/>
      <c r="D299" s="208"/>
      <c r="E299" s="208"/>
      <c r="F299" s="208"/>
      <c r="G299" s="208"/>
      <c r="H299" s="208"/>
      <c r="I299" s="208"/>
    </row>
    <row r="300" spans="1:9" x14ac:dyDescent="0.25">
      <c r="A300" s="208"/>
      <c r="B300" s="208"/>
      <c r="C300" s="208"/>
      <c r="D300" s="208"/>
      <c r="E300" s="208"/>
      <c r="F300" s="208"/>
      <c r="G300" s="208"/>
      <c r="H300" s="208"/>
      <c r="I300" s="208"/>
    </row>
    <row r="301" spans="1:9" x14ac:dyDescent="0.25">
      <c r="A301" s="208"/>
      <c r="B301" s="208"/>
      <c r="C301" s="208"/>
      <c r="D301" s="208"/>
      <c r="E301" s="208"/>
      <c r="F301" s="208"/>
      <c r="G301" s="208"/>
      <c r="H301" s="208"/>
      <c r="I301" s="208"/>
    </row>
    <row r="302" spans="1:9" x14ac:dyDescent="0.25">
      <c r="A302" s="208"/>
      <c r="B302" s="208"/>
      <c r="C302" s="208"/>
      <c r="D302" s="208"/>
      <c r="E302" s="208"/>
      <c r="F302" s="208"/>
      <c r="G302" s="208"/>
      <c r="H302" s="208"/>
      <c r="I302" s="208"/>
    </row>
    <row r="303" spans="1:9" x14ac:dyDescent="0.25">
      <c r="A303" s="208"/>
      <c r="B303" s="208"/>
      <c r="C303" s="208"/>
      <c r="D303" s="208"/>
      <c r="E303" s="208"/>
      <c r="F303" s="208"/>
      <c r="G303" s="208"/>
      <c r="H303" s="208"/>
      <c r="I303" s="208"/>
    </row>
    <row r="304" spans="1:9" x14ac:dyDescent="0.25">
      <c r="A304" s="208"/>
      <c r="B304" s="208"/>
      <c r="C304" s="208"/>
      <c r="D304" s="208"/>
      <c r="E304" s="208"/>
      <c r="F304" s="208"/>
      <c r="G304" s="208"/>
      <c r="H304" s="208"/>
      <c r="I304" s="208"/>
    </row>
    <row r="305" spans="1:9" x14ac:dyDescent="0.25">
      <c r="A305" s="208"/>
      <c r="B305" s="208"/>
      <c r="C305" s="208"/>
      <c r="D305" s="208"/>
      <c r="E305" s="208"/>
      <c r="F305" s="208"/>
      <c r="G305" s="208"/>
      <c r="H305" s="208"/>
      <c r="I305" s="208"/>
    </row>
    <row r="306" spans="1:9" x14ac:dyDescent="0.25">
      <c r="A306" s="208"/>
      <c r="B306" s="208"/>
      <c r="C306" s="208"/>
      <c r="D306" s="208"/>
      <c r="E306" s="208"/>
      <c r="F306" s="208"/>
      <c r="G306" s="208"/>
      <c r="H306" s="208"/>
      <c r="I306" s="208"/>
    </row>
    <row r="307" spans="1:9" x14ac:dyDescent="0.25">
      <c r="A307" s="208"/>
      <c r="B307" s="208"/>
      <c r="C307" s="208"/>
      <c r="D307" s="208"/>
      <c r="E307" s="208"/>
      <c r="F307" s="208"/>
      <c r="G307" s="208"/>
      <c r="H307" s="208"/>
      <c r="I307" s="208"/>
    </row>
    <row r="308" spans="1:9" x14ac:dyDescent="0.25">
      <c r="A308" s="208"/>
      <c r="B308" s="208"/>
      <c r="C308" s="208"/>
      <c r="D308" s="208"/>
      <c r="E308" s="208"/>
      <c r="F308" s="208"/>
      <c r="G308" s="208"/>
      <c r="H308" s="208"/>
      <c r="I308" s="208"/>
    </row>
    <row r="309" spans="1:9" x14ac:dyDescent="0.25">
      <c r="A309" s="208"/>
      <c r="B309" s="208"/>
      <c r="C309" s="208"/>
      <c r="D309" s="208"/>
      <c r="E309" s="208"/>
      <c r="F309" s="208"/>
      <c r="G309" s="208"/>
      <c r="H309" s="208"/>
      <c r="I309" s="208"/>
    </row>
    <row r="310" spans="1:9" x14ac:dyDescent="0.25">
      <c r="A310" s="208"/>
      <c r="B310" s="208"/>
      <c r="C310" s="208"/>
      <c r="D310" s="208"/>
      <c r="E310" s="208"/>
      <c r="F310" s="208"/>
      <c r="G310" s="208"/>
      <c r="H310" s="208"/>
      <c r="I310" s="208"/>
    </row>
    <row r="311" spans="1:9" x14ac:dyDescent="0.25">
      <c r="A311" s="208"/>
      <c r="B311" s="208"/>
      <c r="C311" s="208"/>
      <c r="D311" s="208"/>
      <c r="E311" s="208"/>
      <c r="F311" s="208"/>
      <c r="G311" s="208"/>
      <c r="H311" s="208"/>
      <c r="I311" s="208"/>
    </row>
    <row r="312" spans="1:9" x14ac:dyDescent="0.25">
      <c r="A312" s="208"/>
      <c r="B312" s="208"/>
      <c r="C312" s="208"/>
      <c r="D312" s="208"/>
      <c r="E312" s="208"/>
      <c r="F312" s="208"/>
      <c r="G312" s="208"/>
      <c r="H312" s="208"/>
      <c r="I312" s="208"/>
    </row>
    <row r="313" spans="1:9" x14ac:dyDescent="0.25">
      <c r="A313" s="208"/>
      <c r="B313" s="208"/>
      <c r="C313" s="208"/>
      <c r="D313" s="208"/>
      <c r="E313" s="208"/>
      <c r="F313" s="208"/>
      <c r="G313" s="208"/>
      <c r="H313" s="208"/>
      <c r="I313" s="208"/>
    </row>
    <row r="314" spans="1:9" x14ac:dyDescent="0.25">
      <c r="A314" s="208"/>
      <c r="B314" s="208"/>
      <c r="C314" s="208"/>
      <c r="D314" s="208"/>
      <c r="E314" s="208"/>
      <c r="F314" s="208"/>
      <c r="G314" s="208"/>
      <c r="H314" s="208"/>
      <c r="I314" s="208"/>
    </row>
    <row r="315" spans="1:9" x14ac:dyDescent="0.25">
      <c r="A315" s="208"/>
      <c r="B315" s="208"/>
      <c r="C315" s="208"/>
      <c r="D315" s="208"/>
      <c r="E315" s="208"/>
      <c r="F315" s="208"/>
      <c r="G315" s="208"/>
      <c r="H315" s="208"/>
      <c r="I315" s="208"/>
    </row>
    <row r="316" spans="1:9" x14ac:dyDescent="0.25">
      <c r="A316" s="208"/>
      <c r="B316" s="208"/>
      <c r="C316" s="208"/>
      <c r="D316" s="208"/>
      <c r="E316" s="208"/>
      <c r="F316" s="208"/>
      <c r="G316" s="208"/>
      <c r="H316" s="208"/>
      <c r="I316" s="208"/>
    </row>
    <row r="317" spans="1:9" x14ac:dyDescent="0.25">
      <c r="A317" s="208"/>
      <c r="B317" s="208"/>
      <c r="C317" s="208"/>
      <c r="D317" s="208"/>
      <c r="E317" s="208"/>
      <c r="F317" s="208"/>
      <c r="G317" s="208"/>
      <c r="H317" s="208"/>
      <c r="I317" s="208"/>
    </row>
    <row r="318" spans="1:9" x14ac:dyDescent="0.25">
      <c r="A318" s="208"/>
      <c r="B318" s="208"/>
      <c r="C318" s="208"/>
      <c r="D318" s="208"/>
      <c r="E318" s="208"/>
      <c r="F318" s="208"/>
      <c r="G318" s="208"/>
      <c r="H318" s="208"/>
      <c r="I318" s="208"/>
    </row>
    <row r="319" spans="1:9" x14ac:dyDescent="0.25">
      <c r="A319" s="208"/>
      <c r="B319" s="208"/>
      <c r="C319" s="208"/>
      <c r="D319" s="208"/>
      <c r="E319" s="208"/>
      <c r="F319" s="208"/>
      <c r="G319" s="208"/>
      <c r="H319" s="208"/>
      <c r="I319" s="208"/>
    </row>
    <row r="320" spans="1:9" x14ac:dyDescent="0.25">
      <c r="A320" s="208"/>
      <c r="B320" s="208"/>
      <c r="C320" s="208"/>
      <c r="D320" s="208"/>
      <c r="E320" s="208"/>
      <c r="F320" s="208"/>
      <c r="G320" s="208"/>
      <c r="H320" s="208"/>
      <c r="I320" s="208"/>
    </row>
    <row r="321" spans="1:9" x14ac:dyDescent="0.25">
      <c r="A321" s="208"/>
      <c r="B321" s="208"/>
      <c r="C321" s="208"/>
      <c r="D321" s="208"/>
      <c r="E321" s="208"/>
      <c r="F321" s="208"/>
      <c r="G321" s="208"/>
      <c r="H321" s="208"/>
      <c r="I321" s="208"/>
    </row>
    <row r="322" spans="1:9" x14ac:dyDescent="0.25">
      <c r="A322" s="208"/>
      <c r="B322" s="208"/>
      <c r="C322" s="208"/>
      <c r="D322" s="208"/>
      <c r="E322" s="208"/>
      <c r="F322" s="208"/>
      <c r="G322" s="208"/>
      <c r="H322" s="208"/>
      <c r="I322" s="208"/>
    </row>
    <row r="323" spans="1:9" x14ac:dyDescent="0.25">
      <c r="A323" s="208"/>
      <c r="B323" s="208"/>
      <c r="C323" s="208"/>
      <c r="D323" s="208"/>
      <c r="E323" s="208"/>
      <c r="F323" s="208"/>
      <c r="G323" s="208"/>
      <c r="H323" s="208"/>
      <c r="I323" s="208"/>
    </row>
    <row r="324" spans="1:9" x14ac:dyDescent="0.25">
      <c r="A324" s="208"/>
      <c r="B324" s="208"/>
      <c r="C324" s="208"/>
      <c r="D324" s="208"/>
      <c r="E324" s="208"/>
      <c r="F324" s="208"/>
      <c r="G324" s="208"/>
      <c r="H324" s="208"/>
      <c r="I324" s="208"/>
    </row>
    <row r="325" spans="1:9" x14ac:dyDescent="0.25">
      <c r="A325" s="208"/>
      <c r="B325" s="208"/>
      <c r="C325" s="208"/>
      <c r="D325" s="208"/>
      <c r="E325" s="208"/>
      <c r="F325" s="208"/>
      <c r="G325" s="208"/>
      <c r="H325" s="208"/>
      <c r="I325" s="208"/>
    </row>
    <row r="326" spans="1:9" x14ac:dyDescent="0.25">
      <c r="A326" s="208"/>
      <c r="B326" s="208"/>
      <c r="C326" s="208"/>
      <c r="D326" s="208"/>
      <c r="E326" s="208"/>
      <c r="F326" s="208"/>
      <c r="G326" s="208"/>
      <c r="H326" s="208"/>
      <c r="I326" s="208"/>
    </row>
    <row r="327" spans="1:9" x14ac:dyDescent="0.25">
      <c r="A327" s="208"/>
      <c r="B327" s="208"/>
      <c r="C327" s="208"/>
      <c r="D327" s="208"/>
      <c r="E327" s="208"/>
      <c r="F327" s="208"/>
      <c r="G327" s="208"/>
      <c r="H327" s="208"/>
      <c r="I327" s="208"/>
    </row>
    <row r="328" spans="1:9" x14ac:dyDescent="0.25">
      <c r="A328" s="208"/>
      <c r="B328" s="208"/>
      <c r="C328" s="208"/>
      <c r="D328" s="208"/>
      <c r="E328" s="208"/>
      <c r="F328" s="208"/>
      <c r="G328" s="208"/>
      <c r="H328" s="208"/>
      <c r="I328" s="208"/>
    </row>
    <row r="329" spans="1:9" x14ac:dyDescent="0.25">
      <c r="A329" s="208"/>
      <c r="B329" s="208"/>
      <c r="C329" s="208"/>
      <c r="D329" s="208"/>
      <c r="E329" s="208"/>
      <c r="F329" s="208"/>
      <c r="G329" s="208"/>
      <c r="H329" s="208"/>
      <c r="I329" s="208"/>
    </row>
    <row r="330" spans="1:9" x14ac:dyDescent="0.25">
      <c r="A330" s="208"/>
      <c r="B330" s="208"/>
      <c r="C330" s="208"/>
      <c r="D330" s="208"/>
      <c r="E330" s="208"/>
      <c r="F330" s="208"/>
      <c r="G330" s="208"/>
      <c r="H330" s="208"/>
      <c r="I330" s="208"/>
    </row>
    <row r="331" spans="1:9" x14ac:dyDescent="0.25">
      <c r="A331" s="208"/>
      <c r="B331" s="208"/>
      <c r="C331" s="208"/>
      <c r="D331" s="208"/>
      <c r="E331" s="208"/>
      <c r="F331" s="208"/>
      <c r="G331" s="208"/>
      <c r="H331" s="208"/>
      <c r="I331" s="208"/>
    </row>
    <row r="332" spans="1:9" x14ac:dyDescent="0.25">
      <c r="A332" s="208"/>
      <c r="B332" s="208"/>
      <c r="C332" s="208"/>
      <c r="D332" s="208"/>
      <c r="E332" s="208"/>
      <c r="F332" s="208"/>
      <c r="G332" s="208"/>
      <c r="H332" s="208"/>
      <c r="I332" s="208"/>
    </row>
    <row r="333" spans="1:9" x14ac:dyDescent="0.25">
      <c r="A333" s="208"/>
      <c r="B333" s="208"/>
      <c r="C333" s="208"/>
      <c r="D333" s="208"/>
      <c r="E333" s="208"/>
      <c r="F333" s="208"/>
      <c r="G333" s="208"/>
      <c r="H333" s="208"/>
      <c r="I333" s="208"/>
    </row>
    <row r="334" spans="1:9" x14ac:dyDescent="0.25">
      <c r="A334" s="208"/>
      <c r="B334" s="208"/>
      <c r="C334" s="208"/>
      <c r="D334" s="208"/>
      <c r="E334" s="208"/>
      <c r="F334" s="208"/>
      <c r="G334" s="208"/>
      <c r="H334" s="208"/>
      <c r="I334" s="208"/>
    </row>
    <row r="335" spans="1:9" x14ac:dyDescent="0.25">
      <c r="A335" s="208"/>
      <c r="B335" s="208"/>
      <c r="C335" s="208"/>
      <c r="D335" s="208"/>
      <c r="E335" s="208"/>
      <c r="F335" s="208"/>
      <c r="G335" s="208"/>
      <c r="H335" s="208"/>
      <c r="I335" s="208"/>
    </row>
    <row r="336" spans="1:9" x14ac:dyDescent="0.25">
      <c r="A336" s="208"/>
      <c r="B336" s="208"/>
      <c r="C336" s="208"/>
      <c r="D336" s="208"/>
      <c r="E336" s="208"/>
      <c r="F336" s="208"/>
      <c r="G336" s="208"/>
      <c r="H336" s="208"/>
      <c r="I336" s="208"/>
    </row>
    <row r="337" spans="1:9" x14ac:dyDescent="0.25">
      <c r="A337" s="208"/>
      <c r="B337" s="208"/>
      <c r="C337" s="208"/>
      <c r="D337" s="208"/>
      <c r="E337" s="208"/>
      <c r="F337" s="208"/>
      <c r="G337" s="208"/>
      <c r="H337" s="208"/>
      <c r="I337" s="208"/>
    </row>
    <row r="338" spans="1:9" x14ac:dyDescent="0.25">
      <c r="A338" s="208"/>
      <c r="B338" s="208"/>
      <c r="C338" s="208"/>
      <c r="D338" s="208"/>
      <c r="E338" s="208"/>
      <c r="F338" s="208"/>
      <c r="G338" s="208"/>
      <c r="H338" s="208"/>
      <c r="I338" s="208"/>
    </row>
    <row r="339" spans="1:9" x14ac:dyDescent="0.25">
      <c r="A339" s="208"/>
      <c r="B339" s="208"/>
      <c r="C339" s="208"/>
      <c r="D339" s="208"/>
      <c r="E339" s="208"/>
      <c r="F339" s="208"/>
      <c r="G339" s="208"/>
      <c r="H339" s="208"/>
      <c r="I339" s="208"/>
    </row>
    <row r="340" spans="1:9" x14ac:dyDescent="0.25">
      <c r="A340" s="208"/>
      <c r="B340" s="208"/>
      <c r="C340" s="208"/>
      <c r="D340" s="208"/>
      <c r="E340" s="208"/>
      <c r="F340" s="208"/>
      <c r="G340" s="208"/>
      <c r="H340" s="208"/>
      <c r="I340" s="208"/>
    </row>
    <row r="341" spans="1:9" x14ac:dyDescent="0.25">
      <c r="A341" s="208"/>
      <c r="B341" s="208"/>
      <c r="C341" s="208"/>
      <c r="D341" s="208"/>
      <c r="E341" s="208"/>
      <c r="F341" s="208"/>
      <c r="G341" s="208"/>
      <c r="H341" s="208"/>
      <c r="I341" s="208"/>
    </row>
    <row r="342" spans="1:9" x14ac:dyDescent="0.25">
      <c r="A342" s="208"/>
      <c r="B342" s="208"/>
      <c r="C342" s="208"/>
      <c r="D342" s="208"/>
      <c r="E342" s="208"/>
      <c r="F342" s="208"/>
      <c r="G342" s="208"/>
      <c r="H342" s="208"/>
      <c r="I342" s="208"/>
    </row>
    <row r="343" spans="1:9" x14ac:dyDescent="0.25">
      <c r="A343" s="208"/>
      <c r="B343" s="208"/>
      <c r="C343" s="208"/>
      <c r="D343" s="208"/>
      <c r="E343" s="208"/>
      <c r="F343" s="208"/>
      <c r="G343" s="208"/>
      <c r="H343" s="208"/>
      <c r="I343" s="208"/>
    </row>
    <row r="344" spans="1:9" x14ac:dyDescent="0.25">
      <c r="A344" s="208"/>
      <c r="B344" s="208"/>
      <c r="C344" s="208"/>
      <c r="D344" s="208"/>
      <c r="E344" s="208"/>
      <c r="F344" s="208"/>
      <c r="G344" s="208"/>
      <c r="H344" s="208"/>
      <c r="I344" s="208"/>
    </row>
    <row r="345" spans="1:9" x14ac:dyDescent="0.25">
      <c r="A345" s="208"/>
      <c r="B345" s="208"/>
      <c r="C345" s="208"/>
      <c r="D345" s="208"/>
      <c r="E345" s="208"/>
      <c r="F345" s="208"/>
      <c r="G345" s="208"/>
      <c r="H345" s="208"/>
      <c r="I345" s="208"/>
    </row>
    <row r="346" spans="1:9" x14ac:dyDescent="0.25">
      <c r="A346" s="208"/>
      <c r="B346" s="208"/>
      <c r="C346" s="208"/>
      <c r="D346" s="208"/>
      <c r="E346" s="208"/>
      <c r="F346" s="208"/>
      <c r="G346" s="208"/>
      <c r="H346" s="208"/>
      <c r="I346" s="208"/>
    </row>
    <row r="347" spans="1:9" x14ac:dyDescent="0.25">
      <c r="A347" s="208"/>
      <c r="B347" s="208"/>
      <c r="C347" s="208"/>
      <c r="D347" s="208"/>
      <c r="E347" s="208"/>
      <c r="F347" s="208"/>
      <c r="G347" s="208"/>
      <c r="H347" s="208"/>
      <c r="I347" s="208"/>
    </row>
    <row r="348" spans="1:9" x14ac:dyDescent="0.25">
      <c r="A348" s="208"/>
      <c r="B348" s="208"/>
      <c r="C348" s="208"/>
      <c r="D348" s="208"/>
      <c r="E348" s="208"/>
      <c r="F348" s="208"/>
      <c r="G348" s="208"/>
      <c r="H348" s="208"/>
      <c r="I348" s="208"/>
    </row>
    <row r="349" spans="1:9" x14ac:dyDescent="0.25">
      <c r="A349" s="208"/>
      <c r="B349" s="208"/>
      <c r="C349" s="208"/>
      <c r="D349" s="208"/>
      <c r="E349" s="208"/>
      <c r="F349" s="208"/>
      <c r="G349" s="208"/>
      <c r="H349" s="208"/>
      <c r="I349" s="208"/>
    </row>
    <row r="350" spans="1:9" x14ac:dyDescent="0.25">
      <c r="A350" s="208"/>
      <c r="B350" s="208"/>
      <c r="C350" s="208"/>
      <c r="D350" s="208"/>
      <c r="E350" s="208"/>
      <c r="F350" s="208"/>
      <c r="G350" s="208"/>
      <c r="H350" s="208"/>
      <c r="I350" s="208"/>
    </row>
    <row r="351" spans="1:9" x14ac:dyDescent="0.25">
      <c r="A351" s="208"/>
      <c r="B351" s="208"/>
      <c r="C351" s="208"/>
      <c r="D351" s="208"/>
      <c r="E351" s="208"/>
      <c r="F351" s="208"/>
      <c r="G351" s="208"/>
      <c r="H351" s="208"/>
      <c r="I351" s="208"/>
    </row>
    <row r="352" spans="1:9" x14ac:dyDescent="0.25">
      <c r="A352" s="208"/>
      <c r="B352" s="208"/>
      <c r="C352" s="208"/>
      <c r="D352" s="208"/>
      <c r="E352" s="208"/>
      <c r="F352" s="208"/>
      <c r="G352" s="208"/>
      <c r="H352" s="208"/>
      <c r="I352" s="208"/>
    </row>
    <row r="353" spans="1:9" x14ac:dyDescent="0.25">
      <c r="A353" s="208"/>
      <c r="B353" s="208"/>
      <c r="C353" s="208"/>
      <c r="D353" s="208"/>
      <c r="E353" s="208"/>
      <c r="F353" s="208"/>
      <c r="G353" s="208"/>
      <c r="H353" s="208"/>
      <c r="I353" s="208"/>
    </row>
    <row r="354" spans="1:9" x14ac:dyDescent="0.25">
      <c r="A354" s="208"/>
      <c r="B354" s="208"/>
      <c r="C354" s="208"/>
      <c r="D354" s="208"/>
      <c r="E354" s="208"/>
      <c r="F354" s="208"/>
      <c r="G354" s="208"/>
      <c r="H354" s="208"/>
      <c r="I354" s="208"/>
    </row>
    <row r="355" spans="1:9" x14ac:dyDescent="0.25">
      <c r="A355" s="208"/>
      <c r="B355" s="208"/>
      <c r="C355" s="208"/>
      <c r="D355" s="208"/>
      <c r="E355" s="208"/>
      <c r="F355" s="208"/>
      <c r="G355" s="208"/>
      <c r="H355" s="208"/>
      <c r="I355" s="208"/>
    </row>
    <row r="356" spans="1:9" x14ac:dyDescent="0.25">
      <c r="A356" s="208"/>
      <c r="B356" s="208"/>
      <c r="C356" s="208"/>
      <c r="D356" s="208"/>
      <c r="E356" s="208"/>
      <c r="F356" s="208"/>
      <c r="G356" s="208"/>
      <c r="H356" s="208"/>
      <c r="I356" s="208"/>
    </row>
    <row r="357" spans="1:9" x14ac:dyDescent="0.25">
      <c r="A357" s="208"/>
      <c r="B357" s="208"/>
      <c r="C357" s="208"/>
      <c r="D357" s="208"/>
      <c r="E357" s="208"/>
      <c r="F357" s="208"/>
      <c r="G357" s="208"/>
      <c r="H357" s="208"/>
      <c r="I357" s="208"/>
    </row>
    <row r="358" spans="1:9" x14ac:dyDescent="0.25">
      <c r="A358" s="208"/>
      <c r="B358" s="208"/>
      <c r="C358" s="208"/>
      <c r="D358" s="208"/>
      <c r="E358" s="208"/>
      <c r="F358" s="208"/>
      <c r="G358" s="208"/>
      <c r="H358" s="208"/>
      <c r="I358" s="208"/>
    </row>
    <row r="359" spans="1:9" x14ac:dyDescent="0.25">
      <c r="A359" s="208"/>
      <c r="B359" s="208"/>
      <c r="C359" s="208"/>
      <c r="D359" s="208"/>
      <c r="E359" s="208"/>
      <c r="F359" s="208"/>
      <c r="G359" s="208"/>
      <c r="H359" s="208"/>
      <c r="I359" s="208"/>
    </row>
    <row r="360" spans="1:9" x14ac:dyDescent="0.25">
      <c r="A360" s="208"/>
      <c r="B360" s="208"/>
      <c r="C360" s="208"/>
      <c r="D360" s="208"/>
      <c r="E360" s="208"/>
      <c r="F360" s="208"/>
      <c r="G360" s="208"/>
      <c r="H360" s="208"/>
      <c r="I360" s="208"/>
    </row>
    <row r="361" spans="1:9" x14ac:dyDescent="0.25">
      <c r="A361" s="208"/>
      <c r="B361" s="208"/>
      <c r="C361" s="208"/>
      <c r="D361" s="208"/>
      <c r="E361" s="208"/>
      <c r="F361" s="208"/>
      <c r="G361" s="208"/>
      <c r="H361" s="208"/>
      <c r="I361" s="208"/>
    </row>
    <row r="362" spans="1:9" x14ac:dyDescent="0.25">
      <c r="A362" s="208"/>
      <c r="B362" s="208"/>
      <c r="C362" s="208"/>
      <c r="D362" s="208"/>
      <c r="E362" s="208"/>
      <c r="F362" s="208"/>
      <c r="G362" s="208"/>
      <c r="H362" s="208"/>
      <c r="I362" s="208"/>
    </row>
    <row r="363" spans="1:9" x14ac:dyDescent="0.25">
      <c r="A363" s="208"/>
      <c r="B363" s="208"/>
      <c r="C363" s="208"/>
      <c r="D363" s="208"/>
      <c r="E363" s="208"/>
      <c r="F363" s="208"/>
      <c r="G363" s="208"/>
      <c r="H363" s="208"/>
      <c r="I363" s="208"/>
    </row>
  </sheetData>
  <mergeCells count="2">
    <mergeCell ref="A1:F2"/>
    <mergeCell ref="B4:D4"/>
  </mergeCells>
  <pageMargins left="0.7" right="0.7" top="0.75" bottom="0.75" header="0.3" footer="0.3"/>
  <pageSetup orientation="portrait" horizontalDpi="0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U363"/>
  <sheetViews>
    <sheetView topLeftCell="A30" workbookViewId="0">
      <selection activeCell="C54" sqref="C54"/>
    </sheetView>
  </sheetViews>
  <sheetFormatPr defaultRowHeight="15" x14ac:dyDescent="0.25"/>
  <cols>
    <col min="1" max="1" width="9.140625" style="86"/>
    <col min="2" max="2" width="11.28515625" style="86" customWidth="1"/>
    <col min="3" max="3" width="37" style="86" customWidth="1"/>
    <col min="4" max="16384" width="9.140625" style="86"/>
  </cols>
  <sheetData>
    <row r="1" spans="1:21" x14ac:dyDescent="0.25">
      <c r="A1" s="343" t="s">
        <v>547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>
        <v>-916726</v>
      </c>
      <c r="U4" s="86" t="s">
        <v>201</v>
      </c>
    </row>
    <row r="5" spans="1:21" x14ac:dyDescent="0.25">
      <c r="A5" s="1">
        <v>1</v>
      </c>
      <c r="B5" s="70">
        <v>42491</v>
      </c>
      <c r="C5" s="1" t="s">
        <v>1284</v>
      </c>
      <c r="D5" s="1">
        <v>18550</v>
      </c>
      <c r="E5" s="1"/>
      <c r="F5" s="49">
        <f>+F4+D5-E5</f>
        <v>-898176</v>
      </c>
      <c r="U5" s="86" t="s">
        <v>202</v>
      </c>
    </row>
    <row r="6" spans="1:21" x14ac:dyDescent="0.25">
      <c r="A6" s="1">
        <v>2</v>
      </c>
      <c r="B6" s="70"/>
      <c r="C6" s="1" t="s">
        <v>1457</v>
      </c>
      <c r="D6" s="1">
        <v>3200</v>
      </c>
      <c r="E6" s="1"/>
      <c r="F6" s="49">
        <f t="shared" ref="F6:F69" si="0">+F5+D6-E6</f>
        <v>-894976</v>
      </c>
      <c r="U6" s="86" t="s">
        <v>203</v>
      </c>
    </row>
    <row r="7" spans="1:21" x14ac:dyDescent="0.25">
      <c r="A7" s="1">
        <v>3</v>
      </c>
      <c r="B7" s="70"/>
      <c r="C7" s="1" t="s">
        <v>1822</v>
      </c>
      <c r="D7" s="1">
        <v>4000</v>
      </c>
      <c r="E7" s="1"/>
      <c r="F7" s="49">
        <f t="shared" si="0"/>
        <v>-890976</v>
      </c>
      <c r="U7" s="86" t="s">
        <v>204</v>
      </c>
    </row>
    <row r="8" spans="1:21" x14ac:dyDescent="0.25">
      <c r="A8" s="1">
        <v>4</v>
      </c>
      <c r="B8" s="70"/>
      <c r="C8" s="1" t="s">
        <v>1970</v>
      </c>
      <c r="D8" s="1">
        <v>17000</v>
      </c>
      <c r="E8" s="1"/>
      <c r="F8" s="49">
        <f t="shared" si="0"/>
        <v>-873976</v>
      </c>
      <c r="U8" s="86" t="s">
        <v>205</v>
      </c>
    </row>
    <row r="9" spans="1:21" x14ac:dyDescent="0.25">
      <c r="A9" s="1">
        <v>5</v>
      </c>
      <c r="B9" s="70"/>
      <c r="C9" s="1" t="s">
        <v>1971</v>
      </c>
      <c r="D9" s="1">
        <v>250000</v>
      </c>
      <c r="E9" s="1"/>
      <c r="F9" s="49">
        <f t="shared" si="0"/>
        <v>-623976</v>
      </c>
    </row>
    <row r="10" spans="1:21" x14ac:dyDescent="0.25">
      <c r="A10" s="1">
        <v>6</v>
      </c>
      <c r="B10" s="70"/>
      <c r="C10" s="1" t="s">
        <v>1972</v>
      </c>
      <c r="D10" s="1"/>
      <c r="E10" s="1">
        <v>100000</v>
      </c>
      <c r="F10" s="49">
        <f t="shared" si="0"/>
        <v>-723976</v>
      </c>
    </row>
    <row r="11" spans="1:21" x14ac:dyDescent="0.25">
      <c r="A11" s="1">
        <v>7</v>
      </c>
      <c r="B11" s="70"/>
      <c r="C11" s="1" t="s">
        <v>1973</v>
      </c>
      <c r="D11" s="1"/>
      <c r="E11" s="1">
        <v>60000</v>
      </c>
      <c r="F11" s="49">
        <f t="shared" si="0"/>
        <v>-783976</v>
      </c>
    </row>
    <row r="12" spans="1:21" x14ac:dyDescent="0.25">
      <c r="A12" s="1">
        <v>8</v>
      </c>
      <c r="B12" s="53"/>
      <c r="C12" s="126" t="s">
        <v>1974</v>
      </c>
      <c r="D12" s="1">
        <v>41650</v>
      </c>
      <c r="E12" s="1"/>
      <c r="F12" s="49">
        <f t="shared" si="0"/>
        <v>-742326</v>
      </c>
    </row>
    <row r="13" spans="1:21" x14ac:dyDescent="0.25">
      <c r="A13" s="1">
        <v>9</v>
      </c>
      <c r="B13" s="53"/>
      <c r="C13" s="1" t="s">
        <v>1974</v>
      </c>
      <c r="D13" s="1">
        <v>3980</v>
      </c>
      <c r="E13" s="1"/>
      <c r="F13" s="49">
        <f t="shared" si="0"/>
        <v>-738346</v>
      </c>
    </row>
    <row r="14" spans="1:21" x14ac:dyDescent="0.25">
      <c r="A14" s="1">
        <v>10</v>
      </c>
      <c r="B14" s="54"/>
      <c r="C14" s="1" t="s">
        <v>1974</v>
      </c>
      <c r="D14" s="1">
        <v>3150</v>
      </c>
      <c r="E14" s="1"/>
      <c r="F14" s="49">
        <f t="shared" si="0"/>
        <v>-735196</v>
      </c>
    </row>
    <row r="15" spans="1:21" x14ac:dyDescent="0.25">
      <c r="A15" s="1">
        <v>11</v>
      </c>
      <c r="B15" s="54"/>
      <c r="C15" s="1" t="s">
        <v>1974</v>
      </c>
      <c r="D15" s="1">
        <v>28520</v>
      </c>
      <c r="E15" s="1"/>
      <c r="F15" s="49">
        <f t="shared" si="0"/>
        <v>-706676</v>
      </c>
    </row>
    <row r="16" spans="1:21" x14ac:dyDescent="0.25">
      <c r="A16" s="1">
        <v>12</v>
      </c>
      <c r="B16" s="54">
        <v>42645</v>
      </c>
      <c r="C16" s="1" t="s">
        <v>1458</v>
      </c>
      <c r="D16" s="1"/>
      <c r="E16" s="1">
        <v>466596</v>
      </c>
      <c r="F16" s="49">
        <f t="shared" si="0"/>
        <v>-1173272</v>
      </c>
    </row>
    <row r="17" spans="1:6" x14ac:dyDescent="0.25">
      <c r="A17" s="1">
        <v>13</v>
      </c>
      <c r="B17" s="140"/>
      <c r="C17" s="140" t="s">
        <v>1975</v>
      </c>
      <c r="D17" s="1">
        <v>3800</v>
      </c>
      <c r="E17" s="1"/>
      <c r="F17" s="49">
        <f t="shared" si="0"/>
        <v>-1169472</v>
      </c>
    </row>
    <row r="18" spans="1:6" x14ac:dyDescent="0.25">
      <c r="A18" s="1">
        <v>14</v>
      </c>
      <c r="B18" s="53">
        <v>42418</v>
      </c>
      <c r="C18" s="140" t="s">
        <v>1976</v>
      </c>
      <c r="D18" s="1">
        <v>221320</v>
      </c>
      <c r="E18" s="1"/>
      <c r="F18" s="49">
        <f t="shared" si="0"/>
        <v>-948152</v>
      </c>
    </row>
    <row r="19" spans="1:6" x14ac:dyDescent="0.25">
      <c r="A19" s="1">
        <v>15</v>
      </c>
      <c r="B19" s="1"/>
      <c r="C19" s="140" t="s">
        <v>1977</v>
      </c>
      <c r="D19" s="1">
        <v>3000</v>
      </c>
      <c r="E19" s="1"/>
      <c r="F19" s="49">
        <f t="shared" si="0"/>
        <v>-945152</v>
      </c>
    </row>
    <row r="20" spans="1:6" x14ac:dyDescent="0.25">
      <c r="A20" s="1">
        <v>16</v>
      </c>
      <c r="B20" s="53"/>
      <c r="C20" s="140" t="s">
        <v>1978</v>
      </c>
      <c r="D20" s="1"/>
      <c r="E20" s="1">
        <v>260000</v>
      </c>
      <c r="F20" s="49">
        <f t="shared" si="0"/>
        <v>-1205152</v>
      </c>
    </row>
    <row r="21" spans="1:6" x14ac:dyDescent="0.25">
      <c r="A21" s="1">
        <v>17</v>
      </c>
      <c r="B21" s="1"/>
      <c r="C21" s="140" t="s">
        <v>1979</v>
      </c>
      <c r="D21" s="1">
        <v>530000</v>
      </c>
      <c r="E21" s="1"/>
      <c r="F21" s="49">
        <f t="shared" si="0"/>
        <v>-675152</v>
      </c>
    </row>
    <row r="22" spans="1:6" x14ac:dyDescent="0.25">
      <c r="A22" s="1">
        <v>18</v>
      </c>
      <c r="B22" s="54"/>
      <c r="C22" s="140" t="s">
        <v>1980</v>
      </c>
      <c r="D22" s="1">
        <v>5000</v>
      </c>
      <c r="E22" s="1"/>
      <c r="F22" s="49">
        <f t="shared" si="0"/>
        <v>-670152</v>
      </c>
    </row>
    <row r="23" spans="1:6" x14ac:dyDescent="0.25">
      <c r="A23" s="1">
        <v>19</v>
      </c>
      <c r="B23" s="53"/>
      <c r="C23" s="143" t="s">
        <v>1981</v>
      </c>
      <c r="D23" s="1">
        <v>55000</v>
      </c>
      <c r="E23" s="1"/>
      <c r="F23" s="49">
        <f t="shared" si="0"/>
        <v>-615152</v>
      </c>
    </row>
    <row r="24" spans="1:6" x14ac:dyDescent="0.25">
      <c r="A24" s="1">
        <v>20</v>
      </c>
      <c r="B24" s="53"/>
      <c r="C24" s="140" t="s">
        <v>1982</v>
      </c>
      <c r="D24" s="1">
        <v>140000</v>
      </c>
      <c r="E24" s="1"/>
      <c r="F24" s="49">
        <f t="shared" si="0"/>
        <v>-475152</v>
      </c>
    </row>
    <row r="25" spans="1:6" x14ac:dyDescent="0.25">
      <c r="A25" s="1">
        <v>21</v>
      </c>
      <c r="B25" s="53"/>
      <c r="C25" s="140" t="s">
        <v>1983</v>
      </c>
      <c r="D25" s="1">
        <v>50000</v>
      </c>
      <c r="E25" s="1"/>
      <c r="F25" s="49">
        <f t="shared" si="0"/>
        <v>-425152</v>
      </c>
    </row>
    <row r="26" spans="1:6" x14ac:dyDescent="0.25">
      <c r="A26" s="1">
        <v>22</v>
      </c>
      <c r="B26" s="53"/>
      <c r="C26" s="140" t="s">
        <v>1979</v>
      </c>
      <c r="D26" s="1">
        <v>114600</v>
      </c>
      <c r="E26" s="1"/>
      <c r="F26" s="49">
        <f t="shared" si="0"/>
        <v>-310552</v>
      </c>
    </row>
    <row r="27" spans="1:6" x14ac:dyDescent="0.25">
      <c r="A27" s="1">
        <v>23</v>
      </c>
      <c r="B27" s="1"/>
      <c r="C27" s="140" t="s">
        <v>1984</v>
      </c>
      <c r="D27" s="1">
        <v>25000</v>
      </c>
      <c r="E27" s="1"/>
      <c r="F27" s="49">
        <f t="shared" si="0"/>
        <v>-285552</v>
      </c>
    </row>
    <row r="28" spans="1:6" x14ac:dyDescent="0.25">
      <c r="A28" s="1">
        <v>24</v>
      </c>
      <c r="B28" s="1"/>
      <c r="C28" s="140" t="s">
        <v>1985</v>
      </c>
      <c r="D28" s="1">
        <v>55000</v>
      </c>
      <c r="E28" s="1"/>
      <c r="F28" s="49">
        <f t="shared" si="0"/>
        <v>-230552</v>
      </c>
    </row>
    <row r="29" spans="1:6" x14ac:dyDescent="0.25">
      <c r="A29" s="1">
        <v>25</v>
      </c>
      <c r="B29" s="1"/>
      <c r="C29" s="140" t="s">
        <v>1986</v>
      </c>
      <c r="D29" s="1">
        <v>7500</v>
      </c>
      <c r="E29" s="1"/>
      <c r="F29" s="49">
        <f t="shared" si="0"/>
        <v>-223052</v>
      </c>
    </row>
    <row r="30" spans="1:6" x14ac:dyDescent="0.25">
      <c r="A30" s="1">
        <v>26</v>
      </c>
      <c r="B30" s="1"/>
      <c r="C30" s="140" t="s">
        <v>1987</v>
      </c>
      <c r="D30" s="1">
        <v>6500</v>
      </c>
      <c r="E30" s="1"/>
      <c r="F30" s="49">
        <f t="shared" si="0"/>
        <v>-216552</v>
      </c>
    </row>
    <row r="31" spans="1:6" x14ac:dyDescent="0.25">
      <c r="A31" s="1">
        <v>27</v>
      </c>
      <c r="B31" s="1"/>
      <c r="C31" s="140" t="s">
        <v>1988</v>
      </c>
      <c r="D31" s="1">
        <v>31000</v>
      </c>
      <c r="E31" s="1"/>
      <c r="F31" s="49">
        <f t="shared" si="0"/>
        <v>-185552</v>
      </c>
    </row>
    <row r="32" spans="1:6" x14ac:dyDescent="0.25">
      <c r="A32" s="1">
        <v>28</v>
      </c>
      <c r="B32" s="1"/>
      <c r="C32" s="140" t="s">
        <v>1989</v>
      </c>
      <c r="D32" s="1">
        <v>3000</v>
      </c>
      <c r="E32" s="1"/>
      <c r="F32" s="49">
        <f t="shared" si="0"/>
        <v>-182552</v>
      </c>
    </row>
    <row r="33" spans="1:6" x14ac:dyDescent="0.25">
      <c r="A33" s="1">
        <v>29</v>
      </c>
      <c r="B33" s="1"/>
      <c r="C33" s="140" t="s">
        <v>1990</v>
      </c>
      <c r="D33" s="1">
        <v>41000</v>
      </c>
      <c r="E33" s="1"/>
      <c r="F33" s="49">
        <f t="shared" si="0"/>
        <v>-141552</v>
      </c>
    </row>
    <row r="34" spans="1:6" x14ac:dyDescent="0.25">
      <c r="A34" s="1">
        <v>30</v>
      </c>
      <c r="B34" s="53"/>
      <c r="C34" s="140" t="s">
        <v>1991</v>
      </c>
      <c r="D34" s="1">
        <v>1364000</v>
      </c>
      <c r="E34" s="1"/>
      <c r="F34" s="49">
        <f t="shared" si="0"/>
        <v>1222448</v>
      </c>
    </row>
    <row r="35" spans="1:6" x14ac:dyDescent="0.25">
      <c r="A35" s="1">
        <v>31</v>
      </c>
      <c r="B35" s="53"/>
      <c r="C35" s="140" t="s">
        <v>1992</v>
      </c>
      <c r="D35" s="1">
        <v>26350</v>
      </c>
      <c r="E35" s="1"/>
      <c r="F35" s="49">
        <f t="shared" si="0"/>
        <v>1248798</v>
      </c>
    </row>
    <row r="36" spans="1:6" x14ac:dyDescent="0.25">
      <c r="A36" s="1">
        <v>32</v>
      </c>
      <c r="B36" s="53"/>
      <c r="C36" s="140" t="s">
        <v>1993</v>
      </c>
      <c r="D36" s="1">
        <v>35000</v>
      </c>
      <c r="E36" s="1"/>
      <c r="F36" s="49">
        <f t="shared" si="0"/>
        <v>1283798</v>
      </c>
    </row>
    <row r="37" spans="1:6" x14ac:dyDescent="0.25">
      <c r="A37" s="1">
        <v>33</v>
      </c>
      <c r="B37" s="53"/>
      <c r="C37" s="140" t="s">
        <v>1994</v>
      </c>
      <c r="D37" s="1">
        <v>180000</v>
      </c>
      <c r="E37" s="1"/>
      <c r="F37" s="49">
        <f t="shared" si="0"/>
        <v>1463798</v>
      </c>
    </row>
    <row r="38" spans="1:6" x14ac:dyDescent="0.25">
      <c r="A38" s="1">
        <v>34</v>
      </c>
      <c r="B38" s="53"/>
      <c r="C38" s="140" t="s">
        <v>1985</v>
      </c>
      <c r="D38" s="1">
        <v>120000</v>
      </c>
      <c r="E38" s="1"/>
      <c r="F38" s="49">
        <f t="shared" si="0"/>
        <v>1583798</v>
      </c>
    </row>
    <row r="39" spans="1:6" x14ac:dyDescent="0.25">
      <c r="A39" s="1">
        <v>35</v>
      </c>
      <c r="B39" s="1"/>
      <c r="C39" s="140" t="s">
        <v>1985</v>
      </c>
      <c r="D39" s="1">
        <v>50000</v>
      </c>
      <c r="E39" s="1"/>
      <c r="F39" s="49">
        <f t="shared" si="0"/>
        <v>1633798</v>
      </c>
    </row>
    <row r="40" spans="1:6" x14ac:dyDescent="0.25">
      <c r="A40" s="1">
        <v>36</v>
      </c>
      <c r="B40" s="1"/>
      <c r="C40" s="140" t="s">
        <v>1995</v>
      </c>
      <c r="D40" s="1">
        <v>50000</v>
      </c>
      <c r="E40" s="1"/>
      <c r="F40" s="49">
        <f t="shared" si="0"/>
        <v>1683798</v>
      </c>
    </row>
    <row r="41" spans="1:6" x14ac:dyDescent="0.25">
      <c r="A41" s="1">
        <v>37</v>
      </c>
      <c r="B41" s="1"/>
      <c r="C41" s="140" t="s">
        <v>1996</v>
      </c>
      <c r="D41" s="1">
        <v>235000</v>
      </c>
      <c r="E41" s="1"/>
      <c r="F41" s="49">
        <f t="shared" si="0"/>
        <v>1918798</v>
      </c>
    </row>
    <row r="42" spans="1:6" x14ac:dyDescent="0.25">
      <c r="A42" s="1">
        <v>38</v>
      </c>
      <c r="B42" s="1"/>
      <c r="C42" s="140" t="s">
        <v>1997</v>
      </c>
      <c r="D42" s="1">
        <v>60000</v>
      </c>
      <c r="E42" s="1"/>
      <c r="F42" s="49">
        <f t="shared" si="0"/>
        <v>1978798</v>
      </c>
    </row>
    <row r="43" spans="1:6" x14ac:dyDescent="0.25">
      <c r="A43" s="1">
        <v>39</v>
      </c>
      <c r="B43" s="1"/>
      <c r="C43" s="140" t="s">
        <v>1997</v>
      </c>
      <c r="D43" s="1">
        <v>100000</v>
      </c>
      <c r="E43" s="1"/>
      <c r="F43" s="49">
        <f t="shared" si="0"/>
        <v>2078798</v>
      </c>
    </row>
    <row r="44" spans="1:6" x14ac:dyDescent="0.25">
      <c r="A44" s="1">
        <v>40</v>
      </c>
      <c r="B44" s="1"/>
      <c r="C44" s="140" t="s">
        <v>1998</v>
      </c>
      <c r="D44" s="1">
        <v>7000</v>
      </c>
      <c r="E44" s="1"/>
      <c r="F44" s="49">
        <f t="shared" si="0"/>
        <v>2085798</v>
      </c>
    </row>
    <row r="45" spans="1:6" x14ac:dyDescent="0.25">
      <c r="A45" s="1">
        <v>41</v>
      </c>
      <c r="B45" s="140"/>
      <c r="C45" s="140" t="s">
        <v>1985</v>
      </c>
      <c r="D45" s="1">
        <v>18350</v>
      </c>
      <c r="E45" s="1"/>
      <c r="F45" s="49">
        <f t="shared" si="0"/>
        <v>2104148</v>
      </c>
    </row>
    <row r="46" spans="1:6" x14ac:dyDescent="0.25">
      <c r="A46" s="1">
        <v>42</v>
      </c>
      <c r="B46" s="1"/>
      <c r="C46" s="1" t="s">
        <v>1999</v>
      </c>
      <c r="D46" s="1">
        <v>12000</v>
      </c>
      <c r="E46" s="1"/>
      <c r="F46" s="49">
        <f t="shared" si="0"/>
        <v>2116148</v>
      </c>
    </row>
    <row r="47" spans="1:6" x14ac:dyDescent="0.25">
      <c r="A47" s="1">
        <v>43</v>
      </c>
      <c r="B47" s="1"/>
      <c r="C47" s="1" t="s">
        <v>2000</v>
      </c>
      <c r="D47" s="1">
        <v>119000</v>
      </c>
      <c r="E47" s="1"/>
      <c r="F47" s="49">
        <f t="shared" si="0"/>
        <v>2235148</v>
      </c>
    </row>
    <row r="48" spans="1:6" x14ac:dyDescent="0.25">
      <c r="A48" s="1">
        <v>44</v>
      </c>
      <c r="B48" s="1"/>
      <c r="C48" s="1" t="s">
        <v>2001</v>
      </c>
      <c r="D48" s="1">
        <v>9500</v>
      </c>
      <c r="E48" s="1"/>
      <c r="F48" s="49">
        <f t="shared" si="0"/>
        <v>2244648</v>
      </c>
    </row>
    <row r="49" spans="1:6" x14ac:dyDescent="0.25">
      <c r="A49" s="1">
        <v>45</v>
      </c>
      <c r="B49" s="53"/>
      <c r="C49" s="1" t="s">
        <v>2002</v>
      </c>
      <c r="D49" s="1">
        <v>4600</v>
      </c>
      <c r="E49" s="1"/>
      <c r="F49" s="49">
        <f t="shared" si="0"/>
        <v>2249248</v>
      </c>
    </row>
    <row r="50" spans="1:6" x14ac:dyDescent="0.25">
      <c r="A50" s="1">
        <v>46</v>
      </c>
      <c r="B50" s="53"/>
      <c r="C50" s="1" t="s">
        <v>1985</v>
      </c>
      <c r="D50" s="1">
        <v>261000</v>
      </c>
      <c r="E50" s="1"/>
      <c r="F50" s="49">
        <f t="shared" si="0"/>
        <v>2510248</v>
      </c>
    </row>
    <row r="51" spans="1:6" x14ac:dyDescent="0.25">
      <c r="A51" s="1">
        <v>47</v>
      </c>
      <c r="B51" s="1"/>
      <c r="C51" s="1" t="s">
        <v>2003</v>
      </c>
      <c r="D51" s="1">
        <v>580000</v>
      </c>
      <c r="E51" s="1"/>
      <c r="F51" s="49">
        <f t="shared" si="0"/>
        <v>3090248</v>
      </c>
    </row>
    <row r="52" spans="1:6" x14ac:dyDescent="0.25">
      <c r="A52" s="1">
        <v>48</v>
      </c>
      <c r="B52" s="1"/>
      <c r="C52" s="1" t="s">
        <v>1985</v>
      </c>
      <c r="D52" s="1">
        <v>60000</v>
      </c>
      <c r="E52" s="1"/>
      <c r="F52" s="49">
        <f t="shared" si="0"/>
        <v>3150248</v>
      </c>
    </row>
    <row r="53" spans="1:6" x14ac:dyDescent="0.25">
      <c r="A53" s="1">
        <v>49</v>
      </c>
      <c r="B53" s="1"/>
      <c r="C53" s="1" t="s">
        <v>2004</v>
      </c>
      <c r="D53" s="1">
        <v>21770</v>
      </c>
      <c r="E53" s="1"/>
      <c r="F53" s="49">
        <f t="shared" si="0"/>
        <v>3172018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3172018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3172018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3172018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3172018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3172018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3172018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3172018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3172018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3172018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3172018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3172018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3172018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3172018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3172018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3172018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3172018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3172018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3172018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3172018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3172018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3172018</v>
      </c>
    </row>
    <row r="75" spans="1:6" x14ac:dyDescent="0.25">
      <c r="A75" s="1"/>
      <c r="B75" s="1"/>
      <c r="C75" s="1"/>
      <c r="D75" s="1"/>
      <c r="E75" s="1"/>
      <c r="F75" s="49">
        <f t="shared" si="1"/>
        <v>3172018</v>
      </c>
    </row>
    <row r="76" spans="1:6" x14ac:dyDescent="0.25">
      <c r="A76" s="1"/>
      <c r="B76" s="1"/>
      <c r="C76" s="1"/>
      <c r="D76" s="1"/>
      <c r="E76" s="1"/>
      <c r="F76" s="49">
        <f t="shared" si="1"/>
        <v>3172018</v>
      </c>
    </row>
    <row r="77" spans="1:6" x14ac:dyDescent="0.25">
      <c r="A77" s="1"/>
      <c r="B77" s="1"/>
      <c r="C77" s="1"/>
      <c r="D77" s="1"/>
      <c r="E77" s="1"/>
      <c r="F77" s="49">
        <f t="shared" si="1"/>
        <v>3172018</v>
      </c>
    </row>
    <row r="78" spans="1:6" x14ac:dyDescent="0.25">
      <c r="A78" s="1"/>
      <c r="B78" s="1"/>
      <c r="C78" s="1"/>
      <c r="D78" s="1"/>
      <c r="E78" s="1"/>
      <c r="F78" s="49">
        <f t="shared" si="1"/>
        <v>3172018</v>
      </c>
    </row>
    <row r="79" spans="1:6" x14ac:dyDescent="0.25">
      <c r="A79" s="1"/>
      <c r="B79" s="1"/>
      <c r="C79" s="1"/>
      <c r="D79" s="1"/>
      <c r="E79" s="1"/>
      <c r="F79" s="49">
        <f t="shared" si="1"/>
        <v>3172018</v>
      </c>
    </row>
    <row r="80" spans="1:6" x14ac:dyDescent="0.25">
      <c r="A80" s="1"/>
      <c r="B80" s="1"/>
      <c r="C80" s="1"/>
      <c r="D80" s="1"/>
      <c r="E80" s="1"/>
      <c r="F80" s="49">
        <f t="shared" si="1"/>
        <v>3172018</v>
      </c>
    </row>
    <row r="81" spans="1:6" x14ac:dyDescent="0.25">
      <c r="A81" s="1"/>
      <c r="B81" s="1"/>
      <c r="C81" s="1"/>
      <c r="D81" s="1"/>
      <c r="E81" s="1"/>
      <c r="F81" s="49">
        <f t="shared" si="1"/>
        <v>3172018</v>
      </c>
    </row>
    <row r="82" spans="1:6" x14ac:dyDescent="0.25">
      <c r="A82" s="1"/>
      <c r="B82" s="1"/>
      <c r="C82" s="1"/>
      <c r="D82" s="1"/>
      <c r="E82" s="1"/>
      <c r="F82" s="49">
        <f t="shared" si="1"/>
        <v>3172018</v>
      </c>
    </row>
    <row r="83" spans="1:6" x14ac:dyDescent="0.25">
      <c r="A83" s="1"/>
      <c r="B83" s="1"/>
      <c r="C83" s="1"/>
      <c r="D83" s="1"/>
      <c r="E83" s="1"/>
      <c r="F83" s="49">
        <f t="shared" si="1"/>
        <v>3172018</v>
      </c>
    </row>
    <row r="84" spans="1:6" x14ac:dyDescent="0.25">
      <c r="A84" s="1"/>
      <c r="B84" s="1"/>
      <c r="C84" s="1"/>
      <c r="D84" s="1"/>
      <c r="E84" s="1"/>
      <c r="F84" s="49">
        <f t="shared" si="1"/>
        <v>3172018</v>
      </c>
    </row>
    <row r="85" spans="1:6" x14ac:dyDescent="0.25">
      <c r="A85" s="1"/>
      <c r="B85" s="1"/>
      <c r="C85" s="1"/>
      <c r="D85" s="1"/>
      <c r="E85" s="1"/>
      <c r="F85" s="49">
        <f t="shared" si="1"/>
        <v>3172018</v>
      </c>
    </row>
    <row r="86" spans="1:6" x14ac:dyDescent="0.25">
      <c r="A86" s="1"/>
      <c r="B86" s="1"/>
      <c r="C86" s="1"/>
      <c r="D86" s="1"/>
      <c r="E86" s="1"/>
      <c r="F86" s="49">
        <f t="shared" si="1"/>
        <v>3172018</v>
      </c>
    </row>
    <row r="87" spans="1:6" x14ac:dyDescent="0.25">
      <c r="A87" s="1"/>
      <c r="B87" s="1"/>
      <c r="C87" s="1"/>
      <c r="D87" s="1"/>
      <c r="E87" s="1"/>
      <c r="F87" s="49">
        <f t="shared" si="1"/>
        <v>3172018</v>
      </c>
    </row>
    <row r="88" spans="1:6" x14ac:dyDescent="0.25">
      <c r="A88" s="1"/>
      <c r="B88" s="1"/>
      <c r="C88" s="1"/>
      <c r="D88" s="1"/>
      <c r="E88" s="1"/>
      <c r="F88" s="49">
        <f t="shared" si="1"/>
        <v>3172018</v>
      </c>
    </row>
    <row r="89" spans="1:6" x14ac:dyDescent="0.25">
      <c r="A89" s="1"/>
      <c r="B89" s="1"/>
      <c r="C89" s="1"/>
      <c r="D89" s="1"/>
      <c r="E89" s="1"/>
      <c r="F89" s="49">
        <f t="shared" si="1"/>
        <v>3172018</v>
      </c>
    </row>
    <row r="90" spans="1:6" x14ac:dyDescent="0.25">
      <c r="A90" s="1"/>
      <c r="B90" s="1"/>
      <c r="C90" s="1"/>
      <c r="D90" s="1"/>
      <c r="E90" s="1"/>
      <c r="F90" s="49">
        <f t="shared" si="1"/>
        <v>3172018</v>
      </c>
    </row>
    <row r="91" spans="1:6" x14ac:dyDescent="0.25">
      <c r="A91" s="1"/>
      <c r="B91" s="1"/>
      <c r="C91" s="1"/>
      <c r="D91" s="1"/>
      <c r="E91" s="1"/>
      <c r="F91" s="49">
        <f t="shared" si="1"/>
        <v>3172018</v>
      </c>
    </row>
    <row r="92" spans="1:6" x14ac:dyDescent="0.25">
      <c r="A92" s="1"/>
      <c r="B92" s="1"/>
      <c r="C92" s="1"/>
      <c r="D92" s="1"/>
      <c r="E92" s="1"/>
      <c r="F92" s="49">
        <f t="shared" si="1"/>
        <v>3172018</v>
      </c>
    </row>
    <row r="93" spans="1:6" x14ac:dyDescent="0.25">
      <c r="A93" s="1"/>
      <c r="B93" s="1"/>
      <c r="C93" s="1"/>
      <c r="D93" s="1"/>
      <c r="E93" s="1"/>
      <c r="F93" s="49">
        <f t="shared" si="1"/>
        <v>3172018</v>
      </c>
    </row>
    <row r="94" spans="1:6" x14ac:dyDescent="0.25">
      <c r="A94" s="1"/>
      <c r="B94" s="1"/>
      <c r="C94" s="1"/>
      <c r="D94" s="1"/>
      <c r="E94" s="1"/>
      <c r="F94" s="49">
        <f t="shared" si="1"/>
        <v>3172018</v>
      </c>
    </row>
    <row r="95" spans="1:6" x14ac:dyDescent="0.25">
      <c r="A95" s="1"/>
      <c r="B95" s="1"/>
      <c r="C95" s="1"/>
      <c r="D95" s="1"/>
      <c r="E95" s="1"/>
      <c r="F95" s="49">
        <f t="shared" si="1"/>
        <v>3172018</v>
      </c>
    </row>
    <row r="96" spans="1:6" x14ac:dyDescent="0.25">
      <c r="A96" s="1"/>
      <c r="B96" s="1"/>
      <c r="C96" s="1"/>
      <c r="D96" s="1"/>
      <c r="E96" s="1"/>
      <c r="F96" s="49">
        <f t="shared" si="1"/>
        <v>3172018</v>
      </c>
    </row>
    <row r="97" spans="1:6" x14ac:dyDescent="0.25">
      <c r="A97" s="1"/>
      <c r="B97" s="1"/>
      <c r="C97" s="1"/>
      <c r="D97" s="1"/>
      <c r="E97" s="1"/>
      <c r="F97" s="49">
        <f t="shared" si="1"/>
        <v>3172018</v>
      </c>
    </row>
    <row r="98" spans="1:6" x14ac:dyDescent="0.25">
      <c r="A98" s="1"/>
      <c r="B98" s="1"/>
      <c r="C98" s="1"/>
      <c r="D98" s="1"/>
      <c r="E98" s="1"/>
      <c r="F98" s="49">
        <f t="shared" si="1"/>
        <v>3172018</v>
      </c>
    </row>
    <row r="99" spans="1:6" x14ac:dyDescent="0.25">
      <c r="A99" s="1"/>
      <c r="B99" s="1"/>
      <c r="C99" s="1"/>
      <c r="D99" s="1"/>
      <c r="E99" s="1"/>
      <c r="F99" s="49">
        <f t="shared" si="1"/>
        <v>3172018</v>
      </c>
    </row>
    <row r="100" spans="1:6" x14ac:dyDescent="0.25">
      <c r="A100" s="1"/>
      <c r="B100" s="1"/>
      <c r="C100" s="1"/>
      <c r="D100" s="1"/>
      <c r="E100" s="1"/>
      <c r="F100" s="49">
        <f t="shared" si="1"/>
        <v>3172018</v>
      </c>
    </row>
    <row r="101" spans="1:6" x14ac:dyDescent="0.25">
      <c r="F101" s="49">
        <f t="shared" si="1"/>
        <v>3172018</v>
      </c>
    </row>
    <row r="102" spans="1:6" x14ac:dyDescent="0.25">
      <c r="F102" s="49">
        <f t="shared" si="1"/>
        <v>3172018</v>
      </c>
    </row>
    <row r="103" spans="1:6" x14ac:dyDescent="0.25">
      <c r="F103" s="49">
        <f t="shared" si="1"/>
        <v>3172018</v>
      </c>
    </row>
    <row r="104" spans="1:6" x14ac:dyDescent="0.25">
      <c r="F104" s="49">
        <f t="shared" si="1"/>
        <v>3172018</v>
      </c>
    </row>
    <row r="105" spans="1:6" x14ac:dyDescent="0.25">
      <c r="F105" s="49">
        <f t="shared" si="1"/>
        <v>3172018</v>
      </c>
    </row>
    <row r="106" spans="1:6" x14ac:dyDescent="0.25">
      <c r="F106" s="49">
        <f t="shared" si="1"/>
        <v>3172018</v>
      </c>
    </row>
    <row r="107" spans="1:6" x14ac:dyDescent="0.25">
      <c r="F107" s="49">
        <f t="shared" si="1"/>
        <v>3172018</v>
      </c>
    </row>
    <row r="108" spans="1:6" x14ac:dyDescent="0.25">
      <c r="F108" s="49">
        <f t="shared" si="1"/>
        <v>3172018</v>
      </c>
    </row>
    <row r="109" spans="1:6" x14ac:dyDescent="0.25">
      <c r="F109" s="49">
        <f t="shared" si="1"/>
        <v>3172018</v>
      </c>
    </row>
    <row r="110" spans="1:6" x14ac:dyDescent="0.25">
      <c r="F110" s="49">
        <f t="shared" si="1"/>
        <v>3172018</v>
      </c>
    </row>
    <row r="111" spans="1:6" x14ac:dyDescent="0.25">
      <c r="F111" s="49">
        <f t="shared" si="1"/>
        <v>3172018</v>
      </c>
    </row>
    <row r="112" spans="1:6" x14ac:dyDescent="0.25">
      <c r="F112" s="49">
        <f t="shared" si="1"/>
        <v>3172018</v>
      </c>
    </row>
    <row r="113" spans="6:6" x14ac:dyDescent="0.25">
      <c r="F113" s="49">
        <f t="shared" si="1"/>
        <v>3172018</v>
      </c>
    </row>
    <row r="114" spans="6:6" x14ac:dyDescent="0.25">
      <c r="F114" s="49">
        <f t="shared" si="1"/>
        <v>3172018</v>
      </c>
    </row>
    <row r="115" spans="6:6" x14ac:dyDescent="0.25">
      <c r="F115" s="49">
        <f t="shared" si="1"/>
        <v>3172018</v>
      </c>
    </row>
    <row r="116" spans="6:6" x14ac:dyDescent="0.25">
      <c r="F116" s="49">
        <f t="shared" si="1"/>
        <v>3172018</v>
      </c>
    </row>
    <row r="117" spans="6:6" x14ac:dyDescent="0.25">
      <c r="F117" s="49">
        <f t="shared" si="1"/>
        <v>3172018</v>
      </c>
    </row>
    <row r="118" spans="6:6" x14ac:dyDescent="0.25">
      <c r="F118" s="49">
        <f t="shared" si="1"/>
        <v>3172018</v>
      </c>
    </row>
    <row r="119" spans="6:6" x14ac:dyDescent="0.25">
      <c r="F119" s="49">
        <f t="shared" si="1"/>
        <v>3172018</v>
      </c>
    </row>
    <row r="120" spans="6:6" x14ac:dyDescent="0.25">
      <c r="F120" s="49">
        <f t="shared" si="1"/>
        <v>3172018</v>
      </c>
    </row>
    <row r="121" spans="6:6" x14ac:dyDescent="0.25">
      <c r="F121" s="49">
        <f t="shared" si="1"/>
        <v>3172018</v>
      </c>
    </row>
    <row r="122" spans="6:6" x14ac:dyDescent="0.25">
      <c r="F122" s="49">
        <f t="shared" si="1"/>
        <v>3172018</v>
      </c>
    </row>
    <row r="123" spans="6:6" x14ac:dyDescent="0.25">
      <c r="F123" s="49">
        <f t="shared" si="1"/>
        <v>3172018</v>
      </c>
    </row>
    <row r="124" spans="6:6" x14ac:dyDescent="0.25">
      <c r="F124" s="49">
        <f t="shared" si="1"/>
        <v>3172018</v>
      </c>
    </row>
    <row r="125" spans="6:6" x14ac:dyDescent="0.25">
      <c r="F125" s="49">
        <f t="shared" si="1"/>
        <v>3172018</v>
      </c>
    </row>
    <row r="126" spans="6:6" x14ac:dyDescent="0.25">
      <c r="F126" s="49">
        <f t="shared" si="1"/>
        <v>3172018</v>
      </c>
    </row>
    <row r="127" spans="6:6" x14ac:dyDescent="0.25">
      <c r="F127" s="49">
        <f t="shared" si="1"/>
        <v>3172018</v>
      </c>
    </row>
    <row r="128" spans="6:6" x14ac:dyDescent="0.25">
      <c r="F128" s="49">
        <f t="shared" si="1"/>
        <v>3172018</v>
      </c>
    </row>
    <row r="129" spans="6:6" x14ac:dyDescent="0.25">
      <c r="F129" s="49">
        <f t="shared" si="1"/>
        <v>3172018</v>
      </c>
    </row>
    <row r="130" spans="6:6" x14ac:dyDescent="0.25">
      <c r="F130" s="49">
        <f t="shared" si="1"/>
        <v>3172018</v>
      </c>
    </row>
    <row r="131" spans="6:6" x14ac:dyDescent="0.25">
      <c r="F131" s="49">
        <f t="shared" si="1"/>
        <v>3172018</v>
      </c>
    </row>
    <row r="132" spans="6:6" x14ac:dyDescent="0.25">
      <c r="F132" s="49">
        <f t="shared" si="1"/>
        <v>3172018</v>
      </c>
    </row>
    <row r="133" spans="6:6" x14ac:dyDescent="0.25">
      <c r="F133" s="49">
        <f t="shared" si="1"/>
        <v>3172018</v>
      </c>
    </row>
    <row r="134" spans="6:6" x14ac:dyDescent="0.25">
      <c r="F134" s="49">
        <f t="shared" ref="F134:F197" si="2">+F133+D134-E134</f>
        <v>3172018</v>
      </c>
    </row>
    <row r="135" spans="6:6" x14ac:dyDescent="0.25">
      <c r="F135" s="49">
        <f t="shared" si="2"/>
        <v>3172018</v>
      </c>
    </row>
    <row r="136" spans="6:6" x14ac:dyDescent="0.25">
      <c r="F136" s="49">
        <f t="shared" si="2"/>
        <v>3172018</v>
      </c>
    </row>
    <row r="137" spans="6:6" x14ac:dyDescent="0.25">
      <c r="F137" s="49">
        <f t="shared" si="2"/>
        <v>3172018</v>
      </c>
    </row>
    <row r="138" spans="6:6" x14ac:dyDescent="0.25">
      <c r="F138" s="49">
        <f t="shared" si="2"/>
        <v>3172018</v>
      </c>
    </row>
    <row r="139" spans="6:6" x14ac:dyDescent="0.25">
      <c r="F139" s="49">
        <f t="shared" si="2"/>
        <v>3172018</v>
      </c>
    </row>
    <row r="140" spans="6:6" x14ac:dyDescent="0.25">
      <c r="F140" s="49">
        <f t="shared" si="2"/>
        <v>3172018</v>
      </c>
    </row>
    <row r="141" spans="6:6" x14ac:dyDescent="0.25">
      <c r="F141" s="49">
        <f t="shared" si="2"/>
        <v>3172018</v>
      </c>
    </row>
    <row r="142" spans="6:6" x14ac:dyDescent="0.25">
      <c r="F142" s="49">
        <f t="shared" si="2"/>
        <v>3172018</v>
      </c>
    </row>
    <row r="143" spans="6:6" x14ac:dyDescent="0.25">
      <c r="F143" s="49">
        <f t="shared" si="2"/>
        <v>3172018</v>
      </c>
    </row>
    <row r="144" spans="6:6" x14ac:dyDescent="0.25">
      <c r="F144" s="49">
        <f t="shared" si="2"/>
        <v>3172018</v>
      </c>
    </row>
    <row r="145" spans="6:6" x14ac:dyDescent="0.25">
      <c r="F145" s="49">
        <f t="shared" si="2"/>
        <v>3172018</v>
      </c>
    </row>
    <row r="146" spans="6:6" x14ac:dyDescent="0.25">
      <c r="F146" s="49">
        <f t="shared" si="2"/>
        <v>3172018</v>
      </c>
    </row>
    <row r="147" spans="6:6" x14ac:dyDescent="0.25">
      <c r="F147" s="49">
        <f t="shared" si="2"/>
        <v>3172018</v>
      </c>
    </row>
    <row r="148" spans="6:6" x14ac:dyDescent="0.25">
      <c r="F148" s="49">
        <f t="shared" si="2"/>
        <v>3172018</v>
      </c>
    </row>
    <row r="149" spans="6:6" x14ac:dyDescent="0.25">
      <c r="F149" s="49">
        <f t="shared" si="2"/>
        <v>3172018</v>
      </c>
    </row>
    <row r="150" spans="6:6" x14ac:dyDescent="0.25">
      <c r="F150" s="49">
        <f t="shared" si="2"/>
        <v>3172018</v>
      </c>
    </row>
    <row r="151" spans="6:6" x14ac:dyDescent="0.25">
      <c r="F151" s="49">
        <f t="shared" si="2"/>
        <v>3172018</v>
      </c>
    </row>
    <row r="152" spans="6:6" x14ac:dyDescent="0.25">
      <c r="F152" s="49">
        <f t="shared" si="2"/>
        <v>3172018</v>
      </c>
    </row>
    <row r="153" spans="6:6" x14ac:dyDescent="0.25">
      <c r="F153" s="49">
        <f t="shared" si="2"/>
        <v>3172018</v>
      </c>
    </row>
    <row r="154" spans="6:6" x14ac:dyDescent="0.25">
      <c r="F154" s="49">
        <f t="shared" si="2"/>
        <v>3172018</v>
      </c>
    </row>
    <row r="155" spans="6:6" x14ac:dyDescent="0.25">
      <c r="F155" s="49">
        <f t="shared" si="2"/>
        <v>3172018</v>
      </c>
    </row>
    <row r="156" spans="6:6" x14ac:dyDescent="0.25">
      <c r="F156" s="49">
        <f t="shared" si="2"/>
        <v>3172018</v>
      </c>
    </row>
    <row r="157" spans="6:6" x14ac:dyDescent="0.25">
      <c r="F157" s="49">
        <f t="shared" si="2"/>
        <v>3172018</v>
      </c>
    </row>
    <row r="158" spans="6:6" x14ac:dyDescent="0.25">
      <c r="F158" s="49">
        <f t="shared" si="2"/>
        <v>3172018</v>
      </c>
    </row>
    <row r="159" spans="6:6" x14ac:dyDescent="0.25">
      <c r="F159" s="49">
        <f t="shared" si="2"/>
        <v>3172018</v>
      </c>
    </row>
    <row r="160" spans="6:6" x14ac:dyDescent="0.25">
      <c r="F160" s="49">
        <f t="shared" si="2"/>
        <v>3172018</v>
      </c>
    </row>
    <row r="161" spans="6:6" x14ac:dyDescent="0.25">
      <c r="F161" s="49">
        <f t="shared" si="2"/>
        <v>3172018</v>
      </c>
    </row>
    <row r="162" spans="6:6" x14ac:dyDescent="0.25">
      <c r="F162" s="49">
        <f t="shared" si="2"/>
        <v>3172018</v>
      </c>
    </row>
    <row r="163" spans="6:6" x14ac:dyDescent="0.25">
      <c r="F163" s="49">
        <f t="shared" si="2"/>
        <v>3172018</v>
      </c>
    </row>
    <row r="164" spans="6:6" x14ac:dyDescent="0.25">
      <c r="F164" s="49">
        <f t="shared" si="2"/>
        <v>3172018</v>
      </c>
    </row>
    <row r="165" spans="6:6" x14ac:dyDescent="0.25">
      <c r="F165" s="49">
        <f t="shared" si="2"/>
        <v>3172018</v>
      </c>
    </row>
    <row r="166" spans="6:6" x14ac:dyDescent="0.25">
      <c r="F166" s="49">
        <f t="shared" si="2"/>
        <v>3172018</v>
      </c>
    </row>
    <row r="167" spans="6:6" x14ac:dyDescent="0.25">
      <c r="F167" s="49">
        <f t="shared" si="2"/>
        <v>3172018</v>
      </c>
    </row>
    <row r="168" spans="6:6" x14ac:dyDescent="0.25">
      <c r="F168" s="49">
        <f t="shared" si="2"/>
        <v>3172018</v>
      </c>
    </row>
    <row r="169" spans="6:6" x14ac:dyDescent="0.25">
      <c r="F169" s="49">
        <f t="shared" si="2"/>
        <v>3172018</v>
      </c>
    </row>
    <row r="170" spans="6:6" x14ac:dyDescent="0.25">
      <c r="F170" s="49">
        <f t="shared" si="2"/>
        <v>3172018</v>
      </c>
    </row>
    <row r="171" spans="6:6" x14ac:dyDescent="0.25">
      <c r="F171" s="49">
        <f t="shared" si="2"/>
        <v>3172018</v>
      </c>
    </row>
    <row r="172" spans="6:6" x14ac:dyDescent="0.25">
      <c r="F172" s="49">
        <f t="shared" si="2"/>
        <v>3172018</v>
      </c>
    </row>
    <row r="173" spans="6:6" x14ac:dyDescent="0.25">
      <c r="F173" s="49">
        <f t="shared" si="2"/>
        <v>3172018</v>
      </c>
    </row>
    <row r="174" spans="6:6" x14ac:dyDescent="0.25">
      <c r="F174" s="49">
        <f t="shared" si="2"/>
        <v>3172018</v>
      </c>
    </row>
    <row r="175" spans="6:6" x14ac:dyDescent="0.25">
      <c r="F175" s="49">
        <f t="shared" si="2"/>
        <v>3172018</v>
      </c>
    </row>
    <row r="176" spans="6:6" x14ac:dyDescent="0.25">
      <c r="F176" s="49">
        <f t="shared" si="2"/>
        <v>3172018</v>
      </c>
    </row>
    <row r="177" spans="6:6" x14ac:dyDescent="0.25">
      <c r="F177" s="49">
        <f t="shared" si="2"/>
        <v>3172018</v>
      </c>
    </row>
    <row r="178" spans="6:6" x14ac:dyDescent="0.25">
      <c r="F178" s="49">
        <f t="shared" si="2"/>
        <v>3172018</v>
      </c>
    </row>
    <row r="179" spans="6:6" x14ac:dyDescent="0.25">
      <c r="F179" s="49">
        <f t="shared" si="2"/>
        <v>3172018</v>
      </c>
    </row>
    <row r="180" spans="6:6" x14ac:dyDescent="0.25">
      <c r="F180" s="49">
        <f t="shared" si="2"/>
        <v>3172018</v>
      </c>
    </row>
    <row r="181" spans="6:6" x14ac:dyDescent="0.25">
      <c r="F181" s="49">
        <f t="shared" si="2"/>
        <v>3172018</v>
      </c>
    </row>
    <row r="182" spans="6:6" x14ac:dyDescent="0.25">
      <c r="F182" s="49">
        <f t="shared" si="2"/>
        <v>3172018</v>
      </c>
    </row>
    <row r="183" spans="6:6" x14ac:dyDescent="0.25">
      <c r="F183" s="49">
        <f t="shared" si="2"/>
        <v>3172018</v>
      </c>
    </row>
    <row r="184" spans="6:6" x14ac:dyDescent="0.25">
      <c r="F184" s="49">
        <f t="shared" si="2"/>
        <v>3172018</v>
      </c>
    </row>
    <row r="185" spans="6:6" x14ac:dyDescent="0.25">
      <c r="F185" s="49">
        <f t="shared" si="2"/>
        <v>3172018</v>
      </c>
    </row>
    <row r="186" spans="6:6" x14ac:dyDescent="0.25">
      <c r="F186" s="49">
        <f t="shared" si="2"/>
        <v>3172018</v>
      </c>
    </row>
    <row r="187" spans="6:6" x14ac:dyDescent="0.25">
      <c r="F187" s="49">
        <f t="shared" si="2"/>
        <v>3172018</v>
      </c>
    </row>
    <row r="188" spans="6:6" x14ac:dyDescent="0.25">
      <c r="F188" s="49">
        <f t="shared" si="2"/>
        <v>3172018</v>
      </c>
    </row>
    <row r="189" spans="6:6" x14ac:dyDescent="0.25">
      <c r="F189" s="49">
        <f t="shared" si="2"/>
        <v>3172018</v>
      </c>
    </row>
    <row r="190" spans="6:6" x14ac:dyDescent="0.25">
      <c r="F190" s="49">
        <f t="shared" si="2"/>
        <v>3172018</v>
      </c>
    </row>
    <row r="191" spans="6:6" x14ac:dyDescent="0.25">
      <c r="F191" s="49">
        <f t="shared" si="2"/>
        <v>3172018</v>
      </c>
    </row>
    <row r="192" spans="6:6" x14ac:dyDescent="0.25">
      <c r="F192" s="49">
        <f t="shared" si="2"/>
        <v>3172018</v>
      </c>
    </row>
    <row r="193" spans="6:6" x14ac:dyDescent="0.25">
      <c r="F193" s="49">
        <f t="shared" si="2"/>
        <v>3172018</v>
      </c>
    </row>
    <row r="194" spans="6:6" x14ac:dyDescent="0.25">
      <c r="F194" s="49">
        <f t="shared" si="2"/>
        <v>3172018</v>
      </c>
    </row>
    <row r="195" spans="6:6" x14ac:dyDescent="0.25">
      <c r="F195" s="49">
        <f t="shared" si="2"/>
        <v>3172018</v>
      </c>
    </row>
    <row r="196" spans="6:6" x14ac:dyDescent="0.25">
      <c r="F196" s="49">
        <f t="shared" si="2"/>
        <v>3172018</v>
      </c>
    </row>
    <row r="197" spans="6:6" x14ac:dyDescent="0.25">
      <c r="F197" s="49">
        <f t="shared" si="2"/>
        <v>3172018</v>
      </c>
    </row>
    <row r="198" spans="6:6" x14ac:dyDescent="0.25">
      <c r="F198" s="49">
        <f t="shared" ref="F198:F261" si="3">+F197+D198-E198</f>
        <v>3172018</v>
      </c>
    </row>
    <row r="199" spans="6:6" x14ac:dyDescent="0.25">
      <c r="F199" s="49">
        <f t="shared" si="3"/>
        <v>3172018</v>
      </c>
    </row>
    <row r="200" spans="6:6" x14ac:dyDescent="0.25">
      <c r="F200" s="49">
        <f t="shared" si="3"/>
        <v>3172018</v>
      </c>
    </row>
    <row r="201" spans="6:6" x14ac:dyDescent="0.25">
      <c r="F201" s="49">
        <f t="shared" si="3"/>
        <v>3172018</v>
      </c>
    </row>
    <row r="202" spans="6:6" x14ac:dyDescent="0.25">
      <c r="F202" s="49">
        <f t="shared" si="3"/>
        <v>3172018</v>
      </c>
    </row>
    <row r="203" spans="6:6" x14ac:dyDescent="0.25">
      <c r="F203" s="49">
        <f t="shared" si="3"/>
        <v>3172018</v>
      </c>
    </row>
    <row r="204" spans="6:6" x14ac:dyDescent="0.25">
      <c r="F204" s="49">
        <f t="shared" si="3"/>
        <v>3172018</v>
      </c>
    </row>
    <row r="205" spans="6:6" x14ac:dyDescent="0.25">
      <c r="F205" s="49">
        <f t="shared" si="3"/>
        <v>3172018</v>
      </c>
    </row>
    <row r="206" spans="6:6" x14ac:dyDescent="0.25">
      <c r="F206" s="49">
        <f t="shared" si="3"/>
        <v>3172018</v>
      </c>
    </row>
    <row r="207" spans="6:6" x14ac:dyDescent="0.25">
      <c r="F207" s="49">
        <f t="shared" si="3"/>
        <v>3172018</v>
      </c>
    </row>
    <row r="208" spans="6:6" x14ac:dyDescent="0.25">
      <c r="F208" s="49">
        <f t="shared" si="3"/>
        <v>3172018</v>
      </c>
    </row>
    <row r="209" spans="6:6" x14ac:dyDescent="0.25">
      <c r="F209" s="49">
        <f t="shared" si="3"/>
        <v>3172018</v>
      </c>
    </row>
    <row r="210" spans="6:6" x14ac:dyDescent="0.25">
      <c r="F210" s="49">
        <f t="shared" si="3"/>
        <v>3172018</v>
      </c>
    </row>
    <row r="211" spans="6:6" x14ac:dyDescent="0.25">
      <c r="F211" s="49">
        <f t="shared" si="3"/>
        <v>3172018</v>
      </c>
    </row>
    <row r="212" spans="6:6" x14ac:dyDescent="0.25">
      <c r="F212" s="49">
        <f t="shared" si="3"/>
        <v>3172018</v>
      </c>
    </row>
    <row r="213" spans="6:6" x14ac:dyDescent="0.25">
      <c r="F213" s="49">
        <f t="shared" si="3"/>
        <v>3172018</v>
      </c>
    </row>
    <row r="214" spans="6:6" x14ac:dyDescent="0.25">
      <c r="F214" s="49">
        <f t="shared" si="3"/>
        <v>3172018</v>
      </c>
    </row>
    <row r="215" spans="6:6" x14ac:dyDescent="0.25">
      <c r="F215" s="49">
        <f t="shared" si="3"/>
        <v>3172018</v>
      </c>
    </row>
    <row r="216" spans="6:6" x14ac:dyDescent="0.25">
      <c r="F216" s="49">
        <f t="shared" si="3"/>
        <v>3172018</v>
      </c>
    </row>
    <row r="217" spans="6:6" x14ac:dyDescent="0.25">
      <c r="F217" s="49">
        <f t="shared" si="3"/>
        <v>3172018</v>
      </c>
    </row>
    <row r="218" spans="6:6" x14ac:dyDescent="0.25">
      <c r="F218" s="49">
        <f t="shared" si="3"/>
        <v>3172018</v>
      </c>
    </row>
    <row r="219" spans="6:6" x14ac:dyDescent="0.25">
      <c r="F219" s="49">
        <f t="shared" si="3"/>
        <v>3172018</v>
      </c>
    </row>
    <row r="220" spans="6:6" x14ac:dyDescent="0.25">
      <c r="F220" s="49">
        <f t="shared" si="3"/>
        <v>3172018</v>
      </c>
    </row>
    <row r="221" spans="6:6" x14ac:dyDescent="0.25">
      <c r="F221" s="49">
        <f t="shared" si="3"/>
        <v>3172018</v>
      </c>
    </row>
    <row r="222" spans="6:6" x14ac:dyDescent="0.25">
      <c r="F222" s="49">
        <f t="shared" si="3"/>
        <v>3172018</v>
      </c>
    </row>
    <row r="223" spans="6:6" x14ac:dyDescent="0.25">
      <c r="F223" s="49">
        <f t="shared" si="3"/>
        <v>3172018</v>
      </c>
    </row>
    <row r="224" spans="6:6" x14ac:dyDescent="0.25">
      <c r="F224" s="49">
        <f t="shared" si="3"/>
        <v>3172018</v>
      </c>
    </row>
    <row r="225" spans="6:6" x14ac:dyDescent="0.25">
      <c r="F225" s="49">
        <f t="shared" si="3"/>
        <v>3172018</v>
      </c>
    </row>
    <row r="226" spans="6:6" x14ac:dyDescent="0.25">
      <c r="F226" s="49">
        <f t="shared" si="3"/>
        <v>3172018</v>
      </c>
    </row>
    <row r="227" spans="6:6" x14ac:dyDescent="0.25">
      <c r="F227" s="49">
        <f t="shared" si="3"/>
        <v>3172018</v>
      </c>
    </row>
    <row r="228" spans="6:6" x14ac:dyDescent="0.25">
      <c r="F228" s="49">
        <f t="shared" si="3"/>
        <v>3172018</v>
      </c>
    </row>
    <row r="229" spans="6:6" x14ac:dyDescent="0.25">
      <c r="F229" s="49">
        <f t="shared" si="3"/>
        <v>3172018</v>
      </c>
    </row>
    <row r="230" spans="6:6" x14ac:dyDescent="0.25">
      <c r="F230" s="49">
        <f t="shared" si="3"/>
        <v>3172018</v>
      </c>
    </row>
    <row r="231" spans="6:6" x14ac:dyDescent="0.25">
      <c r="F231" s="49">
        <f t="shared" si="3"/>
        <v>3172018</v>
      </c>
    </row>
    <row r="232" spans="6:6" x14ac:dyDescent="0.25">
      <c r="F232" s="49">
        <f t="shared" si="3"/>
        <v>3172018</v>
      </c>
    </row>
    <row r="233" spans="6:6" x14ac:dyDescent="0.25">
      <c r="F233" s="49">
        <f t="shared" si="3"/>
        <v>3172018</v>
      </c>
    </row>
    <row r="234" spans="6:6" x14ac:dyDescent="0.25">
      <c r="F234" s="49">
        <f t="shared" si="3"/>
        <v>3172018</v>
      </c>
    </row>
    <row r="235" spans="6:6" x14ac:dyDescent="0.25">
      <c r="F235" s="49">
        <f t="shared" si="3"/>
        <v>3172018</v>
      </c>
    </row>
    <row r="236" spans="6:6" x14ac:dyDescent="0.25">
      <c r="F236" s="49">
        <f t="shared" si="3"/>
        <v>3172018</v>
      </c>
    </row>
    <row r="237" spans="6:6" x14ac:dyDescent="0.25">
      <c r="F237" s="49">
        <f t="shared" si="3"/>
        <v>3172018</v>
      </c>
    </row>
    <row r="238" spans="6:6" x14ac:dyDescent="0.25">
      <c r="F238" s="49">
        <f t="shared" si="3"/>
        <v>3172018</v>
      </c>
    </row>
    <row r="239" spans="6:6" x14ac:dyDescent="0.25">
      <c r="F239" s="49">
        <f t="shared" si="3"/>
        <v>3172018</v>
      </c>
    </row>
    <row r="240" spans="6:6" x14ac:dyDescent="0.25">
      <c r="F240" s="49">
        <f t="shared" si="3"/>
        <v>3172018</v>
      </c>
    </row>
    <row r="241" spans="6:6" x14ac:dyDescent="0.25">
      <c r="F241" s="49">
        <f t="shared" si="3"/>
        <v>3172018</v>
      </c>
    </row>
    <row r="242" spans="6:6" x14ac:dyDescent="0.25">
      <c r="F242" s="49">
        <f t="shared" si="3"/>
        <v>3172018</v>
      </c>
    </row>
    <row r="243" spans="6:6" x14ac:dyDescent="0.25">
      <c r="F243" s="49">
        <f t="shared" si="3"/>
        <v>3172018</v>
      </c>
    </row>
    <row r="244" spans="6:6" x14ac:dyDescent="0.25">
      <c r="F244" s="49">
        <f t="shared" si="3"/>
        <v>3172018</v>
      </c>
    </row>
    <row r="245" spans="6:6" x14ac:dyDescent="0.25">
      <c r="F245" s="49">
        <f t="shared" si="3"/>
        <v>3172018</v>
      </c>
    </row>
    <row r="246" spans="6:6" x14ac:dyDescent="0.25">
      <c r="F246" s="49">
        <f t="shared" si="3"/>
        <v>3172018</v>
      </c>
    </row>
    <row r="247" spans="6:6" x14ac:dyDescent="0.25">
      <c r="F247" s="49">
        <f t="shared" si="3"/>
        <v>3172018</v>
      </c>
    </row>
    <row r="248" spans="6:6" x14ac:dyDescent="0.25">
      <c r="F248" s="49">
        <f t="shared" si="3"/>
        <v>3172018</v>
      </c>
    </row>
    <row r="249" spans="6:6" x14ac:dyDescent="0.25">
      <c r="F249" s="49">
        <f t="shared" si="3"/>
        <v>3172018</v>
      </c>
    </row>
    <row r="250" spans="6:6" x14ac:dyDescent="0.25">
      <c r="F250" s="49">
        <f t="shared" si="3"/>
        <v>3172018</v>
      </c>
    </row>
    <row r="251" spans="6:6" x14ac:dyDescent="0.25">
      <c r="F251" s="49">
        <f t="shared" si="3"/>
        <v>3172018</v>
      </c>
    </row>
    <row r="252" spans="6:6" x14ac:dyDescent="0.25">
      <c r="F252" s="49">
        <f t="shared" si="3"/>
        <v>3172018</v>
      </c>
    </row>
    <row r="253" spans="6:6" x14ac:dyDescent="0.25">
      <c r="F253" s="49">
        <f t="shared" si="3"/>
        <v>3172018</v>
      </c>
    </row>
    <row r="254" spans="6:6" x14ac:dyDescent="0.25">
      <c r="F254" s="49">
        <f t="shared" si="3"/>
        <v>3172018</v>
      </c>
    </row>
    <row r="255" spans="6:6" x14ac:dyDescent="0.25">
      <c r="F255" s="49">
        <f t="shared" si="3"/>
        <v>3172018</v>
      </c>
    </row>
    <row r="256" spans="6:6" x14ac:dyDescent="0.25">
      <c r="F256" s="49">
        <f t="shared" si="3"/>
        <v>3172018</v>
      </c>
    </row>
    <row r="257" spans="6:6" x14ac:dyDescent="0.25">
      <c r="F257" s="49">
        <f t="shared" si="3"/>
        <v>3172018</v>
      </c>
    </row>
    <row r="258" spans="6:6" x14ac:dyDescent="0.25">
      <c r="F258" s="49">
        <f t="shared" si="3"/>
        <v>3172018</v>
      </c>
    </row>
    <row r="259" spans="6:6" x14ac:dyDescent="0.25">
      <c r="F259" s="49">
        <f t="shared" si="3"/>
        <v>3172018</v>
      </c>
    </row>
    <row r="260" spans="6:6" x14ac:dyDescent="0.25">
      <c r="F260" s="49">
        <f t="shared" si="3"/>
        <v>3172018</v>
      </c>
    </row>
    <row r="261" spans="6:6" x14ac:dyDescent="0.25">
      <c r="F261" s="49">
        <f t="shared" si="3"/>
        <v>3172018</v>
      </c>
    </row>
    <row r="262" spans="6:6" x14ac:dyDescent="0.25">
      <c r="F262" s="49">
        <f t="shared" ref="F262:F325" si="4">+F261+D262-E262</f>
        <v>3172018</v>
      </c>
    </row>
    <row r="263" spans="6:6" x14ac:dyDescent="0.25">
      <c r="F263" s="49">
        <f t="shared" si="4"/>
        <v>3172018</v>
      </c>
    </row>
    <row r="264" spans="6:6" x14ac:dyDescent="0.25">
      <c r="F264" s="49">
        <f t="shared" si="4"/>
        <v>3172018</v>
      </c>
    </row>
    <row r="265" spans="6:6" x14ac:dyDescent="0.25">
      <c r="F265" s="49">
        <f t="shared" si="4"/>
        <v>3172018</v>
      </c>
    </row>
    <row r="266" spans="6:6" x14ac:dyDescent="0.25">
      <c r="F266" s="49">
        <f t="shared" si="4"/>
        <v>3172018</v>
      </c>
    </row>
    <row r="267" spans="6:6" x14ac:dyDescent="0.25">
      <c r="F267" s="49">
        <f t="shared" si="4"/>
        <v>3172018</v>
      </c>
    </row>
    <row r="268" spans="6:6" x14ac:dyDescent="0.25">
      <c r="F268" s="49">
        <f t="shared" si="4"/>
        <v>3172018</v>
      </c>
    </row>
    <row r="269" spans="6:6" x14ac:dyDescent="0.25">
      <c r="F269" s="49">
        <f t="shared" si="4"/>
        <v>3172018</v>
      </c>
    </row>
    <row r="270" spans="6:6" x14ac:dyDescent="0.25">
      <c r="F270" s="49">
        <f t="shared" si="4"/>
        <v>3172018</v>
      </c>
    </row>
    <row r="271" spans="6:6" x14ac:dyDescent="0.25">
      <c r="F271" s="49">
        <f t="shared" si="4"/>
        <v>3172018</v>
      </c>
    </row>
    <row r="272" spans="6:6" x14ac:dyDescent="0.25">
      <c r="F272" s="49">
        <f t="shared" si="4"/>
        <v>3172018</v>
      </c>
    </row>
    <row r="273" spans="6:6" x14ac:dyDescent="0.25">
      <c r="F273" s="49">
        <f t="shared" si="4"/>
        <v>3172018</v>
      </c>
    </row>
    <row r="274" spans="6:6" x14ac:dyDescent="0.25">
      <c r="F274" s="49">
        <f t="shared" si="4"/>
        <v>3172018</v>
      </c>
    </row>
    <row r="275" spans="6:6" x14ac:dyDescent="0.25">
      <c r="F275" s="49">
        <f t="shared" si="4"/>
        <v>3172018</v>
      </c>
    </row>
    <row r="276" spans="6:6" x14ac:dyDescent="0.25">
      <c r="F276" s="49">
        <f t="shared" si="4"/>
        <v>3172018</v>
      </c>
    </row>
    <row r="277" spans="6:6" x14ac:dyDescent="0.25">
      <c r="F277" s="49">
        <f t="shared" si="4"/>
        <v>3172018</v>
      </c>
    </row>
    <row r="278" spans="6:6" x14ac:dyDescent="0.25">
      <c r="F278" s="49">
        <f t="shared" si="4"/>
        <v>3172018</v>
      </c>
    </row>
    <row r="279" spans="6:6" x14ac:dyDescent="0.25">
      <c r="F279" s="49">
        <f t="shared" si="4"/>
        <v>3172018</v>
      </c>
    </row>
    <row r="280" spans="6:6" x14ac:dyDescent="0.25">
      <c r="F280" s="49">
        <f t="shared" si="4"/>
        <v>3172018</v>
      </c>
    </row>
    <row r="281" spans="6:6" x14ac:dyDescent="0.25">
      <c r="F281" s="49">
        <f t="shared" si="4"/>
        <v>3172018</v>
      </c>
    </row>
    <row r="282" spans="6:6" x14ac:dyDescent="0.25">
      <c r="F282" s="49">
        <f t="shared" si="4"/>
        <v>3172018</v>
      </c>
    </row>
    <row r="283" spans="6:6" x14ac:dyDescent="0.25">
      <c r="F283" s="49">
        <f t="shared" si="4"/>
        <v>3172018</v>
      </c>
    </row>
    <row r="284" spans="6:6" x14ac:dyDescent="0.25">
      <c r="F284" s="49">
        <f t="shared" si="4"/>
        <v>3172018</v>
      </c>
    </row>
    <row r="285" spans="6:6" x14ac:dyDescent="0.25">
      <c r="F285" s="49">
        <f t="shared" si="4"/>
        <v>3172018</v>
      </c>
    </row>
    <row r="286" spans="6:6" x14ac:dyDescent="0.25">
      <c r="F286" s="49">
        <f t="shared" si="4"/>
        <v>3172018</v>
      </c>
    </row>
    <row r="287" spans="6:6" x14ac:dyDescent="0.25">
      <c r="F287" s="49">
        <f t="shared" si="4"/>
        <v>3172018</v>
      </c>
    </row>
    <row r="288" spans="6:6" x14ac:dyDescent="0.25">
      <c r="F288" s="49">
        <f t="shared" si="4"/>
        <v>3172018</v>
      </c>
    </row>
    <row r="289" spans="6:6" x14ac:dyDescent="0.25">
      <c r="F289" s="49">
        <f t="shared" si="4"/>
        <v>3172018</v>
      </c>
    </row>
    <row r="290" spans="6:6" x14ac:dyDescent="0.25">
      <c r="F290" s="49">
        <f t="shared" si="4"/>
        <v>3172018</v>
      </c>
    </row>
    <row r="291" spans="6:6" x14ac:dyDescent="0.25">
      <c r="F291" s="49">
        <f t="shared" si="4"/>
        <v>3172018</v>
      </c>
    </row>
    <row r="292" spans="6:6" x14ac:dyDescent="0.25">
      <c r="F292" s="49">
        <f t="shared" si="4"/>
        <v>3172018</v>
      </c>
    </row>
    <row r="293" spans="6:6" x14ac:dyDescent="0.25">
      <c r="F293" s="49">
        <f t="shared" si="4"/>
        <v>3172018</v>
      </c>
    </row>
    <row r="294" spans="6:6" x14ac:dyDescent="0.25">
      <c r="F294" s="49">
        <f t="shared" si="4"/>
        <v>3172018</v>
      </c>
    </row>
    <row r="295" spans="6:6" x14ac:dyDescent="0.25">
      <c r="F295" s="49">
        <f t="shared" si="4"/>
        <v>3172018</v>
      </c>
    </row>
    <row r="296" spans="6:6" x14ac:dyDescent="0.25">
      <c r="F296" s="49">
        <f t="shared" si="4"/>
        <v>3172018</v>
      </c>
    </row>
    <row r="297" spans="6:6" x14ac:dyDescent="0.25">
      <c r="F297" s="49">
        <f t="shared" si="4"/>
        <v>3172018</v>
      </c>
    </row>
    <row r="298" spans="6:6" x14ac:dyDescent="0.25">
      <c r="F298" s="49">
        <f t="shared" si="4"/>
        <v>3172018</v>
      </c>
    </row>
    <row r="299" spans="6:6" x14ac:dyDescent="0.25">
      <c r="F299" s="49">
        <f t="shared" si="4"/>
        <v>3172018</v>
      </c>
    </row>
    <row r="300" spans="6:6" x14ac:dyDescent="0.25">
      <c r="F300" s="49">
        <f t="shared" si="4"/>
        <v>3172018</v>
      </c>
    </row>
    <row r="301" spans="6:6" x14ac:dyDescent="0.25">
      <c r="F301" s="49">
        <f t="shared" si="4"/>
        <v>3172018</v>
      </c>
    </row>
    <row r="302" spans="6:6" x14ac:dyDescent="0.25">
      <c r="F302" s="49">
        <f t="shared" si="4"/>
        <v>3172018</v>
      </c>
    </row>
    <row r="303" spans="6:6" x14ac:dyDescent="0.25">
      <c r="F303" s="49">
        <f t="shared" si="4"/>
        <v>3172018</v>
      </c>
    </row>
    <row r="304" spans="6:6" x14ac:dyDescent="0.25">
      <c r="F304" s="49">
        <f t="shared" si="4"/>
        <v>3172018</v>
      </c>
    </row>
    <row r="305" spans="6:6" x14ac:dyDescent="0.25">
      <c r="F305" s="49">
        <f t="shared" si="4"/>
        <v>3172018</v>
      </c>
    </row>
    <row r="306" spans="6:6" x14ac:dyDescent="0.25">
      <c r="F306" s="49">
        <f t="shared" si="4"/>
        <v>3172018</v>
      </c>
    </row>
    <row r="307" spans="6:6" x14ac:dyDescent="0.25">
      <c r="F307" s="49">
        <f t="shared" si="4"/>
        <v>3172018</v>
      </c>
    </row>
    <row r="308" spans="6:6" x14ac:dyDescent="0.25">
      <c r="F308" s="49">
        <f t="shared" si="4"/>
        <v>3172018</v>
      </c>
    </row>
    <row r="309" spans="6:6" x14ac:dyDescent="0.25">
      <c r="F309" s="49">
        <f t="shared" si="4"/>
        <v>3172018</v>
      </c>
    </row>
    <row r="310" spans="6:6" x14ac:dyDescent="0.25">
      <c r="F310" s="49">
        <f t="shared" si="4"/>
        <v>3172018</v>
      </c>
    </row>
    <row r="311" spans="6:6" x14ac:dyDescent="0.25">
      <c r="F311" s="49">
        <f t="shared" si="4"/>
        <v>3172018</v>
      </c>
    </row>
    <row r="312" spans="6:6" x14ac:dyDescent="0.25">
      <c r="F312" s="49">
        <f t="shared" si="4"/>
        <v>3172018</v>
      </c>
    </row>
    <row r="313" spans="6:6" x14ac:dyDescent="0.25">
      <c r="F313" s="49">
        <f t="shared" si="4"/>
        <v>3172018</v>
      </c>
    </row>
    <row r="314" spans="6:6" x14ac:dyDescent="0.25">
      <c r="F314" s="49">
        <f t="shared" si="4"/>
        <v>3172018</v>
      </c>
    </row>
    <row r="315" spans="6:6" x14ac:dyDescent="0.25">
      <c r="F315" s="49">
        <f t="shared" si="4"/>
        <v>3172018</v>
      </c>
    </row>
    <row r="316" spans="6:6" x14ac:dyDescent="0.25">
      <c r="F316" s="49">
        <f t="shared" si="4"/>
        <v>3172018</v>
      </c>
    </row>
    <row r="317" spans="6:6" x14ac:dyDescent="0.25">
      <c r="F317" s="49">
        <f t="shared" si="4"/>
        <v>3172018</v>
      </c>
    </row>
    <row r="318" spans="6:6" x14ac:dyDescent="0.25">
      <c r="F318" s="49">
        <f t="shared" si="4"/>
        <v>3172018</v>
      </c>
    </row>
    <row r="319" spans="6:6" x14ac:dyDescent="0.25">
      <c r="F319" s="49">
        <f t="shared" si="4"/>
        <v>3172018</v>
      </c>
    </row>
    <row r="320" spans="6:6" x14ac:dyDescent="0.25">
      <c r="F320" s="49">
        <f t="shared" si="4"/>
        <v>3172018</v>
      </c>
    </row>
    <row r="321" spans="6:6" x14ac:dyDescent="0.25">
      <c r="F321" s="49">
        <f t="shared" si="4"/>
        <v>3172018</v>
      </c>
    </row>
    <row r="322" spans="6:6" x14ac:dyDescent="0.25">
      <c r="F322" s="49">
        <f t="shared" si="4"/>
        <v>3172018</v>
      </c>
    </row>
    <row r="323" spans="6:6" x14ac:dyDescent="0.25">
      <c r="F323" s="49">
        <f t="shared" si="4"/>
        <v>3172018</v>
      </c>
    </row>
    <row r="324" spans="6:6" x14ac:dyDescent="0.25">
      <c r="F324" s="49">
        <f t="shared" si="4"/>
        <v>3172018</v>
      </c>
    </row>
    <row r="325" spans="6:6" x14ac:dyDescent="0.25">
      <c r="F325" s="49">
        <f t="shared" si="4"/>
        <v>3172018</v>
      </c>
    </row>
    <row r="326" spans="6:6" x14ac:dyDescent="0.25">
      <c r="F326" s="49">
        <f t="shared" ref="F326:F363" si="5">+F325+D326-E326</f>
        <v>3172018</v>
      </c>
    </row>
    <row r="327" spans="6:6" x14ac:dyDescent="0.25">
      <c r="F327" s="49">
        <f t="shared" si="5"/>
        <v>3172018</v>
      </c>
    </row>
    <row r="328" spans="6:6" x14ac:dyDescent="0.25">
      <c r="F328" s="49">
        <f t="shared" si="5"/>
        <v>3172018</v>
      </c>
    </row>
    <row r="329" spans="6:6" x14ac:dyDescent="0.25">
      <c r="F329" s="49">
        <f t="shared" si="5"/>
        <v>3172018</v>
      </c>
    </row>
    <row r="330" spans="6:6" x14ac:dyDescent="0.25">
      <c r="F330" s="49">
        <f t="shared" si="5"/>
        <v>3172018</v>
      </c>
    </row>
    <row r="331" spans="6:6" x14ac:dyDescent="0.25">
      <c r="F331" s="49">
        <f t="shared" si="5"/>
        <v>3172018</v>
      </c>
    </row>
    <row r="332" spans="6:6" x14ac:dyDescent="0.25">
      <c r="F332" s="49">
        <f t="shared" si="5"/>
        <v>3172018</v>
      </c>
    </row>
    <row r="333" spans="6:6" x14ac:dyDescent="0.25">
      <c r="F333" s="49">
        <f t="shared" si="5"/>
        <v>3172018</v>
      </c>
    </row>
    <row r="334" spans="6:6" x14ac:dyDescent="0.25">
      <c r="F334" s="49">
        <f t="shared" si="5"/>
        <v>3172018</v>
      </c>
    </row>
    <row r="335" spans="6:6" x14ac:dyDescent="0.25">
      <c r="F335" s="49">
        <f t="shared" si="5"/>
        <v>3172018</v>
      </c>
    </row>
    <row r="336" spans="6:6" x14ac:dyDescent="0.25">
      <c r="F336" s="49">
        <f t="shared" si="5"/>
        <v>3172018</v>
      </c>
    </row>
    <row r="337" spans="6:6" x14ac:dyDescent="0.25">
      <c r="F337" s="49">
        <f t="shared" si="5"/>
        <v>3172018</v>
      </c>
    </row>
    <row r="338" spans="6:6" x14ac:dyDescent="0.25">
      <c r="F338" s="49">
        <f t="shared" si="5"/>
        <v>3172018</v>
      </c>
    </row>
    <row r="339" spans="6:6" x14ac:dyDescent="0.25">
      <c r="F339" s="49">
        <f t="shared" si="5"/>
        <v>3172018</v>
      </c>
    </row>
    <row r="340" spans="6:6" x14ac:dyDescent="0.25">
      <c r="F340" s="49">
        <f t="shared" si="5"/>
        <v>3172018</v>
      </c>
    </row>
    <row r="341" spans="6:6" x14ac:dyDescent="0.25">
      <c r="F341" s="49">
        <f t="shared" si="5"/>
        <v>3172018</v>
      </c>
    </row>
    <row r="342" spans="6:6" x14ac:dyDescent="0.25">
      <c r="F342" s="49">
        <f t="shared" si="5"/>
        <v>3172018</v>
      </c>
    </row>
    <row r="343" spans="6:6" x14ac:dyDescent="0.25">
      <c r="F343" s="49">
        <f t="shared" si="5"/>
        <v>3172018</v>
      </c>
    </row>
    <row r="344" spans="6:6" x14ac:dyDescent="0.25">
      <c r="F344" s="49">
        <f t="shared" si="5"/>
        <v>3172018</v>
      </c>
    </row>
    <row r="345" spans="6:6" x14ac:dyDescent="0.25">
      <c r="F345" s="49">
        <f t="shared" si="5"/>
        <v>3172018</v>
      </c>
    </row>
    <row r="346" spans="6:6" x14ac:dyDescent="0.25">
      <c r="F346" s="49">
        <f t="shared" si="5"/>
        <v>3172018</v>
      </c>
    </row>
    <row r="347" spans="6:6" x14ac:dyDescent="0.25">
      <c r="F347" s="49">
        <f t="shared" si="5"/>
        <v>3172018</v>
      </c>
    </row>
    <row r="348" spans="6:6" x14ac:dyDescent="0.25">
      <c r="F348" s="49">
        <f t="shared" si="5"/>
        <v>3172018</v>
      </c>
    </row>
    <row r="349" spans="6:6" x14ac:dyDescent="0.25">
      <c r="F349" s="49">
        <f t="shared" si="5"/>
        <v>3172018</v>
      </c>
    </row>
    <row r="350" spans="6:6" x14ac:dyDescent="0.25">
      <c r="F350" s="49">
        <f t="shared" si="5"/>
        <v>3172018</v>
      </c>
    </row>
    <row r="351" spans="6:6" x14ac:dyDescent="0.25">
      <c r="F351" s="49">
        <f t="shared" si="5"/>
        <v>3172018</v>
      </c>
    </row>
    <row r="352" spans="6:6" x14ac:dyDescent="0.25">
      <c r="F352" s="49">
        <f t="shared" si="5"/>
        <v>3172018</v>
      </c>
    </row>
    <row r="353" spans="6:6" x14ac:dyDescent="0.25">
      <c r="F353" s="49">
        <f t="shared" si="5"/>
        <v>3172018</v>
      </c>
    </row>
    <row r="354" spans="6:6" x14ac:dyDescent="0.25">
      <c r="F354" s="49">
        <f t="shared" si="5"/>
        <v>3172018</v>
      </c>
    </row>
    <row r="355" spans="6:6" x14ac:dyDescent="0.25">
      <c r="F355" s="49">
        <f t="shared" si="5"/>
        <v>3172018</v>
      </c>
    </row>
    <row r="356" spans="6:6" x14ac:dyDescent="0.25">
      <c r="F356" s="49">
        <f t="shared" si="5"/>
        <v>3172018</v>
      </c>
    </row>
    <row r="357" spans="6:6" x14ac:dyDescent="0.25">
      <c r="F357" s="49">
        <f t="shared" si="5"/>
        <v>3172018</v>
      </c>
    </row>
    <row r="358" spans="6:6" x14ac:dyDescent="0.25">
      <c r="F358" s="49">
        <f t="shared" si="5"/>
        <v>3172018</v>
      </c>
    </row>
    <row r="359" spans="6:6" x14ac:dyDescent="0.25">
      <c r="F359" s="49">
        <f t="shared" si="5"/>
        <v>3172018</v>
      </c>
    </row>
    <row r="360" spans="6:6" x14ac:dyDescent="0.25">
      <c r="F360" s="49">
        <f t="shared" si="5"/>
        <v>3172018</v>
      </c>
    </row>
    <row r="361" spans="6:6" x14ac:dyDescent="0.25">
      <c r="F361" s="49">
        <f t="shared" si="5"/>
        <v>3172018</v>
      </c>
    </row>
    <row r="362" spans="6:6" x14ac:dyDescent="0.25">
      <c r="F362" s="49">
        <f t="shared" si="5"/>
        <v>3172018</v>
      </c>
    </row>
    <row r="363" spans="6:6" x14ac:dyDescent="0.25">
      <c r="F363" s="49">
        <f t="shared" si="5"/>
        <v>3172018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646</v>
      </c>
      <c r="B1" s="343"/>
      <c r="C1" s="343"/>
      <c r="D1" s="343"/>
      <c r="E1" s="343"/>
      <c r="F1" s="343"/>
    </row>
    <row r="2" spans="1:21" x14ac:dyDescent="0.25">
      <c r="A2" s="343"/>
      <c r="B2" s="343"/>
      <c r="C2" s="343"/>
      <c r="D2" s="343"/>
      <c r="E2" s="343"/>
      <c r="F2" s="343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 t="s">
        <v>534</v>
      </c>
      <c r="C5" s="1" t="s">
        <v>560</v>
      </c>
      <c r="D5" s="1">
        <v>93702</v>
      </c>
      <c r="E5" s="1"/>
      <c r="F5" s="49">
        <f>+F4+D5-E5</f>
        <v>93702</v>
      </c>
      <c r="U5" s="86" t="s">
        <v>202</v>
      </c>
    </row>
    <row r="6" spans="1:21" x14ac:dyDescent="0.25">
      <c r="A6" s="1">
        <v>2</v>
      </c>
      <c r="B6" s="70" t="s">
        <v>552</v>
      </c>
      <c r="C6" s="1" t="s">
        <v>595</v>
      </c>
      <c r="D6" s="1"/>
      <c r="E6" s="1">
        <v>20000</v>
      </c>
      <c r="F6" s="49">
        <f t="shared" ref="F6:F69" si="0">+F5+D6-E6</f>
        <v>73702</v>
      </c>
      <c r="U6" s="86" t="s">
        <v>203</v>
      </c>
    </row>
    <row r="7" spans="1:21" x14ac:dyDescent="0.25">
      <c r="A7" s="1">
        <v>3</v>
      </c>
      <c r="B7" s="70">
        <v>42070</v>
      </c>
      <c r="C7" s="1" t="s">
        <v>614</v>
      </c>
      <c r="D7" s="1"/>
      <c r="E7" s="1">
        <v>20000</v>
      </c>
      <c r="F7" s="49">
        <f t="shared" si="0"/>
        <v>53702</v>
      </c>
      <c r="U7" s="86" t="s">
        <v>204</v>
      </c>
    </row>
    <row r="8" spans="1:21" x14ac:dyDescent="0.25">
      <c r="A8" s="1">
        <v>4</v>
      </c>
      <c r="B8" s="70">
        <v>42192</v>
      </c>
      <c r="C8" s="1" t="s">
        <v>647</v>
      </c>
      <c r="D8" s="1"/>
      <c r="E8" s="1">
        <v>10000</v>
      </c>
      <c r="F8" s="49">
        <f t="shared" si="0"/>
        <v>43702</v>
      </c>
      <c r="U8" s="86" t="s">
        <v>205</v>
      </c>
    </row>
    <row r="9" spans="1:21" x14ac:dyDescent="0.25">
      <c r="A9" s="1">
        <v>5</v>
      </c>
      <c r="B9" s="70" t="s">
        <v>836</v>
      </c>
      <c r="C9" s="1" t="s">
        <v>852</v>
      </c>
      <c r="D9" s="1">
        <v>196715</v>
      </c>
      <c r="E9" s="1"/>
      <c r="F9" s="49">
        <f t="shared" si="0"/>
        <v>240417</v>
      </c>
    </row>
    <row r="10" spans="1:21" x14ac:dyDescent="0.25">
      <c r="A10" s="1">
        <v>6</v>
      </c>
      <c r="B10" s="70">
        <v>42013</v>
      </c>
      <c r="C10" s="1" t="s">
        <v>832</v>
      </c>
      <c r="D10" s="1"/>
      <c r="E10" s="1">
        <v>25742</v>
      </c>
      <c r="F10" s="49">
        <f t="shared" si="0"/>
        <v>214675</v>
      </c>
      <c r="I10" s="86">
        <f>247591-196715</f>
        <v>50876</v>
      </c>
    </row>
    <row r="11" spans="1:21" x14ac:dyDescent="0.25">
      <c r="A11" s="1">
        <v>7</v>
      </c>
      <c r="B11" s="70">
        <v>42225</v>
      </c>
      <c r="C11" s="1" t="s">
        <v>874</v>
      </c>
      <c r="D11" s="1"/>
      <c r="E11" s="1">
        <v>25000</v>
      </c>
      <c r="F11" s="49">
        <f t="shared" si="0"/>
        <v>189675</v>
      </c>
    </row>
    <row r="12" spans="1:21" x14ac:dyDescent="0.25">
      <c r="A12" s="1">
        <v>8</v>
      </c>
      <c r="B12" s="53" t="s">
        <v>927</v>
      </c>
      <c r="C12" s="140" t="s">
        <v>936</v>
      </c>
      <c r="D12" s="140"/>
      <c r="E12" s="140">
        <v>25000</v>
      </c>
      <c r="F12" s="49">
        <f t="shared" si="0"/>
        <v>164675</v>
      </c>
    </row>
    <row r="13" spans="1:21" x14ac:dyDescent="0.25">
      <c r="A13" s="1">
        <v>9</v>
      </c>
      <c r="B13" s="54" t="s">
        <v>990</v>
      </c>
      <c r="C13" s="140" t="s">
        <v>1002</v>
      </c>
      <c r="D13" s="140"/>
      <c r="E13" s="140">
        <v>15000</v>
      </c>
      <c r="F13" s="49">
        <f t="shared" si="0"/>
        <v>149675</v>
      </c>
    </row>
    <row r="14" spans="1:21" x14ac:dyDescent="0.25">
      <c r="A14" s="1">
        <v>10</v>
      </c>
      <c r="B14" s="54" t="s">
        <v>1015</v>
      </c>
      <c r="C14" s="140" t="s">
        <v>1018</v>
      </c>
      <c r="D14" s="140"/>
      <c r="E14" s="140">
        <v>10000</v>
      </c>
      <c r="F14" s="49">
        <f t="shared" si="0"/>
        <v>139675</v>
      </c>
    </row>
    <row r="15" spans="1:21" x14ac:dyDescent="0.25">
      <c r="A15" s="1">
        <v>11</v>
      </c>
      <c r="B15" s="54" t="s">
        <v>1028</v>
      </c>
      <c r="C15" s="140" t="s">
        <v>1058</v>
      </c>
      <c r="D15" s="140"/>
      <c r="E15" s="140">
        <v>10000</v>
      </c>
      <c r="F15" s="49">
        <f t="shared" si="0"/>
        <v>129675</v>
      </c>
    </row>
    <row r="16" spans="1:21" x14ac:dyDescent="0.25">
      <c r="A16" s="1">
        <v>12</v>
      </c>
      <c r="B16" s="53">
        <v>42074</v>
      </c>
      <c r="C16" s="140" t="s">
        <v>1049</v>
      </c>
      <c r="D16" s="140"/>
      <c r="E16" s="140">
        <v>10000</v>
      </c>
      <c r="F16" s="49">
        <f t="shared" si="0"/>
        <v>119675</v>
      </c>
    </row>
    <row r="17" spans="1:6" x14ac:dyDescent="0.25">
      <c r="A17" s="1">
        <v>13</v>
      </c>
      <c r="B17" s="53">
        <v>42288</v>
      </c>
      <c r="C17" s="140" t="s">
        <v>1091</v>
      </c>
      <c r="D17" s="140"/>
      <c r="E17" s="140">
        <v>10000</v>
      </c>
      <c r="F17" s="49">
        <f t="shared" si="0"/>
        <v>109675</v>
      </c>
    </row>
    <row r="18" spans="1:6" x14ac:dyDescent="0.25">
      <c r="A18" s="1">
        <v>14</v>
      </c>
      <c r="B18" s="140" t="s">
        <v>1097</v>
      </c>
      <c r="C18" s="140" t="s">
        <v>1143</v>
      </c>
      <c r="D18" s="140"/>
      <c r="E18" s="140">
        <v>10000</v>
      </c>
      <c r="F18" s="49">
        <f t="shared" si="0"/>
        <v>99675</v>
      </c>
    </row>
    <row r="19" spans="1:6" x14ac:dyDescent="0.25">
      <c r="A19" s="1">
        <v>15</v>
      </c>
      <c r="B19" s="140" t="s">
        <v>1123</v>
      </c>
      <c r="C19" s="140" t="s">
        <v>1144</v>
      </c>
      <c r="D19" s="140"/>
      <c r="E19" s="140">
        <v>10000</v>
      </c>
      <c r="F19" s="49">
        <f t="shared" si="0"/>
        <v>89675</v>
      </c>
    </row>
    <row r="20" spans="1:6" x14ac:dyDescent="0.25">
      <c r="A20" s="1">
        <v>16</v>
      </c>
      <c r="B20" s="53">
        <v>42228</v>
      </c>
      <c r="C20" s="140" t="s">
        <v>1170</v>
      </c>
      <c r="D20" s="140"/>
      <c r="E20" s="140">
        <v>10000</v>
      </c>
      <c r="F20" s="49">
        <f t="shared" si="0"/>
        <v>79675</v>
      </c>
    </row>
    <row r="21" spans="1:6" x14ac:dyDescent="0.25">
      <c r="A21" s="1">
        <v>17</v>
      </c>
      <c r="B21" s="54">
        <v>42016</v>
      </c>
      <c r="C21" s="140" t="s">
        <v>1193</v>
      </c>
      <c r="D21" s="140"/>
      <c r="E21" s="140">
        <v>10000</v>
      </c>
      <c r="F21" s="49">
        <f t="shared" si="0"/>
        <v>69675</v>
      </c>
    </row>
    <row r="22" spans="1:6" x14ac:dyDescent="0.25">
      <c r="A22" s="1">
        <v>18</v>
      </c>
      <c r="B22" s="53" t="s">
        <v>1215</v>
      </c>
      <c r="C22" s="140" t="s">
        <v>1218</v>
      </c>
      <c r="D22" s="140"/>
      <c r="E22" s="140">
        <v>10000</v>
      </c>
      <c r="F22" s="49">
        <f t="shared" si="0"/>
        <v>59675</v>
      </c>
    </row>
    <row r="23" spans="1:6" x14ac:dyDescent="0.25">
      <c r="A23" s="1">
        <v>19</v>
      </c>
      <c r="B23" s="140" t="s">
        <v>1227</v>
      </c>
      <c r="C23" s="140" t="s">
        <v>642</v>
      </c>
      <c r="D23" s="140"/>
      <c r="E23" s="140">
        <v>10000</v>
      </c>
      <c r="F23" s="49">
        <f t="shared" si="0"/>
        <v>49675</v>
      </c>
    </row>
    <row r="24" spans="1:6" x14ac:dyDescent="0.25">
      <c r="A24" s="1">
        <v>20</v>
      </c>
      <c r="B24" s="140" t="s">
        <v>1247</v>
      </c>
      <c r="C24" s="140" t="s">
        <v>672</v>
      </c>
      <c r="D24" s="140"/>
      <c r="E24" s="140">
        <v>10000</v>
      </c>
      <c r="F24" s="49">
        <f t="shared" si="0"/>
        <v>39675</v>
      </c>
    </row>
    <row r="25" spans="1:6" x14ac:dyDescent="0.25">
      <c r="A25" s="1">
        <v>21</v>
      </c>
      <c r="B25" s="53">
        <v>42705</v>
      </c>
      <c r="C25" s="140" t="s">
        <v>138</v>
      </c>
      <c r="D25" s="140"/>
      <c r="E25" s="140">
        <v>10000</v>
      </c>
      <c r="F25" s="49">
        <f t="shared" si="0"/>
        <v>29675</v>
      </c>
    </row>
    <row r="26" spans="1:6" x14ac:dyDescent="0.25">
      <c r="A26" s="1">
        <v>22</v>
      </c>
      <c r="B26" s="53">
        <v>42494</v>
      </c>
      <c r="C26" s="1" t="s">
        <v>138</v>
      </c>
      <c r="D26" s="1"/>
      <c r="E26" s="1">
        <v>10000</v>
      </c>
      <c r="F26" s="49">
        <f t="shared" si="0"/>
        <v>19675</v>
      </c>
    </row>
    <row r="27" spans="1:6" x14ac:dyDescent="0.25">
      <c r="A27" s="1">
        <v>23</v>
      </c>
      <c r="B27" s="53">
        <v>42708</v>
      </c>
      <c r="C27" s="1" t="s">
        <v>138</v>
      </c>
      <c r="D27" s="1"/>
      <c r="E27" s="1">
        <v>10000</v>
      </c>
      <c r="F27" s="49">
        <f t="shared" si="0"/>
        <v>9675</v>
      </c>
    </row>
    <row r="28" spans="1:6" x14ac:dyDescent="0.25">
      <c r="A28" s="1">
        <v>24</v>
      </c>
      <c r="B28" s="1" t="s">
        <v>1732</v>
      </c>
      <c r="C28" s="1" t="s">
        <v>138</v>
      </c>
      <c r="D28" s="1"/>
      <c r="E28" s="1">
        <v>5000</v>
      </c>
      <c r="F28" s="49">
        <f t="shared" si="0"/>
        <v>4675</v>
      </c>
    </row>
    <row r="29" spans="1:6" x14ac:dyDescent="0.25">
      <c r="A29" s="1">
        <v>25</v>
      </c>
      <c r="B29" s="1" t="s">
        <v>1764</v>
      </c>
      <c r="C29" s="1" t="s">
        <v>138</v>
      </c>
      <c r="D29" s="1"/>
      <c r="E29" s="1">
        <v>3000</v>
      </c>
      <c r="F29" s="49">
        <f t="shared" si="0"/>
        <v>1675</v>
      </c>
    </row>
    <row r="30" spans="1:6" x14ac:dyDescent="0.25">
      <c r="A30" s="1">
        <v>26</v>
      </c>
      <c r="B30" s="1"/>
      <c r="C30" s="1"/>
      <c r="D30" s="1"/>
      <c r="E30" s="1"/>
      <c r="F30" s="49">
        <f t="shared" si="0"/>
        <v>1675</v>
      </c>
    </row>
    <row r="31" spans="1:6" x14ac:dyDescent="0.25">
      <c r="A31" s="1">
        <v>27</v>
      </c>
      <c r="B31" s="1"/>
      <c r="C31" s="1"/>
      <c r="D31" s="1"/>
      <c r="E31" s="1"/>
      <c r="F31" s="49">
        <f t="shared" si="0"/>
        <v>1675</v>
      </c>
    </row>
    <row r="32" spans="1:6" x14ac:dyDescent="0.25">
      <c r="A32" s="1">
        <v>28</v>
      </c>
      <c r="B32" s="1"/>
      <c r="C32" s="1"/>
      <c r="D32" s="1"/>
      <c r="E32" s="1"/>
      <c r="F32" s="49">
        <f t="shared" si="0"/>
        <v>1675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1675</v>
      </c>
    </row>
    <row r="34" spans="1:6" x14ac:dyDescent="0.25">
      <c r="A34" s="1">
        <v>30</v>
      </c>
      <c r="B34" s="53"/>
      <c r="C34" s="1"/>
      <c r="D34" s="1"/>
      <c r="E34" s="1"/>
      <c r="F34" s="49">
        <f t="shared" si="0"/>
        <v>1675</v>
      </c>
    </row>
    <row r="35" spans="1:6" x14ac:dyDescent="0.25">
      <c r="A35" s="1">
        <v>31</v>
      </c>
      <c r="B35" s="53"/>
      <c r="C35" s="1"/>
      <c r="D35" s="1"/>
      <c r="E35" s="1"/>
      <c r="F35" s="49">
        <f t="shared" si="0"/>
        <v>1675</v>
      </c>
    </row>
    <row r="36" spans="1:6" x14ac:dyDescent="0.25">
      <c r="A36" s="1">
        <v>32</v>
      </c>
      <c r="B36" s="53"/>
      <c r="C36" s="1"/>
      <c r="D36" s="1"/>
      <c r="E36" s="1"/>
      <c r="F36" s="49">
        <f t="shared" si="0"/>
        <v>1675</v>
      </c>
    </row>
    <row r="37" spans="1:6" x14ac:dyDescent="0.25">
      <c r="A37" s="1">
        <v>33</v>
      </c>
      <c r="B37" s="53"/>
      <c r="C37" s="1"/>
      <c r="D37" s="1"/>
      <c r="E37" s="1"/>
      <c r="F37" s="49">
        <f t="shared" si="0"/>
        <v>1675</v>
      </c>
    </row>
    <row r="38" spans="1:6" x14ac:dyDescent="0.25">
      <c r="A38" s="1">
        <v>34</v>
      </c>
      <c r="B38" s="53"/>
      <c r="C38" s="1"/>
      <c r="D38" s="1"/>
      <c r="E38" s="1"/>
      <c r="F38" s="49">
        <f t="shared" si="0"/>
        <v>1675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1675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1675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1675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1675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1675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1675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1675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1675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1675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1675</v>
      </c>
    </row>
    <row r="49" spans="1:6" x14ac:dyDescent="0.25">
      <c r="A49" s="1">
        <v>45</v>
      </c>
      <c r="B49" s="53"/>
      <c r="C49" s="1"/>
      <c r="D49" s="1"/>
      <c r="E49" s="1"/>
      <c r="F49" s="49">
        <f t="shared" si="0"/>
        <v>1675</v>
      </c>
    </row>
    <row r="50" spans="1:6" x14ac:dyDescent="0.25">
      <c r="A50" s="1">
        <v>46</v>
      </c>
      <c r="B50" s="53"/>
      <c r="C50" s="1"/>
      <c r="D50" s="1"/>
      <c r="E50" s="1"/>
      <c r="F50" s="49">
        <f t="shared" si="0"/>
        <v>1675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1675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1675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1675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1675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1675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1675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1675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1675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1675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1675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1675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1675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1675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1675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1675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1675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1675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1675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1675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1675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1675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1675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1675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1675</v>
      </c>
    </row>
    <row r="75" spans="1:6" x14ac:dyDescent="0.25">
      <c r="A75" s="1"/>
      <c r="B75" s="1"/>
      <c r="C75" s="1"/>
      <c r="D75" s="1"/>
      <c r="E75" s="1"/>
      <c r="F75" s="49">
        <f t="shared" si="1"/>
        <v>1675</v>
      </c>
    </row>
    <row r="76" spans="1:6" x14ac:dyDescent="0.25">
      <c r="A76" s="1"/>
      <c r="B76" s="1"/>
      <c r="C76" s="1"/>
      <c r="D76" s="1"/>
      <c r="E76" s="1"/>
      <c r="F76" s="49">
        <f t="shared" si="1"/>
        <v>1675</v>
      </c>
    </row>
    <row r="77" spans="1:6" x14ac:dyDescent="0.25">
      <c r="A77" s="1"/>
      <c r="B77" s="1"/>
      <c r="C77" s="1"/>
      <c r="D77" s="1"/>
      <c r="E77" s="1"/>
      <c r="F77" s="49">
        <f t="shared" si="1"/>
        <v>1675</v>
      </c>
    </row>
    <row r="78" spans="1:6" x14ac:dyDescent="0.25">
      <c r="A78" s="1"/>
      <c r="B78" s="1"/>
      <c r="C78" s="1"/>
      <c r="D78" s="1"/>
      <c r="E78" s="1"/>
      <c r="F78" s="49">
        <f t="shared" si="1"/>
        <v>1675</v>
      </c>
    </row>
    <row r="79" spans="1:6" x14ac:dyDescent="0.25">
      <c r="A79" s="1"/>
      <c r="B79" s="1"/>
      <c r="C79" s="1"/>
      <c r="D79" s="1"/>
      <c r="E79" s="1"/>
      <c r="F79" s="49">
        <f t="shared" si="1"/>
        <v>1675</v>
      </c>
    </row>
    <row r="80" spans="1:6" x14ac:dyDescent="0.25">
      <c r="A80" s="1"/>
      <c r="B80" s="1"/>
      <c r="C80" s="1"/>
      <c r="D80" s="1"/>
      <c r="E80" s="1"/>
      <c r="F80" s="49">
        <f t="shared" si="1"/>
        <v>1675</v>
      </c>
    </row>
    <row r="81" spans="1:6" x14ac:dyDescent="0.25">
      <c r="A81" s="1"/>
      <c r="B81" s="1"/>
      <c r="C81" s="1"/>
      <c r="D81" s="1"/>
      <c r="E81" s="1"/>
      <c r="F81" s="49">
        <f t="shared" si="1"/>
        <v>1675</v>
      </c>
    </row>
    <row r="82" spans="1:6" x14ac:dyDescent="0.25">
      <c r="A82" s="1"/>
      <c r="B82" s="1"/>
      <c r="C82" s="1"/>
      <c r="D82" s="1"/>
      <c r="E82" s="1"/>
      <c r="F82" s="49">
        <f t="shared" si="1"/>
        <v>1675</v>
      </c>
    </row>
    <row r="83" spans="1:6" x14ac:dyDescent="0.25">
      <c r="A83" s="1"/>
      <c r="B83" s="1"/>
      <c r="C83" s="1"/>
      <c r="D83" s="1"/>
      <c r="E83" s="1"/>
      <c r="F83" s="49">
        <f t="shared" si="1"/>
        <v>1675</v>
      </c>
    </row>
    <row r="84" spans="1:6" x14ac:dyDescent="0.25">
      <c r="A84" s="1"/>
      <c r="B84" s="1"/>
      <c r="C84" s="1"/>
      <c r="D84" s="1"/>
      <c r="E84" s="1"/>
      <c r="F84" s="49">
        <f t="shared" si="1"/>
        <v>1675</v>
      </c>
    </row>
    <row r="85" spans="1:6" x14ac:dyDescent="0.25">
      <c r="A85" s="1"/>
      <c r="B85" s="1"/>
      <c r="C85" s="1"/>
      <c r="D85" s="1"/>
      <c r="E85" s="1"/>
      <c r="F85" s="49">
        <f t="shared" si="1"/>
        <v>1675</v>
      </c>
    </row>
    <row r="86" spans="1:6" x14ac:dyDescent="0.25">
      <c r="A86" s="1"/>
      <c r="B86" s="1"/>
      <c r="C86" s="1"/>
      <c r="D86" s="1"/>
      <c r="E86" s="1"/>
      <c r="F86" s="49">
        <f t="shared" si="1"/>
        <v>1675</v>
      </c>
    </row>
    <row r="87" spans="1:6" x14ac:dyDescent="0.25">
      <c r="A87" s="1"/>
      <c r="B87" s="1"/>
      <c r="C87" s="1"/>
      <c r="D87" s="1"/>
      <c r="E87" s="1"/>
      <c r="F87" s="49">
        <f t="shared" si="1"/>
        <v>1675</v>
      </c>
    </row>
    <row r="88" spans="1:6" x14ac:dyDescent="0.25">
      <c r="A88" s="1"/>
      <c r="B88" s="1"/>
      <c r="C88" s="1"/>
      <c r="D88" s="1"/>
      <c r="E88" s="1"/>
      <c r="F88" s="49">
        <f t="shared" si="1"/>
        <v>1675</v>
      </c>
    </row>
    <row r="89" spans="1:6" x14ac:dyDescent="0.25">
      <c r="A89" s="1"/>
      <c r="B89" s="1"/>
      <c r="C89" s="1"/>
      <c r="D89" s="1"/>
      <c r="E89" s="1"/>
      <c r="F89" s="49">
        <f t="shared" si="1"/>
        <v>1675</v>
      </c>
    </row>
    <row r="90" spans="1:6" x14ac:dyDescent="0.25">
      <c r="A90" s="1"/>
      <c r="B90" s="1"/>
      <c r="C90" s="1"/>
      <c r="D90" s="1"/>
      <c r="E90" s="1"/>
      <c r="F90" s="49">
        <f t="shared" si="1"/>
        <v>1675</v>
      </c>
    </row>
    <row r="91" spans="1:6" x14ac:dyDescent="0.25">
      <c r="A91" s="1"/>
      <c r="B91" s="1"/>
      <c r="C91" s="1"/>
      <c r="D91" s="1"/>
      <c r="E91" s="1"/>
      <c r="F91" s="49">
        <f t="shared" si="1"/>
        <v>1675</v>
      </c>
    </row>
    <row r="92" spans="1:6" x14ac:dyDescent="0.25">
      <c r="A92" s="1"/>
      <c r="B92" s="1"/>
      <c r="C92" s="1"/>
      <c r="D92" s="1"/>
      <c r="E92" s="1"/>
      <c r="F92" s="49">
        <f t="shared" si="1"/>
        <v>1675</v>
      </c>
    </row>
    <row r="93" spans="1:6" x14ac:dyDescent="0.25">
      <c r="A93" s="1"/>
      <c r="B93" s="1"/>
      <c r="C93" s="1"/>
      <c r="D93" s="1"/>
      <c r="E93" s="1"/>
      <c r="F93" s="49">
        <f t="shared" si="1"/>
        <v>1675</v>
      </c>
    </row>
    <row r="94" spans="1:6" x14ac:dyDescent="0.25">
      <c r="A94" s="1"/>
      <c r="B94" s="1"/>
      <c r="C94" s="1"/>
      <c r="D94" s="1"/>
      <c r="E94" s="1"/>
      <c r="F94" s="49">
        <f t="shared" si="1"/>
        <v>1675</v>
      </c>
    </row>
    <row r="95" spans="1:6" x14ac:dyDescent="0.25">
      <c r="A95" s="1"/>
      <c r="B95" s="1"/>
      <c r="C95" s="1"/>
      <c r="D95" s="1"/>
      <c r="E95" s="1"/>
      <c r="F95" s="49">
        <f t="shared" si="1"/>
        <v>1675</v>
      </c>
    </row>
    <row r="96" spans="1:6" x14ac:dyDescent="0.25">
      <c r="A96" s="1"/>
      <c r="B96" s="1"/>
      <c r="C96" s="1"/>
      <c r="D96" s="1"/>
      <c r="E96" s="1"/>
      <c r="F96" s="49">
        <f t="shared" si="1"/>
        <v>1675</v>
      </c>
    </row>
    <row r="97" spans="1:6" x14ac:dyDescent="0.25">
      <c r="A97" s="1"/>
      <c r="B97" s="1"/>
      <c r="C97" s="1"/>
      <c r="D97" s="1"/>
      <c r="E97" s="1"/>
      <c r="F97" s="49">
        <f t="shared" si="1"/>
        <v>1675</v>
      </c>
    </row>
    <row r="98" spans="1:6" x14ac:dyDescent="0.25">
      <c r="A98" s="1"/>
      <c r="B98" s="1"/>
      <c r="C98" s="1"/>
      <c r="D98" s="1"/>
      <c r="E98" s="1"/>
      <c r="F98" s="49">
        <f t="shared" si="1"/>
        <v>1675</v>
      </c>
    </row>
    <row r="99" spans="1:6" x14ac:dyDescent="0.25">
      <c r="A99" s="1"/>
      <c r="B99" s="1"/>
      <c r="C99" s="1"/>
      <c r="D99" s="1"/>
      <c r="E99" s="1"/>
      <c r="F99" s="49">
        <f t="shared" si="1"/>
        <v>1675</v>
      </c>
    </row>
    <row r="100" spans="1:6" x14ac:dyDescent="0.25">
      <c r="A100" s="1"/>
      <c r="B100" s="1"/>
      <c r="C100" s="1"/>
      <c r="D100" s="1"/>
      <c r="E100" s="1"/>
      <c r="F100" s="49">
        <f t="shared" si="1"/>
        <v>1675</v>
      </c>
    </row>
    <row r="101" spans="1:6" x14ac:dyDescent="0.25">
      <c r="F101" s="49">
        <f t="shared" si="1"/>
        <v>1675</v>
      </c>
    </row>
    <row r="102" spans="1:6" x14ac:dyDescent="0.25">
      <c r="F102" s="49">
        <f t="shared" si="1"/>
        <v>1675</v>
      </c>
    </row>
    <row r="103" spans="1:6" x14ac:dyDescent="0.25">
      <c r="F103" s="49">
        <f t="shared" si="1"/>
        <v>1675</v>
      </c>
    </row>
    <row r="104" spans="1:6" x14ac:dyDescent="0.25">
      <c r="F104" s="49">
        <f t="shared" si="1"/>
        <v>1675</v>
      </c>
    </row>
    <row r="105" spans="1:6" x14ac:dyDescent="0.25">
      <c r="F105" s="49">
        <f t="shared" si="1"/>
        <v>1675</v>
      </c>
    </row>
    <row r="106" spans="1:6" x14ac:dyDescent="0.25">
      <c r="F106" s="49">
        <f t="shared" si="1"/>
        <v>1675</v>
      </c>
    </row>
    <row r="107" spans="1:6" x14ac:dyDescent="0.25">
      <c r="F107" s="49">
        <f t="shared" si="1"/>
        <v>1675</v>
      </c>
    </row>
    <row r="108" spans="1:6" x14ac:dyDescent="0.25">
      <c r="F108" s="49">
        <f t="shared" si="1"/>
        <v>1675</v>
      </c>
    </row>
    <row r="109" spans="1:6" x14ac:dyDescent="0.25">
      <c r="F109" s="49">
        <f t="shared" si="1"/>
        <v>1675</v>
      </c>
    </row>
    <row r="110" spans="1:6" x14ac:dyDescent="0.25">
      <c r="F110" s="49">
        <f t="shared" si="1"/>
        <v>1675</v>
      </c>
    </row>
    <row r="111" spans="1:6" x14ac:dyDescent="0.25">
      <c r="F111" s="49">
        <f t="shared" si="1"/>
        <v>1675</v>
      </c>
    </row>
    <row r="112" spans="1:6" x14ac:dyDescent="0.25">
      <c r="F112" s="49">
        <f t="shared" si="1"/>
        <v>1675</v>
      </c>
    </row>
    <row r="113" spans="6:6" x14ac:dyDescent="0.25">
      <c r="F113" s="49">
        <f t="shared" si="1"/>
        <v>1675</v>
      </c>
    </row>
    <row r="114" spans="6:6" x14ac:dyDescent="0.25">
      <c r="F114" s="49">
        <f t="shared" si="1"/>
        <v>1675</v>
      </c>
    </row>
    <row r="115" spans="6:6" x14ac:dyDescent="0.25">
      <c r="F115" s="49">
        <f t="shared" si="1"/>
        <v>1675</v>
      </c>
    </row>
    <row r="116" spans="6:6" x14ac:dyDescent="0.25">
      <c r="F116" s="49">
        <f t="shared" si="1"/>
        <v>1675</v>
      </c>
    </row>
    <row r="117" spans="6:6" x14ac:dyDescent="0.25">
      <c r="F117" s="49">
        <f t="shared" si="1"/>
        <v>1675</v>
      </c>
    </row>
    <row r="118" spans="6:6" x14ac:dyDescent="0.25">
      <c r="F118" s="49">
        <f t="shared" si="1"/>
        <v>1675</v>
      </c>
    </row>
    <row r="119" spans="6:6" x14ac:dyDescent="0.25">
      <c r="F119" s="49">
        <f t="shared" si="1"/>
        <v>1675</v>
      </c>
    </row>
    <row r="120" spans="6:6" x14ac:dyDescent="0.25">
      <c r="F120" s="49">
        <f t="shared" si="1"/>
        <v>1675</v>
      </c>
    </row>
    <row r="121" spans="6:6" x14ac:dyDescent="0.25">
      <c r="F121" s="49">
        <f t="shared" si="1"/>
        <v>1675</v>
      </c>
    </row>
    <row r="122" spans="6:6" x14ac:dyDescent="0.25">
      <c r="F122" s="49">
        <f t="shared" si="1"/>
        <v>1675</v>
      </c>
    </row>
    <row r="123" spans="6:6" x14ac:dyDescent="0.25">
      <c r="F123" s="49">
        <f t="shared" si="1"/>
        <v>1675</v>
      </c>
    </row>
    <row r="124" spans="6:6" x14ac:dyDescent="0.25">
      <c r="F124" s="49">
        <f t="shared" si="1"/>
        <v>1675</v>
      </c>
    </row>
    <row r="125" spans="6:6" x14ac:dyDescent="0.25">
      <c r="F125" s="49">
        <f t="shared" si="1"/>
        <v>1675</v>
      </c>
    </row>
    <row r="126" spans="6:6" x14ac:dyDescent="0.25">
      <c r="F126" s="49">
        <f t="shared" si="1"/>
        <v>1675</v>
      </c>
    </row>
    <row r="127" spans="6:6" x14ac:dyDescent="0.25">
      <c r="F127" s="49">
        <f t="shared" si="1"/>
        <v>1675</v>
      </c>
    </row>
    <row r="128" spans="6:6" x14ac:dyDescent="0.25">
      <c r="F128" s="49">
        <f t="shared" si="1"/>
        <v>1675</v>
      </c>
    </row>
    <row r="129" spans="6:6" x14ac:dyDescent="0.25">
      <c r="F129" s="49">
        <f t="shared" si="1"/>
        <v>1675</v>
      </c>
    </row>
    <row r="130" spans="6:6" x14ac:dyDescent="0.25">
      <c r="F130" s="49">
        <f t="shared" si="1"/>
        <v>1675</v>
      </c>
    </row>
    <row r="131" spans="6:6" x14ac:dyDescent="0.25">
      <c r="F131" s="49">
        <f t="shared" si="1"/>
        <v>1675</v>
      </c>
    </row>
    <row r="132" spans="6:6" x14ac:dyDescent="0.25">
      <c r="F132" s="49">
        <f t="shared" si="1"/>
        <v>1675</v>
      </c>
    </row>
    <row r="133" spans="6:6" x14ac:dyDescent="0.25">
      <c r="F133" s="49">
        <f t="shared" si="1"/>
        <v>1675</v>
      </c>
    </row>
    <row r="134" spans="6:6" x14ac:dyDescent="0.25">
      <c r="F134" s="49">
        <f t="shared" ref="F134:F197" si="2">+F133+D134-E134</f>
        <v>1675</v>
      </c>
    </row>
    <row r="135" spans="6:6" x14ac:dyDescent="0.25">
      <c r="F135" s="49">
        <f t="shared" si="2"/>
        <v>1675</v>
      </c>
    </row>
    <row r="136" spans="6:6" x14ac:dyDescent="0.25">
      <c r="F136" s="49">
        <f t="shared" si="2"/>
        <v>1675</v>
      </c>
    </row>
    <row r="137" spans="6:6" x14ac:dyDescent="0.25">
      <c r="F137" s="49">
        <f t="shared" si="2"/>
        <v>1675</v>
      </c>
    </row>
    <row r="138" spans="6:6" x14ac:dyDescent="0.25">
      <c r="F138" s="49">
        <f t="shared" si="2"/>
        <v>1675</v>
      </c>
    </row>
    <row r="139" spans="6:6" x14ac:dyDescent="0.25">
      <c r="F139" s="49">
        <f t="shared" si="2"/>
        <v>1675</v>
      </c>
    </row>
    <row r="140" spans="6:6" x14ac:dyDescent="0.25">
      <c r="F140" s="49">
        <f t="shared" si="2"/>
        <v>1675</v>
      </c>
    </row>
    <row r="141" spans="6:6" x14ac:dyDescent="0.25">
      <c r="F141" s="49">
        <f t="shared" si="2"/>
        <v>1675</v>
      </c>
    </row>
    <row r="142" spans="6:6" x14ac:dyDescent="0.25">
      <c r="F142" s="49">
        <f t="shared" si="2"/>
        <v>1675</v>
      </c>
    </row>
    <row r="143" spans="6:6" x14ac:dyDescent="0.25">
      <c r="F143" s="49">
        <f t="shared" si="2"/>
        <v>1675</v>
      </c>
    </row>
    <row r="144" spans="6:6" x14ac:dyDescent="0.25">
      <c r="F144" s="49">
        <f t="shared" si="2"/>
        <v>1675</v>
      </c>
    </row>
    <row r="145" spans="6:6" x14ac:dyDescent="0.25">
      <c r="F145" s="49">
        <f t="shared" si="2"/>
        <v>1675</v>
      </c>
    </row>
    <row r="146" spans="6:6" x14ac:dyDescent="0.25">
      <c r="F146" s="49">
        <f t="shared" si="2"/>
        <v>1675</v>
      </c>
    </row>
    <row r="147" spans="6:6" x14ac:dyDescent="0.25">
      <c r="F147" s="49">
        <f t="shared" si="2"/>
        <v>1675</v>
      </c>
    </row>
    <row r="148" spans="6:6" x14ac:dyDescent="0.25">
      <c r="F148" s="49">
        <f t="shared" si="2"/>
        <v>1675</v>
      </c>
    </row>
    <row r="149" spans="6:6" x14ac:dyDescent="0.25">
      <c r="F149" s="49">
        <f t="shared" si="2"/>
        <v>1675</v>
      </c>
    </row>
    <row r="150" spans="6:6" x14ac:dyDescent="0.25">
      <c r="F150" s="49">
        <f t="shared" si="2"/>
        <v>1675</v>
      </c>
    </row>
    <row r="151" spans="6:6" x14ac:dyDescent="0.25">
      <c r="F151" s="49">
        <f t="shared" si="2"/>
        <v>1675</v>
      </c>
    </row>
    <row r="152" spans="6:6" x14ac:dyDescent="0.25">
      <c r="F152" s="49">
        <f t="shared" si="2"/>
        <v>1675</v>
      </c>
    </row>
    <row r="153" spans="6:6" x14ac:dyDescent="0.25">
      <c r="F153" s="49">
        <f t="shared" si="2"/>
        <v>1675</v>
      </c>
    </row>
    <row r="154" spans="6:6" x14ac:dyDescent="0.25">
      <c r="F154" s="49">
        <f t="shared" si="2"/>
        <v>1675</v>
      </c>
    </row>
    <row r="155" spans="6:6" x14ac:dyDescent="0.25">
      <c r="F155" s="49">
        <f t="shared" si="2"/>
        <v>1675</v>
      </c>
    </row>
    <row r="156" spans="6:6" x14ac:dyDescent="0.25">
      <c r="F156" s="49">
        <f t="shared" si="2"/>
        <v>1675</v>
      </c>
    </row>
    <row r="157" spans="6:6" x14ac:dyDescent="0.25">
      <c r="F157" s="49">
        <f t="shared" si="2"/>
        <v>1675</v>
      </c>
    </row>
    <row r="158" spans="6:6" x14ac:dyDescent="0.25">
      <c r="F158" s="49">
        <f t="shared" si="2"/>
        <v>1675</v>
      </c>
    </row>
    <row r="159" spans="6:6" x14ac:dyDescent="0.25">
      <c r="F159" s="49">
        <f t="shared" si="2"/>
        <v>1675</v>
      </c>
    </row>
    <row r="160" spans="6:6" x14ac:dyDescent="0.25">
      <c r="F160" s="49">
        <f t="shared" si="2"/>
        <v>1675</v>
      </c>
    </row>
    <row r="161" spans="6:6" x14ac:dyDescent="0.25">
      <c r="F161" s="49">
        <f t="shared" si="2"/>
        <v>1675</v>
      </c>
    </row>
    <row r="162" spans="6:6" x14ac:dyDescent="0.25">
      <c r="F162" s="49">
        <f t="shared" si="2"/>
        <v>1675</v>
      </c>
    </row>
    <row r="163" spans="6:6" x14ac:dyDescent="0.25">
      <c r="F163" s="49">
        <f t="shared" si="2"/>
        <v>1675</v>
      </c>
    </row>
    <row r="164" spans="6:6" x14ac:dyDescent="0.25">
      <c r="F164" s="49">
        <f t="shared" si="2"/>
        <v>1675</v>
      </c>
    </row>
    <row r="165" spans="6:6" x14ac:dyDescent="0.25">
      <c r="F165" s="49">
        <f t="shared" si="2"/>
        <v>1675</v>
      </c>
    </row>
    <row r="166" spans="6:6" x14ac:dyDescent="0.25">
      <c r="F166" s="49">
        <f t="shared" si="2"/>
        <v>1675</v>
      </c>
    </row>
    <row r="167" spans="6:6" x14ac:dyDescent="0.25">
      <c r="F167" s="49">
        <f t="shared" si="2"/>
        <v>1675</v>
      </c>
    </row>
    <row r="168" spans="6:6" x14ac:dyDescent="0.25">
      <c r="F168" s="49">
        <f t="shared" si="2"/>
        <v>1675</v>
      </c>
    </row>
    <row r="169" spans="6:6" x14ac:dyDescent="0.25">
      <c r="F169" s="49">
        <f t="shared" si="2"/>
        <v>1675</v>
      </c>
    </row>
    <row r="170" spans="6:6" x14ac:dyDescent="0.25">
      <c r="F170" s="49">
        <f t="shared" si="2"/>
        <v>1675</v>
      </c>
    </row>
    <row r="171" spans="6:6" x14ac:dyDescent="0.25">
      <c r="F171" s="49">
        <f t="shared" si="2"/>
        <v>1675</v>
      </c>
    </row>
    <row r="172" spans="6:6" x14ac:dyDescent="0.25">
      <c r="F172" s="49">
        <f t="shared" si="2"/>
        <v>1675</v>
      </c>
    </row>
    <row r="173" spans="6:6" x14ac:dyDescent="0.25">
      <c r="F173" s="49">
        <f t="shared" si="2"/>
        <v>1675</v>
      </c>
    </row>
    <row r="174" spans="6:6" x14ac:dyDescent="0.25">
      <c r="F174" s="49">
        <f t="shared" si="2"/>
        <v>1675</v>
      </c>
    </row>
    <row r="175" spans="6:6" x14ac:dyDescent="0.25">
      <c r="F175" s="49">
        <f t="shared" si="2"/>
        <v>1675</v>
      </c>
    </row>
    <row r="176" spans="6:6" x14ac:dyDescent="0.25">
      <c r="F176" s="49">
        <f t="shared" si="2"/>
        <v>1675</v>
      </c>
    </row>
    <row r="177" spans="6:6" x14ac:dyDescent="0.25">
      <c r="F177" s="49">
        <f t="shared" si="2"/>
        <v>1675</v>
      </c>
    </row>
    <row r="178" spans="6:6" x14ac:dyDescent="0.25">
      <c r="F178" s="49">
        <f t="shared" si="2"/>
        <v>1675</v>
      </c>
    </row>
    <row r="179" spans="6:6" x14ac:dyDescent="0.25">
      <c r="F179" s="49">
        <f t="shared" si="2"/>
        <v>1675</v>
      </c>
    </row>
    <row r="180" spans="6:6" x14ac:dyDescent="0.25">
      <c r="F180" s="49">
        <f t="shared" si="2"/>
        <v>1675</v>
      </c>
    </row>
    <row r="181" spans="6:6" x14ac:dyDescent="0.25">
      <c r="F181" s="49">
        <f t="shared" si="2"/>
        <v>1675</v>
      </c>
    </row>
    <row r="182" spans="6:6" x14ac:dyDescent="0.25">
      <c r="F182" s="49">
        <f t="shared" si="2"/>
        <v>1675</v>
      </c>
    </row>
    <row r="183" spans="6:6" x14ac:dyDescent="0.25">
      <c r="F183" s="49">
        <f t="shared" si="2"/>
        <v>1675</v>
      </c>
    </row>
    <row r="184" spans="6:6" x14ac:dyDescent="0.25">
      <c r="F184" s="49">
        <f t="shared" si="2"/>
        <v>1675</v>
      </c>
    </row>
    <row r="185" spans="6:6" x14ac:dyDescent="0.25">
      <c r="F185" s="49">
        <f t="shared" si="2"/>
        <v>1675</v>
      </c>
    </row>
    <row r="186" spans="6:6" x14ac:dyDescent="0.25">
      <c r="F186" s="49">
        <f t="shared" si="2"/>
        <v>1675</v>
      </c>
    </row>
    <row r="187" spans="6:6" x14ac:dyDescent="0.25">
      <c r="F187" s="49">
        <f t="shared" si="2"/>
        <v>1675</v>
      </c>
    </row>
    <row r="188" spans="6:6" x14ac:dyDescent="0.25">
      <c r="F188" s="49">
        <f t="shared" si="2"/>
        <v>1675</v>
      </c>
    </row>
    <row r="189" spans="6:6" x14ac:dyDescent="0.25">
      <c r="F189" s="49">
        <f t="shared" si="2"/>
        <v>1675</v>
      </c>
    </row>
    <row r="190" spans="6:6" x14ac:dyDescent="0.25">
      <c r="F190" s="49">
        <f t="shared" si="2"/>
        <v>1675</v>
      </c>
    </row>
    <row r="191" spans="6:6" x14ac:dyDescent="0.25">
      <c r="F191" s="49">
        <f t="shared" si="2"/>
        <v>1675</v>
      </c>
    </row>
    <row r="192" spans="6:6" x14ac:dyDescent="0.25">
      <c r="F192" s="49">
        <f t="shared" si="2"/>
        <v>1675</v>
      </c>
    </row>
    <row r="193" spans="6:6" x14ac:dyDescent="0.25">
      <c r="F193" s="49">
        <f t="shared" si="2"/>
        <v>1675</v>
      </c>
    </row>
    <row r="194" spans="6:6" x14ac:dyDescent="0.25">
      <c r="F194" s="49">
        <f t="shared" si="2"/>
        <v>1675</v>
      </c>
    </row>
    <row r="195" spans="6:6" x14ac:dyDescent="0.25">
      <c r="F195" s="49">
        <f t="shared" si="2"/>
        <v>1675</v>
      </c>
    </row>
    <row r="196" spans="6:6" x14ac:dyDescent="0.25">
      <c r="F196" s="49">
        <f t="shared" si="2"/>
        <v>1675</v>
      </c>
    </row>
    <row r="197" spans="6:6" x14ac:dyDescent="0.25">
      <c r="F197" s="49">
        <f t="shared" si="2"/>
        <v>1675</v>
      </c>
    </row>
    <row r="198" spans="6:6" x14ac:dyDescent="0.25">
      <c r="F198" s="49">
        <f t="shared" ref="F198:F261" si="3">+F197+D198-E198</f>
        <v>1675</v>
      </c>
    </row>
    <row r="199" spans="6:6" x14ac:dyDescent="0.25">
      <c r="F199" s="49">
        <f t="shared" si="3"/>
        <v>1675</v>
      </c>
    </row>
    <row r="200" spans="6:6" x14ac:dyDescent="0.25">
      <c r="F200" s="49">
        <f t="shared" si="3"/>
        <v>1675</v>
      </c>
    </row>
    <row r="201" spans="6:6" x14ac:dyDescent="0.25">
      <c r="F201" s="49">
        <f t="shared" si="3"/>
        <v>1675</v>
      </c>
    </row>
    <row r="202" spans="6:6" x14ac:dyDescent="0.25">
      <c r="F202" s="49">
        <f t="shared" si="3"/>
        <v>1675</v>
      </c>
    </row>
    <row r="203" spans="6:6" x14ac:dyDescent="0.25">
      <c r="F203" s="49">
        <f t="shared" si="3"/>
        <v>1675</v>
      </c>
    </row>
    <row r="204" spans="6:6" x14ac:dyDescent="0.25">
      <c r="F204" s="49">
        <f t="shared" si="3"/>
        <v>1675</v>
      </c>
    </row>
    <row r="205" spans="6:6" x14ac:dyDescent="0.25">
      <c r="F205" s="49">
        <f t="shared" si="3"/>
        <v>1675</v>
      </c>
    </row>
    <row r="206" spans="6:6" x14ac:dyDescent="0.25">
      <c r="F206" s="49">
        <f t="shared" si="3"/>
        <v>1675</v>
      </c>
    </row>
    <row r="207" spans="6:6" x14ac:dyDescent="0.25">
      <c r="F207" s="49">
        <f t="shared" si="3"/>
        <v>1675</v>
      </c>
    </row>
    <row r="208" spans="6:6" x14ac:dyDescent="0.25">
      <c r="F208" s="49">
        <f t="shared" si="3"/>
        <v>1675</v>
      </c>
    </row>
    <row r="209" spans="6:6" x14ac:dyDescent="0.25">
      <c r="F209" s="49">
        <f t="shared" si="3"/>
        <v>1675</v>
      </c>
    </row>
    <row r="210" spans="6:6" x14ac:dyDescent="0.25">
      <c r="F210" s="49">
        <f t="shared" si="3"/>
        <v>1675</v>
      </c>
    </row>
    <row r="211" spans="6:6" x14ac:dyDescent="0.25">
      <c r="F211" s="49">
        <f t="shared" si="3"/>
        <v>1675</v>
      </c>
    </row>
    <row r="212" spans="6:6" x14ac:dyDescent="0.25">
      <c r="F212" s="49">
        <f t="shared" si="3"/>
        <v>1675</v>
      </c>
    </row>
    <row r="213" spans="6:6" x14ac:dyDescent="0.25">
      <c r="F213" s="49">
        <f t="shared" si="3"/>
        <v>1675</v>
      </c>
    </row>
    <row r="214" spans="6:6" x14ac:dyDescent="0.25">
      <c r="F214" s="49">
        <f t="shared" si="3"/>
        <v>1675</v>
      </c>
    </row>
    <row r="215" spans="6:6" x14ac:dyDescent="0.25">
      <c r="F215" s="49">
        <f t="shared" si="3"/>
        <v>1675</v>
      </c>
    </row>
    <row r="216" spans="6:6" x14ac:dyDescent="0.25">
      <c r="F216" s="49">
        <f t="shared" si="3"/>
        <v>1675</v>
      </c>
    </row>
    <row r="217" spans="6:6" x14ac:dyDescent="0.25">
      <c r="F217" s="49">
        <f t="shared" si="3"/>
        <v>1675</v>
      </c>
    </row>
    <row r="218" spans="6:6" x14ac:dyDescent="0.25">
      <c r="F218" s="49">
        <f t="shared" si="3"/>
        <v>1675</v>
      </c>
    </row>
    <row r="219" spans="6:6" x14ac:dyDescent="0.25">
      <c r="F219" s="49">
        <f t="shared" si="3"/>
        <v>1675</v>
      </c>
    </row>
    <row r="220" spans="6:6" x14ac:dyDescent="0.25">
      <c r="F220" s="49">
        <f t="shared" si="3"/>
        <v>1675</v>
      </c>
    </row>
    <row r="221" spans="6:6" x14ac:dyDescent="0.25">
      <c r="F221" s="49">
        <f t="shared" si="3"/>
        <v>1675</v>
      </c>
    </row>
    <row r="222" spans="6:6" x14ac:dyDescent="0.25">
      <c r="F222" s="49">
        <f t="shared" si="3"/>
        <v>1675</v>
      </c>
    </row>
    <row r="223" spans="6:6" x14ac:dyDescent="0.25">
      <c r="F223" s="49">
        <f t="shared" si="3"/>
        <v>1675</v>
      </c>
    </row>
    <row r="224" spans="6:6" x14ac:dyDescent="0.25">
      <c r="F224" s="49">
        <f t="shared" si="3"/>
        <v>1675</v>
      </c>
    </row>
    <row r="225" spans="6:6" x14ac:dyDescent="0.25">
      <c r="F225" s="49">
        <f t="shared" si="3"/>
        <v>1675</v>
      </c>
    </row>
    <row r="226" spans="6:6" x14ac:dyDescent="0.25">
      <c r="F226" s="49">
        <f t="shared" si="3"/>
        <v>1675</v>
      </c>
    </row>
    <row r="227" spans="6:6" x14ac:dyDescent="0.25">
      <c r="F227" s="49">
        <f t="shared" si="3"/>
        <v>1675</v>
      </c>
    </row>
    <row r="228" spans="6:6" x14ac:dyDescent="0.25">
      <c r="F228" s="49">
        <f t="shared" si="3"/>
        <v>1675</v>
      </c>
    </row>
    <row r="229" spans="6:6" x14ac:dyDescent="0.25">
      <c r="F229" s="49">
        <f t="shared" si="3"/>
        <v>1675</v>
      </c>
    </row>
    <row r="230" spans="6:6" x14ac:dyDescent="0.25">
      <c r="F230" s="49">
        <f t="shared" si="3"/>
        <v>1675</v>
      </c>
    </row>
    <row r="231" spans="6:6" x14ac:dyDescent="0.25">
      <c r="F231" s="49">
        <f t="shared" si="3"/>
        <v>1675</v>
      </c>
    </row>
    <row r="232" spans="6:6" x14ac:dyDescent="0.25">
      <c r="F232" s="49">
        <f t="shared" si="3"/>
        <v>1675</v>
      </c>
    </row>
    <row r="233" spans="6:6" x14ac:dyDescent="0.25">
      <c r="F233" s="49">
        <f t="shared" si="3"/>
        <v>1675</v>
      </c>
    </row>
    <row r="234" spans="6:6" x14ac:dyDescent="0.25">
      <c r="F234" s="49">
        <f t="shared" si="3"/>
        <v>1675</v>
      </c>
    </row>
    <row r="235" spans="6:6" x14ac:dyDescent="0.25">
      <c r="F235" s="49">
        <f t="shared" si="3"/>
        <v>1675</v>
      </c>
    </row>
    <row r="236" spans="6:6" x14ac:dyDescent="0.25">
      <c r="F236" s="49">
        <f t="shared" si="3"/>
        <v>1675</v>
      </c>
    </row>
    <row r="237" spans="6:6" x14ac:dyDescent="0.25">
      <c r="F237" s="49">
        <f t="shared" si="3"/>
        <v>1675</v>
      </c>
    </row>
    <row r="238" spans="6:6" x14ac:dyDescent="0.25">
      <c r="F238" s="49">
        <f t="shared" si="3"/>
        <v>1675</v>
      </c>
    </row>
    <row r="239" spans="6:6" x14ac:dyDescent="0.25">
      <c r="F239" s="49">
        <f t="shared" si="3"/>
        <v>1675</v>
      </c>
    </row>
    <row r="240" spans="6:6" x14ac:dyDescent="0.25">
      <c r="F240" s="49">
        <f t="shared" si="3"/>
        <v>1675</v>
      </c>
    </row>
    <row r="241" spans="6:6" x14ac:dyDescent="0.25">
      <c r="F241" s="49">
        <f t="shared" si="3"/>
        <v>1675</v>
      </c>
    </row>
    <row r="242" spans="6:6" x14ac:dyDescent="0.25">
      <c r="F242" s="49">
        <f t="shared" si="3"/>
        <v>1675</v>
      </c>
    </row>
    <row r="243" spans="6:6" x14ac:dyDescent="0.25">
      <c r="F243" s="49">
        <f t="shared" si="3"/>
        <v>1675</v>
      </c>
    </row>
    <row r="244" spans="6:6" x14ac:dyDescent="0.25">
      <c r="F244" s="49">
        <f t="shared" si="3"/>
        <v>1675</v>
      </c>
    </row>
    <row r="245" spans="6:6" x14ac:dyDescent="0.25">
      <c r="F245" s="49">
        <f t="shared" si="3"/>
        <v>1675</v>
      </c>
    </row>
    <row r="246" spans="6:6" x14ac:dyDescent="0.25">
      <c r="F246" s="49">
        <f t="shared" si="3"/>
        <v>1675</v>
      </c>
    </row>
    <row r="247" spans="6:6" x14ac:dyDescent="0.25">
      <c r="F247" s="49">
        <f t="shared" si="3"/>
        <v>1675</v>
      </c>
    </row>
    <row r="248" spans="6:6" x14ac:dyDescent="0.25">
      <c r="F248" s="49">
        <f t="shared" si="3"/>
        <v>1675</v>
      </c>
    </row>
    <row r="249" spans="6:6" x14ac:dyDescent="0.25">
      <c r="F249" s="49">
        <f t="shared" si="3"/>
        <v>1675</v>
      </c>
    </row>
    <row r="250" spans="6:6" x14ac:dyDescent="0.25">
      <c r="F250" s="49">
        <f t="shared" si="3"/>
        <v>1675</v>
      </c>
    </row>
    <row r="251" spans="6:6" x14ac:dyDescent="0.25">
      <c r="F251" s="49">
        <f t="shared" si="3"/>
        <v>1675</v>
      </c>
    </row>
    <row r="252" spans="6:6" x14ac:dyDescent="0.25">
      <c r="F252" s="49">
        <f t="shared" si="3"/>
        <v>1675</v>
      </c>
    </row>
    <row r="253" spans="6:6" x14ac:dyDescent="0.25">
      <c r="F253" s="49">
        <f t="shared" si="3"/>
        <v>1675</v>
      </c>
    </row>
    <row r="254" spans="6:6" x14ac:dyDescent="0.25">
      <c r="F254" s="49">
        <f t="shared" si="3"/>
        <v>1675</v>
      </c>
    </row>
    <row r="255" spans="6:6" x14ac:dyDescent="0.25">
      <c r="F255" s="49">
        <f t="shared" si="3"/>
        <v>1675</v>
      </c>
    </row>
    <row r="256" spans="6:6" x14ac:dyDescent="0.25">
      <c r="F256" s="49">
        <f t="shared" si="3"/>
        <v>1675</v>
      </c>
    </row>
    <row r="257" spans="6:6" x14ac:dyDescent="0.25">
      <c r="F257" s="49">
        <f t="shared" si="3"/>
        <v>1675</v>
      </c>
    </row>
    <row r="258" spans="6:6" x14ac:dyDescent="0.25">
      <c r="F258" s="49">
        <f t="shared" si="3"/>
        <v>1675</v>
      </c>
    </row>
    <row r="259" spans="6:6" x14ac:dyDescent="0.25">
      <c r="F259" s="49">
        <f t="shared" si="3"/>
        <v>1675</v>
      </c>
    </row>
    <row r="260" spans="6:6" x14ac:dyDescent="0.25">
      <c r="F260" s="49">
        <f t="shared" si="3"/>
        <v>1675</v>
      </c>
    </row>
    <row r="261" spans="6:6" x14ac:dyDescent="0.25">
      <c r="F261" s="49">
        <f t="shared" si="3"/>
        <v>1675</v>
      </c>
    </row>
    <row r="262" spans="6:6" x14ac:dyDescent="0.25">
      <c r="F262" s="49">
        <f t="shared" ref="F262:F325" si="4">+F261+D262-E262</f>
        <v>1675</v>
      </c>
    </row>
    <row r="263" spans="6:6" x14ac:dyDescent="0.25">
      <c r="F263" s="49">
        <f t="shared" si="4"/>
        <v>1675</v>
      </c>
    </row>
    <row r="264" spans="6:6" x14ac:dyDescent="0.25">
      <c r="F264" s="49">
        <f t="shared" si="4"/>
        <v>1675</v>
      </c>
    </row>
    <row r="265" spans="6:6" x14ac:dyDescent="0.25">
      <c r="F265" s="49">
        <f t="shared" si="4"/>
        <v>1675</v>
      </c>
    </row>
    <row r="266" spans="6:6" x14ac:dyDescent="0.25">
      <c r="F266" s="49">
        <f t="shared" si="4"/>
        <v>1675</v>
      </c>
    </row>
    <row r="267" spans="6:6" x14ac:dyDescent="0.25">
      <c r="F267" s="49">
        <f t="shared" si="4"/>
        <v>1675</v>
      </c>
    </row>
    <row r="268" spans="6:6" x14ac:dyDescent="0.25">
      <c r="F268" s="49">
        <f t="shared" si="4"/>
        <v>1675</v>
      </c>
    </row>
    <row r="269" spans="6:6" x14ac:dyDescent="0.25">
      <c r="F269" s="49">
        <f t="shared" si="4"/>
        <v>1675</v>
      </c>
    </row>
    <row r="270" spans="6:6" x14ac:dyDescent="0.25">
      <c r="F270" s="49">
        <f t="shared" si="4"/>
        <v>1675</v>
      </c>
    </row>
    <row r="271" spans="6:6" x14ac:dyDescent="0.25">
      <c r="F271" s="49">
        <f t="shared" si="4"/>
        <v>1675</v>
      </c>
    </row>
    <row r="272" spans="6:6" x14ac:dyDescent="0.25">
      <c r="F272" s="49">
        <f t="shared" si="4"/>
        <v>1675</v>
      </c>
    </row>
    <row r="273" spans="6:6" x14ac:dyDescent="0.25">
      <c r="F273" s="49">
        <f t="shared" si="4"/>
        <v>1675</v>
      </c>
    </row>
    <row r="274" spans="6:6" x14ac:dyDescent="0.25">
      <c r="F274" s="49">
        <f t="shared" si="4"/>
        <v>1675</v>
      </c>
    </row>
    <row r="275" spans="6:6" x14ac:dyDescent="0.25">
      <c r="F275" s="49">
        <f t="shared" si="4"/>
        <v>1675</v>
      </c>
    </row>
    <row r="276" spans="6:6" x14ac:dyDescent="0.25">
      <c r="F276" s="49">
        <f t="shared" si="4"/>
        <v>1675</v>
      </c>
    </row>
    <row r="277" spans="6:6" x14ac:dyDescent="0.25">
      <c r="F277" s="49">
        <f t="shared" si="4"/>
        <v>1675</v>
      </c>
    </row>
    <row r="278" spans="6:6" x14ac:dyDescent="0.25">
      <c r="F278" s="49">
        <f t="shared" si="4"/>
        <v>1675</v>
      </c>
    </row>
    <row r="279" spans="6:6" x14ac:dyDescent="0.25">
      <c r="F279" s="49">
        <f t="shared" si="4"/>
        <v>1675</v>
      </c>
    </row>
    <row r="280" spans="6:6" x14ac:dyDescent="0.25">
      <c r="F280" s="49">
        <f t="shared" si="4"/>
        <v>1675</v>
      </c>
    </row>
    <row r="281" spans="6:6" x14ac:dyDescent="0.25">
      <c r="F281" s="49">
        <f t="shared" si="4"/>
        <v>1675</v>
      </c>
    </row>
    <row r="282" spans="6:6" x14ac:dyDescent="0.25">
      <c r="F282" s="49">
        <f t="shared" si="4"/>
        <v>1675</v>
      </c>
    </row>
    <row r="283" spans="6:6" x14ac:dyDescent="0.25">
      <c r="F283" s="49">
        <f t="shared" si="4"/>
        <v>1675</v>
      </c>
    </row>
    <row r="284" spans="6:6" x14ac:dyDescent="0.25">
      <c r="F284" s="49">
        <f t="shared" si="4"/>
        <v>1675</v>
      </c>
    </row>
    <row r="285" spans="6:6" x14ac:dyDescent="0.25">
      <c r="F285" s="49">
        <f t="shared" si="4"/>
        <v>1675</v>
      </c>
    </row>
    <row r="286" spans="6:6" x14ac:dyDescent="0.25">
      <c r="F286" s="49">
        <f t="shared" si="4"/>
        <v>1675</v>
      </c>
    </row>
    <row r="287" spans="6:6" x14ac:dyDescent="0.25">
      <c r="F287" s="49">
        <f t="shared" si="4"/>
        <v>1675</v>
      </c>
    </row>
    <row r="288" spans="6:6" x14ac:dyDescent="0.25">
      <c r="F288" s="49">
        <f t="shared" si="4"/>
        <v>1675</v>
      </c>
    </row>
    <row r="289" spans="6:6" x14ac:dyDescent="0.25">
      <c r="F289" s="49">
        <f t="shared" si="4"/>
        <v>1675</v>
      </c>
    </row>
    <row r="290" spans="6:6" x14ac:dyDescent="0.25">
      <c r="F290" s="49">
        <f t="shared" si="4"/>
        <v>1675</v>
      </c>
    </row>
    <row r="291" spans="6:6" x14ac:dyDescent="0.25">
      <c r="F291" s="49">
        <f t="shared" si="4"/>
        <v>1675</v>
      </c>
    </row>
    <row r="292" spans="6:6" x14ac:dyDescent="0.25">
      <c r="F292" s="49">
        <f t="shared" si="4"/>
        <v>1675</v>
      </c>
    </row>
    <row r="293" spans="6:6" x14ac:dyDescent="0.25">
      <c r="F293" s="49">
        <f t="shared" si="4"/>
        <v>1675</v>
      </c>
    </row>
    <row r="294" spans="6:6" x14ac:dyDescent="0.25">
      <c r="F294" s="49">
        <f t="shared" si="4"/>
        <v>1675</v>
      </c>
    </row>
    <row r="295" spans="6:6" x14ac:dyDescent="0.25">
      <c r="F295" s="49">
        <f t="shared" si="4"/>
        <v>1675</v>
      </c>
    </row>
    <row r="296" spans="6:6" x14ac:dyDescent="0.25">
      <c r="F296" s="49">
        <f t="shared" si="4"/>
        <v>1675</v>
      </c>
    </row>
    <row r="297" spans="6:6" x14ac:dyDescent="0.25">
      <c r="F297" s="49">
        <f t="shared" si="4"/>
        <v>1675</v>
      </c>
    </row>
    <row r="298" spans="6:6" x14ac:dyDescent="0.25">
      <c r="F298" s="49">
        <f t="shared" si="4"/>
        <v>1675</v>
      </c>
    </row>
    <row r="299" spans="6:6" x14ac:dyDescent="0.25">
      <c r="F299" s="49">
        <f t="shared" si="4"/>
        <v>1675</v>
      </c>
    </row>
    <row r="300" spans="6:6" x14ac:dyDescent="0.25">
      <c r="F300" s="49">
        <f t="shared" si="4"/>
        <v>1675</v>
      </c>
    </row>
    <row r="301" spans="6:6" x14ac:dyDescent="0.25">
      <c r="F301" s="49">
        <f t="shared" si="4"/>
        <v>1675</v>
      </c>
    </row>
    <row r="302" spans="6:6" x14ac:dyDescent="0.25">
      <c r="F302" s="49">
        <f t="shared" si="4"/>
        <v>1675</v>
      </c>
    </row>
    <row r="303" spans="6:6" x14ac:dyDescent="0.25">
      <c r="F303" s="49">
        <f t="shared" si="4"/>
        <v>1675</v>
      </c>
    </row>
    <row r="304" spans="6:6" x14ac:dyDescent="0.25">
      <c r="F304" s="49">
        <f t="shared" si="4"/>
        <v>1675</v>
      </c>
    </row>
    <row r="305" spans="6:6" x14ac:dyDescent="0.25">
      <c r="F305" s="49">
        <f t="shared" si="4"/>
        <v>1675</v>
      </c>
    </row>
    <row r="306" spans="6:6" x14ac:dyDescent="0.25">
      <c r="F306" s="49">
        <f t="shared" si="4"/>
        <v>1675</v>
      </c>
    </row>
    <row r="307" spans="6:6" x14ac:dyDescent="0.25">
      <c r="F307" s="49">
        <f t="shared" si="4"/>
        <v>1675</v>
      </c>
    </row>
    <row r="308" spans="6:6" x14ac:dyDescent="0.25">
      <c r="F308" s="49">
        <f t="shared" si="4"/>
        <v>1675</v>
      </c>
    </row>
    <row r="309" spans="6:6" x14ac:dyDescent="0.25">
      <c r="F309" s="49">
        <f t="shared" si="4"/>
        <v>1675</v>
      </c>
    </row>
    <row r="310" spans="6:6" x14ac:dyDescent="0.25">
      <c r="F310" s="49">
        <f t="shared" si="4"/>
        <v>1675</v>
      </c>
    </row>
    <row r="311" spans="6:6" x14ac:dyDescent="0.25">
      <c r="F311" s="49">
        <f t="shared" si="4"/>
        <v>1675</v>
      </c>
    </row>
    <row r="312" spans="6:6" x14ac:dyDescent="0.25">
      <c r="F312" s="49">
        <f t="shared" si="4"/>
        <v>1675</v>
      </c>
    </row>
    <row r="313" spans="6:6" x14ac:dyDescent="0.25">
      <c r="F313" s="49">
        <f t="shared" si="4"/>
        <v>1675</v>
      </c>
    </row>
    <row r="314" spans="6:6" x14ac:dyDescent="0.25">
      <c r="F314" s="49">
        <f t="shared" si="4"/>
        <v>1675</v>
      </c>
    </row>
    <row r="315" spans="6:6" x14ac:dyDescent="0.25">
      <c r="F315" s="49">
        <f t="shared" si="4"/>
        <v>1675</v>
      </c>
    </row>
    <row r="316" spans="6:6" x14ac:dyDescent="0.25">
      <c r="F316" s="49">
        <f t="shared" si="4"/>
        <v>1675</v>
      </c>
    </row>
    <row r="317" spans="6:6" x14ac:dyDescent="0.25">
      <c r="F317" s="49">
        <f t="shared" si="4"/>
        <v>1675</v>
      </c>
    </row>
    <row r="318" spans="6:6" x14ac:dyDescent="0.25">
      <c r="F318" s="49">
        <f t="shared" si="4"/>
        <v>1675</v>
      </c>
    </row>
    <row r="319" spans="6:6" x14ac:dyDescent="0.25">
      <c r="F319" s="49">
        <f t="shared" si="4"/>
        <v>1675</v>
      </c>
    </row>
    <row r="320" spans="6:6" x14ac:dyDescent="0.25">
      <c r="F320" s="49">
        <f t="shared" si="4"/>
        <v>1675</v>
      </c>
    </row>
    <row r="321" spans="6:6" x14ac:dyDescent="0.25">
      <c r="F321" s="49">
        <f t="shared" si="4"/>
        <v>1675</v>
      </c>
    </row>
    <row r="322" spans="6:6" x14ac:dyDescent="0.25">
      <c r="F322" s="49">
        <f t="shared" si="4"/>
        <v>1675</v>
      </c>
    </row>
    <row r="323" spans="6:6" x14ac:dyDescent="0.25">
      <c r="F323" s="49">
        <f t="shared" si="4"/>
        <v>1675</v>
      </c>
    </row>
    <row r="324" spans="6:6" x14ac:dyDescent="0.25">
      <c r="F324" s="49">
        <f t="shared" si="4"/>
        <v>1675</v>
      </c>
    </row>
    <row r="325" spans="6:6" x14ac:dyDescent="0.25">
      <c r="F325" s="49">
        <f t="shared" si="4"/>
        <v>1675</v>
      </c>
    </row>
    <row r="326" spans="6:6" x14ac:dyDescent="0.25">
      <c r="F326" s="49">
        <f t="shared" ref="F326:F363" si="5">+F325+D326-E326</f>
        <v>1675</v>
      </c>
    </row>
    <row r="327" spans="6:6" x14ac:dyDescent="0.25">
      <c r="F327" s="49">
        <f t="shared" si="5"/>
        <v>1675</v>
      </c>
    </row>
    <row r="328" spans="6:6" x14ac:dyDescent="0.25">
      <c r="F328" s="49">
        <f t="shared" si="5"/>
        <v>1675</v>
      </c>
    </row>
    <row r="329" spans="6:6" x14ac:dyDescent="0.25">
      <c r="F329" s="49">
        <f t="shared" si="5"/>
        <v>1675</v>
      </c>
    </row>
    <row r="330" spans="6:6" x14ac:dyDescent="0.25">
      <c r="F330" s="49">
        <f t="shared" si="5"/>
        <v>1675</v>
      </c>
    </row>
    <row r="331" spans="6:6" x14ac:dyDescent="0.25">
      <c r="F331" s="49">
        <f t="shared" si="5"/>
        <v>1675</v>
      </c>
    </row>
    <row r="332" spans="6:6" x14ac:dyDescent="0.25">
      <c r="F332" s="49">
        <f t="shared" si="5"/>
        <v>1675</v>
      </c>
    </row>
    <row r="333" spans="6:6" x14ac:dyDescent="0.25">
      <c r="F333" s="49">
        <f t="shared" si="5"/>
        <v>1675</v>
      </c>
    </row>
    <row r="334" spans="6:6" x14ac:dyDescent="0.25">
      <c r="F334" s="49">
        <f t="shared" si="5"/>
        <v>1675</v>
      </c>
    </row>
    <row r="335" spans="6:6" x14ac:dyDescent="0.25">
      <c r="F335" s="49">
        <f t="shared" si="5"/>
        <v>1675</v>
      </c>
    </row>
    <row r="336" spans="6:6" x14ac:dyDescent="0.25">
      <c r="F336" s="49">
        <f t="shared" si="5"/>
        <v>1675</v>
      </c>
    </row>
    <row r="337" spans="6:6" x14ac:dyDescent="0.25">
      <c r="F337" s="49">
        <f t="shared" si="5"/>
        <v>1675</v>
      </c>
    </row>
    <row r="338" spans="6:6" x14ac:dyDescent="0.25">
      <c r="F338" s="49">
        <f t="shared" si="5"/>
        <v>1675</v>
      </c>
    </row>
    <row r="339" spans="6:6" x14ac:dyDescent="0.25">
      <c r="F339" s="49">
        <f t="shared" si="5"/>
        <v>1675</v>
      </c>
    </row>
    <row r="340" spans="6:6" x14ac:dyDescent="0.25">
      <c r="F340" s="49">
        <f t="shared" si="5"/>
        <v>1675</v>
      </c>
    </row>
    <row r="341" spans="6:6" x14ac:dyDescent="0.25">
      <c r="F341" s="49">
        <f t="shared" si="5"/>
        <v>1675</v>
      </c>
    </row>
    <row r="342" spans="6:6" x14ac:dyDescent="0.25">
      <c r="F342" s="49">
        <f t="shared" si="5"/>
        <v>1675</v>
      </c>
    </row>
    <row r="343" spans="6:6" x14ac:dyDescent="0.25">
      <c r="F343" s="49">
        <f t="shared" si="5"/>
        <v>1675</v>
      </c>
    </row>
    <row r="344" spans="6:6" x14ac:dyDescent="0.25">
      <c r="F344" s="49">
        <f t="shared" si="5"/>
        <v>1675</v>
      </c>
    </row>
    <row r="345" spans="6:6" x14ac:dyDescent="0.25">
      <c r="F345" s="49">
        <f t="shared" si="5"/>
        <v>1675</v>
      </c>
    </row>
    <row r="346" spans="6:6" x14ac:dyDescent="0.25">
      <c r="F346" s="49">
        <f t="shared" si="5"/>
        <v>1675</v>
      </c>
    </row>
    <row r="347" spans="6:6" x14ac:dyDescent="0.25">
      <c r="F347" s="49">
        <f t="shared" si="5"/>
        <v>1675</v>
      </c>
    </row>
    <row r="348" spans="6:6" x14ac:dyDescent="0.25">
      <c r="F348" s="49">
        <f t="shared" si="5"/>
        <v>1675</v>
      </c>
    </row>
    <row r="349" spans="6:6" x14ac:dyDescent="0.25">
      <c r="F349" s="49">
        <f t="shared" si="5"/>
        <v>1675</v>
      </c>
    </row>
    <row r="350" spans="6:6" x14ac:dyDescent="0.25">
      <c r="F350" s="49">
        <f t="shared" si="5"/>
        <v>1675</v>
      </c>
    </row>
    <row r="351" spans="6:6" x14ac:dyDescent="0.25">
      <c r="F351" s="49">
        <f t="shared" si="5"/>
        <v>1675</v>
      </c>
    </row>
    <row r="352" spans="6:6" x14ac:dyDescent="0.25">
      <c r="F352" s="49">
        <f t="shared" si="5"/>
        <v>1675</v>
      </c>
    </row>
    <row r="353" spans="6:6" x14ac:dyDescent="0.25">
      <c r="F353" s="49">
        <f t="shared" si="5"/>
        <v>1675</v>
      </c>
    </row>
    <row r="354" spans="6:6" x14ac:dyDescent="0.25">
      <c r="F354" s="49">
        <f t="shared" si="5"/>
        <v>1675</v>
      </c>
    </row>
    <row r="355" spans="6:6" x14ac:dyDescent="0.25">
      <c r="F355" s="49">
        <f t="shared" si="5"/>
        <v>1675</v>
      </c>
    </row>
    <row r="356" spans="6:6" x14ac:dyDescent="0.25">
      <c r="F356" s="49">
        <f t="shared" si="5"/>
        <v>1675</v>
      </c>
    </row>
    <row r="357" spans="6:6" x14ac:dyDescent="0.25">
      <c r="F357" s="49">
        <f t="shared" si="5"/>
        <v>1675</v>
      </c>
    </row>
    <row r="358" spans="6:6" x14ac:dyDescent="0.25">
      <c r="F358" s="49">
        <f t="shared" si="5"/>
        <v>1675</v>
      </c>
    </row>
    <row r="359" spans="6:6" x14ac:dyDescent="0.25">
      <c r="F359" s="49">
        <f t="shared" si="5"/>
        <v>1675</v>
      </c>
    </row>
    <row r="360" spans="6:6" x14ac:dyDescent="0.25">
      <c r="F360" s="49">
        <f t="shared" si="5"/>
        <v>1675</v>
      </c>
    </row>
    <row r="361" spans="6:6" x14ac:dyDescent="0.25">
      <c r="F361" s="49">
        <f t="shared" si="5"/>
        <v>1675</v>
      </c>
    </row>
    <row r="362" spans="6:6" x14ac:dyDescent="0.25">
      <c r="F362" s="49">
        <f t="shared" si="5"/>
        <v>1675</v>
      </c>
    </row>
    <row r="363" spans="6:6" x14ac:dyDescent="0.25">
      <c r="F363" s="49">
        <f t="shared" si="5"/>
        <v>1675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564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>
        <v>5808</v>
      </c>
      <c r="U4" s="86" t="s">
        <v>201</v>
      </c>
    </row>
    <row r="5" spans="1:21" x14ac:dyDescent="0.25">
      <c r="A5" s="1">
        <v>1</v>
      </c>
      <c r="B5" s="70" t="s">
        <v>1331</v>
      </c>
      <c r="C5" s="140" t="s">
        <v>1359</v>
      </c>
      <c r="D5" s="140">
        <v>57915</v>
      </c>
      <c r="E5" s="140"/>
      <c r="F5" s="49">
        <f>+F4+D5-E5</f>
        <v>63723</v>
      </c>
      <c r="U5" s="86" t="s">
        <v>202</v>
      </c>
    </row>
    <row r="6" spans="1:21" x14ac:dyDescent="0.25">
      <c r="A6" s="1">
        <v>2</v>
      </c>
      <c r="B6" s="53" t="s">
        <v>1349</v>
      </c>
      <c r="C6" s="140" t="s">
        <v>138</v>
      </c>
      <c r="D6" s="140"/>
      <c r="E6" s="140">
        <v>10000</v>
      </c>
      <c r="F6" s="49">
        <f t="shared" ref="F6:F69" si="0">+F5+D6-E6</f>
        <v>53723</v>
      </c>
      <c r="U6" s="86" t="s">
        <v>203</v>
      </c>
    </row>
    <row r="7" spans="1:21" x14ac:dyDescent="0.25">
      <c r="A7" s="1">
        <v>3</v>
      </c>
      <c r="B7" s="70">
        <v>42615</v>
      </c>
      <c r="C7" s="140" t="s">
        <v>138</v>
      </c>
      <c r="D7" s="1"/>
      <c r="E7" s="1">
        <v>5000</v>
      </c>
      <c r="F7" s="49">
        <f t="shared" si="0"/>
        <v>48723</v>
      </c>
      <c r="U7" s="86" t="s">
        <v>204</v>
      </c>
    </row>
    <row r="8" spans="1:21" x14ac:dyDescent="0.25">
      <c r="A8" s="1">
        <v>4</v>
      </c>
      <c r="B8" s="70" t="s">
        <v>1474</v>
      </c>
      <c r="C8" s="140" t="s">
        <v>138</v>
      </c>
      <c r="D8" s="1"/>
      <c r="E8" s="1">
        <v>5000</v>
      </c>
      <c r="F8" s="49">
        <f t="shared" si="0"/>
        <v>43723</v>
      </c>
      <c r="U8" s="86" t="s">
        <v>205</v>
      </c>
    </row>
    <row r="9" spans="1:21" x14ac:dyDescent="0.25">
      <c r="A9" s="1">
        <v>5</v>
      </c>
      <c r="B9" s="70">
        <v>42432</v>
      </c>
      <c r="C9" s="1" t="s">
        <v>138</v>
      </c>
      <c r="D9" s="1"/>
      <c r="E9" s="1">
        <v>5000</v>
      </c>
      <c r="F9" s="49">
        <f t="shared" si="0"/>
        <v>38723</v>
      </c>
    </row>
    <row r="10" spans="1:21" x14ac:dyDescent="0.25">
      <c r="A10" s="1">
        <v>6</v>
      </c>
      <c r="B10" s="70">
        <v>42585</v>
      </c>
      <c r="C10" s="1" t="s">
        <v>138</v>
      </c>
      <c r="D10" s="1"/>
      <c r="E10" s="1">
        <v>5000</v>
      </c>
      <c r="F10" s="49">
        <f t="shared" si="0"/>
        <v>33723</v>
      </c>
    </row>
    <row r="11" spans="1:21" x14ac:dyDescent="0.25">
      <c r="A11" s="1">
        <v>7</v>
      </c>
      <c r="B11" s="70" t="s">
        <v>1660</v>
      </c>
      <c r="C11" s="1" t="s">
        <v>138</v>
      </c>
      <c r="D11" s="1"/>
      <c r="E11" s="1">
        <v>5000</v>
      </c>
      <c r="F11" s="49">
        <f t="shared" si="0"/>
        <v>28723</v>
      </c>
    </row>
    <row r="12" spans="1:21" x14ac:dyDescent="0.25">
      <c r="A12" s="1">
        <v>8</v>
      </c>
      <c r="B12" s="53" t="s">
        <v>1722</v>
      </c>
      <c r="C12" s="1" t="s">
        <v>138</v>
      </c>
      <c r="D12" s="1"/>
      <c r="E12" s="1">
        <v>5000</v>
      </c>
      <c r="F12" s="49">
        <f t="shared" si="0"/>
        <v>23723</v>
      </c>
    </row>
    <row r="13" spans="1:21" x14ac:dyDescent="0.25">
      <c r="A13" s="185">
        <v>9</v>
      </c>
      <c r="B13" s="186">
        <v>42488</v>
      </c>
      <c r="C13" s="185" t="s">
        <v>138</v>
      </c>
      <c r="D13" s="185"/>
      <c r="E13" s="185">
        <v>5000</v>
      </c>
      <c r="F13" s="185">
        <f t="shared" si="0"/>
        <v>18723</v>
      </c>
    </row>
    <row r="14" spans="1:21" x14ac:dyDescent="0.25">
      <c r="A14" s="1">
        <v>10</v>
      </c>
      <c r="B14" s="54">
        <v>42507</v>
      </c>
      <c r="C14" s="1" t="s">
        <v>1822</v>
      </c>
      <c r="D14" s="1"/>
      <c r="E14" s="1">
        <v>5000</v>
      </c>
      <c r="F14" s="49">
        <f t="shared" si="0"/>
        <v>13723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13723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13723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13723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13723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13723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13723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13723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13723</v>
      </c>
    </row>
    <row r="23" spans="1:6" x14ac:dyDescent="0.25">
      <c r="A23" s="1">
        <v>19</v>
      </c>
      <c r="B23" s="53"/>
      <c r="C23" s="1"/>
      <c r="D23" s="1"/>
      <c r="E23" s="1"/>
      <c r="F23" s="49">
        <f t="shared" si="0"/>
        <v>13723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13723</v>
      </c>
    </row>
    <row r="25" spans="1:6" x14ac:dyDescent="0.25">
      <c r="A25" s="1">
        <v>21</v>
      </c>
      <c r="B25" s="1"/>
      <c r="C25" s="1"/>
      <c r="D25" s="1"/>
      <c r="E25" s="1"/>
      <c r="F25" s="49">
        <f t="shared" si="0"/>
        <v>13723</v>
      </c>
    </row>
    <row r="26" spans="1:6" x14ac:dyDescent="0.25">
      <c r="A26" s="1">
        <v>22</v>
      </c>
      <c r="B26" s="53"/>
      <c r="C26" s="1"/>
      <c r="D26" s="1"/>
      <c r="E26" s="1"/>
      <c r="F26" s="49">
        <f t="shared" si="0"/>
        <v>13723</v>
      </c>
    </row>
    <row r="27" spans="1:6" x14ac:dyDescent="0.25">
      <c r="A27" s="1">
        <v>23</v>
      </c>
      <c r="B27" s="1"/>
      <c r="C27" s="1"/>
      <c r="D27" s="1"/>
      <c r="E27" s="1"/>
      <c r="F27" s="49">
        <f t="shared" si="0"/>
        <v>13723</v>
      </c>
    </row>
    <row r="28" spans="1:6" x14ac:dyDescent="0.25">
      <c r="A28" s="1">
        <v>24</v>
      </c>
      <c r="B28" s="1"/>
      <c r="C28" s="1"/>
      <c r="D28" s="1"/>
      <c r="E28" s="1"/>
      <c r="F28" s="49">
        <f t="shared" si="0"/>
        <v>13723</v>
      </c>
    </row>
    <row r="29" spans="1:6" x14ac:dyDescent="0.25">
      <c r="A29" s="1">
        <v>25</v>
      </c>
      <c r="B29" s="1"/>
      <c r="C29" s="1"/>
      <c r="D29" s="1"/>
      <c r="E29" s="1"/>
      <c r="F29" s="49">
        <f t="shared" si="0"/>
        <v>13723</v>
      </c>
    </row>
    <row r="30" spans="1:6" x14ac:dyDescent="0.25">
      <c r="A30" s="1">
        <v>26</v>
      </c>
      <c r="B30" s="1"/>
      <c r="C30" s="1"/>
      <c r="D30" s="1"/>
      <c r="E30" s="1"/>
      <c r="F30" s="49">
        <f t="shared" si="0"/>
        <v>13723</v>
      </c>
    </row>
    <row r="31" spans="1:6" x14ac:dyDescent="0.25">
      <c r="A31" s="1">
        <v>27</v>
      </c>
      <c r="B31" s="1"/>
      <c r="C31" s="1"/>
      <c r="D31" s="1"/>
      <c r="E31" s="1"/>
      <c r="F31" s="49">
        <f t="shared" si="0"/>
        <v>13723</v>
      </c>
    </row>
    <row r="32" spans="1:6" x14ac:dyDescent="0.25">
      <c r="A32" s="1">
        <v>28</v>
      </c>
      <c r="B32" s="1"/>
      <c r="C32" s="1"/>
      <c r="D32" s="1"/>
      <c r="E32" s="1"/>
      <c r="F32" s="49">
        <f t="shared" si="0"/>
        <v>13723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13723</v>
      </c>
    </row>
    <row r="34" spans="1:6" x14ac:dyDescent="0.25">
      <c r="A34" s="1">
        <v>30</v>
      </c>
      <c r="B34" s="53"/>
      <c r="C34" s="1"/>
      <c r="D34" s="1"/>
      <c r="E34" s="1"/>
      <c r="F34" s="49">
        <f t="shared" si="0"/>
        <v>13723</v>
      </c>
    </row>
    <row r="35" spans="1:6" x14ac:dyDescent="0.25">
      <c r="A35" s="1">
        <v>31</v>
      </c>
      <c r="B35" s="53"/>
      <c r="C35" s="1"/>
      <c r="D35" s="1"/>
      <c r="E35" s="1"/>
      <c r="F35" s="49">
        <f t="shared" si="0"/>
        <v>13723</v>
      </c>
    </row>
    <row r="36" spans="1:6" x14ac:dyDescent="0.25">
      <c r="A36" s="1">
        <v>32</v>
      </c>
      <c r="B36" s="53"/>
      <c r="C36" s="1"/>
      <c r="D36" s="1"/>
      <c r="E36" s="1"/>
      <c r="F36" s="49">
        <f t="shared" si="0"/>
        <v>13723</v>
      </c>
    </row>
    <row r="37" spans="1:6" x14ac:dyDescent="0.25">
      <c r="A37" s="1">
        <v>33</v>
      </c>
      <c r="B37" s="53"/>
      <c r="C37" s="1"/>
      <c r="D37" s="1"/>
      <c r="E37" s="1"/>
      <c r="F37" s="49">
        <f t="shared" si="0"/>
        <v>13723</v>
      </c>
    </row>
    <row r="38" spans="1:6" x14ac:dyDescent="0.25">
      <c r="A38" s="1">
        <v>34</v>
      </c>
      <c r="B38" s="53"/>
      <c r="C38" s="1"/>
      <c r="D38" s="1"/>
      <c r="E38" s="1"/>
      <c r="F38" s="49">
        <f t="shared" si="0"/>
        <v>13723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13723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13723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13723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13723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13723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13723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13723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13723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13723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13723</v>
      </c>
    </row>
    <row r="49" spans="1:6" x14ac:dyDescent="0.25">
      <c r="A49" s="1">
        <v>45</v>
      </c>
      <c r="B49" s="53"/>
      <c r="C49" s="1"/>
      <c r="D49" s="1"/>
      <c r="E49" s="1"/>
      <c r="F49" s="49">
        <f t="shared" si="0"/>
        <v>13723</v>
      </c>
    </row>
    <row r="50" spans="1:6" x14ac:dyDescent="0.25">
      <c r="A50" s="1">
        <v>46</v>
      </c>
      <c r="B50" s="53"/>
      <c r="C50" s="1"/>
      <c r="D50" s="1"/>
      <c r="E50" s="1"/>
      <c r="F50" s="49">
        <f t="shared" si="0"/>
        <v>13723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13723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13723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13723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13723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13723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13723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13723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13723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13723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13723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13723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13723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13723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13723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13723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13723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13723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13723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13723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13723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13723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13723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13723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13723</v>
      </c>
    </row>
    <row r="75" spans="1:6" x14ac:dyDescent="0.25">
      <c r="A75" s="1"/>
      <c r="B75" s="1"/>
      <c r="C75" s="1"/>
      <c r="D75" s="1"/>
      <c r="E75" s="1"/>
      <c r="F75" s="49">
        <f t="shared" si="1"/>
        <v>13723</v>
      </c>
    </row>
    <row r="76" spans="1:6" x14ac:dyDescent="0.25">
      <c r="A76" s="1"/>
      <c r="B76" s="1"/>
      <c r="C76" s="1"/>
      <c r="D76" s="1"/>
      <c r="E76" s="1"/>
      <c r="F76" s="49">
        <f t="shared" si="1"/>
        <v>13723</v>
      </c>
    </row>
    <row r="77" spans="1:6" x14ac:dyDescent="0.25">
      <c r="A77" s="1"/>
      <c r="B77" s="1"/>
      <c r="C77" s="1"/>
      <c r="D77" s="1"/>
      <c r="E77" s="1"/>
      <c r="F77" s="49">
        <f t="shared" si="1"/>
        <v>13723</v>
      </c>
    </row>
    <row r="78" spans="1:6" x14ac:dyDescent="0.25">
      <c r="A78" s="1"/>
      <c r="B78" s="1"/>
      <c r="C78" s="1"/>
      <c r="D78" s="1"/>
      <c r="E78" s="1"/>
      <c r="F78" s="49">
        <f t="shared" si="1"/>
        <v>13723</v>
      </c>
    </row>
    <row r="79" spans="1:6" x14ac:dyDescent="0.25">
      <c r="A79" s="1"/>
      <c r="B79" s="1"/>
      <c r="C79" s="1"/>
      <c r="D79" s="1"/>
      <c r="E79" s="1"/>
      <c r="F79" s="49">
        <f t="shared" si="1"/>
        <v>13723</v>
      </c>
    </row>
    <row r="80" spans="1:6" x14ac:dyDescent="0.25">
      <c r="A80" s="1"/>
      <c r="B80" s="1"/>
      <c r="C80" s="1"/>
      <c r="D80" s="1"/>
      <c r="E80" s="1"/>
      <c r="F80" s="49">
        <f t="shared" si="1"/>
        <v>13723</v>
      </c>
    </row>
    <row r="81" spans="1:6" x14ac:dyDescent="0.25">
      <c r="A81" s="1"/>
      <c r="B81" s="1"/>
      <c r="C81" s="1"/>
      <c r="D81" s="1"/>
      <c r="E81" s="1"/>
      <c r="F81" s="49">
        <f t="shared" si="1"/>
        <v>13723</v>
      </c>
    </row>
    <row r="82" spans="1:6" x14ac:dyDescent="0.25">
      <c r="A82" s="1"/>
      <c r="B82" s="1"/>
      <c r="C82" s="1"/>
      <c r="D82" s="1"/>
      <c r="E82" s="1"/>
      <c r="F82" s="49">
        <f t="shared" si="1"/>
        <v>13723</v>
      </c>
    </row>
    <row r="83" spans="1:6" x14ac:dyDescent="0.25">
      <c r="A83" s="1"/>
      <c r="B83" s="1"/>
      <c r="C83" s="1"/>
      <c r="D83" s="1"/>
      <c r="E83" s="1"/>
      <c r="F83" s="49">
        <f t="shared" si="1"/>
        <v>13723</v>
      </c>
    </row>
    <row r="84" spans="1:6" x14ac:dyDescent="0.25">
      <c r="A84" s="1"/>
      <c r="B84" s="1"/>
      <c r="C84" s="1"/>
      <c r="D84" s="1"/>
      <c r="E84" s="1"/>
      <c r="F84" s="49">
        <f t="shared" si="1"/>
        <v>13723</v>
      </c>
    </row>
    <row r="85" spans="1:6" x14ac:dyDescent="0.25">
      <c r="A85" s="1"/>
      <c r="B85" s="1"/>
      <c r="C85" s="1"/>
      <c r="D85" s="1"/>
      <c r="E85" s="1"/>
      <c r="F85" s="49">
        <f t="shared" si="1"/>
        <v>13723</v>
      </c>
    </row>
    <row r="86" spans="1:6" x14ac:dyDescent="0.25">
      <c r="A86" s="1"/>
      <c r="B86" s="1"/>
      <c r="C86" s="1"/>
      <c r="D86" s="1"/>
      <c r="E86" s="1"/>
      <c r="F86" s="49">
        <f t="shared" si="1"/>
        <v>13723</v>
      </c>
    </row>
    <row r="87" spans="1:6" x14ac:dyDescent="0.25">
      <c r="A87" s="1"/>
      <c r="B87" s="1"/>
      <c r="C87" s="1"/>
      <c r="D87" s="1"/>
      <c r="E87" s="1"/>
      <c r="F87" s="49">
        <f t="shared" si="1"/>
        <v>13723</v>
      </c>
    </row>
    <row r="88" spans="1:6" x14ac:dyDescent="0.25">
      <c r="A88" s="1"/>
      <c r="B88" s="1"/>
      <c r="C88" s="1"/>
      <c r="D88" s="1"/>
      <c r="E88" s="1"/>
      <c r="F88" s="49">
        <f t="shared" si="1"/>
        <v>13723</v>
      </c>
    </row>
    <row r="89" spans="1:6" x14ac:dyDescent="0.25">
      <c r="A89" s="1"/>
      <c r="B89" s="1"/>
      <c r="C89" s="1"/>
      <c r="D89" s="1"/>
      <c r="E89" s="1"/>
      <c r="F89" s="49">
        <f t="shared" si="1"/>
        <v>13723</v>
      </c>
    </row>
    <row r="90" spans="1:6" x14ac:dyDescent="0.25">
      <c r="A90" s="1"/>
      <c r="B90" s="1"/>
      <c r="C90" s="1"/>
      <c r="D90" s="1"/>
      <c r="E90" s="1"/>
      <c r="F90" s="49">
        <f t="shared" si="1"/>
        <v>13723</v>
      </c>
    </row>
    <row r="91" spans="1:6" x14ac:dyDescent="0.25">
      <c r="A91" s="1"/>
      <c r="B91" s="1"/>
      <c r="C91" s="1"/>
      <c r="D91" s="1"/>
      <c r="E91" s="1"/>
      <c r="F91" s="49">
        <f t="shared" si="1"/>
        <v>13723</v>
      </c>
    </row>
    <row r="92" spans="1:6" x14ac:dyDescent="0.25">
      <c r="A92" s="1"/>
      <c r="B92" s="1"/>
      <c r="C92" s="1"/>
      <c r="D92" s="1"/>
      <c r="E92" s="1"/>
      <c r="F92" s="49">
        <f t="shared" si="1"/>
        <v>13723</v>
      </c>
    </row>
    <row r="93" spans="1:6" x14ac:dyDescent="0.25">
      <c r="A93" s="1"/>
      <c r="B93" s="1"/>
      <c r="C93" s="1"/>
      <c r="D93" s="1"/>
      <c r="E93" s="1"/>
      <c r="F93" s="49">
        <f t="shared" si="1"/>
        <v>13723</v>
      </c>
    </row>
    <row r="94" spans="1:6" x14ac:dyDescent="0.25">
      <c r="A94" s="1"/>
      <c r="B94" s="1"/>
      <c r="C94" s="1"/>
      <c r="D94" s="1"/>
      <c r="E94" s="1"/>
      <c r="F94" s="49">
        <f t="shared" si="1"/>
        <v>13723</v>
      </c>
    </row>
    <row r="95" spans="1:6" x14ac:dyDescent="0.25">
      <c r="A95" s="1"/>
      <c r="B95" s="1"/>
      <c r="C95" s="1"/>
      <c r="D95" s="1"/>
      <c r="E95" s="1"/>
      <c r="F95" s="49">
        <f t="shared" si="1"/>
        <v>13723</v>
      </c>
    </row>
    <row r="96" spans="1:6" x14ac:dyDescent="0.25">
      <c r="A96" s="1"/>
      <c r="B96" s="1"/>
      <c r="C96" s="1"/>
      <c r="D96" s="1"/>
      <c r="E96" s="1"/>
      <c r="F96" s="49">
        <f t="shared" si="1"/>
        <v>13723</v>
      </c>
    </row>
    <row r="97" spans="1:6" x14ac:dyDescent="0.25">
      <c r="A97" s="1"/>
      <c r="B97" s="1"/>
      <c r="C97" s="1"/>
      <c r="D97" s="1"/>
      <c r="E97" s="1"/>
      <c r="F97" s="49">
        <f t="shared" si="1"/>
        <v>13723</v>
      </c>
    </row>
    <row r="98" spans="1:6" x14ac:dyDescent="0.25">
      <c r="A98" s="1"/>
      <c r="B98" s="1"/>
      <c r="C98" s="1"/>
      <c r="D98" s="1"/>
      <c r="E98" s="1"/>
      <c r="F98" s="49">
        <f t="shared" si="1"/>
        <v>13723</v>
      </c>
    </row>
    <row r="99" spans="1:6" x14ac:dyDescent="0.25">
      <c r="A99" s="1"/>
      <c r="B99" s="1"/>
      <c r="C99" s="1"/>
      <c r="D99" s="1"/>
      <c r="E99" s="1"/>
      <c r="F99" s="49">
        <f t="shared" si="1"/>
        <v>13723</v>
      </c>
    </row>
    <row r="100" spans="1:6" x14ac:dyDescent="0.25">
      <c r="A100" s="1"/>
      <c r="B100" s="1"/>
      <c r="C100" s="1"/>
      <c r="D100" s="1"/>
      <c r="E100" s="1"/>
      <c r="F100" s="49">
        <f t="shared" si="1"/>
        <v>13723</v>
      </c>
    </row>
    <row r="101" spans="1:6" x14ac:dyDescent="0.25">
      <c r="F101" s="49">
        <f t="shared" si="1"/>
        <v>13723</v>
      </c>
    </row>
    <row r="102" spans="1:6" x14ac:dyDescent="0.25">
      <c r="F102" s="49">
        <f t="shared" si="1"/>
        <v>13723</v>
      </c>
    </row>
    <row r="103" spans="1:6" x14ac:dyDescent="0.25">
      <c r="F103" s="49">
        <f t="shared" si="1"/>
        <v>13723</v>
      </c>
    </row>
    <row r="104" spans="1:6" x14ac:dyDescent="0.25">
      <c r="F104" s="49">
        <f t="shared" si="1"/>
        <v>13723</v>
      </c>
    </row>
    <row r="105" spans="1:6" x14ac:dyDescent="0.25">
      <c r="F105" s="49">
        <f t="shared" si="1"/>
        <v>13723</v>
      </c>
    </row>
    <row r="106" spans="1:6" x14ac:dyDescent="0.25">
      <c r="F106" s="49">
        <f t="shared" si="1"/>
        <v>13723</v>
      </c>
    </row>
    <row r="107" spans="1:6" x14ac:dyDescent="0.25">
      <c r="F107" s="49">
        <f t="shared" si="1"/>
        <v>13723</v>
      </c>
    </row>
    <row r="108" spans="1:6" x14ac:dyDescent="0.25">
      <c r="F108" s="49">
        <f t="shared" si="1"/>
        <v>13723</v>
      </c>
    </row>
    <row r="109" spans="1:6" x14ac:dyDescent="0.25">
      <c r="F109" s="49">
        <f t="shared" si="1"/>
        <v>13723</v>
      </c>
    </row>
    <row r="110" spans="1:6" x14ac:dyDescent="0.25">
      <c r="F110" s="49">
        <f t="shared" si="1"/>
        <v>13723</v>
      </c>
    </row>
    <row r="111" spans="1:6" x14ac:dyDescent="0.25">
      <c r="F111" s="49">
        <f t="shared" si="1"/>
        <v>13723</v>
      </c>
    </row>
    <row r="112" spans="1:6" x14ac:dyDescent="0.25">
      <c r="F112" s="49">
        <f t="shared" si="1"/>
        <v>13723</v>
      </c>
    </row>
    <row r="113" spans="6:6" x14ac:dyDescent="0.25">
      <c r="F113" s="49">
        <f t="shared" si="1"/>
        <v>13723</v>
      </c>
    </row>
    <row r="114" spans="6:6" x14ac:dyDescent="0.25">
      <c r="F114" s="49">
        <f t="shared" si="1"/>
        <v>13723</v>
      </c>
    </row>
    <row r="115" spans="6:6" x14ac:dyDescent="0.25">
      <c r="F115" s="49">
        <f t="shared" si="1"/>
        <v>13723</v>
      </c>
    </row>
    <row r="116" spans="6:6" x14ac:dyDescent="0.25">
      <c r="F116" s="49">
        <f t="shared" si="1"/>
        <v>13723</v>
      </c>
    </row>
    <row r="117" spans="6:6" x14ac:dyDescent="0.25">
      <c r="F117" s="49">
        <f t="shared" si="1"/>
        <v>13723</v>
      </c>
    </row>
    <row r="118" spans="6:6" x14ac:dyDescent="0.25">
      <c r="F118" s="49">
        <f t="shared" si="1"/>
        <v>13723</v>
      </c>
    </row>
    <row r="119" spans="6:6" x14ac:dyDescent="0.25">
      <c r="F119" s="49">
        <f t="shared" si="1"/>
        <v>13723</v>
      </c>
    </row>
    <row r="120" spans="6:6" x14ac:dyDescent="0.25">
      <c r="F120" s="49">
        <f t="shared" si="1"/>
        <v>13723</v>
      </c>
    </row>
    <row r="121" spans="6:6" x14ac:dyDescent="0.25">
      <c r="F121" s="49">
        <f t="shared" si="1"/>
        <v>13723</v>
      </c>
    </row>
    <row r="122" spans="6:6" x14ac:dyDescent="0.25">
      <c r="F122" s="49">
        <f t="shared" si="1"/>
        <v>13723</v>
      </c>
    </row>
    <row r="123" spans="6:6" x14ac:dyDescent="0.25">
      <c r="F123" s="49">
        <f t="shared" si="1"/>
        <v>13723</v>
      </c>
    </row>
    <row r="124" spans="6:6" x14ac:dyDescent="0.25">
      <c r="F124" s="49">
        <f t="shared" si="1"/>
        <v>13723</v>
      </c>
    </row>
    <row r="125" spans="6:6" x14ac:dyDescent="0.25">
      <c r="F125" s="49">
        <f t="shared" si="1"/>
        <v>13723</v>
      </c>
    </row>
    <row r="126" spans="6:6" x14ac:dyDescent="0.25">
      <c r="F126" s="49">
        <f t="shared" si="1"/>
        <v>13723</v>
      </c>
    </row>
    <row r="127" spans="6:6" x14ac:dyDescent="0.25">
      <c r="F127" s="49">
        <f t="shared" si="1"/>
        <v>13723</v>
      </c>
    </row>
    <row r="128" spans="6:6" x14ac:dyDescent="0.25">
      <c r="F128" s="49">
        <f t="shared" si="1"/>
        <v>13723</v>
      </c>
    </row>
    <row r="129" spans="6:6" x14ac:dyDescent="0.25">
      <c r="F129" s="49">
        <f t="shared" si="1"/>
        <v>13723</v>
      </c>
    </row>
    <row r="130" spans="6:6" x14ac:dyDescent="0.25">
      <c r="F130" s="49">
        <f t="shared" si="1"/>
        <v>13723</v>
      </c>
    </row>
    <row r="131" spans="6:6" x14ac:dyDescent="0.25">
      <c r="F131" s="49">
        <f t="shared" si="1"/>
        <v>13723</v>
      </c>
    </row>
    <row r="132" spans="6:6" x14ac:dyDescent="0.25">
      <c r="F132" s="49">
        <f t="shared" si="1"/>
        <v>13723</v>
      </c>
    </row>
    <row r="133" spans="6:6" x14ac:dyDescent="0.25">
      <c r="F133" s="49">
        <f t="shared" si="1"/>
        <v>13723</v>
      </c>
    </row>
    <row r="134" spans="6:6" x14ac:dyDescent="0.25">
      <c r="F134" s="49">
        <f t="shared" ref="F134:F197" si="2">+F133+D134-E134</f>
        <v>13723</v>
      </c>
    </row>
    <row r="135" spans="6:6" x14ac:dyDescent="0.25">
      <c r="F135" s="49">
        <f t="shared" si="2"/>
        <v>13723</v>
      </c>
    </row>
    <row r="136" spans="6:6" x14ac:dyDescent="0.25">
      <c r="F136" s="49">
        <f t="shared" si="2"/>
        <v>13723</v>
      </c>
    </row>
    <row r="137" spans="6:6" x14ac:dyDescent="0.25">
      <c r="F137" s="49">
        <f t="shared" si="2"/>
        <v>13723</v>
      </c>
    </row>
    <row r="138" spans="6:6" x14ac:dyDescent="0.25">
      <c r="F138" s="49">
        <f t="shared" si="2"/>
        <v>13723</v>
      </c>
    </row>
    <row r="139" spans="6:6" x14ac:dyDescent="0.25">
      <c r="F139" s="49">
        <f t="shared" si="2"/>
        <v>13723</v>
      </c>
    </row>
    <row r="140" spans="6:6" x14ac:dyDescent="0.25">
      <c r="F140" s="49">
        <f t="shared" si="2"/>
        <v>13723</v>
      </c>
    </row>
    <row r="141" spans="6:6" x14ac:dyDescent="0.25">
      <c r="F141" s="49">
        <f t="shared" si="2"/>
        <v>13723</v>
      </c>
    </row>
    <row r="142" spans="6:6" x14ac:dyDescent="0.25">
      <c r="F142" s="49">
        <f t="shared" si="2"/>
        <v>13723</v>
      </c>
    </row>
    <row r="143" spans="6:6" x14ac:dyDescent="0.25">
      <c r="F143" s="49">
        <f t="shared" si="2"/>
        <v>13723</v>
      </c>
    </row>
    <row r="144" spans="6:6" x14ac:dyDescent="0.25">
      <c r="F144" s="49">
        <f t="shared" si="2"/>
        <v>13723</v>
      </c>
    </row>
    <row r="145" spans="6:6" x14ac:dyDescent="0.25">
      <c r="F145" s="49">
        <f t="shared" si="2"/>
        <v>13723</v>
      </c>
    </row>
    <row r="146" spans="6:6" x14ac:dyDescent="0.25">
      <c r="F146" s="49">
        <f t="shared" si="2"/>
        <v>13723</v>
      </c>
    </row>
    <row r="147" spans="6:6" x14ac:dyDescent="0.25">
      <c r="F147" s="49">
        <f t="shared" si="2"/>
        <v>13723</v>
      </c>
    </row>
    <row r="148" spans="6:6" x14ac:dyDescent="0.25">
      <c r="F148" s="49">
        <f t="shared" si="2"/>
        <v>13723</v>
      </c>
    </row>
    <row r="149" spans="6:6" x14ac:dyDescent="0.25">
      <c r="F149" s="49">
        <f t="shared" si="2"/>
        <v>13723</v>
      </c>
    </row>
    <row r="150" spans="6:6" x14ac:dyDescent="0.25">
      <c r="F150" s="49">
        <f t="shared" si="2"/>
        <v>13723</v>
      </c>
    </row>
    <row r="151" spans="6:6" x14ac:dyDescent="0.25">
      <c r="F151" s="49">
        <f t="shared" si="2"/>
        <v>13723</v>
      </c>
    </row>
    <row r="152" spans="6:6" x14ac:dyDescent="0.25">
      <c r="F152" s="49">
        <f t="shared" si="2"/>
        <v>13723</v>
      </c>
    </row>
    <row r="153" spans="6:6" x14ac:dyDescent="0.25">
      <c r="F153" s="49">
        <f t="shared" si="2"/>
        <v>13723</v>
      </c>
    </row>
    <row r="154" spans="6:6" x14ac:dyDescent="0.25">
      <c r="F154" s="49">
        <f t="shared" si="2"/>
        <v>13723</v>
      </c>
    </row>
    <row r="155" spans="6:6" x14ac:dyDescent="0.25">
      <c r="F155" s="49">
        <f t="shared" si="2"/>
        <v>13723</v>
      </c>
    </row>
    <row r="156" spans="6:6" x14ac:dyDescent="0.25">
      <c r="F156" s="49">
        <f t="shared" si="2"/>
        <v>13723</v>
      </c>
    </row>
    <row r="157" spans="6:6" x14ac:dyDescent="0.25">
      <c r="F157" s="49">
        <f t="shared" si="2"/>
        <v>13723</v>
      </c>
    </row>
    <row r="158" spans="6:6" x14ac:dyDescent="0.25">
      <c r="F158" s="49">
        <f t="shared" si="2"/>
        <v>13723</v>
      </c>
    </row>
    <row r="159" spans="6:6" x14ac:dyDescent="0.25">
      <c r="F159" s="49">
        <f t="shared" si="2"/>
        <v>13723</v>
      </c>
    </row>
    <row r="160" spans="6:6" x14ac:dyDescent="0.25">
      <c r="F160" s="49">
        <f t="shared" si="2"/>
        <v>13723</v>
      </c>
    </row>
    <row r="161" spans="6:6" x14ac:dyDescent="0.25">
      <c r="F161" s="49">
        <f t="shared" si="2"/>
        <v>13723</v>
      </c>
    </row>
    <row r="162" spans="6:6" x14ac:dyDescent="0.25">
      <c r="F162" s="49">
        <f t="shared" si="2"/>
        <v>13723</v>
      </c>
    </row>
    <row r="163" spans="6:6" x14ac:dyDescent="0.25">
      <c r="F163" s="49">
        <f t="shared" si="2"/>
        <v>13723</v>
      </c>
    </row>
    <row r="164" spans="6:6" x14ac:dyDescent="0.25">
      <c r="F164" s="49">
        <f t="shared" si="2"/>
        <v>13723</v>
      </c>
    </row>
    <row r="165" spans="6:6" x14ac:dyDescent="0.25">
      <c r="F165" s="49">
        <f t="shared" si="2"/>
        <v>13723</v>
      </c>
    </row>
    <row r="166" spans="6:6" x14ac:dyDescent="0.25">
      <c r="F166" s="49">
        <f t="shared" si="2"/>
        <v>13723</v>
      </c>
    </row>
    <row r="167" spans="6:6" x14ac:dyDescent="0.25">
      <c r="F167" s="49">
        <f t="shared" si="2"/>
        <v>13723</v>
      </c>
    </row>
    <row r="168" spans="6:6" x14ac:dyDescent="0.25">
      <c r="F168" s="49">
        <f t="shared" si="2"/>
        <v>13723</v>
      </c>
    </row>
    <row r="169" spans="6:6" x14ac:dyDescent="0.25">
      <c r="F169" s="49">
        <f t="shared" si="2"/>
        <v>13723</v>
      </c>
    </row>
    <row r="170" spans="6:6" x14ac:dyDescent="0.25">
      <c r="F170" s="49">
        <f t="shared" si="2"/>
        <v>13723</v>
      </c>
    </row>
    <row r="171" spans="6:6" x14ac:dyDescent="0.25">
      <c r="F171" s="49">
        <f t="shared" si="2"/>
        <v>13723</v>
      </c>
    </row>
    <row r="172" spans="6:6" x14ac:dyDescent="0.25">
      <c r="F172" s="49">
        <f t="shared" si="2"/>
        <v>13723</v>
      </c>
    </row>
    <row r="173" spans="6:6" x14ac:dyDescent="0.25">
      <c r="F173" s="49">
        <f t="shared" si="2"/>
        <v>13723</v>
      </c>
    </row>
    <row r="174" spans="6:6" x14ac:dyDescent="0.25">
      <c r="F174" s="49">
        <f t="shared" si="2"/>
        <v>13723</v>
      </c>
    </row>
    <row r="175" spans="6:6" x14ac:dyDescent="0.25">
      <c r="F175" s="49">
        <f t="shared" si="2"/>
        <v>13723</v>
      </c>
    </row>
    <row r="176" spans="6:6" x14ac:dyDescent="0.25">
      <c r="F176" s="49">
        <f t="shared" si="2"/>
        <v>13723</v>
      </c>
    </row>
    <row r="177" spans="6:6" x14ac:dyDescent="0.25">
      <c r="F177" s="49">
        <f t="shared" si="2"/>
        <v>13723</v>
      </c>
    </row>
    <row r="178" spans="6:6" x14ac:dyDescent="0.25">
      <c r="F178" s="49">
        <f t="shared" si="2"/>
        <v>13723</v>
      </c>
    </row>
    <row r="179" spans="6:6" x14ac:dyDescent="0.25">
      <c r="F179" s="49">
        <f t="shared" si="2"/>
        <v>13723</v>
      </c>
    </row>
    <row r="180" spans="6:6" x14ac:dyDescent="0.25">
      <c r="F180" s="49">
        <f t="shared" si="2"/>
        <v>13723</v>
      </c>
    </row>
    <row r="181" spans="6:6" x14ac:dyDescent="0.25">
      <c r="F181" s="49">
        <f t="shared" si="2"/>
        <v>13723</v>
      </c>
    </row>
    <row r="182" spans="6:6" x14ac:dyDescent="0.25">
      <c r="F182" s="49">
        <f t="shared" si="2"/>
        <v>13723</v>
      </c>
    </row>
    <row r="183" spans="6:6" x14ac:dyDescent="0.25">
      <c r="F183" s="49">
        <f t="shared" si="2"/>
        <v>13723</v>
      </c>
    </row>
    <row r="184" spans="6:6" x14ac:dyDescent="0.25">
      <c r="F184" s="49">
        <f t="shared" si="2"/>
        <v>13723</v>
      </c>
    </row>
    <row r="185" spans="6:6" x14ac:dyDescent="0.25">
      <c r="F185" s="49">
        <f t="shared" si="2"/>
        <v>13723</v>
      </c>
    </row>
    <row r="186" spans="6:6" x14ac:dyDescent="0.25">
      <c r="F186" s="49">
        <f t="shared" si="2"/>
        <v>13723</v>
      </c>
    </row>
    <row r="187" spans="6:6" x14ac:dyDescent="0.25">
      <c r="F187" s="49">
        <f t="shared" si="2"/>
        <v>13723</v>
      </c>
    </row>
    <row r="188" spans="6:6" x14ac:dyDescent="0.25">
      <c r="F188" s="49">
        <f t="shared" si="2"/>
        <v>13723</v>
      </c>
    </row>
    <row r="189" spans="6:6" x14ac:dyDescent="0.25">
      <c r="F189" s="49">
        <f t="shared" si="2"/>
        <v>13723</v>
      </c>
    </row>
    <row r="190" spans="6:6" x14ac:dyDescent="0.25">
      <c r="F190" s="49">
        <f t="shared" si="2"/>
        <v>13723</v>
      </c>
    </row>
    <row r="191" spans="6:6" x14ac:dyDescent="0.25">
      <c r="F191" s="49">
        <f t="shared" si="2"/>
        <v>13723</v>
      </c>
    </row>
    <row r="192" spans="6:6" x14ac:dyDescent="0.25">
      <c r="F192" s="49">
        <f t="shared" si="2"/>
        <v>13723</v>
      </c>
    </row>
    <row r="193" spans="6:6" x14ac:dyDescent="0.25">
      <c r="F193" s="49">
        <f t="shared" si="2"/>
        <v>13723</v>
      </c>
    </row>
    <row r="194" spans="6:6" x14ac:dyDescent="0.25">
      <c r="F194" s="49">
        <f t="shared" si="2"/>
        <v>13723</v>
      </c>
    </row>
    <row r="195" spans="6:6" x14ac:dyDescent="0.25">
      <c r="F195" s="49">
        <f t="shared" si="2"/>
        <v>13723</v>
      </c>
    </row>
    <row r="196" spans="6:6" x14ac:dyDescent="0.25">
      <c r="F196" s="49">
        <f t="shared" si="2"/>
        <v>13723</v>
      </c>
    </row>
    <row r="197" spans="6:6" x14ac:dyDescent="0.25">
      <c r="F197" s="49">
        <f t="shared" si="2"/>
        <v>13723</v>
      </c>
    </row>
    <row r="198" spans="6:6" x14ac:dyDescent="0.25">
      <c r="F198" s="49">
        <f t="shared" ref="F198:F261" si="3">+F197+D198-E198</f>
        <v>13723</v>
      </c>
    </row>
    <row r="199" spans="6:6" x14ac:dyDescent="0.25">
      <c r="F199" s="49">
        <f t="shared" si="3"/>
        <v>13723</v>
      </c>
    </row>
    <row r="200" spans="6:6" x14ac:dyDescent="0.25">
      <c r="F200" s="49">
        <f t="shared" si="3"/>
        <v>13723</v>
      </c>
    </row>
    <row r="201" spans="6:6" x14ac:dyDescent="0.25">
      <c r="F201" s="49">
        <f t="shared" si="3"/>
        <v>13723</v>
      </c>
    </row>
    <row r="202" spans="6:6" x14ac:dyDescent="0.25">
      <c r="F202" s="49">
        <f t="shared" si="3"/>
        <v>13723</v>
      </c>
    </row>
    <row r="203" spans="6:6" x14ac:dyDescent="0.25">
      <c r="F203" s="49">
        <f t="shared" si="3"/>
        <v>13723</v>
      </c>
    </row>
    <row r="204" spans="6:6" x14ac:dyDescent="0.25">
      <c r="F204" s="49">
        <f t="shared" si="3"/>
        <v>13723</v>
      </c>
    </row>
    <row r="205" spans="6:6" x14ac:dyDescent="0.25">
      <c r="F205" s="49">
        <f t="shared" si="3"/>
        <v>13723</v>
      </c>
    </row>
    <row r="206" spans="6:6" x14ac:dyDescent="0.25">
      <c r="F206" s="49">
        <f t="shared" si="3"/>
        <v>13723</v>
      </c>
    </row>
    <row r="207" spans="6:6" x14ac:dyDescent="0.25">
      <c r="F207" s="49">
        <f t="shared" si="3"/>
        <v>13723</v>
      </c>
    </row>
    <row r="208" spans="6:6" x14ac:dyDescent="0.25">
      <c r="F208" s="49">
        <f t="shared" si="3"/>
        <v>13723</v>
      </c>
    </row>
    <row r="209" spans="6:6" x14ac:dyDescent="0.25">
      <c r="F209" s="49">
        <f t="shared" si="3"/>
        <v>13723</v>
      </c>
    </row>
    <row r="210" spans="6:6" x14ac:dyDescent="0.25">
      <c r="F210" s="49">
        <f t="shared" si="3"/>
        <v>13723</v>
      </c>
    </row>
    <row r="211" spans="6:6" x14ac:dyDescent="0.25">
      <c r="F211" s="49">
        <f t="shared" si="3"/>
        <v>13723</v>
      </c>
    </row>
    <row r="212" spans="6:6" x14ac:dyDescent="0.25">
      <c r="F212" s="49">
        <f t="shared" si="3"/>
        <v>13723</v>
      </c>
    </row>
    <row r="213" spans="6:6" x14ac:dyDescent="0.25">
      <c r="F213" s="49">
        <f t="shared" si="3"/>
        <v>13723</v>
      </c>
    </row>
    <row r="214" spans="6:6" x14ac:dyDescent="0.25">
      <c r="F214" s="49">
        <f t="shared" si="3"/>
        <v>13723</v>
      </c>
    </row>
    <row r="215" spans="6:6" x14ac:dyDescent="0.25">
      <c r="F215" s="49">
        <f t="shared" si="3"/>
        <v>13723</v>
      </c>
    </row>
    <row r="216" spans="6:6" x14ac:dyDescent="0.25">
      <c r="F216" s="49">
        <f t="shared" si="3"/>
        <v>13723</v>
      </c>
    </row>
    <row r="217" spans="6:6" x14ac:dyDescent="0.25">
      <c r="F217" s="49">
        <f t="shared" si="3"/>
        <v>13723</v>
      </c>
    </row>
    <row r="218" spans="6:6" x14ac:dyDescent="0.25">
      <c r="F218" s="49">
        <f t="shared" si="3"/>
        <v>13723</v>
      </c>
    </row>
    <row r="219" spans="6:6" x14ac:dyDescent="0.25">
      <c r="F219" s="49">
        <f t="shared" si="3"/>
        <v>13723</v>
      </c>
    </row>
    <row r="220" spans="6:6" x14ac:dyDescent="0.25">
      <c r="F220" s="49">
        <f t="shared" si="3"/>
        <v>13723</v>
      </c>
    </row>
    <row r="221" spans="6:6" x14ac:dyDescent="0.25">
      <c r="F221" s="49">
        <f t="shared" si="3"/>
        <v>13723</v>
      </c>
    </row>
    <row r="222" spans="6:6" x14ac:dyDescent="0.25">
      <c r="F222" s="49">
        <f t="shared" si="3"/>
        <v>13723</v>
      </c>
    </row>
    <row r="223" spans="6:6" x14ac:dyDescent="0.25">
      <c r="F223" s="49">
        <f t="shared" si="3"/>
        <v>13723</v>
      </c>
    </row>
    <row r="224" spans="6:6" x14ac:dyDescent="0.25">
      <c r="F224" s="49">
        <f t="shared" si="3"/>
        <v>13723</v>
      </c>
    </row>
    <row r="225" spans="6:6" x14ac:dyDescent="0.25">
      <c r="F225" s="49">
        <f t="shared" si="3"/>
        <v>13723</v>
      </c>
    </row>
    <row r="226" spans="6:6" x14ac:dyDescent="0.25">
      <c r="F226" s="49">
        <f t="shared" si="3"/>
        <v>13723</v>
      </c>
    </row>
    <row r="227" spans="6:6" x14ac:dyDescent="0.25">
      <c r="F227" s="49">
        <f t="shared" si="3"/>
        <v>13723</v>
      </c>
    </row>
    <row r="228" spans="6:6" x14ac:dyDescent="0.25">
      <c r="F228" s="49">
        <f t="shared" si="3"/>
        <v>13723</v>
      </c>
    </row>
    <row r="229" spans="6:6" x14ac:dyDescent="0.25">
      <c r="F229" s="49">
        <f t="shared" si="3"/>
        <v>13723</v>
      </c>
    </row>
    <row r="230" spans="6:6" x14ac:dyDescent="0.25">
      <c r="F230" s="49">
        <f t="shared" si="3"/>
        <v>13723</v>
      </c>
    </row>
    <row r="231" spans="6:6" x14ac:dyDescent="0.25">
      <c r="F231" s="49">
        <f t="shared" si="3"/>
        <v>13723</v>
      </c>
    </row>
    <row r="232" spans="6:6" x14ac:dyDescent="0.25">
      <c r="F232" s="49">
        <f t="shared" si="3"/>
        <v>13723</v>
      </c>
    </row>
    <row r="233" spans="6:6" x14ac:dyDescent="0.25">
      <c r="F233" s="49">
        <f t="shared" si="3"/>
        <v>13723</v>
      </c>
    </row>
    <row r="234" spans="6:6" x14ac:dyDescent="0.25">
      <c r="F234" s="49">
        <f t="shared" si="3"/>
        <v>13723</v>
      </c>
    </row>
    <row r="235" spans="6:6" x14ac:dyDescent="0.25">
      <c r="F235" s="49">
        <f t="shared" si="3"/>
        <v>13723</v>
      </c>
    </row>
    <row r="236" spans="6:6" x14ac:dyDescent="0.25">
      <c r="F236" s="49">
        <f t="shared" si="3"/>
        <v>13723</v>
      </c>
    </row>
    <row r="237" spans="6:6" x14ac:dyDescent="0.25">
      <c r="F237" s="49">
        <f t="shared" si="3"/>
        <v>13723</v>
      </c>
    </row>
    <row r="238" spans="6:6" x14ac:dyDescent="0.25">
      <c r="F238" s="49">
        <f t="shared" si="3"/>
        <v>13723</v>
      </c>
    </row>
    <row r="239" spans="6:6" x14ac:dyDescent="0.25">
      <c r="F239" s="49">
        <f t="shared" si="3"/>
        <v>13723</v>
      </c>
    </row>
    <row r="240" spans="6:6" x14ac:dyDescent="0.25">
      <c r="F240" s="49">
        <f t="shared" si="3"/>
        <v>13723</v>
      </c>
    </row>
    <row r="241" spans="6:6" x14ac:dyDescent="0.25">
      <c r="F241" s="49">
        <f t="shared" si="3"/>
        <v>13723</v>
      </c>
    </row>
    <row r="242" spans="6:6" x14ac:dyDescent="0.25">
      <c r="F242" s="49">
        <f t="shared" si="3"/>
        <v>13723</v>
      </c>
    </row>
    <row r="243" spans="6:6" x14ac:dyDescent="0.25">
      <c r="F243" s="49">
        <f t="shared" si="3"/>
        <v>13723</v>
      </c>
    </row>
    <row r="244" spans="6:6" x14ac:dyDescent="0.25">
      <c r="F244" s="49">
        <f t="shared" si="3"/>
        <v>13723</v>
      </c>
    </row>
    <row r="245" spans="6:6" x14ac:dyDescent="0.25">
      <c r="F245" s="49">
        <f t="shared" si="3"/>
        <v>13723</v>
      </c>
    </row>
    <row r="246" spans="6:6" x14ac:dyDescent="0.25">
      <c r="F246" s="49">
        <f t="shared" si="3"/>
        <v>13723</v>
      </c>
    </row>
    <row r="247" spans="6:6" x14ac:dyDescent="0.25">
      <c r="F247" s="49">
        <f t="shared" si="3"/>
        <v>13723</v>
      </c>
    </row>
    <row r="248" spans="6:6" x14ac:dyDescent="0.25">
      <c r="F248" s="49">
        <f t="shared" si="3"/>
        <v>13723</v>
      </c>
    </row>
    <row r="249" spans="6:6" x14ac:dyDescent="0.25">
      <c r="F249" s="49">
        <f t="shared" si="3"/>
        <v>13723</v>
      </c>
    </row>
    <row r="250" spans="6:6" x14ac:dyDescent="0.25">
      <c r="F250" s="49">
        <f t="shared" si="3"/>
        <v>13723</v>
      </c>
    </row>
    <row r="251" spans="6:6" x14ac:dyDescent="0.25">
      <c r="F251" s="49">
        <f t="shared" si="3"/>
        <v>13723</v>
      </c>
    </row>
    <row r="252" spans="6:6" x14ac:dyDescent="0.25">
      <c r="F252" s="49">
        <f t="shared" si="3"/>
        <v>13723</v>
      </c>
    </row>
    <row r="253" spans="6:6" x14ac:dyDescent="0.25">
      <c r="F253" s="49">
        <f t="shared" si="3"/>
        <v>13723</v>
      </c>
    </row>
    <row r="254" spans="6:6" x14ac:dyDescent="0.25">
      <c r="F254" s="49">
        <f t="shared" si="3"/>
        <v>13723</v>
      </c>
    </row>
    <row r="255" spans="6:6" x14ac:dyDescent="0.25">
      <c r="F255" s="49">
        <f t="shared" si="3"/>
        <v>13723</v>
      </c>
    </row>
    <row r="256" spans="6:6" x14ac:dyDescent="0.25">
      <c r="F256" s="49">
        <f t="shared" si="3"/>
        <v>13723</v>
      </c>
    </row>
    <row r="257" spans="6:6" x14ac:dyDescent="0.25">
      <c r="F257" s="49">
        <f t="shared" si="3"/>
        <v>13723</v>
      </c>
    </row>
    <row r="258" spans="6:6" x14ac:dyDescent="0.25">
      <c r="F258" s="49">
        <f t="shared" si="3"/>
        <v>13723</v>
      </c>
    </row>
    <row r="259" spans="6:6" x14ac:dyDescent="0.25">
      <c r="F259" s="49">
        <f t="shared" si="3"/>
        <v>13723</v>
      </c>
    </row>
    <row r="260" spans="6:6" x14ac:dyDescent="0.25">
      <c r="F260" s="49">
        <f t="shared" si="3"/>
        <v>13723</v>
      </c>
    </row>
    <row r="261" spans="6:6" x14ac:dyDescent="0.25">
      <c r="F261" s="49">
        <f t="shared" si="3"/>
        <v>13723</v>
      </c>
    </row>
    <row r="262" spans="6:6" x14ac:dyDescent="0.25">
      <c r="F262" s="49">
        <f t="shared" ref="F262:F325" si="4">+F261+D262-E262</f>
        <v>13723</v>
      </c>
    </row>
    <row r="263" spans="6:6" x14ac:dyDescent="0.25">
      <c r="F263" s="49">
        <f t="shared" si="4"/>
        <v>13723</v>
      </c>
    </row>
    <row r="264" spans="6:6" x14ac:dyDescent="0.25">
      <c r="F264" s="49">
        <f t="shared" si="4"/>
        <v>13723</v>
      </c>
    </row>
    <row r="265" spans="6:6" x14ac:dyDescent="0.25">
      <c r="F265" s="49">
        <f t="shared" si="4"/>
        <v>13723</v>
      </c>
    </row>
    <row r="266" spans="6:6" x14ac:dyDescent="0.25">
      <c r="F266" s="49">
        <f t="shared" si="4"/>
        <v>13723</v>
      </c>
    </row>
    <row r="267" spans="6:6" x14ac:dyDescent="0.25">
      <c r="F267" s="49">
        <f t="shared" si="4"/>
        <v>13723</v>
      </c>
    </row>
    <row r="268" spans="6:6" x14ac:dyDescent="0.25">
      <c r="F268" s="49">
        <f t="shared" si="4"/>
        <v>13723</v>
      </c>
    </row>
    <row r="269" spans="6:6" x14ac:dyDescent="0.25">
      <c r="F269" s="49">
        <f t="shared" si="4"/>
        <v>13723</v>
      </c>
    </row>
    <row r="270" spans="6:6" x14ac:dyDescent="0.25">
      <c r="F270" s="49">
        <f t="shared" si="4"/>
        <v>13723</v>
      </c>
    </row>
    <row r="271" spans="6:6" x14ac:dyDescent="0.25">
      <c r="F271" s="49">
        <f t="shared" si="4"/>
        <v>13723</v>
      </c>
    </row>
    <row r="272" spans="6:6" x14ac:dyDescent="0.25">
      <c r="F272" s="49">
        <f t="shared" si="4"/>
        <v>13723</v>
      </c>
    </row>
    <row r="273" spans="6:6" x14ac:dyDescent="0.25">
      <c r="F273" s="49">
        <f t="shared" si="4"/>
        <v>13723</v>
      </c>
    </row>
    <row r="274" spans="6:6" x14ac:dyDescent="0.25">
      <c r="F274" s="49">
        <f t="shared" si="4"/>
        <v>13723</v>
      </c>
    </row>
    <row r="275" spans="6:6" x14ac:dyDescent="0.25">
      <c r="F275" s="49">
        <f t="shared" si="4"/>
        <v>13723</v>
      </c>
    </row>
    <row r="276" spans="6:6" x14ac:dyDescent="0.25">
      <c r="F276" s="49">
        <f t="shared" si="4"/>
        <v>13723</v>
      </c>
    </row>
    <row r="277" spans="6:6" x14ac:dyDescent="0.25">
      <c r="F277" s="49">
        <f t="shared" si="4"/>
        <v>13723</v>
      </c>
    </row>
    <row r="278" spans="6:6" x14ac:dyDescent="0.25">
      <c r="F278" s="49">
        <f t="shared" si="4"/>
        <v>13723</v>
      </c>
    </row>
    <row r="279" spans="6:6" x14ac:dyDescent="0.25">
      <c r="F279" s="49">
        <f t="shared" si="4"/>
        <v>13723</v>
      </c>
    </row>
    <row r="280" spans="6:6" x14ac:dyDescent="0.25">
      <c r="F280" s="49">
        <f t="shared" si="4"/>
        <v>13723</v>
      </c>
    </row>
    <row r="281" spans="6:6" x14ac:dyDescent="0.25">
      <c r="F281" s="49">
        <f t="shared" si="4"/>
        <v>13723</v>
      </c>
    </row>
    <row r="282" spans="6:6" x14ac:dyDescent="0.25">
      <c r="F282" s="49">
        <f t="shared" si="4"/>
        <v>13723</v>
      </c>
    </row>
    <row r="283" spans="6:6" x14ac:dyDescent="0.25">
      <c r="F283" s="49">
        <f t="shared" si="4"/>
        <v>13723</v>
      </c>
    </row>
    <row r="284" spans="6:6" x14ac:dyDescent="0.25">
      <c r="F284" s="49">
        <f t="shared" si="4"/>
        <v>13723</v>
      </c>
    </row>
    <row r="285" spans="6:6" x14ac:dyDescent="0.25">
      <c r="F285" s="49">
        <f t="shared" si="4"/>
        <v>13723</v>
      </c>
    </row>
    <row r="286" spans="6:6" x14ac:dyDescent="0.25">
      <c r="F286" s="49">
        <f t="shared" si="4"/>
        <v>13723</v>
      </c>
    </row>
    <row r="287" spans="6:6" x14ac:dyDescent="0.25">
      <c r="F287" s="49">
        <f t="shared" si="4"/>
        <v>13723</v>
      </c>
    </row>
    <row r="288" spans="6:6" x14ac:dyDescent="0.25">
      <c r="F288" s="49">
        <f t="shared" si="4"/>
        <v>13723</v>
      </c>
    </row>
    <row r="289" spans="6:6" x14ac:dyDescent="0.25">
      <c r="F289" s="49">
        <f t="shared" si="4"/>
        <v>13723</v>
      </c>
    </row>
    <row r="290" spans="6:6" x14ac:dyDescent="0.25">
      <c r="F290" s="49">
        <f t="shared" si="4"/>
        <v>13723</v>
      </c>
    </row>
    <row r="291" spans="6:6" x14ac:dyDescent="0.25">
      <c r="F291" s="49">
        <f t="shared" si="4"/>
        <v>13723</v>
      </c>
    </row>
    <row r="292" spans="6:6" x14ac:dyDescent="0.25">
      <c r="F292" s="49">
        <f t="shared" si="4"/>
        <v>13723</v>
      </c>
    </row>
    <row r="293" spans="6:6" x14ac:dyDescent="0.25">
      <c r="F293" s="49">
        <f t="shared" si="4"/>
        <v>13723</v>
      </c>
    </row>
    <row r="294" spans="6:6" x14ac:dyDescent="0.25">
      <c r="F294" s="49">
        <f t="shared" si="4"/>
        <v>13723</v>
      </c>
    </row>
    <row r="295" spans="6:6" x14ac:dyDescent="0.25">
      <c r="F295" s="49">
        <f t="shared" si="4"/>
        <v>13723</v>
      </c>
    </row>
    <row r="296" spans="6:6" x14ac:dyDescent="0.25">
      <c r="F296" s="49">
        <f t="shared" si="4"/>
        <v>13723</v>
      </c>
    </row>
    <row r="297" spans="6:6" x14ac:dyDescent="0.25">
      <c r="F297" s="49">
        <f t="shared" si="4"/>
        <v>13723</v>
      </c>
    </row>
    <row r="298" spans="6:6" x14ac:dyDescent="0.25">
      <c r="F298" s="49">
        <f t="shared" si="4"/>
        <v>13723</v>
      </c>
    </row>
    <row r="299" spans="6:6" x14ac:dyDescent="0.25">
      <c r="F299" s="49">
        <f t="shared" si="4"/>
        <v>13723</v>
      </c>
    </row>
    <row r="300" spans="6:6" x14ac:dyDescent="0.25">
      <c r="F300" s="49">
        <f t="shared" si="4"/>
        <v>13723</v>
      </c>
    </row>
    <row r="301" spans="6:6" x14ac:dyDescent="0.25">
      <c r="F301" s="49">
        <f t="shared" si="4"/>
        <v>13723</v>
      </c>
    </row>
    <row r="302" spans="6:6" x14ac:dyDescent="0.25">
      <c r="F302" s="49">
        <f t="shared" si="4"/>
        <v>13723</v>
      </c>
    </row>
    <row r="303" spans="6:6" x14ac:dyDescent="0.25">
      <c r="F303" s="49">
        <f t="shared" si="4"/>
        <v>13723</v>
      </c>
    </row>
    <row r="304" spans="6:6" x14ac:dyDescent="0.25">
      <c r="F304" s="49">
        <f t="shared" si="4"/>
        <v>13723</v>
      </c>
    </row>
    <row r="305" spans="6:6" x14ac:dyDescent="0.25">
      <c r="F305" s="49">
        <f t="shared" si="4"/>
        <v>13723</v>
      </c>
    </row>
    <row r="306" spans="6:6" x14ac:dyDescent="0.25">
      <c r="F306" s="49">
        <f t="shared" si="4"/>
        <v>13723</v>
      </c>
    </row>
    <row r="307" spans="6:6" x14ac:dyDescent="0.25">
      <c r="F307" s="49">
        <f t="shared" si="4"/>
        <v>13723</v>
      </c>
    </row>
    <row r="308" spans="6:6" x14ac:dyDescent="0.25">
      <c r="F308" s="49">
        <f t="shared" si="4"/>
        <v>13723</v>
      </c>
    </row>
    <row r="309" spans="6:6" x14ac:dyDescent="0.25">
      <c r="F309" s="49">
        <f t="shared" si="4"/>
        <v>13723</v>
      </c>
    </row>
    <row r="310" spans="6:6" x14ac:dyDescent="0.25">
      <c r="F310" s="49">
        <f t="shared" si="4"/>
        <v>13723</v>
      </c>
    </row>
    <row r="311" spans="6:6" x14ac:dyDescent="0.25">
      <c r="F311" s="49">
        <f t="shared" si="4"/>
        <v>13723</v>
      </c>
    </row>
    <row r="312" spans="6:6" x14ac:dyDescent="0.25">
      <c r="F312" s="49">
        <f t="shared" si="4"/>
        <v>13723</v>
      </c>
    </row>
    <row r="313" spans="6:6" x14ac:dyDescent="0.25">
      <c r="F313" s="49">
        <f t="shared" si="4"/>
        <v>13723</v>
      </c>
    </row>
    <row r="314" spans="6:6" x14ac:dyDescent="0.25">
      <c r="F314" s="49">
        <f t="shared" si="4"/>
        <v>13723</v>
      </c>
    </row>
    <row r="315" spans="6:6" x14ac:dyDescent="0.25">
      <c r="F315" s="49">
        <f t="shared" si="4"/>
        <v>13723</v>
      </c>
    </row>
    <row r="316" spans="6:6" x14ac:dyDescent="0.25">
      <c r="F316" s="49">
        <f t="shared" si="4"/>
        <v>13723</v>
      </c>
    </row>
    <row r="317" spans="6:6" x14ac:dyDescent="0.25">
      <c r="F317" s="49">
        <f t="shared" si="4"/>
        <v>13723</v>
      </c>
    </row>
    <row r="318" spans="6:6" x14ac:dyDescent="0.25">
      <c r="F318" s="49">
        <f t="shared" si="4"/>
        <v>13723</v>
      </c>
    </row>
    <row r="319" spans="6:6" x14ac:dyDescent="0.25">
      <c r="F319" s="49">
        <f t="shared" si="4"/>
        <v>13723</v>
      </c>
    </row>
    <row r="320" spans="6:6" x14ac:dyDescent="0.25">
      <c r="F320" s="49">
        <f t="shared" si="4"/>
        <v>13723</v>
      </c>
    </row>
    <row r="321" spans="6:6" x14ac:dyDescent="0.25">
      <c r="F321" s="49">
        <f t="shared" si="4"/>
        <v>13723</v>
      </c>
    </row>
    <row r="322" spans="6:6" x14ac:dyDescent="0.25">
      <c r="F322" s="49">
        <f t="shared" si="4"/>
        <v>13723</v>
      </c>
    </row>
    <row r="323" spans="6:6" x14ac:dyDescent="0.25">
      <c r="F323" s="49">
        <f t="shared" si="4"/>
        <v>13723</v>
      </c>
    </row>
    <row r="324" spans="6:6" x14ac:dyDescent="0.25">
      <c r="F324" s="49">
        <f t="shared" si="4"/>
        <v>13723</v>
      </c>
    </row>
    <row r="325" spans="6:6" x14ac:dyDescent="0.25">
      <c r="F325" s="49">
        <f t="shared" si="4"/>
        <v>13723</v>
      </c>
    </row>
    <row r="326" spans="6:6" x14ac:dyDescent="0.25">
      <c r="F326" s="49">
        <f t="shared" ref="F326:F363" si="5">+F325+D326-E326</f>
        <v>13723</v>
      </c>
    </row>
    <row r="327" spans="6:6" x14ac:dyDescent="0.25">
      <c r="F327" s="49">
        <f t="shared" si="5"/>
        <v>13723</v>
      </c>
    </row>
    <row r="328" spans="6:6" x14ac:dyDescent="0.25">
      <c r="F328" s="49">
        <f t="shared" si="5"/>
        <v>13723</v>
      </c>
    </row>
    <row r="329" spans="6:6" x14ac:dyDescent="0.25">
      <c r="F329" s="49">
        <f t="shared" si="5"/>
        <v>13723</v>
      </c>
    </row>
    <row r="330" spans="6:6" x14ac:dyDescent="0.25">
      <c r="F330" s="49">
        <f t="shared" si="5"/>
        <v>13723</v>
      </c>
    </row>
    <row r="331" spans="6:6" x14ac:dyDescent="0.25">
      <c r="F331" s="49">
        <f t="shared" si="5"/>
        <v>13723</v>
      </c>
    </row>
    <row r="332" spans="6:6" x14ac:dyDescent="0.25">
      <c r="F332" s="49">
        <f t="shared" si="5"/>
        <v>13723</v>
      </c>
    </row>
    <row r="333" spans="6:6" x14ac:dyDescent="0.25">
      <c r="F333" s="49">
        <f t="shared" si="5"/>
        <v>13723</v>
      </c>
    </row>
    <row r="334" spans="6:6" x14ac:dyDescent="0.25">
      <c r="F334" s="49">
        <f t="shared" si="5"/>
        <v>13723</v>
      </c>
    </row>
    <row r="335" spans="6:6" x14ac:dyDescent="0.25">
      <c r="F335" s="49">
        <f t="shared" si="5"/>
        <v>13723</v>
      </c>
    </row>
    <row r="336" spans="6:6" x14ac:dyDescent="0.25">
      <c r="F336" s="49">
        <f t="shared" si="5"/>
        <v>13723</v>
      </c>
    </row>
    <row r="337" spans="6:6" x14ac:dyDescent="0.25">
      <c r="F337" s="49">
        <f t="shared" si="5"/>
        <v>13723</v>
      </c>
    </row>
    <row r="338" spans="6:6" x14ac:dyDescent="0.25">
      <c r="F338" s="49">
        <f t="shared" si="5"/>
        <v>13723</v>
      </c>
    </row>
    <row r="339" spans="6:6" x14ac:dyDescent="0.25">
      <c r="F339" s="49">
        <f t="shared" si="5"/>
        <v>13723</v>
      </c>
    </row>
    <row r="340" spans="6:6" x14ac:dyDescent="0.25">
      <c r="F340" s="49">
        <f t="shared" si="5"/>
        <v>13723</v>
      </c>
    </row>
    <row r="341" spans="6:6" x14ac:dyDescent="0.25">
      <c r="F341" s="49">
        <f t="shared" si="5"/>
        <v>13723</v>
      </c>
    </row>
    <row r="342" spans="6:6" x14ac:dyDescent="0.25">
      <c r="F342" s="49">
        <f t="shared" si="5"/>
        <v>13723</v>
      </c>
    </row>
    <row r="343" spans="6:6" x14ac:dyDescent="0.25">
      <c r="F343" s="49">
        <f t="shared" si="5"/>
        <v>13723</v>
      </c>
    </row>
    <row r="344" spans="6:6" x14ac:dyDescent="0.25">
      <c r="F344" s="49">
        <f t="shared" si="5"/>
        <v>13723</v>
      </c>
    </row>
    <row r="345" spans="6:6" x14ac:dyDescent="0.25">
      <c r="F345" s="49">
        <f t="shared" si="5"/>
        <v>13723</v>
      </c>
    </row>
    <row r="346" spans="6:6" x14ac:dyDescent="0.25">
      <c r="F346" s="49">
        <f t="shared" si="5"/>
        <v>13723</v>
      </c>
    </row>
    <row r="347" spans="6:6" x14ac:dyDescent="0.25">
      <c r="F347" s="49">
        <f t="shared" si="5"/>
        <v>13723</v>
      </c>
    </row>
    <row r="348" spans="6:6" x14ac:dyDescent="0.25">
      <c r="F348" s="49">
        <f t="shared" si="5"/>
        <v>13723</v>
      </c>
    </row>
    <row r="349" spans="6:6" x14ac:dyDescent="0.25">
      <c r="F349" s="49">
        <f t="shared" si="5"/>
        <v>13723</v>
      </c>
    </row>
    <row r="350" spans="6:6" x14ac:dyDescent="0.25">
      <c r="F350" s="49">
        <f t="shared" si="5"/>
        <v>13723</v>
      </c>
    </row>
    <row r="351" spans="6:6" x14ac:dyDescent="0.25">
      <c r="F351" s="49">
        <f t="shared" si="5"/>
        <v>13723</v>
      </c>
    </row>
    <row r="352" spans="6:6" x14ac:dyDescent="0.25">
      <c r="F352" s="49">
        <f t="shared" si="5"/>
        <v>13723</v>
      </c>
    </row>
    <row r="353" spans="6:6" x14ac:dyDescent="0.25">
      <c r="F353" s="49">
        <f t="shared" si="5"/>
        <v>13723</v>
      </c>
    </row>
    <row r="354" spans="6:6" x14ac:dyDescent="0.25">
      <c r="F354" s="49">
        <f t="shared" si="5"/>
        <v>13723</v>
      </c>
    </row>
    <row r="355" spans="6:6" x14ac:dyDescent="0.25">
      <c r="F355" s="49">
        <f t="shared" si="5"/>
        <v>13723</v>
      </c>
    </row>
    <row r="356" spans="6:6" x14ac:dyDescent="0.25">
      <c r="F356" s="49">
        <f t="shared" si="5"/>
        <v>13723</v>
      </c>
    </row>
    <row r="357" spans="6:6" x14ac:dyDescent="0.25">
      <c r="F357" s="49">
        <f t="shared" si="5"/>
        <v>13723</v>
      </c>
    </row>
    <row r="358" spans="6:6" x14ac:dyDescent="0.25">
      <c r="F358" s="49">
        <f t="shared" si="5"/>
        <v>13723</v>
      </c>
    </row>
    <row r="359" spans="6:6" x14ac:dyDescent="0.25">
      <c r="F359" s="49">
        <f t="shared" si="5"/>
        <v>13723</v>
      </c>
    </row>
    <row r="360" spans="6:6" x14ac:dyDescent="0.25">
      <c r="F360" s="49">
        <f t="shared" si="5"/>
        <v>13723</v>
      </c>
    </row>
    <row r="361" spans="6:6" x14ac:dyDescent="0.25">
      <c r="F361" s="49">
        <f t="shared" si="5"/>
        <v>13723</v>
      </c>
    </row>
    <row r="362" spans="6:6" x14ac:dyDescent="0.25">
      <c r="F362" s="49">
        <f t="shared" si="5"/>
        <v>13723</v>
      </c>
    </row>
    <row r="363" spans="6:6" x14ac:dyDescent="0.25">
      <c r="F363" s="49">
        <f t="shared" si="5"/>
        <v>13723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/>
  <dimension ref="A1:U363"/>
  <sheetViews>
    <sheetView workbookViewId="0">
      <selection activeCell="C12" sqref="C1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693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>
        <v>33936</v>
      </c>
      <c r="U4" s="86" t="s">
        <v>201</v>
      </c>
    </row>
    <row r="5" spans="1:21" x14ac:dyDescent="0.25">
      <c r="A5" s="1">
        <v>1</v>
      </c>
      <c r="B5" s="70">
        <v>42705</v>
      </c>
      <c r="C5" s="1" t="s">
        <v>138</v>
      </c>
      <c r="D5" s="1"/>
      <c r="E5" s="1">
        <v>15000</v>
      </c>
      <c r="F5" s="49">
        <f>+F4+D5-E5</f>
        <v>18936</v>
      </c>
      <c r="U5" s="86" t="s">
        <v>202</v>
      </c>
    </row>
    <row r="6" spans="1:21" x14ac:dyDescent="0.25">
      <c r="A6" s="140">
        <v>2</v>
      </c>
      <c r="B6" s="70" t="s">
        <v>2054</v>
      </c>
      <c r="C6" s="140" t="s">
        <v>2055</v>
      </c>
      <c r="D6" s="140">
        <v>367584</v>
      </c>
      <c r="E6" s="140"/>
      <c r="F6" s="49">
        <f t="shared" ref="F6:F8" si="0">+F5+D6-E6</f>
        <v>386520</v>
      </c>
      <c r="U6" s="86" t="s">
        <v>203</v>
      </c>
    </row>
    <row r="7" spans="1:21" x14ac:dyDescent="0.25">
      <c r="A7" s="208"/>
      <c r="B7" s="334"/>
      <c r="C7" s="208"/>
      <c r="D7" s="208"/>
      <c r="E7" s="208"/>
      <c r="F7" s="49">
        <f t="shared" si="0"/>
        <v>386520</v>
      </c>
      <c r="G7" s="208"/>
      <c r="H7" s="208"/>
      <c r="I7" s="208"/>
      <c r="U7" s="86" t="s">
        <v>204</v>
      </c>
    </row>
    <row r="8" spans="1:21" x14ac:dyDescent="0.25">
      <c r="A8" s="208"/>
      <c r="B8" s="334"/>
      <c r="C8" s="208"/>
      <c r="D8" s="208"/>
      <c r="E8" s="208"/>
      <c r="F8" s="49">
        <f t="shared" si="0"/>
        <v>386520</v>
      </c>
      <c r="G8" s="208"/>
      <c r="H8" s="208"/>
      <c r="I8" s="208"/>
      <c r="U8" s="86" t="s">
        <v>205</v>
      </c>
    </row>
    <row r="9" spans="1:21" x14ac:dyDescent="0.25">
      <c r="A9" s="208"/>
      <c r="B9" s="334"/>
      <c r="C9" s="208"/>
      <c r="D9" s="208"/>
      <c r="E9" s="208"/>
      <c r="F9" s="208"/>
      <c r="G9" s="208"/>
      <c r="H9" s="208"/>
      <c r="I9" s="208"/>
    </row>
    <row r="10" spans="1:21" x14ac:dyDescent="0.25">
      <c r="A10" s="208"/>
      <c r="B10" s="334"/>
      <c r="C10" s="208"/>
      <c r="D10" s="208"/>
      <c r="E10" s="208"/>
      <c r="F10" s="208"/>
      <c r="G10" s="208"/>
      <c r="H10" s="208"/>
      <c r="I10" s="208"/>
    </row>
    <row r="11" spans="1:21" x14ac:dyDescent="0.25">
      <c r="A11" s="208"/>
      <c r="B11" s="334"/>
      <c r="C11" s="208"/>
      <c r="D11" s="208"/>
      <c r="E11" s="208"/>
      <c r="F11" s="208"/>
      <c r="G11" s="208"/>
      <c r="H11" s="208"/>
      <c r="I11" s="208"/>
    </row>
    <row r="12" spans="1:21" x14ac:dyDescent="0.25">
      <c r="A12" s="208"/>
      <c r="B12" s="294"/>
      <c r="C12" s="208"/>
      <c r="D12" s="208"/>
      <c r="E12" s="208"/>
      <c r="F12" s="208"/>
      <c r="G12" s="208"/>
      <c r="H12" s="208"/>
      <c r="I12" s="208"/>
    </row>
    <row r="13" spans="1:21" x14ac:dyDescent="0.25">
      <c r="A13" s="208"/>
      <c r="B13" s="294"/>
      <c r="C13" s="208"/>
      <c r="D13" s="208"/>
      <c r="E13" s="208"/>
      <c r="F13" s="208"/>
      <c r="G13" s="208"/>
      <c r="H13" s="208"/>
      <c r="I13" s="208"/>
    </row>
    <row r="14" spans="1:21" x14ac:dyDescent="0.25">
      <c r="A14" s="208"/>
      <c r="B14" s="302"/>
      <c r="C14" s="208"/>
      <c r="D14" s="208"/>
      <c r="E14" s="208"/>
      <c r="F14" s="208"/>
      <c r="G14" s="208"/>
      <c r="H14" s="208"/>
      <c r="I14" s="208"/>
    </row>
    <row r="15" spans="1:21" x14ac:dyDescent="0.25">
      <c r="A15" s="208"/>
      <c r="B15" s="302"/>
      <c r="C15" s="208"/>
      <c r="D15" s="208"/>
      <c r="E15" s="208"/>
      <c r="F15" s="208"/>
      <c r="G15" s="208"/>
      <c r="H15" s="208"/>
      <c r="I15" s="208"/>
    </row>
    <row r="16" spans="1:21" x14ac:dyDescent="0.25">
      <c r="A16" s="208"/>
      <c r="B16" s="302"/>
      <c r="C16" s="208"/>
      <c r="D16" s="208"/>
      <c r="E16" s="208"/>
      <c r="F16" s="208"/>
      <c r="G16" s="208"/>
      <c r="H16" s="208"/>
      <c r="I16" s="208"/>
    </row>
    <row r="17" spans="1:9" x14ac:dyDescent="0.25">
      <c r="A17" s="208"/>
      <c r="B17" s="208"/>
      <c r="C17" s="208"/>
      <c r="D17" s="208"/>
      <c r="E17" s="208"/>
      <c r="F17" s="208"/>
      <c r="G17" s="208"/>
      <c r="H17" s="208"/>
      <c r="I17" s="208"/>
    </row>
    <row r="18" spans="1:9" x14ac:dyDescent="0.25">
      <c r="A18" s="208"/>
      <c r="B18" s="294"/>
      <c r="C18" s="208"/>
      <c r="D18" s="208"/>
      <c r="E18" s="208"/>
      <c r="F18" s="208"/>
      <c r="G18" s="208"/>
      <c r="H18" s="208"/>
      <c r="I18" s="208"/>
    </row>
    <row r="19" spans="1:9" x14ac:dyDescent="0.25">
      <c r="A19" s="208"/>
      <c r="B19" s="208"/>
      <c r="C19" s="208"/>
      <c r="D19" s="208"/>
      <c r="E19" s="208"/>
      <c r="F19" s="208"/>
      <c r="G19" s="208"/>
      <c r="H19" s="208"/>
      <c r="I19" s="208"/>
    </row>
    <row r="20" spans="1:9" x14ac:dyDescent="0.25">
      <c r="A20" s="208"/>
      <c r="B20" s="294"/>
      <c r="C20" s="208"/>
      <c r="D20" s="208"/>
      <c r="E20" s="208"/>
      <c r="F20" s="208"/>
      <c r="G20" s="208"/>
      <c r="H20" s="208"/>
      <c r="I20" s="208"/>
    </row>
    <row r="21" spans="1:9" x14ac:dyDescent="0.25">
      <c r="A21" s="208"/>
      <c r="B21" s="208"/>
      <c r="C21" s="208"/>
      <c r="D21" s="208"/>
      <c r="E21" s="208"/>
      <c r="F21" s="208"/>
      <c r="G21" s="208"/>
      <c r="H21" s="208"/>
      <c r="I21" s="208"/>
    </row>
    <row r="22" spans="1:9" x14ac:dyDescent="0.25">
      <c r="A22" s="208"/>
      <c r="B22" s="302"/>
      <c r="C22" s="208"/>
      <c r="D22" s="208"/>
      <c r="E22" s="208"/>
      <c r="F22" s="208"/>
      <c r="G22" s="208"/>
      <c r="H22" s="208"/>
      <c r="I22" s="208"/>
    </row>
    <row r="23" spans="1:9" x14ac:dyDescent="0.25">
      <c r="A23" s="208"/>
      <c r="B23" s="294"/>
      <c r="C23" s="208"/>
      <c r="D23" s="208"/>
      <c r="E23" s="208"/>
      <c r="F23" s="208"/>
      <c r="G23" s="208"/>
      <c r="H23" s="208"/>
      <c r="I23" s="208"/>
    </row>
    <row r="24" spans="1:9" x14ac:dyDescent="0.25">
      <c r="A24" s="208"/>
      <c r="B24" s="208"/>
      <c r="C24" s="208"/>
      <c r="D24" s="208"/>
      <c r="E24" s="208"/>
      <c r="F24" s="208"/>
      <c r="G24" s="208"/>
      <c r="H24" s="208"/>
      <c r="I24" s="208"/>
    </row>
    <row r="25" spans="1:9" x14ac:dyDescent="0.25">
      <c r="A25" s="208"/>
      <c r="B25" s="208"/>
      <c r="C25" s="208"/>
      <c r="D25" s="208"/>
      <c r="E25" s="208"/>
      <c r="F25" s="208"/>
      <c r="G25" s="208"/>
      <c r="H25" s="208"/>
      <c r="I25" s="208"/>
    </row>
    <row r="26" spans="1:9" x14ac:dyDescent="0.25">
      <c r="A26" s="208"/>
      <c r="B26" s="294"/>
      <c r="C26" s="208"/>
      <c r="D26" s="208"/>
      <c r="E26" s="208"/>
      <c r="F26" s="208"/>
      <c r="G26" s="208"/>
      <c r="H26" s="208"/>
      <c r="I26" s="208"/>
    </row>
    <row r="27" spans="1:9" x14ac:dyDescent="0.25">
      <c r="A27" s="208"/>
      <c r="B27" s="208"/>
      <c r="C27" s="208"/>
      <c r="D27" s="208"/>
      <c r="E27" s="208"/>
      <c r="F27" s="208"/>
      <c r="G27" s="208"/>
      <c r="H27" s="208"/>
      <c r="I27" s="208"/>
    </row>
    <row r="28" spans="1:9" x14ac:dyDescent="0.25">
      <c r="A28" s="208"/>
      <c r="B28" s="208"/>
      <c r="C28" s="208"/>
      <c r="D28" s="208"/>
      <c r="E28" s="208"/>
      <c r="F28" s="208"/>
      <c r="G28" s="208"/>
      <c r="H28" s="208"/>
      <c r="I28" s="208"/>
    </row>
    <row r="29" spans="1:9" x14ac:dyDescent="0.25">
      <c r="A29" s="208"/>
      <c r="B29" s="208"/>
      <c r="C29" s="208"/>
      <c r="D29" s="208"/>
      <c r="E29" s="208"/>
      <c r="F29" s="208"/>
      <c r="G29" s="208"/>
      <c r="H29" s="208"/>
      <c r="I29" s="208"/>
    </row>
    <row r="30" spans="1:9" x14ac:dyDescent="0.25">
      <c r="A30" s="208"/>
      <c r="B30" s="208"/>
      <c r="C30" s="208"/>
      <c r="D30" s="208"/>
      <c r="E30" s="208"/>
      <c r="F30" s="208"/>
      <c r="G30" s="208"/>
      <c r="H30" s="208"/>
      <c r="I30" s="208"/>
    </row>
    <row r="31" spans="1:9" x14ac:dyDescent="0.25">
      <c r="A31" s="208"/>
      <c r="B31" s="208"/>
      <c r="C31" s="208"/>
      <c r="D31" s="208"/>
      <c r="E31" s="208"/>
      <c r="F31" s="208"/>
      <c r="G31" s="208"/>
      <c r="H31" s="208"/>
      <c r="I31" s="208"/>
    </row>
    <row r="32" spans="1:9" x14ac:dyDescent="0.25">
      <c r="A32" s="208"/>
      <c r="B32" s="208"/>
      <c r="C32" s="208"/>
      <c r="D32" s="208"/>
      <c r="E32" s="208"/>
      <c r="F32" s="208"/>
      <c r="G32" s="208"/>
      <c r="H32" s="208"/>
      <c r="I32" s="208"/>
    </row>
    <row r="33" spans="1:9" x14ac:dyDescent="0.25">
      <c r="A33" s="208"/>
      <c r="B33" s="208"/>
      <c r="C33" s="208"/>
      <c r="D33" s="208"/>
      <c r="E33" s="208"/>
      <c r="F33" s="208"/>
      <c r="G33" s="208"/>
      <c r="H33" s="208"/>
      <c r="I33" s="208"/>
    </row>
    <row r="34" spans="1:9" x14ac:dyDescent="0.25">
      <c r="A34" s="208"/>
      <c r="B34" s="294"/>
      <c r="C34" s="208"/>
      <c r="D34" s="208"/>
      <c r="E34" s="208"/>
      <c r="F34" s="208"/>
      <c r="G34" s="208"/>
      <c r="H34" s="208"/>
      <c r="I34" s="208"/>
    </row>
    <row r="35" spans="1:9" x14ac:dyDescent="0.25">
      <c r="A35" s="208"/>
      <c r="B35" s="294"/>
      <c r="C35" s="208"/>
      <c r="D35" s="208"/>
      <c r="E35" s="208"/>
      <c r="F35" s="208"/>
      <c r="G35" s="208"/>
      <c r="H35" s="208"/>
      <c r="I35" s="208"/>
    </row>
    <row r="36" spans="1:9" x14ac:dyDescent="0.25">
      <c r="A36" s="208"/>
      <c r="B36" s="294"/>
      <c r="C36" s="208"/>
      <c r="D36" s="208"/>
      <c r="E36" s="208"/>
      <c r="F36" s="208"/>
      <c r="G36" s="208"/>
      <c r="H36" s="208"/>
      <c r="I36" s="208"/>
    </row>
    <row r="37" spans="1:9" x14ac:dyDescent="0.25">
      <c r="A37" s="208"/>
      <c r="B37" s="294"/>
      <c r="C37" s="208"/>
      <c r="D37" s="208"/>
      <c r="E37" s="208"/>
      <c r="F37" s="208"/>
      <c r="G37" s="208"/>
      <c r="H37" s="208"/>
      <c r="I37" s="208"/>
    </row>
    <row r="38" spans="1:9" x14ac:dyDescent="0.25">
      <c r="A38" s="208"/>
      <c r="B38" s="294"/>
      <c r="C38" s="208"/>
      <c r="D38" s="208"/>
      <c r="E38" s="208"/>
      <c r="F38" s="208"/>
      <c r="G38" s="208"/>
      <c r="H38" s="208"/>
      <c r="I38" s="208"/>
    </row>
    <row r="39" spans="1:9" x14ac:dyDescent="0.25">
      <c r="A39" s="208"/>
      <c r="B39" s="208"/>
      <c r="C39" s="208"/>
      <c r="D39" s="208"/>
      <c r="E39" s="208"/>
      <c r="F39" s="208"/>
      <c r="G39" s="208"/>
      <c r="H39" s="208"/>
      <c r="I39" s="208"/>
    </row>
    <row r="40" spans="1:9" x14ac:dyDescent="0.25">
      <c r="A40" s="208"/>
      <c r="B40" s="208"/>
      <c r="C40" s="208"/>
      <c r="D40" s="208"/>
      <c r="E40" s="208"/>
      <c r="F40" s="208"/>
      <c r="G40" s="208"/>
      <c r="H40" s="208"/>
      <c r="I40" s="208"/>
    </row>
    <row r="41" spans="1:9" x14ac:dyDescent="0.25">
      <c r="A41" s="208"/>
      <c r="B41" s="208"/>
      <c r="C41" s="208"/>
      <c r="D41" s="208"/>
      <c r="E41" s="208"/>
      <c r="F41" s="208"/>
      <c r="G41" s="208"/>
      <c r="H41" s="208"/>
      <c r="I41" s="208"/>
    </row>
    <row r="42" spans="1:9" x14ac:dyDescent="0.25">
      <c r="A42" s="208"/>
      <c r="B42" s="208"/>
      <c r="C42" s="208"/>
      <c r="D42" s="208"/>
      <c r="E42" s="208"/>
      <c r="F42" s="208"/>
      <c r="G42" s="208"/>
      <c r="H42" s="208"/>
      <c r="I42" s="208"/>
    </row>
    <row r="43" spans="1:9" x14ac:dyDescent="0.25">
      <c r="A43" s="208"/>
      <c r="B43" s="208"/>
      <c r="C43" s="208"/>
      <c r="D43" s="208"/>
      <c r="E43" s="208"/>
      <c r="F43" s="208"/>
      <c r="G43" s="208"/>
      <c r="H43" s="208"/>
      <c r="I43" s="208"/>
    </row>
    <row r="44" spans="1:9" x14ac:dyDescent="0.25">
      <c r="A44" s="208"/>
      <c r="B44" s="208"/>
      <c r="C44" s="208"/>
      <c r="D44" s="208"/>
      <c r="E44" s="208"/>
      <c r="F44" s="208"/>
      <c r="G44" s="208"/>
      <c r="H44" s="208"/>
      <c r="I44" s="208"/>
    </row>
    <row r="45" spans="1:9" x14ac:dyDescent="0.25">
      <c r="A45" s="208"/>
      <c r="B45" s="208"/>
      <c r="C45" s="208"/>
      <c r="D45" s="208"/>
      <c r="E45" s="208"/>
      <c r="F45" s="208"/>
      <c r="G45" s="208"/>
      <c r="H45" s="208"/>
      <c r="I45" s="208"/>
    </row>
    <row r="46" spans="1:9" x14ac:dyDescent="0.25">
      <c r="A46" s="208"/>
      <c r="B46" s="208"/>
      <c r="C46" s="208"/>
      <c r="D46" s="208"/>
      <c r="E46" s="208"/>
      <c r="F46" s="208"/>
      <c r="G46" s="208"/>
      <c r="H46" s="208"/>
      <c r="I46" s="208"/>
    </row>
    <row r="47" spans="1:9" x14ac:dyDescent="0.25">
      <c r="A47" s="208"/>
      <c r="B47" s="208"/>
      <c r="C47" s="208"/>
      <c r="D47" s="208"/>
      <c r="E47" s="208"/>
      <c r="F47" s="208"/>
      <c r="G47" s="208"/>
      <c r="H47" s="208"/>
      <c r="I47" s="208"/>
    </row>
    <row r="48" spans="1:9" x14ac:dyDescent="0.25">
      <c r="A48" s="208"/>
      <c r="B48" s="208"/>
      <c r="C48" s="208"/>
      <c r="D48" s="208"/>
      <c r="E48" s="208"/>
      <c r="F48" s="208"/>
      <c r="G48" s="208"/>
      <c r="H48" s="208"/>
      <c r="I48" s="208"/>
    </row>
    <row r="49" spans="1:9" x14ac:dyDescent="0.25">
      <c r="A49" s="208"/>
      <c r="B49" s="294"/>
      <c r="C49" s="208"/>
      <c r="D49" s="208"/>
      <c r="E49" s="208"/>
      <c r="F49" s="208"/>
      <c r="G49" s="208"/>
      <c r="H49" s="208"/>
      <c r="I49" s="208"/>
    </row>
    <row r="50" spans="1:9" x14ac:dyDescent="0.25">
      <c r="A50" s="208"/>
      <c r="B50" s="294"/>
      <c r="C50" s="208"/>
      <c r="D50" s="208"/>
      <c r="E50" s="208"/>
      <c r="F50" s="208"/>
      <c r="G50" s="208"/>
      <c r="H50" s="208"/>
      <c r="I50" s="208"/>
    </row>
    <row r="51" spans="1:9" x14ac:dyDescent="0.25">
      <c r="A51" s="208"/>
      <c r="B51" s="208"/>
      <c r="C51" s="208"/>
      <c r="D51" s="208"/>
      <c r="E51" s="208"/>
      <c r="F51" s="208"/>
      <c r="G51" s="208"/>
      <c r="H51" s="208"/>
      <c r="I51" s="208"/>
    </row>
    <row r="52" spans="1:9" x14ac:dyDescent="0.25">
      <c r="A52" s="208"/>
      <c r="B52" s="208"/>
      <c r="C52" s="208"/>
      <c r="D52" s="208"/>
      <c r="E52" s="208"/>
      <c r="F52" s="208"/>
      <c r="G52" s="208"/>
      <c r="H52" s="208"/>
      <c r="I52" s="208"/>
    </row>
    <row r="53" spans="1:9" x14ac:dyDescent="0.25">
      <c r="A53" s="208"/>
      <c r="B53" s="208"/>
      <c r="C53" s="208"/>
      <c r="D53" s="208"/>
      <c r="E53" s="208"/>
      <c r="F53" s="208"/>
      <c r="G53" s="208"/>
      <c r="H53" s="208"/>
      <c r="I53" s="208"/>
    </row>
    <row r="54" spans="1:9" x14ac:dyDescent="0.25">
      <c r="A54" s="208"/>
      <c r="B54" s="208"/>
      <c r="C54" s="208"/>
      <c r="D54" s="208"/>
      <c r="E54" s="208"/>
      <c r="F54" s="208"/>
      <c r="G54" s="208"/>
      <c r="H54" s="208"/>
      <c r="I54" s="208"/>
    </row>
    <row r="55" spans="1:9" x14ac:dyDescent="0.25">
      <c r="A55" s="208"/>
      <c r="B55" s="208"/>
      <c r="C55" s="208"/>
      <c r="D55" s="208"/>
      <c r="E55" s="208"/>
      <c r="F55" s="208"/>
      <c r="G55" s="208"/>
      <c r="H55" s="208"/>
      <c r="I55" s="208"/>
    </row>
    <row r="56" spans="1:9" x14ac:dyDescent="0.25">
      <c r="A56" s="208"/>
      <c r="B56" s="294"/>
      <c r="C56" s="208"/>
      <c r="D56" s="208"/>
      <c r="E56" s="208"/>
      <c r="F56" s="208"/>
      <c r="G56" s="208"/>
      <c r="H56" s="208"/>
      <c r="I56" s="208"/>
    </row>
    <row r="57" spans="1:9" x14ac:dyDescent="0.25">
      <c r="A57" s="208"/>
      <c r="B57" s="294"/>
      <c r="C57" s="208"/>
      <c r="D57" s="208"/>
      <c r="E57" s="208"/>
      <c r="F57" s="208"/>
      <c r="G57" s="208"/>
      <c r="H57" s="208"/>
      <c r="I57" s="208"/>
    </row>
    <row r="58" spans="1:9" x14ac:dyDescent="0.25">
      <c r="A58" s="208"/>
      <c r="B58" s="208"/>
      <c r="C58" s="208"/>
      <c r="D58" s="208"/>
      <c r="E58" s="208"/>
      <c r="F58" s="208"/>
      <c r="G58" s="208"/>
      <c r="H58" s="208"/>
      <c r="I58" s="208"/>
    </row>
    <row r="59" spans="1:9" x14ac:dyDescent="0.25">
      <c r="A59" s="208"/>
      <c r="B59" s="208"/>
      <c r="C59" s="208"/>
      <c r="D59" s="208"/>
      <c r="E59" s="208"/>
      <c r="F59" s="208"/>
      <c r="G59" s="208"/>
      <c r="H59" s="208"/>
      <c r="I59" s="208"/>
    </row>
    <row r="60" spans="1:9" x14ac:dyDescent="0.25">
      <c r="A60" s="208"/>
      <c r="B60" s="208"/>
      <c r="C60" s="208"/>
      <c r="D60" s="208"/>
      <c r="E60" s="208"/>
      <c r="F60" s="208"/>
      <c r="G60" s="208"/>
      <c r="H60" s="208"/>
      <c r="I60" s="208"/>
    </row>
    <row r="61" spans="1:9" x14ac:dyDescent="0.25">
      <c r="A61" s="208"/>
      <c r="B61" s="208"/>
      <c r="C61" s="208"/>
      <c r="D61" s="208"/>
      <c r="E61" s="208"/>
      <c r="F61" s="208"/>
      <c r="G61" s="208"/>
      <c r="H61" s="208"/>
      <c r="I61" s="208"/>
    </row>
    <row r="62" spans="1:9" x14ac:dyDescent="0.25">
      <c r="A62" s="208"/>
      <c r="B62" s="208"/>
      <c r="C62" s="208"/>
      <c r="D62" s="208"/>
      <c r="E62" s="208"/>
      <c r="F62" s="208"/>
      <c r="G62" s="208"/>
      <c r="H62" s="208"/>
      <c r="I62" s="208"/>
    </row>
    <row r="63" spans="1:9" x14ac:dyDescent="0.25">
      <c r="A63" s="208"/>
      <c r="B63" s="208"/>
      <c r="C63" s="208"/>
      <c r="D63" s="208"/>
      <c r="E63" s="208"/>
      <c r="F63" s="208"/>
      <c r="G63" s="208"/>
      <c r="H63" s="208"/>
      <c r="I63" s="208"/>
    </row>
    <row r="64" spans="1:9" x14ac:dyDescent="0.25">
      <c r="A64" s="208"/>
      <c r="B64" s="208"/>
      <c r="C64" s="208"/>
      <c r="D64" s="208"/>
      <c r="E64" s="208"/>
      <c r="F64" s="208"/>
      <c r="G64" s="208"/>
      <c r="H64" s="208"/>
      <c r="I64" s="208"/>
    </row>
    <row r="65" spans="1:9" x14ac:dyDescent="0.25">
      <c r="A65" s="208"/>
      <c r="B65" s="208"/>
      <c r="C65" s="208"/>
      <c r="D65" s="208"/>
      <c r="E65" s="208"/>
      <c r="F65" s="208"/>
      <c r="G65" s="208"/>
      <c r="H65" s="208"/>
      <c r="I65" s="208"/>
    </row>
    <row r="66" spans="1:9" x14ac:dyDescent="0.25">
      <c r="A66" s="208"/>
      <c r="B66" s="294"/>
      <c r="C66" s="208"/>
      <c r="D66" s="208"/>
      <c r="E66" s="208"/>
      <c r="F66" s="208"/>
      <c r="G66" s="208"/>
      <c r="H66" s="208"/>
      <c r="I66" s="208"/>
    </row>
    <row r="67" spans="1:9" x14ac:dyDescent="0.25">
      <c r="A67" s="208"/>
      <c r="B67" s="208"/>
      <c r="C67" s="208"/>
      <c r="D67" s="208"/>
      <c r="E67" s="208"/>
      <c r="F67" s="208"/>
      <c r="G67" s="208"/>
      <c r="H67" s="208"/>
      <c r="I67" s="208"/>
    </row>
    <row r="68" spans="1:9" x14ac:dyDescent="0.25">
      <c r="A68" s="208"/>
      <c r="B68" s="208"/>
      <c r="C68" s="208"/>
      <c r="D68" s="208"/>
      <c r="E68" s="208"/>
      <c r="F68" s="208"/>
      <c r="G68" s="208"/>
      <c r="H68" s="208"/>
      <c r="I68" s="208"/>
    </row>
    <row r="69" spans="1:9" x14ac:dyDescent="0.25">
      <c r="A69" s="208"/>
      <c r="B69" s="208"/>
      <c r="C69" s="208"/>
      <c r="D69" s="208"/>
      <c r="E69" s="208"/>
      <c r="F69" s="208"/>
      <c r="G69" s="208"/>
      <c r="H69" s="208"/>
      <c r="I69" s="208"/>
    </row>
    <row r="70" spans="1:9" x14ac:dyDescent="0.25">
      <c r="A70" s="208"/>
      <c r="B70" s="208"/>
      <c r="C70" s="208"/>
      <c r="D70" s="208"/>
      <c r="E70" s="208"/>
      <c r="F70" s="208"/>
      <c r="G70" s="208"/>
      <c r="H70" s="208"/>
      <c r="I70" s="208"/>
    </row>
    <row r="71" spans="1:9" x14ac:dyDescent="0.25">
      <c r="A71" s="208"/>
      <c r="B71" s="208"/>
      <c r="C71" s="208"/>
      <c r="D71" s="208"/>
      <c r="E71" s="208"/>
      <c r="F71" s="208"/>
      <c r="G71" s="208"/>
      <c r="H71" s="208"/>
      <c r="I71" s="208"/>
    </row>
    <row r="72" spans="1:9" x14ac:dyDescent="0.25">
      <c r="A72" s="208"/>
      <c r="B72" s="208"/>
      <c r="C72" s="208"/>
      <c r="D72" s="208"/>
      <c r="E72" s="208"/>
      <c r="F72" s="208"/>
      <c r="G72" s="208"/>
      <c r="H72" s="208"/>
      <c r="I72" s="208"/>
    </row>
    <row r="73" spans="1:9" x14ac:dyDescent="0.25">
      <c r="A73" s="208"/>
      <c r="B73" s="208"/>
      <c r="C73" s="208"/>
      <c r="D73" s="208"/>
      <c r="E73" s="208"/>
      <c r="F73" s="208"/>
      <c r="G73" s="208"/>
      <c r="H73" s="208"/>
      <c r="I73" s="208"/>
    </row>
    <row r="74" spans="1:9" x14ac:dyDescent="0.25">
      <c r="A74" s="208"/>
      <c r="B74" s="208"/>
      <c r="C74" s="208"/>
      <c r="D74" s="208"/>
      <c r="E74" s="208"/>
      <c r="F74" s="208"/>
      <c r="G74" s="208"/>
      <c r="H74" s="208"/>
      <c r="I74" s="208"/>
    </row>
    <row r="75" spans="1:9" x14ac:dyDescent="0.25">
      <c r="A75" s="208"/>
      <c r="B75" s="208"/>
      <c r="C75" s="208"/>
      <c r="D75" s="208"/>
      <c r="E75" s="208"/>
      <c r="F75" s="208"/>
      <c r="G75" s="208"/>
      <c r="H75" s="208"/>
      <c r="I75" s="208"/>
    </row>
    <row r="76" spans="1:9" x14ac:dyDescent="0.25">
      <c r="A76" s="208"/>
      <c r="B76" s="208"/>
      <c r="C76" s="208"/>
      <c r="D76" s="208"/>
      <c r="E76" s="208"/>
      <c r="F76" s="208"/>
      <c r="G76" s="208"/>
      <c r="H76" s="208"/>
      <c r="I76" s="208"/>
    </row>
    <row r="77" spans="1:9" x14ac:dyDescent="0.25">
      <c r="A77" s="208"/>
      <c r="B77" s="208"/>
      <c r="C77" s="208"/>
      <c r="D77" s="208"/>
      <c r="E77" s="208"/>
      <c r="F77" s="208"/>
      <c r="G77" s="208"/>
      <c r="H77" s="208"/>
      <c r="I77" s="208"/>
    </row>
    <row r="78" spans="1:9" x14ac:dyDescent="0.25">
      <c r="A78" s="208"/>
      <c r="B78" s="208"/>
      <c r="C78" s="208"/>
      <c r="D78" s="208"/>
      <c r="E78" s="208"/>
      <c r="F78" s="208"/>
      <c r="G78" s="208"/>
      <c r="H78" s="208"/>
      <c r="I78" s="208"/>
    </row>
    <row r="79" spans="1:9" x14ac:dyDescent="0.25">
      <c r="A79" s="208"/>
      <c r="B79" s="208"/>
      <c r="C79" s="208"/>
      <c r="D79" s="208"/>
      <c r="E79" s="208"/>
      <c r="F79" s="208"/>
      <c r="G79" s="208"/>
      <c r="H79" s="208"/>
      <c r="I79" s="208"/>
    </row>
    <row r="80" spans="1:9" x14ac:dyDescent="0.25">
      <c r="A80" s="208"/>
      <c r="B80" s="208"/>
      <c r="C80" s="208"/>
      <c r="D80" s="208"/>
      <c r="E80" s="208"/>
      <c r="F80" s="208"/>
      <c r="G80" s="208"/>
      <c r="H80" s="208"/>
      <c r="I80" s="208"/>
    </row>
    <row r="81" spans="1:9" x14ac:dyDescent="0.25">
      <c r="A81" s="208"/>
      <c r="B81" s="208"/>
      <c r="C81" s="208"/>
      <c r="D81" s="208"/>
      <c r="E81" s="208"/>
      <c r="F81" s="208"/>
      <c r="G81" s="208"/>
      <c r="H81" s="208"/>
      <c r="I81" s="208"/>
    </row>
    <row r="82" spans="1:9" x14ac:dyDescent="0.25">
      <c r="A82" s="208"/>
      <c r="B82" s="208"/>
      <c r="C82" s="208"/>
      <c r="D82" s="208"/>
      <c r="E82" s="208"/>
      <c r="F82" s="208"/>
      <c r="G82" s="208"/>
      <c r="H82" s="208"/>
      <c r="I82" s="208"/>
    </row>
    <row r="83" spans="1:9" x14ac:dyDescent="0.25">
      <c r="A83" s="208"/>
      <c r="B83" s="208"/>
      <c r="C83" s="208"/>
      <c r="D83" s="208"/>
      <c r="E83" s="208"/>
      <c r="F83" s="208"/>
      <c r="G83" s="208"/>
      <c r="H83" s="208"/>
      <c r="I83" s="208"/>
    </row>
    <row r="84" spans="1:9" x14ac:dyDescent="0.25">
      <c r="A84" s="208"/>
      <c r="B84" s="208"/>
      <c r="C84" s="208"/>
      <c r="D84" s="208"/>
      <c r="E84" s="208"/>
      <c r="F84" s="208"/>
      <c r="G84" s="208"/>
      <c r="H84" s="208"/>
      <c r="I84" s="208"/>
    </row>
    <row r="85" spans="1:9" x14ac:dyDescent="0.25">
      <c r="A85" s="208"/>
      <c r="B85" s="208"/>
      <c r="C85" s="208"/>
      <c r="D85" s="208"/>
      <c r="E85" s="208"/>
      <c r="F85" s="208"/>
      <c r="G85" s="208"/>
      <c r="H85" s="208"/>
      <c r="I85" s="208"/>
    </row>
    <row r="86" spans="1:9" x14ac:dyDescent="0.25">
      <c r="A86" s="208"/>
      <c r="B86" s="208"/>
      <c r="C86" s="208"/>
      <c r="D86" s="208"/>
      <c r="E86" s="208"/>
      <c r="F86" s="208"/>
      <c r="G86" s="208"/>
      <c r="H86" s="208"/>
      <c r="I86" s="208"/>
    </row>
    <row r="87" spans="1:9" x14ac:dyDescent="0.25">
      <c r="A87" s="208"/>
      <c r="B87" s="208"/>
      <c r="C87" s="208"/>
      <c r="D87" s="208"/>
      <c r="E87" s="208"/>
      <c r="F87" s="208"/>
      <c r="G87" s="208"/>
      <c r="H87" s="208"/>
      <c r="I87" s="208"/>
    </row>
    <row r="88" spans="1:9" x14ac:dyDescent="0.25">
      <c r="A88" s="208"/>
      <c r="B88" s="208"/>
      <c r="C88" s="208"/>
      <c r="D88" s="208"/>
      <c r="E88" s="208"/>
      <c r="F88" s="208"/>
      <c r="G88" s="208"/>
      <c r="H88" s="208"/>
      <c r="I88" s="208"/>
    </row>
    <row r="89" spans="1:9" x14ac:dyDescent="0.25">
      <c r="A89" s="208"/>
      <c r="B89" s="208"/>
      <c r="C89" s="208"/>
      <c r="D89" s="208"/>
      <c r="E89" s="208"/>
      <c r="F89" s="208"/>
      <c r="G89" s="208"/>
      <c r="H89" s="208"/>
      <c r="I89" s="208"/>
    </row>
    <row r="90" spans="1:9" x14ac:dyDescent="0.25">
      <c r="A90" s="208"/>
      <c r="B90" s="208"/>
      <c r="C90" s="208"/>
      <c r="D90" s="208"/>
      <c r="E90" s="208"/>
      <c r="F90" s="208"/>
      <c r="G90" s="208"/>
      <c r="H90" s="208"/>
      <c r="I90" s="208"/>
    </row>
    <row r="91" spans="1:9" x14ac:dyDescent="0.25">
      <c r="A91" s="208"/>
      <c r="B91" s="208"/>
      <c r="C91" s="208"/>
      <c r="D91" s="208"/>
      <c r="E91" s="208"/>
      <c r="F91" s="208"/>
      <c r="G91" s="208"/>
      <c r="H91" s="208"/>
      <c r="I91" s="208"/>
    </row>
    <row r="92" spans="1:9" x14ac:dyDescent="0.25">
      <c r="A92" s="208"/>
      <c r="B92" s="208"/>
      <c r="C92" s="208"/>
      <c r="D92" s="208"/>
      <c r="E92" s="208"/>
      <c r="F92" s="208"/>
      <c r="G92" s="208"/>
      <c r="H92" s="208"/>
      <c r="I92" s="208"/>
    </row>
    <row r="93" spans="1:9" x14ac:dyDescent="0.25">
      <c r="A93" s="208"/>
      <c r="B93" s="208"/>
      <c r="C93" s="208"/>
      <c r="D93" s="208"/>
      <c r="E93" s="208"/>
      <c r="F93" s="208"/>
      <c r="G93" s="208"/>
      <c r="H93" s="208"/>
      <c r="I93" s="208"/>
    </row>
    <row r="94" spans="1:9" x14ac:dyDescent="0.25">
      <c r="A94" s="208"/>
      <c r="B94" s="208"/>
      <c r="C94" s="208"/>
      <c r="D94" s="208"/>
      <c r="E94" s="208"/>
      <c r="F94" s="208"/>
      <c r="G94" s="208"/>
      <c r="H94" s="208"/>
      <c r="I94" s="208"/>
    </row>
    <row r="95" spans="1:9" x14ac:dyDescent="0.25">
      <c r="A95" s="208"/>
      <c r="B95" s="208"/>
      <c r="C95" s="208"/>
      <c r="D95" s="208"/>
      <c r="E95" s="208"/>
      <c r="F95" s="208"/>
      <c r="G95" s="208"/>
      <c r="H95" s="208"/>
      <c r="I95" s="208"/>
    </row>
    <row r="96" spans="1:9" x14ac:dyDescent="0.25">
      <c r="A96" s="208"/>
      <c r="B96" s="208"/>
      <c r="C96" s="208"/>
      <c r="D96" s="208"/>
      <c r="E96" s="208"/>
      <c r="F96" s="208"/>
      <c r="G96" s="208"/>
      <c r="H96" s="208"/>
      <c r="I96" s="208"/>
    </row>
    <row r="97" spans="1:9" x14ac:dyDescent="0.25">
      <c r="A97" s="208"/>
      <c r="B97" s="208"/>
      <c r="C97" s="208"/>
      <c r="D97" s="208"/>
      <c r="E97" s="208"/>
      <c r="F97" s="208"/>
      <c r="G97" s="208"/>
      <c r="H97" s="208"/>
      <c r="I97" s="208"/>
    </row>
    <row r="98" spans="1:9" x14ac:dyDescent="0.25">
      <c r="A98" s="208"/>
      <c r="B98" s="208"/>
      <c r="C98" s="208"/>
      <c r="D98" s="208"/>
      <c r="E98" s="208"/>
      <c r="F98" s="208"/>
      <c r="G98" s="208"/>
      <c r="H98" s="208"/>
      <c r="I98" s="208"/>
    </row>
    <row r="99" spans="1:9" x14ac:dyDescent="0.25">
      <c r="A99" s="208"/>
      <c r="B99" s="208"/>
      <c r="C99" s="208"/>
      <c r="D99" s="208"/>
      <c r="E99" s="208"/>
      <c r="F99" s="208"/>
      <c r="G99" s="208"/>
      <c r="H99" s="208"/>
      <c r="I99" s="208"/>
    </row>
    <row r="100" spans="1:9" x14ac:dyDescent="0.25">
      <c r="A100" s="208"/>
      <c r="B100" s="208"/>
      <c r="C100" s="208"/>
      <c r="D100" s="208"/>
      <c r="E100" s="208"/>
      <c r="F100" s="208"/>
      <c r="G100" s="208"/>
      <c r="H100" s="208"/>
      <c r="I100" s="208"/>
    </row>
    <row r="101" spans="1:9" x14ac:dyDescent="0.25">
      <c r="A101" s="208"/>
      <c r="B101" s="208"/>
      <c r="C101" s="208"/>
      <c r="D101" s="208"/>
      <c r="E101" s="208"/>
      <c r="F101" s="208"/>
      <c r="G101" s="208"/>
      <c r="H101" s="208"/>
      <c r="I101" s="208"/>
    </row>
    <row r="102" spans="1:9" x14ac:dyDescent="0.25">
      <c r="A102" s="208"/>
      <c r="B102" s="208"/>
      <c r="C102" s="208"/>
      <c r="D102" s="208"/>
      <c r="E102" s="208"/>
      <c r="F102" s="208"/>
      <c r="G102" s="208"/>
      <c r="H102" s="208"/>
      <c r="I102" s="208"/>
    </row>
    <row r="103" spans="1:9" x14ac:dyDescent="0.25">
      <c r="A103" s="208"/>
      <c r="B103" s="208"/>
      <c r="C103" s="208"/>
      <c r="D103" s="208"/>
      <c r="E103" s="208"/>
      <c r="F103" s="208"/>
      <c r="G103" s="208"/>
      <c r="H103" s="208"/>
      <c r="I103" s="208"/>
    </row>
    <row r="104" spans="1:9" x14ac:dyDescent="0.25">
      <c r="A104" s="208"/>
      <c r="B104" s="208"/>
      <c r="C104" s="208"/>
      <c r="D104" s="208"/>
      <c r="E104" s="208"/>
      <c r="F104" s="208"/>
      <c r="G104" s="208"/>
      <c r="H104" s="208"/>
      <c r="I104" s="208"/>
    </row>
    <row r="105" spans="1:9" x14ac:dyDescent="0.25">
      <c r="A105" s="208"/>
      <c r="B105" s="208"/>
      <c r="C105" s="208"/>
      <c r="D105" s="208"/>
      <c r="E105" s="208"/>
      <c r="F105" s="208"/>
      <c r="G105" s="208"/>
      <c r="H105" s="208"/>
      <c r="I105" s="208"/>
    </row>
    <row r="106" spans="1:9" x14ac:dyDescent="0.25">
      <c r="A106" s="208"/>
      <c r="B106" s="208"/>
      <c r="C106" s="208"/>
      <c r="D106" s="208"/>
      <c r="E106" s="208"/>
      <c r="F106" s="208"/>
      <c r="G106" s="208"/>
      <c r="H106" s="208"/>
      <c r="I106" s="208"/>
    </row>
    <row r="107" spans="1:9" x14ac:dyDescent="0.25">
      <c r="A107" s="208"/>
      <c r="B107" s="208"/>
      <c r="C107" s="208"/>
      <c r="D107" s="208"/>
      <c r="E107" s="208"/>
      <c r="F107" s="208"/>
      <c r="G107" s="208"/>
      <c r="H107" s="208"/>
      <c r="I107" s="208"/>
    </row>
    <row r="108" spans="1:9" x14ac:dyDescent="0.25">
      <c r="A108" s="208"/>
      <c r="B108" s="208"/>
      <c r="C108" s="208"/>
      <c r="D108" s="208"/>
      <c r="E108" s="208"/>
      <c r="F108" s="208"/>
      <c r="G108" s="208"/>
      <c r="H108" s="208"/>
      <c r="I108" s="208"/>
    </row>
    <row r="109" spans="1:9" x14ac:dyDescent="0.25">
      <c r="A109" s="208"/>
      <c r="B109" s="208"/>
      <c r="C109" s="208"/>
      <c r="D109" s="208"/>
      <c r="E109" s="208"/>
      <c r="F109" s="208"/>
      <c r="G109" s="208"/>
      <c r="H109" s="208"/>
      <c r="I109" s="208"/>
    </row>
    <row r="110" spans="1:9" x14ac:dyDescent="0.25">
      <c r="A110" s="208"/>
      <c r="B110" s="208"/>
      <c r="C110" s="208"/>
      <c r="D110" s="208"/>
      <c r="E110" s="208"/>
      <c r="F110" s="208"/>
      <c r="G110" s="208"/>
      <c r="H110" s="208"/>
      <c r="I110" s="208"/>
    </row>
    <row r="111" spans="1:9" x14ac:dyDescent="0.25">
      <c r="A111" s="208"/>
      <c r="B111" s="208"/>
      <c r="C111" s="208"/>
      <c r="D111" s="208"/>
      <c r="E111" s="208"/>
      <c r="F111" s="208"/>
      <c r="G111" s="208"/>
      <c r="H111" s="208"/>
      <c r="I111" s="208"/>
    </row>
    <row r="112" spans="1:9" x14ac:dyDescent="0.25">
      <c r="A112" s="208"/>
      <c r="B112" s="208"/>
      <c r="C112" s="208"/>
      <c r="D112" s="208"/>
      <c r="E112" s="208"/>
      <c r="F112" s="208"/>
      <c r="G112" s="208"/>
      <c r="H112" s="208"/>
      <c r="I112" s="208"/>
    </row>
    <row r="113" spans="1:9" x14ac:dyDescent="0.25">
      <c r="A113" s="208"/>
      <c r="B113" s="208"/>
      <c r="C113" s="208"/>
      <c r="D113" s="208"/>
      <c r="E113" s="208"/>
      <c r="F113" s="208"/>
      <c r="G113" s="208"/>
      <c r="H113" s="208"/>
      <c r="I113" s="208"/>
    </row>
    <row r="114" spans="1:9" x14ac:dyDescent="0.25">
      <c r="A114" s="208"/>
      <c r="B114" s="208"/>
      <c r="C114" s="208"/>
      <c r="D114" s="208"/>
      <c r="E114" s="208"/>
      <c r="F114" s="208"/>
      <c r="G114" s="208"/>
      <c r="H114" s="208"/>
      <c r="I114" s="208"/>
    </row>
    <row r="115" spans="1:9" x14ac:dyDescent="0.25">
      <c r="A115" s="208"/>
      <c r="B115" s="208"/>
      <c r="C115" s="208"/>
      <c r="D115" s="208"/>
      <c r="E115" s="208"/>
      <c r="F115" s="208"/>
      <c r="G115" s="208"/>
      <c r="H115" s="208"/>
      <c r="I115" s="208"/>
    </row>
    <row r="116" spans="1:9" x14ac:dyDescent="0.25">
      <c r="A116" s="208"/>
      <c r="B116" s="208"/>
      <c r="C116" s="208"/>
      <c r="D116" s="208"/>
      <c r="E116" s="208"/>
      <c r="F116" s="208"/>
      <c r="G116" s="208"/>
      <c r="H116" s="208"/>
      <c r="I116" s="208"/>
    </row>
    <row r="117" spans="1:9" x14ac:dyDescent="0.25">
      <c r="A117" s="208"/>
      <c r="B117" s="208"/>
      <c r="C117" s="208"/>
      <c r="D117" s="208"/>
      <c r="E117" s="208"/>
      <c r="F117" s="208"/>
      <c r="G117" s="208"/>
      <c r="H117" s="208"/>
      <c r="I117" s="208"/>
    </row>
    <row r="118" spans="1:9" x14ac:dyDescent="0.25">
      <c r="A118" s="208"/>
      <c r="B118" s="208"/>
      <c r="C118" s="208"/>
      <c r="D118" s="208"/>
      <c r="E118" s="208"/>
      <c r="F118" s="208"/>
      <c r="G118" s="208"/>
      <c r="H118" s="208"/>
      <c r="I118" s="208"/>
    </row>
    <row r="119" spans="1:9" x14ac:dyDescent="0.25">
      <c r="A119" s="208"/>
      <c r="B119" s="208"/>
      <c r="C119" s="208"/>
      <c r="D119" s="208"/>
      <c r="E119" s="208"/>
      <c r="F119" s="208"/>
      <c r="G119" s="208"/>
      <c r="H119" s="208"/>
      <c r="I119" s="208"/>
    </row>
    <row r="120" spans="1:9" x14ac:dyDescent="0.25">
      <c r="A120" s="208"/>
      <c r="B120" s="208"/>
      <c r="C120" s="208"/>
      <c r="D120" s="208"/>
      <c r="E120" s="208"/>
      <c r="F120" s="208"/>
      <c r="G120" s="208"/>
      <c r="H120" s="208"/>
      <c r="I120" s="208"/>
    </row>
    <row r="121" spans="1:9" x14ac:dyDescent="0.25">
      <c r="A121" s="208"/>
      <c r="B121" s="208"/>
      <c r="C121" s="208"/>
      <c r="D121" s="208"/>
      <c r="E121" s="208"/>
      <c r="F121" s="208"/>
      <c r="G121" s="208"/>
      <c r="H121" s="208"/>
      <c r="I121" s="208"/>
    </row>
    <row r="122" spans="1:9" x14ac:dyDescent="0.25">
      <c r="A122" s="208"/>
      <c r="B122" s="208"/>
      <c r="C122" s="208"/>
      <c r="D122" s="208"/>
      <c r="E122" s="208"/>
      <c r="F122" s="208"/>
      <c r="G122" s="208"/>
      <c r="H122" s="208"/>
      <c r="I122" s="208"/>
    </row>
    <row r="123" spans="1:9" x14ac:dyDescent="0.25">
      <c r="A123" s="208"/>
      <c r="B123" s="208"/>
      <c r="C123" s="208"/>
      <c r="D123" s="208"/>
      <c r="E123" s="208"/>
      <c r="F123" s="208"/>
      <c r="G123" s="208"/>
      <c r="H123" s="208"/>
      <c r="I123" s="208"/>
    </row>
    <row r="124" spans="1:9" x14ac:dyDescent="0.25">
      <c r="A124" s="208"/>
      <c r="B124" s="208"/>
      <c r="C124" s="208"/>
      <c r="D124" s="208"/>
      <c r="E124" s="208"/>
      <c r="F124" s="208"/>
      <c r="G124" s="208"/>
      <c r="H124" s="208"/>
      <c r="I124" s="208"/>
    </row>
    <row r="125" spans="1:9" x14ac:dyDescent="0.25">
      <c r="A125" s="208"/>
      <c r="B125" s="208"/>
      <c r="C125" s="208"/>
      <c r="D125" s="208"/>
      <c r="E125" s="208"/>
      <c r="F125" s="208"/>
      <c r="G125" s="208"/>
      <c r="H125" s="208"/>
      <c r="I125" s="208"/>
    </row>
    <row r="126" spans="1:9" x14ac:dyDescent="0.25">
      <c r="A126" s="208"/>
      <c r="B126" s="208"/>
      <c r="C126" s="208"/>
      <c r="D126" s="208"/>
      <c r="E126" s="208"/>
      <c r="F126" s="208"/>
      <c r="G126" s="208"/>
      <c r="H126" s="208"/>
      <c r="I126" s="208"/>
    </row>
    <row r="127" spans="1:9" x14ac:dyDescent="0.25">
      <c r="A127" s="208"/>
      <c r="B127" s="208"/>
      <c r="C127" s="208"/>
      <c r="D127" s="208"/>
      <c r="E127" s="208"/>
      <c r="F127" s="208"/>
      <c r="G127" s="208"/>
      <c r="H127" s="208"/>
      <c r="I127" s="208"/>
    </row>
    <row r="128" spans="1:9" x14ac:dyDescent="0.25">
      <c r="A128" s="208"/>
      <c r="B128" s="208"/>
      <c r="C128" s="208"/>
      <c r="D128" s="208"/>
      <c r="E128" s="208"/>
      <c r="F128" s="208"/>
      <c r="G128" s="208"/>
      <c r="H128" s="208"/>
      <c r="I128" s="208"/>
    </row>
    <row r="129" spans="1:9" x14ac:dyDescent="0.25">
      <c r="A129" s="208"/>
      <c r="B129" s="208"/>
      <c r="C129" s="208"/>
      <c r="D129" s="208"/>
      <c r="E129" s="208"/>
      <c r="F129" s="208"/>
      <c r="G129" s="208"/>
      <c r="H129" s="208"/>
      <c r="I129" s="208"/>
    </row>
    <row r="130" spans="1:9" x14ac:dyDescent="0.25">
      <c r="A130" s="208"/>
      <c r="B130" s="208"/>
      <c r="C130" s="208"/>
      <c r="D130" s="208"/>
      <c r="E130" s="208"/>
      <c r="F130" s="208"/>
      <c r="G130" s="208"/>
      <c r="H130" s="208"/>
      <c r="I130" s="208"/>
    </row>
    <row r="131" spans="1:9" x14ac:dyDescent="0.25">
      <c r="A131" s="208"/>
      <c r="B131" s="208"/>
      <c r="C131" s="208"/>
      <c r="D131" s="208"/>
      <c r="E131" s="208"/>
      <c r="F131" s="208"/>
      <c r="G131" s="208"/>
      <c r="H131" s="208"/>
      <c r="I131" s="208"/>
    </row>
    <row r="132" spans="1:9" x14ac:dyDescent="0.25">
      <c r="A132" s="208"/>
      <c r="B132" s="208"/>
      <c r="C132" s="208"/>
      <c r="D132" s="208"/>
      <c r="E132" s="208"/>
      <c r="F132" s="208"/>
      <c r="G132" s="208"/>
      <c r="H132" s="208"/>
      <c r="I132" s="208"/>
    </row>
    <row r="133" spans="1:9" x14ac:dyDescent="0.25">
      <c r="A133" s="208"/>
      <c r="B133" s="208"/>
      <c r="C133" s="208"/>
      <c r="D133" s="208"/>
      <c r="E133" s="208"/>
      <c r="F133" s="208"/>
      <c r="G133" s="208"/>
      <c r="H133" s="208"/>
      <c r="I133" s="208"/>
    </row>
    <row r="134" spans="1:9" x14ac:dyDescent="0.25">
      <c r="A134" s="208"/>
      <c r="B134" s="208"/>
      <c r="C134" s="208"/>
      <c r="D134" s="208"/>
      <c r="E134" s="208"/>
      <c r="F134" s="208"/>
      <c r="G134" s="208"/>
      <c r="H134" s="208"/>
      <c r="I134" s="208"/>
    </row>
    <row r="135" spans="1:9" x14ac:dyDescent="0.25">
      <c r="A135" s="208"/>
      <c r="B135" s="208"/>
      <c r="C135" s="208"/>
      <c r="D135" s="208"/>
      <c r="E135" s="208"/>
      <c r="F135" s="208"/>
      <c r="G135" s="208"/>
      <c r="H135" s="208"/>
      <c r="I135" s="208"/>
    </row>
    <row r="136" spans="1:9" x14ac:dyDescent="0.25">
      <c r="A136" s="208"/>
      <c r="B136" s="208"/>
      <c r="C136" s="208"/>
      <c r="D136" s="208"/>
      <c r="E136" s="208"/>
      <c r="F136" s="208"/>
      <c r="G136" s="208"/>
      <c r="H136" s="208"/>
      <c r="I136" s="208"/>
    </row>
    <row r="137" spans="1:9" x14ac:dyDescent="0.25">
      <c r="A137" s="208"/>
      <c r="B137" s="208"/>
      <c r="C137" s="208"/>
      <c r="D137" s="208"/>
      <c r="E137" s="208"/>
      <c r="F137" s="208"/>
      <c r="G137" s="208"/>
      <c r="H137" s="208"/>
      <c r="I137" s="208"/>
    </row>
    <row r="138" spans="1:9" x14ac:dyDescent="0.25">
      <c r="A138" s="208"/>
      <c r="B138" s="208"/>
      <c r="C138" s="208"/>
      <c r="D138" s="208"/>
      <c r="E138" s="208"/>
      <c r="F138" s="208"/>
      <c r="G138" s="208"/>
      <c r="H138" s="208"/>
      <c r="I138" s="208"/>
    </row>
    <row r="139" spans="1:9" x14ac:dyDescent="0.25">
      <c r="A139" s="208"/>
      <c r="B139" s="208"/>
      <c r="C139" s="208"/>
      <c r="D139" s="208"/>
      <c r="E139" s="208"/>
      <c r="F139" s="208"/>
      <c r="G139" s="208"/>
      <c r="H139" s="208"/>
      <c r="I139" s="208"/>
    </row>
    <row r="140" spans="1:9" x14ac:dyDescent="0.25">
      <c r="A140" s="208"/>
      <c r="B140" s="208"/>
      <c r="C140" s="208"/>
      <c r="D140" s="208"/>
      <c r="E140" s="208"/>
      <c r="F140" s="208"/>
      <c r="G140" s="208"/>
      <c r="H140" s="208"/>
      <c r="I140" s="208"/>
    </row>
    <row r="141" spans="1:9" x14ac:dyDescent="0.25">
      <c r="A141" s="208"/>
      <c r="B141" s="208"/>
      <c r="C141" s="208"/>
      <c r="D141" s="208"/>
      <c r="E141" s="208"/>
      <c r="F141" s="208"/>
      <c r="G141" s="208"/>
      <c r="H141" s="208"/>
      <c r="I141" s="208"/>
    </row>
    <row r="142" spans="1:9" x14ac:dyDescent="0.25">
      <c r="A142" s="208"/>
      <c r="B142" s="208"/>
      <c r="C142" s="208"/>
      <c r="D142" s="208"/>
      <c r="E142" s="208"/>
      <c r="F142" s="208"/>
      <c r="G142" s="208"/>
      <c r="H142" s="208"/>
      <c r="I142" s="208"/>
    </row>
    <row r="143" spans="1:9" x14ac:dyDescent="0.25">
      <c r="A143" s="208"/>
      <c r="B143" s="208"/>
      <c r="C143" s="208"/>
      <c r="D143" s="208"/>
      <c r="E143" s="208"/>
      <c r="F143" s="208"/>
      <c r="G143" s="208"/>
      <c r="H143" s="208"/>
      <c r="I143" s="208"/>
    </row>
    <row r="144" spans="1:9" x14ac:dyDescent="0.25">
      <c r="A144" s="208"/>
      <c r="B144" s="208"/>
      <c r="C144" s="208"/>
      <c r="D144" s="208"/>
      <c r="E144" s="208"/>
      <c r="F144" s="208"/>
      <c r="G144" s="208"/>
      <c r="H144" s="208"/>
      <c r="I144" s="208"/>
    </row>
    <row r="145" spans="1:9" x14ac:dyDescent="0.25">
      <c r="A145" s="208"/>
      <c r="B145" s="208"/>
      <c r="C145" s="208"/>
      <c r="D145" s="208"/>
      <c r="E145" s="208"/>
      <c r="F145" s="208"/>
      <c r="G145" s="208"/>
      <c r="H145" s="208"/>
      <c r="I145" s="208"/>
    </row>
    <row r="146" spans="1:9" x14ac:dyDescent="0.25">
      <c r="A146" s="208"/>
      <c r="B146" s="208"/>
      <c r="C146" s="208"/>
      <c r="D146" s="208"/>
      <c r="E146" s="208"/>
      <c r="F146" s="208"/>
      <c r="G146" s="208"/>
      <c r="H146" s="208"/>
      <c r="I146" s="208"/>
    </row>
    <row r="147" spans="1:9" x14ac:dyDescent="0.25">
      <c r="A147" s="208"/>
      <c r="B147" s="208"/>
      <c r="C147" s="208"/>
      <c r="D147" s="208"/>
      <c r="E147" s="208"/>
      <c r="F147" s="208"/>
      <c r="G147" s="208"/>
      <c r="H147" s="208"/>
      <c r="I147" s="208"/>
    </row>
    <row r="148" spans="1:9" x14ac:dyDescent="0.25">
      <c r="A148" s="208"/>
      <c r="B148" s="208"/>
      <c r="C148" s="208"/>
      <c r="D148" s="208"/>
      <c r="E148" s="208"/>
      <c r="F148" s="208"/>
      <c r="G148" s="208"/>
      <c r="H148" s="208"/>
      <c r="I148" s="208"/>
    </row>
    <row r="149" spans="1:9" x14ac:dyDescent="0.25">
      <c r="A149" s="208"/>
      <c r="B149" s="208"/>
      <c r="C149" s="208"/>
      <c r="D149" s="208"/>
      <c r="E149" s="208"/>
      <c r="F149" s="208"/>
      <c r="G149" s="208"/>
      <c r="H149" s="208"/>
      <c r="I149" s="208"/>
    </row>
    <row r="150" spans="1:9" x14ac:dyDescent="0.25">
      <c r="A150" s="208"/>
      <c r="B150" s="208"/>
      <c r="C150" s="208"/>
      <c r="D150" s="208"/>
      <c r="E150" s="208"/>
      <c r="F150" s="208"/>
      <c r="G150" s="208"/>
      <c r="H150" s="208"/>
      <c r="I150" s="208"/>
    </row>
    <row r="151" spans="1:9" x14ac:dyDescent="0.25">
      <c r="A151" s="208"/>
      <c r="B151" s="208"/>
      <c r="C151" s="208"/>
      <c r="D151" s="208"/>
      <c r="E151" s="208"/>
      <c r="F151" s="208"/>
      <c r="G151" s="208"/>
      <c r="H151" s="208"/>
      <c r="I151" s="208"/>
    </row>
    <row r="152" spans="1:9" x14ac:dyDescent="0.25">
      <c r="A152" s="208"/>
      <c r="B152" s="208"/>
      <c r="C152" s="208"/>
      <c r="D152" s="208"/>
      <c r="E152" s="208"/>
      <c r="F152" s="208"/>
      <c r="G152" s="208"/>
      <c r="H152" s="208"/>
      <c r="I152" s="208"/>
    </row>
    <row r="153" spans="1:9" x14ac:dyDescent="0.25">
      <c r="A153" s="208"/>
      <c r="B153" s="208"/>
      <c r="C153" s="208"/>
      <c r="D153" s="208"/>
      <c r="E153" s="208"/>
      <c r="F153" s="208"/>
      <c r="G153" s="208"/>
      <c r="H153" s="208"/>
      <c r="I153" s="208"/>
    </row>
    <row r="154" spans="1:9" x14ac:dyDescent="0.25">
      <c r="A154" s="208"/>
      <c r="B154" s="208"/>
      <c r="C154" s="208"/>
      <c r="D154" s="208"/>
      <c r="E154" s="208"/>
      <c r="F154" s="208"/>
      <c r="G154" s="208"/>
      <c r="H154" s="208"/>
      <c r="I154" s="208"/>
    </row>
    <row r="155" spans="1:9" x14ac:dyDescent="0.25">
      <c r="A155" s="208"/>
      <c r="B155" s="208"/>
      <c r="C155" s="208"/>
      <c r="D155" s="208"/>
      <c r="E155" s="208"/>
      <c r="F155" s="208"/>
      <c r="G155" s="208"/>
      <c r="H155" s="208"/>
      <c r="I155" s="208"/>
    </row>
    <row r="156" spans="1:9" x14ac:dyDescent="0.25">
      <c r="A156" s="208"/>
      <c r="B156" s="208"/>
      <c r="C156" s="208"/>
      <c r="D156" s="208"/>
      <c r="E156" s="208"/>
      <c r="F156" s="208"/>
      <c r="G156" s="208"/>
      <c r="H156" s="208"/>
      <c r="I156" s="208"/>
    </row>
    <row r="157" spans="1:9" x14ac:dyDescent="0.25">
      <c r="A157" s="208"/>
      <c r="B157" s="208"/>
      <c r="C157" s="208"/>
      <c r="D157" s="208"/>
      <c r="E157" s="208"/>
      <c r="F157" s="208"/>
      <c r="G157" s="208"/>
      <c r="H157" s="208"/>
      <c r="I157" s="208"/>
    </row>
    <row r="158" spans="1:9" x14ac:dyDescent="0.25">
      <c r="A158" s="208"/>
      <c r="B158" s="208"/>
      <c r="C158" s="208"/>
      <c r="D158" s="208"/>
      <c r="E158" s="208"/>
      <c r="F158" s="208"/>
      <c r="G158" s="208"/>
      <c r="H158" s="208"/>
      <c r="I158" s="208"/>
    </row>
    <row r="159" spans="1:9" x14ac:dyDescent="0.25">
      <c r="A159" s="208"/>
      <c r="B159" s="208"/>
      <c r="C159" s="208"/>
      <c r="D159" s="208"/>
      <c r="E159" s="208"/>
      <c r="F159" s="208"/>
      <c r="G159" s="208"/>
      <c r="H159" s="208"/>
      <c r="I159" s="208"/>
    </row>
    <row r="160" spans="1:9" x14ac:dyDescent="0.25">
      <c r="A160" s="208"/>
      <c r="B160" s="208"/>
      <c r="C160" s="208"/>
      <c r="D160" s="208"/>
      <c r="E160" s="208"/>
      <c r="F160" s="208"/>
      <c r="G160" s="208"/>
      <c r="H160" s="208"/>
      <c r="I160" s="208"/>
    </row>
    <row r="161" spans="1:9" x14ac:dyDescent="0.25">
      <c r="A161" s="208"/>
      <c r="B161" s="208"/>
      <c r="C161" s="208"/>
      <c r="D161" s="208"/>
      <c r="E161" s="208"/>
      <c r="F161" s="208"/>
      <c r="G161" s="208"/>
      <c r="H161" s="208"/>
      <c r="I161" s="208"/>
    </row>
    <row r="162" spans="1:9" x14ac:dyDescent="0.25">
      <c r="A162" s="208"/>
      <c r="B162" s="208"/>
      <c r="C162" s="208"/>
      <c r="D162" s="208"/>
      <c r="E162" s="208"/>
      <c r="F162" s="208"/>
      <c r="G162" s="208"/>
      <c r="H162" s="208"/>
      <c r="I162" s="208"/>
    </row>
    <row r="163" spans="1:9" x14ac:dyDescent="0.25">
      <c r="A163" s="208"/>
      <c r="B163" s="208"/>
      <c r="C163" s="208"/>
      <c r="D163" s="208"/>
      <c r="E163" s="208"/>
      <c r="F163" s="208"/>
      <c r="G163" s="208"/>
      <c r="H163" s="208"/>
      <c r="I163" s="208"/>
    </row>
    <row r="164" spans="1:9" x14ac:dyDescent="0.25">
      <c r="A164" s="208"/>
      <c r="B164" s="208"/>
      <c r="C164" s="208"/>
      <c r="D164" s="208"/>
      <c r="E164" s="208"/>
      <c r="F164" s="208"/>
      <c r="G164" s="208"/>
      <c r="H164" s="208"/>
      <c r="I164" s="208"/>
    </row>
    <row r="165" spans="1:9" x14ac:dyDescent="0.25">
      <c r="A165" s="208"/>
      <c r="B165" s="208"/>
      <c r="C165" s="208"/>
      <c r="D165" s="208"/>
      <c r="E165" s="208"/>
      <c r="F165" s="208"/>
      <c r="G165" s="208"/>
      <c r="H165" s="208"/>
      <c r="I165" s="208"/>
    </row>
    <row r="166" spans="1:9" x14ac:dyDescent="0.25">
      <c r="A166" s="208"/>
      <c r="B166" s="208"/>
      <c r="C166" s="208"/>
      <c r="D166" s="208"/>
      <c r="E166" s="208"/>
      <c r="F166" s="208"/>
      <c r="G166" s="208"/>
      <c r="H166" s="208"/>
      <c r="I166" s="208"/>
    </row>
    <row r="167" spans="1:9" x14ac:dyDescent="0.25">
      <c r="A167" s="208"/>
      <c r="B167" s="208"/>
      <c r="C167" s="208"/>
      <c r="D167" s="208"/>
      <c r="E167" s="208"/>
      <c r="F167" s="208"/>
      <c r="G167" s="208"/>
      <c r="H167" s="208"/>
      <c r="I167" s="208"/>
    </row>
    <row r="168" spans="1:9" x14ac:dyDescent="0.25">
      <c r="A168" s="208"/>
      <c r="B168" s="208"/>
      <c r="C168" s="208"/>
      <c r="D168" s="208"/>
      <c r="E168" s="208"/>
      <c r="F168" s="208"/>
      <c r="G168" s="208"/>
      <c r="H168" s="208"/>
      <c r="I168" s="208"/>
    </row>
    <row r="169" spans="1:9" x14ac:dyDescent="0.25">
      <c r="A169" s="208"/>
      <c r="B169" s="208"/>
      <c r="C169" s="208"/>
      <c r="D169" s="208"/>
      <c r="E169" s="208"/>
      <c r="F169" s="208"/>
      <c r="G169" s="208"/>
      <c r="H169" s="208"/>
      <c r="I169" s="208"/>
    </row>
    <row r="170" spans="1:9" x14ac:dyDescent="0.25">
      <c r="A170" s="208"/>
      <c r="B170" s="208"/>
      <c r="C170" s="208"/>
      <c r="D170" s="208"/>
      <c r="E170" s="208"/>
      <c r="F170" s="208"/>
      <c r="G170" s="208"/>
      <c r="H170" s="208"/>
      <c r="I170" s="208"/>
    </row>
    <row r="171" spans="1:9" x14ac:dyDescent="0.25">
      <c r="A171" s="208"/>
      <c r="B171" s="208"/>
      <c r="C171" s="208"/>
      <c r="D171" s="208"/>
      <c r="E171" s="208"/>
      <c r="F171" s="208"/>
      <c r="G171" s="208"/>
      <c r="H171" s="208"/>
      <c r="I171" s="208"/>
    </row>
    <row r="172" spans="1:9" x14ac:dyDescent="0.25">
      <c r="A172" s="208"/>
      <c r="B172" s="208"/>
      <c r="C172" s="208"/>
      <c r="D172" s="208"/>
      <c r="E172" s="208"/>
      <c r="F172" s="208"/>
      <c r="G172" s="208"/>
      <c r="H172" s="208"/>
      <c r="I172" s="208"/>
    </row>
    <row r="173" spans="1:9" x14ac:dyDescent="0.25">
      <c r="A173" s="208"/>
      <c r="B173" s="208"/>
      <c r="C173" s="208"/>
      <c r="D173" s="208"/>
      <c r="E173" s="208"/>
      <c r="F173" s="208"/>
      <c r="G173" s="208"/>
      <c r="H173" s="208"/>
      <c r="I173" s="208"/>
    </row>
    <row r="174" spans="1:9" x14ac:dyDescent="0.25">
      <c r="A174" s="208"/>
      <c r="B174" s="208"/>
      <c r="C174" s="208"/>
      <c r="D174" s="208"/>
      <c r="E174" s="208"/>
      <c r="F174" s="208"/>
      <c r="G174" s="208"/>
      <c r="H174" s="208"/>
      <c r="I174" s="208"/>
    </row>
    <row r="175" spans="1:9" x14ac:dyDescent="0.25">
      <c r="A175" s="208"/>
      <c r="B175" s="208"/>
      <c r="C175" s="208"/>
      <c r="D175" s="208"/>
      <c r="E175" s="208"/>
      <c r="F175" s="208"/>
      <c r="G175" s="208"/>
      <c r="H175" s="208"/>
      <c r="I175" s="208"/>
    </row>
    <row r="176" spans="1:9" x14ac:dyDescent="0.25">
      <c r="A176" s="208"/>
      <c r="B176" s="208"/>
      <c r="C176" s="208"/>
      <c r="D176" s="208"/>
      <c r="E176" s="208"/>
      <c r="F176" s="208"/>
      <c r="G176" s="208"/>
      <c r="H176" s="208"/>
      <c r="I176" s="208"/>
    </row>
    <row r="177" spans="1:9" x14ac:dyDescent="0.25">
      <c r="A177" s="208"/>
      <c r="B177" s="208"/>
      <c r="C177" s="208"/>
      <c r="D177" s="208"/>
      <c r="E177" s="208"/>
      <c r="F177" s="208"/>
      <c r="G177" s="208"/>
      <c r="H177" s="208"/>
      <c r="I177" s="208"/>
    </row>
    <row r="178" spans="1:9" x14ac:dyDescent="0.25">
      <c r="A178" s="208"/>
      <c r="B178" s="208"/>
      <c r="C178" s="208"/>
      <c r="D178" s="208"/>
      <c r="E178" s="208"/>
      <c r="F178" s="208"/>
      <c r="G178" s="208"/>
      <c r="H178" s="208"/>
      <c r="I178" s="208"/>
    </row>
    <row r="179" spans="1:9" x14ac:dyDescent="0.25">
      <c r="A179" s="208"/>
      <c r="B179" s="208"/>
      <c r="C179" s="208"/>
      <c r="D179" s="208"/>
      <c r="E179" s="208"/>
      <c r="F179" s="208"/>
      <c r="G179" s="208"/>
      <c r="H179" s="208"/>
      <c r="I179" s="208"/>
    </row>
    <row r="180" spans="1:9" x14ac:dyDescent="0.25">
      <c r="A180" s="208"/>
      <c r="B180" s="208"/>
      <c r="C180" s="208"/>
      <c r="D180" s="208"/>
      <c r="E180" s="208"/>
      <c r="F180" s="208"/>
      <c r="G180" s="208"/>
      <c r="H180" s="208"/>
      <c r="I180" s="208"/>
    </row>
    <row r="181" spans="1:9" x14ac:dyDescent="0.25">
      <c r="A181" s="208"/>
      <c r="B181" s="208"/>
      <c r="C181" s="208"/>
      <c r="D181" s="208"/>
      <c r="E181" s="208"/>
      <c r="F181" s="208"/>
      <c r="G181" s="208"/>
      <c r="H181" s="208"/>
      <c r="I181" s="208"/>
    </row>
    <row r="182" spans="1:9" x14ac:dyDescent="0.25">
      <c r="A182" s="208"/>
      <c r="B182" s="208"/>
      <c r="C182" s="208"/>
      <c r="D182" s="208"/>
      <c r="E182" s="208"/>
      <c r="F182" s="208"/>
      <c r="G182" s="208"/>
      <c r="H182" s="208"/>
      <c r="I182" s="208"/>
    </row>
    <row r="183" spans="1:9" x14ac:dyDescent="0.25">
      <c r="A183" s="208"/>
      <c r="B183" s="208"/>
      <c r="C183" s="208"/>
      <c r="D183" s="208"/>
      <c r="E183" s="208"/>
      <c r="F183" s="208"/>
      <c r="G183" s="208"/>
      <c r="H183" s="208"/>
      <c r="I183" s="208"/>
    </row>
    <row r="184" spans="1:9" x14ac:dyDescent="0.25">
      <c r="A184" s="208"/>
      <c r="B184" s="208"/>
      <c r="C184" s="208"/>
      <c r="D184" s="208"/>
      <c r="E184" s="208"/>
      <c r="F184" s="208"/>
      <c r="G184" s="208"/>
      <c r="H184" s="208"/>
      <c r="I184" s="208"/>
    </row>
    <row r="185" spans="1:9" x14ac:dyDescent="0.25">
      <c r="A185" s="208"/>
      <c r="B185" s="208"/>
      <c r="C185" s="208"/>
      <c r="D185" s="208"/>
      <c r="E185" s="208"/>
      <c r="F185" s="208"/>
      <c r="G185" s="208"/>
      <c r="H185" s="208"/>
      <c r="I185" s="208"/>
    </row>
    <row r="186" spans="1:9" x14ac:dyDescent="0.25">
      <c r="A186" s="208"/>
      <c r="B186" s="208"/>
      <c r="C186" s="208"/>
      <c r="D186" s="208"/>
      <c r="E186" s="208"/>
      <c r="F186" s="208"/>
      <c r="G186" s="208"/>
      <c r="H186" s="208"/>
      <c r="I186" s="208"/>
    </row>
    <row r="187" spans="1:9" x14ac:dyDescent="0.25">
      <c r="A187" s="208"/>
      <c r="B187" s="208"/>
      <c r="C187" s="208"/>
      <c r="D187" s="208"/>
      <c r="E187" s="208"/>
      <c r="F187" s="208"/>
      <c r="G187" s="208"/>
      <c r="H187" s="208"/>
      <c r="I187" s="208"/>
    </row>
    <row r="188" spans="1:9" x14ac:dyDescent="0.25">
      <c r="A188" s="208"/>
      <c r="B188" s="208"/>
      <c r="C188" s="208"/>
      <c r="D188" s="208"/>
      <c r="E188" s="208"/>
      <c r="F188" s="208"/>
      <c r="G188" s="208"/>
      <c r="H188" s="208"/>
      <c r="I188" s="208"/>
    </row>
    <row r="189" spans="1:9" x14ac:dyDescent="0.25">
      <c r="A189" s="208"/>
      <c r="B189" s="208"/>
      <c r="C189" s="208"/>
      <c r="D189" s="208"/>
      <c r="E189" s="208"/>
      <c r="F189" s="208"/>
      <c r="G189" s="208"/>
      <c r="H189" s="208"/>
      <c r="I189" s="208"/>
    </row>
    <row r="190" spans="1:9" x14ac:dyDescent="0.25">
      <c r="A190" s="208"/>
      <c r="B190" s="208"/>
      <c r="C190" s="208"/>
      <c r="D190" s="208"/>
      <c r="E190" s="208"/>
      <c r="F190" s="208"/>
      <c r="G190" s="208"/>
      <c r="H190" s="208"/>
      <c r="I190" s="208"/>
    </row>
    <row r="191" spans="1:9" x14ac:dyDescent="0.25">
      <c r="A191" s="208"/>
      <c r="B191" s="208"/>
      <c r="C191" s="208"/>
      <c r="D191" s="208"/>
      <c r="E191" s="208"/>
      <c r="F191" s="208"/>
      <c r="G191" s="208"/>
      <c r="H191" s="208"/>
      <c r="I191" s="208"/>
    </row>
    <row r="192" spans="1:9" x14ac:dyDescent="0.25">
      <c r="A192" s="208"/>
      <c r="B192" s="208"/>
      <c r="C192" s="208"/>
      <c r="D192" s="208"/>
      <c r="E192" s="208"/>
      <c r="F192" s="208"/>
      <c r="G192" s="208"/>
      <c r="H192" s="208"/>
      <c r="I192" s="208"/>
    </row>
    <row r="193" spans="1:9" x14ac:dyDescent="0.25">
      <c r="A193" s="208"/>
      <c r="B193" s="208"/>
      <c r="C193" s="208"/>
      <c r="D193" s="208"/>
      <c r="E193" s="208"/>
      <c r="F193" s="208"/>
      <c r="G193" s="208"/>
      <c r="H193" s="208"/>
      <c r="I193" s="208"/>
    </row>
    <row r="194" spans="1:9" x14ac:dyDescent="0.25">
      <c r="A194" s="208"/>
      <c r="B194" s="208"/>
      <c r="C194" s="208"/>
      <c r="D194" s="208"/>
      <c r="E194" s="208"/>
      <c r="F194" s="208"/>
      <c r="G194" s="208"/>
      <c r="H194" s="208"/>
      <c r="I194" s="208"/>
    </row>
    <row r="195" spans="1:9" x14ac:dyDescent="0.25">
      <c r="A195" s="208"/>
      <c r="B195" s="208"/>
      <c r="C195" s="208"/>
      <c r="D195" s="208"/>
      <c r="E195" s="208"/>
      <c r="F195" s="208"/>
      <c r="G195" s="208"/>
      <c r="H195" s="208"/>
      <c r="I195" s="208"/>
    </row>
    <row r="196" spans="1:9" x14ac:dyDescent="0.25">
      <c r="A196" s="208"/>
      <c r="B196" s="208"/>
      <c r="C196" s="208"/>
      <c r="D196" s="208"/>
      <c r="E196" s="208"/>
      <c r="F196" s="208"/>
      <c r="G196" s="208"/>
      <c r="H196" s="208"/>
      <c r="I196" s="208"/>
    </row>
    <row r="197" spans="1:9" x14ac:dyDescent="0.25">
      <c r="A197" s="208"/>
      <c r="B197" s="208"/>
      <c r="C197" s="208"/>
      <c r="D197" s="208"/>
      <c r="E197" s="208"/>
      <c r="F197" s="208"/>
      <c r="G197" s="208"/>
      <c r="H197" s="208"/>
      <c r="I197" s="208"/>
    </row>
    <row r="198" spans="1:9" x14ac:dyDescent="0.25">
      <c r="A198" s="208"/>
      <c r="B198" s="208"/>
      <c r="C198" s="208"/>
      <c r="D198" s="208"/>
      <c r="E198" s="208"/>
      <c r="F198" s="208"/>
      <c r="G198" s="208"/>
      <c r="H198" s="208"/>
      <c r="I198" s="208"/>
    </row>
    <row r="199" spans="1:9" x14ac:dyDescent="0.25">
      <c r="A199" s="208"/>
      <c r="B199" s="208"/>
      <c r="C199" s="208"/>
      <c r="D199" s="208"/>
      <c r="E199" s="208"/>
      <c r="F199" s="208"/>
      <c r="G199" s="208"/>
      <c r="H199" s="208"/>
      <c r="I199" s="208"/>
    </row>
    <row r="200" spans="1:9" x14ac:dyDescent="0.25">
      <c r="A200" s="208"/>
      <c r="B200" s="208"/>
      <c r="C200" s="208"/>
      <c r="D200" s="208"/>
      <c r="E200" s="208"/>
      <c r="F200" s="208"/>
      <c r="G200" s="208"/>
      <c r="H200" s="208"/>
      <c r="I200" s="208"/>
    </row>
    <row r="201" spans="1:9" x14ac:dyDescent="0.25">
      <c r="A201" s="208"/>
      <c r="B201" s="208"/>
      <c r="C201" s="208"/>
      <c r="D201" s="208"/>
      <c r="E201" s="208"/>
      <c r="F201" s="208"/>
      <c r="G201" s="208"/>
      <c r="H201" s="208"/>
      <c r="I201" s="208"/>
    </row>
    <row r="202" spans="1:9" x14ac:dyDescent="0.25">
      <c r="A202" s="208"/>
      <c r="B202" s="208"/>
      <c r="C202" s="208"/>
      <c r="D202" s="208"/>
      <c r="E202" s="208"/>
      <c r="F202" s="208"/>
      <c r="G202" s="208"/>
      <c r="H202" s="208"/>
      <c r="I202" s="208"/>
    </row>
    <row r="203" spans="1:9" x14ac:dyDescent="0.25">
      <c r="A203" s="208"/>
      <c r="B203" s="208"/>
      <c r="C203" s="208"/>
      <c r="D203" s="208"/>
      <c r="E203" s="208"/>
      <c r="F203" s="208"/>
      <c r="G203" s="208"/>
      <c r="H203" s="208"/>
      <c r="I203" s="208"/>
    </row>
    <row r="204" spans="1:9" x14ac:dyDescent="0.25">
      <c r="A204" s="208"/>
      <c r="B204" s="208"/>
      <c r="C204" s="208"/>
      <c r="D204" s="208"/>
      <c r="E204" s="208"/>
      <c r="F204" s="208"/>
      <c r="G204" s="208"/>
      <c r="H204" s="208"/>
      <c r="I204" s="208"/>
    </row>
    <row r="205" spans="1:9" x14ac:dyDescent="0.25">
      <c r="A205" s="208"/>
      <c r="B205" s="208"/>
      <c r="C205" s="208"/>
      <c r="D205" s="208"/>
      <c r="E205" s="208"/>
      <c r="F205" s="208"/>
      <c r="G205" s="208"/>
      <c r="H205" s="208"/>
      <c r="I205" s="208"/>
    </row>
    <row r="206" spans="1:9" x14ac:dyDescent="0.25">
      <c r="A206" s="208"/>
      <c r="B206" s="208"/>
      <c r="C206" s="208"/>
      <c r="D206" s="208"/>
      <c r="E206" s="208"/>
      <c r="F206" s="208"/>
      <c r="G206" s="208"/>
      <c r="H206" s="208"/>
      <c r="I206" s="208"/>
    </row>
    <row r="207" spans="1:9" x14ac:dyDescent="0.25">
      <c r="A207" s="208"/>
      <c r="B207" s="208"/>
      <c r="C207" s="208"/>
      <c r="D207" s="208"/>
      <c r="E207" s="208"/>
      <c r="F207" s="208"/>
      <c r="G207" s="208"/>
      <c r="H207" s="208"/>
      <c r="I207" s="208"/>
    </row>
    <row r="208" spans="1:9" x14ac:dyDescent="0.25">
      <c r="A208" s="208"/>
      <c r="B208" s="208"/>
      <c r="C208" s="208"/>
      <c r="D208" s="208"/>
      <c r="E208" s="208"/>
      <c r="F208" s="208"/>
      <c r="G208" s="208"/>
      <c r="H208" s="208"/>
      <c r="I208" s="208"/>
    </row>
    <row r="209" spans="1:9" x14ac:dyDescent="0.25">
      <c r="A209" s="208"/>
      <c r="B209" s="208"/>
      <c r="C209" s="208"/>
      <c r="D209" s="208"/>
      <c r="E209" s="208"/>
      <c r="F209" s="208"/>
      <c r="G209" s="208"/>
      <c r="H209" s="208"/>
      <c r="I209" s="208"/>
    </row>
    <row r="210" spans="1:9" x14ac:dyDescent="0.25">
      <c r="A210" s="208"/>
      <c r="B210" s="208"/>
      <c r="C210" s="208"/>
      <c r="D210" s="208"/>
      <c r="E210" s="208"/>
      <c r="F210" s="208"/>
      <c r="G210" s="208"/>
      <c r="H210" s="208"/>
      <c r="I210" s="208"/>
    </row>
    <row r="211" spans="1:9" x14ac:dyDescent="0.25">
      <c r="A211" s="208"/>
      <c r="B211" s="208"/>
      <c r="C211" s="208"/>
      <c r="D211" s="208"/>
      <c r="E211" s="208"/>
      <c r="F211" s="208"/>
      <c r="G211" s="208"/>
      <c r="H211" s="208"/>
      <c r="I211" s="208"/>
    </row>
    <row r="212" spans="1:9" x14ac:dyDescent="0.25">
      <c r="A212" s="208"/>
      <c r="B212" s="208"/>
      <c r="C212" s="208"/>
      <c r="D212" s="208"/>
      <c r="E212" s="208"/>
      <c r="F212" s="208"/>
      <c r="G212" s="208"/>
      <c r="H212" s="208"/>
      <c r="I212" s="208"/>
    </row>
    <row r="213" spans="1:9" x14ac:dyDescent="0.25">
      <c r="A213" s="208"/>
      <c r="B213" s="208"/>
      <c r="C213" s="208"/>
      <c r="D213" s="208"/>
      <c r="E213" s="208"/>
      <c r="F213" s="208"/>
      <c r="G213" s="208"/>
      <c r="H213" s="208"/>
      <c r="I213" s="208"/>
    </row>
    <row r="214" spans="1:9" x14ac:dyDescent="0.25">
      <c r="A214" s="208"/>
      <c r="B214" s="208"/>
      <c r="C214" s="208"/>
      <c r="D214" s="208"/>
      <c r="E214" s="208"/>
      <c r="F214" s="208"/>
      <c r="G214" s="208"/>
      <c r="H214" s="208"/>
      <c r="I214" s="208"/>
    </row>
    <row r="215" spans="1:9" x14ac:dyDescent="0.25">
      <c r="A215" s="208"/>
      <c r="B215" s="208"/>
      <c r="C215" s="208"/>
      <c r="D215" s="208"/>
      <c r="E215" s="208"/>
      <c r="F215" s="208"/>
      <c r="G215" s="208"/>
      <c r="H215" s="208"/>
      <c r="I215" s="208"/>
    </row>
    <row r="216" spans="1:9" x14ac:dyDescent="0.25">
      <c r="A216" s="208"/>
      <c r="B216" s="208"/>
      <c r="C216" s="208"/>
      <c r="D216" s="208"/>
      <c r="E216" s="208"/>
      <c r="F216" s="208"/>
      <c r="G216" s="208"/>
      <c r="H216" s="208"/>
      <c r="I216" s="208"/>
    </row>
    <row r="217" spans="1:9" x14ac:dyDescent="0.25">
      <c r="A217" s="208"/>
      <c r="B217" s="208"/>
      <c r="C217" s="208"/>
      <c r="D217" s="208"/>
      <c r="E217" s="208"/>
      <c r="F217" s="208"/>
      <c r="G217" s="208"/>
      <c r="H217" s="208"/>
      <c r="I217" s="208"/>
    </row>
    <row r="218" spans="1:9" x14ac:dyDescent="0.25">
      <c r="A218" s="208"/>
      <c r="B218" s="208"/>
      <c r="C218" s="208"/>
      <c r="D218" s="208"/>
      <c r="E218" s="208"/>
      <c r="F218" s="208"/>
      <c r="G218" s="208"/>
      <c r="H218" s="208"/>
      <c r="I218" s="208"/>
    </row>
    <row r="219" spans="1:9" x14ac:dyDescent="0.25">
      <c r="A219" s="208"/>
      <c r="B219" s="208"/>
      <c r="C219" s="208"/>
      <c r="D219" s="208"/>
      <c r="E219" s="208"/>
      <c r="F219" s="208"/>
      <c r="G219" s="208"/>
      <c r="H219" s="208"/>
      <c r="I219" s="208"/>
    </row>
    <row r="220" spans="1:9" x14ac:dyDescent="0.25">
      <c r="A220" s="208"/>
      <c r="B220" s="208"/>
      <c r="C220" s="208"/>
      <c r="D220" s="208"/>
      <c r="E220" s="208"/>
      <c r="F220" s="208"/>
      <c r="G220" s="208"/>
      <c r="H220" s="208"/>
      <c r="I220" s="208"/>
    </row>
    <row r="221" spans="1:9" x14ac:dyDescent="0.25">
      <c r="A221" s="208"/>
      <c r="B221" s="208"/>
      <c r="C221" s="208"/>
      <c r="D221" s="208"/>
      <c r="E221" s="208"/>
      <c r="F221" s="208"/>
      <c r="G221" s="208"/>
      <c r="H221" s="208"/>
      <c r="I221" s="208"/>
    </row>
    <row r="222" spans="1:9" x14ac:dyDescent="0.25">
      <c r="A222" s="208"/>
      <c r="B222" s="208"/>
      <c r="C222" s="208"/>
      <c r="D222" s="208"/>
      <c r="E222" s="208"/>
      <c r="F222" s="208"/>
      <c r="G222" s="208"/>
      <c r="H222" s="208"/>
      <c r="I222" s="208"/>
    </row>
    <row r="223" spans="1:9" x14ac:dyDescent="0.25">
      <c r="A223" s="208"/>
      <c r="B223" s="208"/>
      <c r="C223" s="208"/>
      <c r="D223" s="208"/>
      <c r="E223" s="208"/>
      <c r="F223" s="208"/>
      <c r="G223" s="208"/>
      <c r="H223" s="208"/>
      <c r="I223" s="208"/>
    </row>
    <row r="224" spans="1:9" x14ac:dyDescent="0.25">
      <c r="A224" s="208"/>
      <c r="B224" s="208"/>
      <c r="C224" s="208"/>
      <c r="D224" s="208"/>
      <c r="E224" s="208"/>
      <c r="F224" s="208"/>
      <c r="G224" s="208"/>
      <c r="H224" s="208"/>
      <c r="I224" s="208"/>
    </row>
    <row r="225" spans="1:9" x14ac:dyDescent="0.25">
      <c r="A225" s="208"/>
      <c r="B225" s="208"/>
      <c r="C225" s="208"/>
      <c r="D225" s="208"/>
      <c r="E225" s="208"/>
      <c r="F225" s="208"/>
      <c r="G225" s="208"/>
      <c r="H225" s="208"/>
      <c r="I225" s="208"/>
    </row>
    <row r="226" spans="1:9" x14ac:dyDescent="0.25">
      <c r="A226" s="208"/>
      <c r="B226" s="208"/>
      <c r="C226" s="208"/>
      <c r="D226" s="208"/>
      <c r="E226" s="208"/>
      <c r="F226" s="208"/>
      <c r="G226" s="208"/>
      <c r="H226" s="208"/>
      <c r="I226" s="208"/>
    </row>
    <row r="227" spans="1:9" x14ac:dyDescent="0.25">
      <c r="A227" s="208"/>
      <c r="B227" s="208"/>
      <c r="C227" s="208"/>
      <c r="D227" s="208"/>
      <c r="E227" s="208"/>
      <c r="F227" s="208"/>
      <c r="G227" s="208"/>
      <c r="H227" s="208"/>
      <c r="I227" s="208"/>
    </row>
    <row r="228" spans="1:9" x14ac:dyDescent="0.25">
      <c r="A228" s="208"/>
      <c r="B228" s="208"/>
      <c r="C228" s="208"/>
      <c r="D228" s="208"/>
      <c r="E228" s="208"/>
      <c r="F228" s="208"/>
      <c r="G228" s="208"/>
      <c r="H228" s="208"/>
      <c r="I228" s="208"/>
    </row>
    <row r="229" spans="1:9" x14ac:dyDescent="0.25">
      <c r="A229" s="208"/>
      <c r="B229" s="208"/>
      <c r="C229" s="208"/>
      <c r="D229" s="208"/>
      <c r="E229" s="208"/>
      <c r="F229" s="208"/>
      <c r="G229" s="208"/>
      <c r="H229" s="208"/>
      <c r="I229" s="208"/>
    </row>
    <row r="230" spans="1:9" x14ac:dyDescent="0.25">
      <c r="A230" s="208"/>
      <c r="B230" s="208"/>
      <c r="C230" s="208"/>
      <c r="D230" s="208"/>
      <c r="E230" s="208"/>
      <c r="F230" s="208"/>
      <c r="G230" s="208"/>
      <c r="H230" s="208"/>
      <c r="I230" s="208"/>
    </row>
    <row r="231" spans="1:9" x14ac:dyDescent="0.25">
      <c r="A231" s="208"/>
      <c r="B231" s="208"/>
      <c r="C231" s="208"/>
      <c r="D231" s="208"/>
      <c r="E231" s="208"/>
      <c r="F231" s="208"/>
      <c r="G231" s="208"/>
      <c r="H231" s="208"/>
      <c r="I231" s="208"/>
    </row>
    <row r="232" spans="1:9" x14ac:dyDescent="0.25">
      <c r="A232" s="208"/>
      <c r="B232" s="208"/>
      <c r="C232" s="208"/>
      <c r="D232" s="208"/>
      <c r="E232" s="208"/>
      <c r="F232" s="208"/>
      <c r="G232" s="208"/>
      <c r="H232" s="208"/>
      <c r="I232" s="208"/>
    </row>
    <row r="233" spans="1:9" x14ac:dyDescent="0.25">
      <c r="A233" s="208"/>
      <c r="B233" s="208"/>
      <c r="C233" s="208"/>
      <c r="D233" s="208"/>
      <c r="E233" s="208"/>
      <c r="F233" s="208"/>
      <c r="G233" s="208"/>
      <c r="H233" s="208"/>
      <c r="I233" s="208"/>
    </row>
    <row r="234" spans="1:9" x14ac:dyDescent="0.25">
      <c r="A234" s="208"/>
      <c r="B234" s="208"/>
      <c r="C234" s="208"/>
      <c r="D234" s="208"/>
      <c r="E234" s="208"/>
      <c r="F234" s="208"/>
      <c r="G234" s="208"/>
      <c r="H234" s="208"/>
      <c r="I234" s="208"/>
    </row>
    <row r="235" spans="1:9" x14ac:dyDescent="0.25">
      <c r="A235" s="208"/>
      <c r="B235" s="208"/>
      <c r="C235" s="208"/>
      <c r="D235" s="208"/>
      <c r="E235" s="208"/>
      <c r="F235" s="208"/>
      <c r="G235" s="208"/>
      <c r="H235" s="208"/>
      <c r="I235" s="208"/>
    </row>
    <row r="236" spans="1:9" x14ac:dyDescent="0.25">
      <c r="A236" s="208"/>
      <c r="B236" s="208"/>
      <c r="C236" s="208"/>
      <c r="D236" s="208"/>
      <c r="E236" s="208"/>
      <c r="F236" s="208"/>
      <c r="G236" s="208"/>
      <c r="H236" s="208"/>
      <c r="I236" s="208"/>
    </row>
    <row r="237" spans="1:9" x14ac:dyDescent="0.25">
      <c r="A237" s="208"/>
      <c r="B237" s="208"/>
      <c r="C237" s="208"/>
      <c r="D237" s="208"/>
      <c r="E237" s="208"/>
      <c r="F237" s="208"/>
      <c r="G237" s="208"/>
      <c r="H237" s="208"/>
      <c r="I237" s="208"/>
    </row>
    <row r="238" spans="1:9" x14ac:dyDescent="0.25">
      <c r="A238" s="208"/>
      <c r="B238" s="208"/>
      <c r="C238" s="208"/>
      <c r="D238" s="208"/>
      <c r="E238" s="208"/>
      <c r="F238" s="208"/>
      <c r="G238" s="208"/>
      <c r="H238" s="208"/>
      <c r="I238" s="208"/>
    </row>
    <row r="239" spans="1:9" x14ac:dyDescent="0.25">
      <c r="A239" s="208"/>
      <c r="B239" s="208"/>
      <c r="C239" s="208"/>
      <c r="D239" s="208"/>
      <c r="E239" s="208"/>
      <c r="F239" s="208"/>
      <c r="G239" s="208"/>
      <c r="H239" s="208"/>
      <c r="I239" s="208"/>
    </row>
    <row r="240" spans="1:9" x14ac:dyDescent="0.25">
      <c r="A240" s="208"/>
      <c r="B240" s="208"/>
      <c r="C240" s="208"/>
      <c r="D240" s="208"/>
      <c r="E240" s="208"/>
      <c r="F240" s="208"/>
      <c r="G240" s="208"/>
      <c r="H240" s="208"/>
      <c r="I240" s="208"/>
    </row>
    <row r="241" spans="1:9" x14ac:dyDescent="0.25">
      <c r="A241" s="208"/>
      <c r="B241" s="208"/>
      <c r="C241" s="208"/>
      <c r="D241" s="208"/>
      <c r="E241" s="208"/>
      <c r="F241" s="208"/>
      <c r="G241" s="208"/>
      <c r="H241" s="208"/>
      <c r="I241" s="208"/>
    </row>
    <row r="242" spans="1:9" x14ac:dyDescent="0.25">
      <c r="A242" s="208"/>
      <c r="B242" s="208"/>
      <c r="C242" s="208"/>
      <c r="D242" s="208"/>
      <c r="E242" s="208"/>
      <c r="F242" s="208"/>
      <c r="G242" s="208"/>
      <c r="H242" s="208"/>
      <c r="I242" s="208"/>
    </row>
    <row r="243" spans="1:9" x14ac:dyDescent="0.25">
      <c r="A243" s="208"/>
      <c r="B243" s="208"/>
      <c r="C243" s="208"/>
      <c r="D243" s="208"/>
      <c r="E243" s="208"/>
      <c r="F243" s="208"/>
      <c r="G243" s="208"/>
      <c r="H243" s="208"/>
      <c r="I243" s="208"/>
    </row>
    <row r="244" spans="1:9" x14ac:dyDescent="0.25">
      <c r="A244" s="208"/>
      <c r="B244" s="208"/>
      <c r="C244" s="208"/>
      <c r="D244" s="208"/>
      <c r="E244" s="208"/>
      <c r="F244" s="208"/>
      <c r="G244" s="208"/>
      <c r="H244" s="208"/>
      <c r="I244" s="208"/>
    </row>
    <row r="245" spans="1:9" x14ac:dyDescent="0.25">
      <c r="A245" s="208"/>
      <c r="B245" s="208"/>
      <c r="C245" s="208"/>
      <c r="D245" s="208"/>
      <c r="E245" s="208"/>
      <c r="F245" s="208"/>
      <c r="G245" s="208"/>
      <c r="H245" s="208"/>
      <c r="I245" s="208"/>
    </row>
    <row r="246" spans="1:9" x14ac:dyDescent="0.25">
      <c r="A246" s="208"/>
      <c r="B246" s="208"/>
      <c r="C246" s="208"/>
      <c r="D246" s="208"/>
      <c r="E246" s="208"/>
      <c r="F246" s="208"/>
      <c r="G246" s="208"/>
      <c r="H246" s="208"/>
      <c r="I246" s="208"/>
    </row>
    <row r="247" spans="1:9" x14ac:dyDescent="0.25">
      <c r="A247" s="208"/>
      <c r="B247" s="208"/>
      <c r="C247" s="208"/>
      <c r="D247" s="208"/>
      <c r="E247" s="208"/>
      <c r="F247" s="208"/>
      <c r="G247" s="208"/>
      <c r="H247" s="208"/>
      <c r="I247" s="208"/>
    </row>
    <row r="248" spans="1:9" x14ac:dyDescent="0.25">
      <c r="A248" s="208"/>
      <c r="B248" s="208"/>
      <c r="C248" s="208"/>
      <c r="D248" s="208"/>
      <c r="E248" s="208"/>
      <c r="F248" s="208"/>
      <c r="G248" s="208"/>
      <c r="H248" s="208"/>
      <c r="I248" s="208"/>
    </row>
    <row r="249" spans="1:9" x14ac:dyDescent="0.25">
      <c r="A249" s="208"/>
      <c r="B249" s="208"/>
      <c r="C249" s="208"/>
      <c r="D249" s="208"/>
      <c r="E249" s="208"/>
      <c r="F249" s="208"/>
      <c r="G249" s="208"/>
      <c r="H249" s="208"/>
      <c r="I249" s="208"/>
    </row>
    <row r="250" spans="1:9" x14ac:dyDescent="0.25">
      <c r="A250" s="208"/>
      <c r="B250" s="208"/>
      <c r="C250" s="208"/>
      <c r="D250" s="208"/>
      <c r="E250" s="208"/>
      <c r="F250" s="208"/>
      <c r="G250" s="208"/>
      <c r="H250" s="208"/>
      <c r="I250" s="208"/>
    </row>
    <row r="251" spans="1:9" x14ac:dyDescent="0.25">
      <c r="A251" s="208"/>
      <c r="B251" s="208"/>
      <c r="C251" s="208"/>
      <c r="D251" s="208"/>
      <c r="E251" s="208"/>
      <c r="F251" s="208"/>
      <c r="G251" s="208"/>
      <c r="H251" s="208"/>
      <c r="I251" s="208"/>
    </row>
    <row r="252" spans="1:9" x14ac:dyDescent="0.25">
      <c r="A252" s="208"/>
      <c r="B252" s="208"/>
      <c r="C252" s="208"/>
      <c r="D252" s="208"/>
      <c r="E252" s="208"/>
      <c r="F252" s="208"/>
      <c r="G252" s="208"/>
      <c r="H252" s="208"/>
      <c r="I252" s="208"/>
    </row>
    <row r="253" spans="1:9" x14ac:dyDescent="0.25">
      <c r="A253" s="208"/>
      <c r="B253" s="208"/>
      <c r="C253" s="208"/>
      <c r="D253" s="208"/>
      <c r="E253" s="208"/>
      <c r="F253" s="208"/>
      <c r="G253" s="208"/>
      <c r="H253" s="208"/>
      <c r="I253" s="208"/>
    </row>
    <row r="254" spans="1:9" x14ac:dyDescent="0.25">
      <c r="A254" s="208"/>
      <c r="B254" s="208"/>
      <c r="C254" s="208"/>
      <c r="D254" s="208"/>
      <c r="E254" s="208"/>
      <c r="F254" s="208"/>
      <c r="G254" s="208"/>
      <c r="H254" s="208"/>
      <c r="I254" s="208"/>
    </row>
    <row r="255" spans="1:9" x14ac:dyDescent="0.25">
      <c r="A255" s="208"/>
      <c r="B255" s="208"/>
      <c r="C255" s="208"/>
      <c r="D255" s="208"/>
      <c r="E255" s="208"/>
      <c r="F255" s="208"/>
      <c r="G255" s="208"/>
      <c r="H255" s="208"/>
      <c r="I255" s="208"/>
    </row>
    <row r="256" spans="1:9" x14ac:dyDescent="0.25">
      <c r="A256" s="208"/>
      <c r="B256" s="208"/>
      <c r="C256" s="208"/>
      <c r="D256" s="208"/>
      <c r="E256" s="208"/>
      <c r="F256" s="208"/>
      <c r="G256" s="208"/>
      <c r="H256" s="208"/>
      <c r="I256" s="208"/>
    </row>
    <row r="257" spans="1:9" x14ac:dyDescent="0.25">
      <c r="A257" s="208"/>
      <c r="B257" s="208"/>
      <c r="C257" s="208"/>
      <c r="D257" s="208"/>
      <c r="E257" s="208"/>
      <c r="F257" s="208"/>
      <c r="G257" s="208"/>
      <c r="H257" s="208"/>
      <c r="I257" s="208"/>
    </row>
    <row r="258" spans="1:9" x14ac:dyDescent="0.25">
      <c r="A258" s="208"/>
      <c r="B258" s="208"/>
      <c r="C258" s="208"/>
      <c r="D258" s="208"/>
      <c r="E258" s="208"/>
      <c r="F258" s="208"/>
      <c r="G258" s="208"/>
      <c r="H258" s="208"/>
      <c r="I258" s="208"/>
    </row>
    <row r="259" spans="1:9" x14ac:dyDescent="0.25">
      <c r="A259" s="208"/>
      <c r="B259" s="208"/>
      <c r="C259" s="208"/>
      <c r="D259" s="208"/>
      <c r="E259" s="208"/>
      <c r="F259" s="208"/>
      <c r="G259" s="208"/>
      <c r="H259" s="208"/>
      <c r="I259" s="208"/>
    </row>
    <row r="260" spans="1:9" x14ac:dyDescent="0.25">
      <c r="A260" s="208"/>
      <c r="B260" s="208"/>
      <c r="C260" s="208"/>
      <c r="D260" s="208"/>
      <c r="E260" s="208"/>
      <c r="F260" s="208"/>
      <c r="G260" s="208"/>
      <c r="H260" s="208"/>
      <c r="I260" s="208"/>
    </row>
    <row r="261" spans="1:9" x14ac:dyDescent="0.25">
      <c r="A261" s="208"/>
      <c r="B261" s="208"/>
      <c r="C261" s="208"/>
      <c r="D261" s="208"/>
      <c r="E261" s="208"/>
      <c r="F261" s="208"/>
      <c r="G261" s="208"/>
      <c r="H261" s="208"/>
      <c r="I261" s="208"/>
    </row>
    <row r="262" spans="1:9" x14ac:dyDescent="0.25">
      <c r="A262" s="208"/>
      <c r="B262" s="208"/>
      <c r="C262" s="208"/>
      <c r="D262" s="208"/>
      <c r="E262" s="208"/>
      <c r="F262" s="208"/>
      <c r="G262" s="208"/>
      <c r="H262" s="208"/>
      <c r="I262" s="208"/>
    </row>
    <row r="263" spans="1:9" x14ac:dyDescent="0.25">
      <c r="A263" s="208"/>
      <c r="B263" s="208"/>
      <c r="C263" s="208"/>
      <c r="D263" s="208"/>
      <c r="E263" s="208"/>
      <c r="F263" s="208"/>
      <c r="G263" s="208"/>
      <c r="H263" s="208"/>
      <c r="I263" s="208"/>
    </row>
    <row r="264" spans="1:9" x14ac:dyDescent="0.25">
      <c r="A264" s="208"/>
      <c r="B264" s="208"/>
      <c r="C264" s="208"/>
      <c r="D264" s="208"/>
      <c r="E264" s="208"/>
      <c r="F264" s="208"/>
      <c r="G264" s="208"/>
      <c r="H264" s="208"/>
      <c r="I264" s="208"/>
    </row>
    <row r="265" spans="1:9" x14ac:dyDescent="0.25">
      <c r="A265" s="208"/>
      <c r="B265" s="208"/>
      <c r="C265" s="208"/>
      <c r="D265" s="208"/>
      <c r="E265" s="208"/>
      <c r="F265" s="208"/>
      <c r="G265" s="208"/>
      <c r="H265" s="208"/>
      <c r="I265" s="208"/>
    </row>
    <row r="266" spans="1:9" x14ac:dyDescent="0.25">
      <c r="A266" s="208"/>
      <c r="B266" s="208"/>
      <c r="C266" s="208"/>
      <c r="D266" s="208"/>
      <c r="E266" s="208"/>
      <c r="F266" s="208"/>
      <c r="G266" s="208"/>
      <c r="H266" s="208"/>
      <c r="I266" s="208"/>
    </row>
    <row r="267" spans="1:9" x14ac:dyDescent="0.25">
      <c r="A267" s="208"/>
      <c r="B267" s="208"/>
      <c r="C267" s="208"/>
      <c r="D267" s="208"/>
      <c r="E267" s="208"/>
      <c r="F267" s="208"/>
      <c r="G267" s="208"/>
      <c r="H267" s="208"/>
      <c r="I267" s="208"/>
    </row>
    <row r="268" spans="1:9" x14ac:dyDescent="0.25">
      <c r="A268" s="208"/>
      <c r="B268" s="208"/>
      <c r="C268" s="208"/>
      <c r="D268" s="208"/>
      <c r="E268" s="208"/>
      <c r="F268" s="208"/>
      <c r="G268" s="208"/>
      <c r="H268" s="208"/>
      <c r="I268" s="208"/>
    </row>
    <row r="269" spans="1:9" x14ac:dyDescent="0.25">
      <c r="A269" s="208"/>
      <c r="B269" s="208"/>
      <c r="C269" s="208"/>
      <c r="D269" s="208"/>
      <c r="E269" s="208"/>
      <c r="F269" s="208"/>
      <c r="G269" s="208"/>
      <c r="H269" s="208"/>
      <c r="I269" s="208"/>
    </row>
    <row r="270" spans="1:9" x14ac:dyDescent="0.25">
      <c r="A270" s="208"/>
      <c r="B270" s="208"/>
      <c r="C270" s="208"/>
      <c r="D270" s="208"/>
      <c r="E270" s="208"/>
      <c r="F270" s="208"/>
      <c r="G270" s="208"/>
      <c r="H270" s="208"/>
      <c r="I270" s="208"/>
    </row>
    <row r="271" spans="1:9" x14ac:dyDescent="0.25">
      <c r="A271" s="208"/>
      <c r="B271" s="208"/>
      <c r="C271" s="208"/>
      <c r="D271" s="208"/>
      <c r="E271" s="208"/>
      <c r="F271" s="208"/>
      <c r="G271" s="208"/>
      <c r="H271" s="208"/>
      <c r="I271" s="208"/>
    </row>
    <row r="272" spans="1:9" x14ac:dyDescent="0.25">
      <c r="A272" s="208"/>
      <c r="B272" s="208"/>
      <c r="C272" s="208"/>
      <c r="D272" s="208"/>
      <c r="E272" s="208"/>
      <c r="F272" s="208"/>
      <c r="G272" s="208"/>
      <c r="H272" s="208"/>
      <c r="I272" s="208"/>
    </row>
    <row r="273" spans="1:9" x14ac:dyDescent="0.25">
      <c r="A273" s="208"/>
      <c r="B273" s="208"/>
      <c r="C273" s="208"/>
      <c r="D273" s="208"/>
      <c r="E273" s="208"/>
      <c r="F273" s="208"/>
      <c r="G273" s="208"/>
      <c r="H273" s="208"/>
      <c r="I273" s="208"/>
    </row>
    <row r="274" spans="1:9" x14ac:dyDescent="0.25">
      <c r="A274" s="208"/>
      <c r="B274" s="208"/>
      <c r="C274" s="208"/>
      <c r="D274" s="208"/>
      <c r="E274" s="208"/>
      <c r="F274" s="208"/>
      <c r="G274" s="208"/>
      <c r="H274" s="208"/>
      <c r="I274" s="208"/>
    </row>
    <row r="275" spans="1:9" x14ac:dyDescent="0.25">
      <c r="A275" s="208"/>
      <c r="B275" s="208"/>
      <c r="C275" s="208"/>
      <c r="D275" s="208"/>
      <c r="E275" s="208"/>
      <c r="F275" s="208"/>
      <c r="G275" s="208"/>
      <c r="H275" s="208"/>
      <c r="I275" s="208"/>
    </row>
    <row r="276" spans="1:9" x14ac:dyDescent="0.25">
      <c r="A276" s="208"/>
      <c r="B276" s="208"/>
      <c r="C276" s="208"/>
      <c r="D276" s="208"/>
      <c r="E276" s="208"/>
      <c r="F276" s="208"/>
      <c r="G276" s="208"/>
      <c r="H276" s="208"/>
      <c r="I276" s="208"/>
    </row>
    <row r="277" spans="1:9" x14ac:dyDescent="0.25">
      <c r="A277" s="208"/>
      <c r="B277" s="208"/>
      <c r="C277" s="208"/>
      <c r="D277" s="208"/>
      <c r="E277" s="208"/>
      <c r="F277" s="208"/>
      <c r="G277" s="208"/>
      <c r="H277" s="208"/>
      <c r="I277" s="208"/>
    </row>
    <row r="278" spans="1:9" x14ac:dyDescent="0.25">
      <c r="A278" s="208"/>
      <c r="B278" s="208"/>
      <c r="C278" s="208"/>
      <c r="D278" s="208"/>
      <c r="E278" s="208"/>
      <c r="F278" s="208"/>
      <c r="G278" s="208"/>
      <c r="H278" s="208"/>
      <c r="I278" s="208"/>
    </row>
    <row r="279" spans="1:9" x14ac:dyDescent="0.25">
      <c r="A279" s="208"/>
      <c r="B279" s="208"/>
      <c r="C279" s="208"/>
      <c r="D279" s="208"/>
      <c r="E279" s="208"/>
      <c r="F279" s="208"/>
      <c r="G279" s="208"/>
      <c r="H279" s="208"/>
      <c r="I279" s="208"/>
    </row>
    <row r="280" spans="1:9" x14ac:dyDescent="0.25">
      <c r="A280" s="208"/>
      <c r="B280" s="208"/>
      <c r="C280" s="208"/>
      <c r="D280" s="208"/>
      <c r="E280" s="208"/>
      <c r="F280" s="208"/>
      <c r="G280" s="208"/>
      <c r="H280" s="208"/>
      <c r="I280" s="208"/>
    </row>
    <row r="281" spans="1:9" x14ac:dyDescent="0.25">
      <c r="A281" s="208"/>
      <c r="B281" s="208"/>
      <c r="C281" s="208"/>
      <c r="D281" s="208"/>
      <c r="E281" s="208"/>
      <c r="F281" s="208"/>
      <c r="G281" s="208"/>
      <c r="H281" s="208"/>
      <c r="I281" s="208"/>
    </row>
    <row r="282" spans="1:9" x14ac:dyDescent="0.25">
      <c r="A282" s="208"/>
      <c r="B282" s="208"/>
      <c r="C282" s="208"/>
      <c r="D282" s="208"/>
      <c r="E282" s="208"/>
      <c r="F282" s="208"/>
      <c r="G282" s="208"/>
      <c r="H282" s="208"/>
      <c r="I282" s="208"/>
    </row>
    <row r="283" spans="1:9" x14ac:dyDescent="0.25">
      <c r="A283" s="208"/>
      <c r="B283" s="208"/>
      <c r="C283" s="208"/>
      <c r="D283" s="208"/>
      <c r="E283" s="208"/>
      <c r="F283" s="208"/>
      <c r="G283" s="208"/>
      <c r="H283" s="208"/>
      <c r="I283" s="208"/>
    </row>
    <row r="284" spans="1:9" x14ac:dyDescent="0.25">
      <c r="A284" s="208"/>
      <c r="B284" s="208"/>
      <c r="C284" s="208"/>
      <c r="D284" s="208"/>
      <c r="E284" s="208"/>
      <c r="F284" s="208"/>
      <c r="G284" s="208"/>
      <c r="H284" s="208"/>
      <c r="I284" s="208"/>
    </row>
    <row r="285" spans="1:9" x14ac:dyDescent="0.25">
      <c r="A285" s="208"/>
      <c r="B285" s="208"/>
      <c r="C285" s="208"/>
      <c r="D285" s="208"/>
      <c r="E285" s="208"/>
      <c r="F285" s="208"/>
      <c r="G285" s="208"/>
      <c r="H285" s="208"/>
      <c r="I285" s="208"/>
    </row>
    <row r="286" spans="1:9" x14ac:dyDescent="0.25">
      <c r="A286" s="208"/>
      <c r="B286" s="208"/>
      <c r="C286" s="208"/>
      <c r="D286" s="208"/>
      <c r="E286" s="208"/>
      <c r="F286" s="208"/>
      <c r="G286" s="208"/>
      <c r="H286" s="208"/>
      <c r="I286" s="208"/>
    </row>
    <row r="287" spans="1:9" x14ac:dyDescent="0.25">
      <c r="A287" s="208"/>
      <c r="B287" s="208"/>
      <c r="C287" s="208"/>
      <c r="D287" s="208"/>
      <c r="E287" s="208"/>
      <c r="F287" s="208"/>
      <c r="G287" s="208"/>
      <c r="H287" s="208"/>
      <c r="I287" s="208"/>
    </row>
    <row r="288" spans="1:9" x14ac:dyDescent="0.25">
      <c r="A288" s="208"/>
      <c r="B288" s="208"/>
      <c r="C288" s="208"/>
      <c r="D288" s="208"/>
      <c r="E288" s="208"/>
      <c r="F288" s="208"/>
      <c r="G288" s="208"/>
      <c r="H288" s="208"/>
      <c r="I288" s="208"/>
    </row>
    <row r="289" spans="1:9" x14ac:dyDescent="0.25">
      <c r="A289" s="208"/>
      <c r="B289" s="208"/>
      <c r="C289" s="208"/>
      <c r="D289" s="208"/>
      <c r="E289" s="208"/>
      <c r="F289" s="208"/>
      <c r="G289" s="208"/>
      <c r="H289" s="208"/>
      <c r="I289" s="208"/>
    </row>
    <row r="290" spans="1:9" x14ac:dyDescent="0.25">
      <c r="A290" s="208"/>
      <c r="B290" s="208"/>
      <c r="C290" s="208"/>
      <c r="D290" s="208"/>
      <c r="E290" s="208"/>
      <c r="F290" s="208"/>
      <c r="G290" s="208"/>
      <c r="H290" s="208"/>
      <c r="I290" s="208"/>
    </row>
    <row r="291" spans="1:9" x14ac:dyDescent="0.25">
      <c r="A291" s="208"/>
      <c r="B291" s="208"/>
      <c r="C291" s="208"/>
      <c r="D291" s="208"/>
      <c r="E291" s="208"/>
      <c r="F291" s="208"/>
      <c r="G291" s="208"/>
      <c r="H291" s="208"/>
      <c r="I291" s="208"/>
    </row>
    <row r="292" spans="1:9" x14ac:dyDescent="0.25">
      <c r="A292" s="208"/>
      <c r="B292" s="208"/>
      <c r="C292" s="208"/>
      <c r="D292" s="208"/>
      <c r="E292" s="208"/>
      <c r="F292" s="208"/>
      <c r="G292" s="208"/>
      <c r="H292" s="208"/>
      <c r="I292" s="208"/>
    </row>
    <row r="293" spans="1:9" x14ac:dyDescent="0.25">
      <c r="A293" s="208"/>
      <c r="B293" s="208"/>
      <c r="C293" s="208"/>
      <c r="D293" s="208"/>
      <c r="E293" s="208"/>
      <c r="F293" s="208"/>
      <c r="G293" s="208"/>
      <c r="H293" s="208"/>
      <c r="I293" s="208"/>
    </row>
    <row r="294" spans="1:9" x14ac:dyDescent="0.25">
      <c r="A294" s="208"/>
      <c r="B294" s="208"/>
      <c r="C294" s="208"/>
      <c r="D294" s="208"/>
      <c r="E294" s="208"/>
      <c r="F294" s="208"/>
      <c r="G294" s="208"/>
      <c r="H294" s="208"/>
      <c r="I294" s="208"/>
    </row>
    <row r="295" spans="1:9" x14ac:dyDescent="0.25">
      <c r="A295" s="208"/>
      <c r="B295" s="208"/>
      <c r="C295" s="208"/>
      <c r="D295" s="208"/>
      <c r="E295" s="208"/>
      <c r="F295" s="208"/>
      <c r="G295" s="208"/>
      <c r="H295" s="208"/>
      <c r="I295" s="208"/>
    </row>
    <row r="296" spans="1:9" x14ac:dyDescent="0.25">
      <c r="A296" s="208"/>
      <c r="B296" s="208"/>
      <c r="C296" s="208"/>
      <c r="D296" s="208"/>
      <c r="E296" s="208"/>
      <c r="F296" s="208"/>
      <c r="G296" s="208"/>
      <c r="H296" s="208"/>
      <c r="I296" s="208"/>
    </row>
    <row r="297" spans="1:9" x14ac:dyDescent="0.25">
      <c r="A297" s="208"/>
      <c r="B297" s="208"/>
      <c r="C297" s="208"/>
      <c r="D297" s="208"/>
      <c r="E297" s="208"/>
      <c r="F297" s="208"/>
      <c r="G297" s="208"/>
      <c r="H297" s="208"/>
      <c r="I297" s="208"/>
    </row>
    <row r="298" spans="1:9" x14ac:dyDescent="0.25">
      <c r="A298" s="208"/>
      <c r="B298" s="208"/>
      <c r="C298" s="208"/>
      <c r="D298" s="208"/>
      <c r="E298" s="208"/>
      <c r="F298" s="208"/>
      <c r="G298" s="208"/>
      <c r="H298" s="208"/>
      <c r="I298" s="208"/>
    </row>
    <row r="299" spans="1:9" x14ac:dyDescent="0.25">
      <c r="A299" s="208"/>
      <c r="B299" s="208"/>
      <c r="C299" s="208"/>
      <c r="D299" s="208"/>
      <c r="E299" s="208"/>
      <c r="F299" s="208"/>
      <c r="G299" s="208"/>
      <c r="H299" s="208"/>
      <c r="I299" s="208"/>
    </row>
    <row r="300" spans="1:9" x14ac:dyDescent="0.25">
      <c r="A300" s="208"/>
      <c r="B300" s="208"/>
      <c r="C300" s="208"/>
      <c r="D300" s="208"/>
      <c r="E300" s="208"/>
      <c r="F300" s="208"/>
      <c r="G300" s="208"/>
      <c r="H300" s="208"/>
      <c r="I300" s="208"/>
    </row>
    <row r="301" spans="1:9" x14ac:dyDescent="0.25">
      <c r="A301" s="208"/>
      <c r="B301" s="208"/>
      <c r="C301" s="208"/>
      <c r="D301" s="208"/>
      <c r="E301" s="208"/>
      <c r="F301" s="208"/>
      <c r="G301" s="208"/>
      <c r="H301" s="208"/>
      <c r="I301" s="208"/>
    </row>
    <row r="302" spans="1:9" x14ac:dyDescent="0.25">
      <c r="A302" s="208"/>
      <c r="B302" s="208"/>
      <c r="C302" s="208"/>
      <c r="D302" s="208"/>
      <c r="E302" s="208"/>
      <c r="F302" s="208"/>
      <c r="G302" s="208"/>
      <c r="H302" s="208"/>
      <c r="I302" s="208"/>
    </row>
    <row r="303" spans="1:9" x14ac:dyDescent="0.25">
      <c r="A303" s="208"/>
      <c r="B303" s="208"/>
      <c r="C303" s="208"/>
      <c r="D303" s="208"/>
      <c r="E303" s="208"/>
      <c r="F303" s="208"/>
      <c r="G303" s="208"/>
      <c r="H303" s="208"/>
      <c r="I303" s="208"/>
    </row>
    <row r="304" spans="1:9" x14ac:dyDescent="0.25">
      <c r="A304" s="208"/>
      <c r="B304" s="208"/>
      <c r="C304" s="208"/>
      <c r="D304" s="208"/>
      <c r="E304" s="208"/>
      <c r="F304" s="208"/>
      <c r="G304" s="208"/>
      <c r="H304" s="208"/>
      <c r="I304" s="208"/>
    </row>
    <row r="305" spans="1:9" x14ac:dyDescent="0.25">
      <c r="A305" s="208"/>
      <c r="B305" s="208"/>
      <c r="C305" s="208"/>
      <c r="D305" s="208"/>
      <c r="E305" s="208"/>
      <c r="F305" s="208"/>
      <c r="G305" s="208"/>
      <c r="H305" s="208"/>
      <c r="I305" s="208"/>
    </row>
    <row r="306" spans="1:9" x14ac:dyDescent="0.25">
      <c r="A306" s="208"/>
      <c r="B306" s="208"/>
      <c r="C306" s="208"/>
      <c r="D306" s="208"/>
      <c r="E306" s="208"/>
      <c r="F306" s="208"/>
      <c r="G306" s="208"/>
      <c r="H306" s="208"/>
      <c r="I306" s="208"/>
    </row>
    <row r="307" spans="1:9" x14ac:dyDescent="0.25">
      <c r="A307" s="208"/>
      <c r="B307" s="208"/>
      <c r="C307" s="208"/>
      <c r="D307" s="208"/>
      <c r="E307" s="208"/>
      <c r="F307" s="208"/>
      <c r="G307" s="208"/>
      <c r="H307" s="208"/>
      <c r="I307" s="208"/>
    </row>
    <row r="308" spans="1:9" x14ac:dyDescent="0.25">
      <c r="A308" s="208"/>
      <c r="B308" s="208"/>
      <c r="C308" s="208"/>
      <c r="D308" s="208"/>
      <c r="E308" s="208"/>
      <c r="F308" s="208"/>
      <c r="G308" s="208"/>
      <c r="H308" s="208"/>
      <c r="I308" s="208"/>
    </row>
    <row r="309" spans="1:9" x14ac:dyDescent="0.25">
      <c r="A309" s="208"/>
      <c r="B309" s="208"/>
      <c r="C309" s="208"/>
      <c r="D309" s="208"/>
      <c r="E309" s="208"/>
      <c r="F309" s="208"/>
      <c r="G309" s="208"/>
      <c r="H309" s="208"/>
      <c r="I309" s="208"/>
    </row>
    <row r="310" spans="1:9" x14ac:dyDescent="0.25">
      <c r="A310" s="208"/>
      <c r="B310" s="208"/>
      <c r="C310" s="208"/>
      <c r="D310" s="208"/>
      <c r="E310" s="208"/>
      <c r="F310" s="208"/>
      <c r="G310" s="208"/>
      <c r="H310" s="208"/>
      <c r="I310" s="208"/>
    </row>
    <row r="311" spans="1:9" x14ac:dyDescent="0.25">
      <c r="A311" s="208"/>
      <c r="B311" s="208"/>
      <c r="C311" s="208"/>
      <c r="D311" s="208"/>
      <c r="E311" s="208"/>
      <c r="F311" s="208"/>
      <c r="G311" s="208"/>
      <c r="H311" s="208"/>
      <c r="I311" s="208"/>
    </row>
    <row r="312" spans="1:9" x14ac:dyDescent="0.25">
      <c r="A312" s="208"/>
      <c r="B312" s="208"/>
      <c r="C312" s="208"/>
      <c r="D312" s="208"/>
      <c r="E312" s="208"/>
      <c r="F312" s="208"/>
      <c r="G312" s="208"/>
      <c r="H312" s="208"/>
      <c r="I312" s="208"/>
    </row>
    <row r="313" spans="1:9" x14ac:dyDescent="0.25">
      <c r="A313" s="208"/>
      <c r="B313" s="208"/>
      <c r="C313" s="208"/>
      <c r="D313" s="208"/>
      <c r="E313" s="208"/>
      <c r="F313" s="208"/>
      <c r="G313" s="208"/>
      <c r="H313" s="208"/>
      <c r="I313" s="208"/>
    </row>
    <row r="314" spans="1:9" x14ac:dyDescent="0.25">
      <c r="A314" s="208"/>
      <c r="B314" s="208"/>
      <c r="C314" s="208"/>
      <c r="D314" s="208"/>
      <c r="E314" s="208"/>
      <c r="F314" s="208"/>
      <c r="G314" s="208"/>
      <c r="H314" s="208"/>
      <c r="I314" s="208"/>
    </row>
    <row r="315" spans="1:9" x14ac:dyDescent="0.25">
      <c r="A315" s="208"/>
      <c r="B315" s="208"/>
      <c r="C315" s="208"/>
      <c r="D315" s="208"/>
      <c r="E315" s="208"/>
      <c r="F315" s="208"/>
      <c r="G315" s="208"/>
      <c r="H315" s="208"/>
      <c r="I315" s="208"/>
    </row>
    <row r="316" spans="1:9" x14ac:dyDescent="0.25">
      <c r="A316" s="208"/>
      <c r="B316" s="208"/>
      <c r="C316" s="208"/>
      <c r="D316" s="208"/>
      <c r="E316" s="208"/>
      <c r="F316" s="208"/>
      <c r="G316" s="208"/>
      <c r="H316" s="208"/>
      <c r="I316" s="208"/>
    </row>
    <row r="317" spans="1:9" x14ac:dyDescent="0.25">
      <c r="A317" s="208"/>
      <c r="B317" s="208"/>
      <c r="C317" s="208"/>
      <c r="D317" s="208"/>
      <c r="E317" s="208"/>
      <c r="F317" s="208"/>
      <c r="G317" s="208"/>
      <c r="H317" s="208"/>
      <c r="I317" s="208"/>
    </row>
    <row r="318" spans="1:9" x14ac:dyDescent="0.25">
      <c r="A318" s="208"/>
      <c r="B318" s="208"/>
      <c r="C318" s="208"/>
      <c r="D318" s="208"/>
      <c r="E318" s="208"/>
      <c r="F318" s="208"/>
      <c r="G318" s="208"/>
      <c r="H318" s="208"/>
      <c r="I318" s="208"/>
    </row>
    <row r="319" spans="1:9" x14ac:dyDescent="0.25">
      <c r="A319" s="208"/>
      <c r="B319" s="208"/>
      <c r="C319" s="208"/>
      <c r="D319" s="208"/>
      <c r="E319" s="208"/>
      <c r="F319" s="208"/>
      <c r="G319" s="208"/>
      <c r="H319" s="208"/>
      <c r="I319" s="208"/>
    </row>
    <row r="320" spans="1:9" x14ac:dyDescent="0.25">
      <c r="A320" s="208"/>
      <c r="B320" s="208"/>
      <c r="C320" s="208"/>
      <c r="D320" s="208"/>
      <c r="E320" s="208"/>
      <c r="F320" s="208"/>
      <c r="G320" s="208"/>
      <c r="H320" s="208"/>
      <c r="I320" s="208"/>
    </row>
    <row r="321" spans="1:9" x14ac:dyDescent="0.25">
      <c r="A321" s="208"/>
      <c r="B321" s="208"/>
      <c r="C321" s="208"/>
      <c r="D321" s="208"/>
      <c r="E321" s="208"/>
      <c r="F321" s="208"/>
      <c r="G321" s="208"/>
      <c r="H321" s="208"/>
      <c r="I321" s="208"/>
    </row>
    <row r="322" spans="1:9" x14ac:dyDescent="0.25">
      <c r="A322" s="208"/>
      <c r="B322" s="208"/>
      <c r="C322" s="208"/>
      <c r="D322" s="208"/>
      <c r="E322" s="208"/>
      <c r="F322" s="208"/>
      <c r="G322" s="208"/>
      <c r="H322" s="208"/>
      <c r="I322" s="208"/>
    </row>
    <row r="323" spans="1:9" x14ac:dyDescent="0.25">
      <c r="A323" s="208"/>
      <c r="B323" s="208"/>
      <c r="C323" s="208"/>
      <c r="D323" s="208"/>
      <c r="E323" s="208"/>
      <c r="F323" s="208"/>
      <c r="G323" s="208"/>
      <c r="H323" s="208"/>
      <c r="I323" s="208"/>
    </row>
    <row r="324" spans="1:9" x14ac:dyDescent="0.25">
      <c r="A324" s="208"/>
      <c r="B324" s="208"/>
      <c r="C324" s="208"/>
      <c r="D324" s="208"/>
      <c r="E324" s="208"/>
      <c r="F324" s="208"/>
      <c r="G324" s="208"/>
      <c r="H324" s="208"/>
      <c r="I324" s="208"/>
    </row>
    <row r="325" spans="1:9" x14ac:dyDescent="0.25">
      <c r="A325" s="208"/>
      <c r="B325" s="208"/>
      <c r="C325" s="208"/>
      <c r="D325" s="208"/>
      <c r="E325" s="208"/>
      <c r="F325" s="208"/>
      <c r="G325" s="208"/>
      <c r="H325" s="208"/>
      <c r="I325" s="208"/>
    </row>
    <row r="326" spans="1:9" x14ac:dyDescent="0.25">
      <c r="A326" s="208"/>
      <c r="B326" s="208"/>
      <c r="C326" s="208"/>
      <c r="D326" s="208"/>
      <c r="E326" s="208"/>
      <c r="F326" s="208"/>
      <c r="G326" s="208"/>
      <c r="H326" s="208"/>
      <c r="I326" s="208"/>
    </row>
    <row r="327" spans="1:9" x14ac:dyDescent="0.25">
      <c r="A327" s="208"/>
      <c r="B327" s="208"/>
      <c r="C327" s="208"/>
      <c r="D327" s="208"/>
      <c r="E327" s="208"/>
      <c r="F327" s="208"/>
      <c r="G327" s="208"/>
      <c r="H327" s="208"/>
      <c r="I327" s="208"/>
    </row>
    <row r="328" spans="1:9" x14ac:dyDescent="0.25">
      <c r="A328" s="208"/>
      <c r="B328" s="208"/>
      <c r="C328" s="208"/>
      <c r="D328" s="208"/>
      <c r="E328" s="208"/>
      <c r="F328" s="208"/>
      <c r="G328" s="208"/>
      <c r="H328" s="208"/>
      <c r="I328" s="208"/>
    </row>
    <row r="329" spans="1:9" x14ac:dyDescent="0.25">
      <c r="A329" s="208"/>
      <c r="B329" s="208"/>
      <c r="C329" s="208"/>
      <c r="D329" s="208"/>
      <c r="E329" s="208"/>
      <c r="F329" s="208"/>
      <c r="G329" s="208"/>
      <c r="H329" s="208"/>
      <c r="I329" s="208"/>
    </row>
    <row r="330" spans="1:9" x14ac:dyDescent="0.25">
      <c r="A330" s="208"/>
      <c r="B330" s="208"/>
      <c r="C330" s="208"/>
      <c r="D330" s="208"/>
      <c r="E330" s="208"/>
      <c r="F330" s="208"/>
      <c r="G330" s="208"/>
      <c r="H330" s="208"/>
      <c r="I330" s="208"/>
    </row>
    <row r="331" spans="1:9" x14ac:dyDescent="0.25">
      <c r="A331" s="208"/>
      <c r="B331" s="208"/>
      <c r="C331" s="208"/>
      <c r="D331" s="208"/>
      <c r="E331" s="208"/>
      <c r="F331" s="208"/>
      <c r="G331" s="208"/>
      <c r="H331" s="208"/>
      <c r="I331" s="208"/>
    </row>
    <row r="332" spans="1:9" x14ac:dyDescent="0.25">
      <c r="A332" s="208"/>
      <c r="B332" s="208"/>
      <c r="C332" s="208"/>
      <c r="D332" s="208"/>
      <c r="E332" s="208"/>
      <c r="F332" s="208"/>
      <c r="G332" s="208"/>
      <c r="H332" s="208"/>
      <c r="I332" s="208"/>
    </row>
    <row r="333" spans="1:9" x14ac:dyDescent="0.25">
      <c r="A333" s="208"/>
      <c r="B333" s="208"/>
      <c r="C333" s="208"/>
      <c r="D333" s="208"/>
      <c r="E333" s="208"/>
      <c r="F333" s="208"/>
      <c r="G333" s="208"/>
      <c r="H333" s="208"/>
      <c r="I333" s="208"/>
    </row>
    <row r="334" spans="1:9" x14ac:dyDescent="0.25">
      <c r="A334" s="208"/>
      <c r="B334" s="208"/>
      <c r="C334" s="208"/>
      <c r="D334" s="208"/>
      <c r="E334" s="208"/>
      <c r="F334" s="208"/>
      <c r="G334" s="208"/>
      <c r="H334" s="208"/>
      <c r="I334" s="208"/>
    </row>
    <row r="335" spans="1:9" x14ac:dyDescent="0.25">
      <c r="A335" s="208"/>
      <c r="B335" s="208"/>
      <c r="C335" s="208"/>
      <c r="D335" s="208"/>
      <c r="E335" s="208"/>
      <c r="F335" s="208"/>
      <c r="G335" s="208"/>
      <c r="H335" s="208"/>
      <c r="I335" s="208"/>
    </row>
    <row r="336" spans="1:9" x14ac:dyDescent="0.25">
      <c r="A336" s="208"/>
      <c r="B336" s="208"/>
      <c r="C336" s="208"/>
      <c r="D336" s="208"/>
      <c r="E336" s="208"/>
      <c r="F336" s="208"/>
      <c r="G336" s="208"/>
      <c r="H336" s="208"/>
      <c r="I336" s="208"/>
    </row>
    <row r="337" spans="1:9" x14ac:dyDescent="0.25">
      <c r="A337" s="208"/>
      <c r="B337" s="208"/>
      <c r="C337" s="208"/>
      <c r="D337" s="208"/>
      <c r="E337" s="208"/>
      <c r="F337" s="208"/>
      <c r="G337" s="208"/>
      <c r="H337" s="208"/>
      <c r="I337" s="208"/>
    </row>
    <row r="338" spans="1:9" x14ac:dyDescent="0.25">
      <c r="A338" s="208"/>
      <c r="B338" s="208"/>
      <c r="C338" s="208"/>
      <c r="D338" s="208"/>
      <c r="E338" s="208"/>
      <c r="F338" s="208"/>
      <c r="G338" s="208"/>
      <c r="H338" s="208"/>
      <c r="I338" s="208"/>
    </row>
    <row r="339" spans="1:9" x14ac:dyDescent="0.25">
      <c r="A339" s="208"/>
      <c r="B339" s="208"/>
      <c r="C339" s="208"/>
      <c r="D339" s="208"/>
      <c r="E339" s="208"/>
      <c r="F339" s="208"/>
      <c r="G339" s="208"/>
      <c r="H339" s="208"/>
      <c r="I339" s="208"/>
    </row>
    <row r="340" spans="1:9" x14ac:dyDescent="0.25">
      <c r="A340" s="208"/>
      <c r="B340" s="208"/>
      <c r="C340" s="208"/>
      <c r="D340" s="208"/>
      <c r="E340" s="208"/>
      <c r="F340" s="208"/>
      <c r="G340" s="208"/>
      <c r="H340" s="208"/>
      <c r="I340" s="208"/>
    </row>
    <row r="341" spans="1:9" x14ac:dyDescent="0.25">
      <c r="A341" s="208"/>
      <c r="B341" s="208"/>
      <c r="C341" s="208"/>
      <c r="D341" s="208"/>
      <c r="E341" s="208"/>
      <c r="F341" s="208"/>
      <c r="G341" s="208"/>
      <c r="H341" s="208"/>
      <c r="I341" s="208"/>
    </row>
    <row r="342" spans="1:9" x14ac:dyDescent="0.25">
      <c r="A342" s="208"/>
      <c r="B342" s="208"/>
      <c r="C342" s="208"/>
      <c r="D342" s="208"/>
      <c r="E342" s="208"/>
      <c r="F342" s="208"/>
      <c r="G342" s="208"/>
      <c r="H342" s="208"/>
      <c r="I342" s="208"/>
    </row>
    <row r="343" spans="1:9" x14ac:dyDescent="0.25">
      <c r="A343" s="208"/>
      <c r="B343" s="208"/>
      <c r="C343" s="208"/>
      <c r="D343" s="208"/>
      <c r="E343" s="208"/>
      <c r="F343" s="208"/>
      <c r="G343" s="208"/>
      <c r="H343" s="208"/>
      <c r="I343" s="208"/>
    </row>
    <row r="344" spans="1:9" x14ac:dyDescent="0.25">
      <c r="A344" s="208"/>
      <c r="B344" s="208"/>
      <c r="C344" s="208"/>
      <c r="D344" s="208"/>
      <c r="E344" s="208"/>
      <c r="F344" s="208"/>
      <c r="G344" s="208"/>
      <c r="H344" s="208"/>
      <c r="I344" s="208"/>
    </row>
    <row r="345" spans="1:9" x14ac:dyDescent="0.25">
      <c r="A345" s="208"/>
      <c r="B345" s="208"/>
      <c r="C345" s="208"/>
      <c r="D345" s="208"/>
      <c r="E345" s="208"/>
      <c r="F345" s="208"/>
      <c r="G345" s="208"/>
      <c r="H345" s="208"/>
      <c r="I345" s="208"/>
    </row>
    <row r="346" spans="1:9" x14ac:dyDescent="0.25">
      <c r="A346" s="208"/>
      <c r="B346" s="208"/>
      <c r="C346" s="208"/>
      <c r="D346" s="208"/>
      <c r="E346" s="208"/>
      <c r="F346" s="208"/>
      <c r="G346" s="208"/>
      <c r="H346" s="208"/>
      <c r="I346" s="208"/>
    </row>
    <row r="347" spans="1:9" x14ac:dyDescent="0.25">
      <c r="A347" s="208"/>
      <c r="B347" s="208"/>
      <c r="C347" s="208"/>
      <c r="D347" s="208"/>
      <c r="E347" s="208"/>
      <c r="F347" s="208"/>
      <c r="G347" s="208"/>
      <c r="H347" s="208"/>
      <c r="I347" s="208"/>
    </row>
    <row r="348" spans="1:9" x14ac:dyDescent="0.25">
      <c r="A348" s="208"/>
      <c r="B348" s="208"/>
      <c r="C348" s="208"/>
      <c r="D348" s="208"/>
      <c r="E348" s="208"/>
      <c r="F348" s="208"/>
      <c r="G348" s="208"/>
      <c r="H348" s="208"/>
      <c r="I348" s="208"/>
    </row>
    <row r="349" spans="1:9" x14ac:dyDescent="0.25">
      <c r="A349" s="208"/>
      <c r="B349" s="208"/>
      <c r="C349" s="208"/>
      <c r="D349" s="208"/>
      <c r="E349" s="208"/>
      <c r="F349" s="208"/>
      <c r="G349" s="208"/>
      <c r="H349" s="208"/>
      <c r="I349" s="208"/>
    </row>
    <row r="350" spans="1:9" x14ac:dyDescent="0.25">
      <c r="A350" s="208"/>
      <c r="B350" s="208"/>
      <c r="C350" s="208"/>
      <c r="D350" s="208"/>
      <c r="E350" s="208"/>
      <c r="F350" s="208"/>
      <c r="G350" s="208"/>
      <c r="H350" s="208"/>
      <c r="I350" s="208"/>
    </row>
    <row r="351" spans="1:9" x14ac:dyDescent="0.25">
      <c r="A351" s="208"/>
      <c r="B351" s="208"/>
      <c r="C351" s="208"/>
      <c r="D351" s="208"/>
      <c r="E351" s="208"/>
      <c r="F351" s="208"/>
      <c r="G351" s="208"/>
      <c r="H351" s="208"/>
      <c r="I351" s="208"/>
    </row>
    <row r="352" spans="1:9" x14ac:dyDescent="0.25">
      <c r="A352" s="208"/>
      <c r="B352" s="208"/>
      <c r="C352" s="208"/>
      <c r="D352" s="208"/>
      <c r="E352" s="208"/>
      <c r="F352" s="208"/>
      <c r="G352" s="208"/>
      <c r="H352" s="208"/>
      <c r="I352" s="208"/>
    </row>
    <row r="353" spans="1:9" x14ac:dyDescent="0.25">
      <c r="A353" s="208"/>
      <c r="B353" s="208"/>
      <c r="C353" s="208"/>
      <c r="D353" s="208"/>
      <c r="E353" s="208"/>
      <c r="F353" s="208"/>
      <c r="G353" s="208"/>
      <c r="H353" s="208"/>
      <c r="I353" s="208"/>
    </row>
    <row r="354" spans="1:9" x14ac:dyDescent="0.25">
      <c r="A354" s="208"/>
      <c r="B354" s="208"/>
      <c r="C354" s="208"/>
      <c r="D354" s="208"/>
      <c r="E354" s="208"/>
      <c r="F354" s="208"/>
      <c r="G354" s="208"/>
      <c r="H354" s="208"/>
      <c r="I354" s="208"/>
    </row>
    <row r="355" spans="1:9" x14ac:dyDescent="0.25">
      <c r="A355" s="208"/>
      <c r="B355" s="208"/>
      <c r="C355" s="208"/>
      <c r="D355" s="208"/>
      <c r="E355" s="208"/>
      <c r="F355" s="208"/>
      <c r="G355" s="208"/>
      <c r="H355" s="208"/>
      <c r="I355" s="208"/>
    </row>
    <row r="356" spans="1:9" x14ac:dyDescent="0.25">
      <c r="A356" s="208"/>
      <c r="B356" s="208"/>
      <c r="C356" s="208"/>
      <c r="D356" s="208"/>
      <c r="E356" s="208"/>
      <c r="F356" s="208"/>
      <c r="G356" s="208"/>
      <c r="H356" s="208"/>
      <c r="I356" s="208"/>
    </row>
    <row r="357" spans="1:9" x14ac:dyDescent="0.25">
      <c r="A357" s="208"/>
      <c r="B357" s="208"/>
      <c r="C357" s="208"/>
      <c r="D357" s="208"/>
      <c r="E357" s="208"/>
      <c r="F357" s="208"/>
      <c r="G357" s="208"/>
      <c r="H357" s="208"/>
      <c r="I357" s="208"/>
    </row>
    <row r="358" spans="1:9" x14ac:dyDescent="0.25">
      <c r="A358" s="208"/>
      <c r="B358" s="208"/>
      <c r="C358" s="208"/>
      <c r="D358" s="208"/>
      <c r="E358" s="208"/>
      <c r="F358" s="208"/>
      <c r="G358" s="208"/>
      <c r="H358" s="208"/>
      <c r="I358" s="208"/>
    </row>
    <row r="359" spans="1:9" x14ac:dyDescent="0.25">
      <c r="A359" s="208"/>
      <c r="B359" s="208"/>
      <c r="C359" s="208"/>
      <c r="D359" s="208"/>
      <c r="E359" s="208"/>
      <c r="F359" s="208"/>
      <c r="G359" s="208"/>
      <c r="H359" s="208"/>
      <c r="I359" s="208"/>
    </row>
    <row r="360" spans="1:9" x14ac:dyDescent="0.25">
      <c r="A360" s="208"/>
      <c r="B360" s="208"/>
      <c r="C360" s="208"/>
      <c r="D360" s="208"/>
      <c r="E360" s="208"/>
      <c r="F360" s="208"/>
      <c r="G360" s="208"/>
      <c r="H360" s="208"/>
      <c r="I360" s="208"/>
    </row>
    <row r="361" spans="1:9" x14ac:dyDescent="0.25">
      <c r="A361" s="208"/>
      <c r="B361" s="208"/>
      <c r="C361" s="208"/>
      <c r="D361" s="208"/>
      <c r="E361" s="208"/>
      <c r="F361" s="208"/>
      <c r="G361" s="208"/>
      <c r="H361" s="208"/>
      <c r="I361" s="208"/>
    </row>
    <row r="362" spans="1:9" x14ac:dyDescent="0.25">
      <c r="A362" s="208"/>
      <c r="B362" s="208"/>
      <c r="C362" s="208"/>
      <c r="D362" s="208"/>
      <c r="E362" s="208"/>
      <c r="F362" s="208"/>
      <c r="G362" s="208"/>
      <c r="H362" s="208"/>
      <c r="I362" s="208"/>
    </row>
    <row r="363" spans="1:9" x14ac:dyDescent="0.25">
      <c r="A363" s="208"/>
      <c r="B363" s="208"/>
      <c r="C363" s="208"/>
      <c r="D363" s="208"/>
      <c r="E363" s="208"/>
      <c r="F363" s="208"/>
      <c r="G363" s="208"/>
      <c r="H363" s="208"/>
      <c r="I363" s="208"/>
    </row>
  </sheetData>
  <mergeCells count="2">
    <mergeCell ref="A1:F2"/>
    <mergeCell ref="B4:D4"/>
  </mergeCells>
  <pageMargins left="0.7" right="0.7" top="0.75" bottom="0.75" header="0.3" footer="0.3"/>
  <pageSetup orientation="portrait" horizontalDpi="0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U363"/>
  <sheetViews>
    <sheetView workbookViewId="0">
      <selection activeCell="J7" sqref="J7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692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/>
      <c r="C5" s="1"/>
      <c r="D5" s="1"/>
      <c r="E5" s="1"/>
      <c r="F5" s="49"/>
      <c r="U5" s="86" t="s">
        <v>202</v>
      </c>
    </row>
    <row r="6" spans="1:21" x14ac:dyDescent="0.25">
      <c r="A6" s="1">
        <v>2</v>
      </c>
      <c r="B6" s="70"/>
      <c r="C6" s="1"/>
      <c r="D6" s="1"/>
      <c r="E6" s="1"/>
      <c r="F6" s="49"/>
      <c r="U6" s="86" t="s">
        <v>203</v>
      </c>
    </row>
    <row r="7" spans="1:21" x14ac:dyDescent="0.25">
      <c r="A7" s="115">
        <v>3</v>
      </c>
      <c r="B7" s="335" t="s">
        <v>829</v>
      </c>
      <c r="C7" s="115" t="s">
        <v>831</v>
      </c>
      <c r="D7" s="115"/>
      <c r="E7" s="115">
        <v>24990</v>
      </c>
      <c r="F7" s="336">
        <f t="shared" ref="F7:F69" si="0">+F6+D7-E7</f>
        <v>-24990</v>
      </c>
      <c r="G7" s="116"/>
      <c r="U7" s="86" t="s">
        <v>204</v>
      </c>
    </row>
    <row r="8" spans="1:21" x14ac:dyDescent="0.25">
      <c r="A8" s="1">
        <v>4</v>
      </c>
      <c r="B8" s="70"/>
      <c r="C8" s="1"/>
      <c r="D8" s="1"/>
      <c r="E8" s="1"/>
      <c r="F8" s="49"/>
      <c r="U8" s="86" t="s">
        <v>205</v>
      </c>
    </row>
    <row r="9" spans="1:21" x14ac:dyDescent="0.25">
      <c r="A9" s="1">
        <v>5</v>
      </c>
      <c r="B9" s="243"/>
      <c r="C9" s="244" t="s">
        <v>1943</v>
      </c>
      <c r="D9" s="121"/>
      <c r="E9" s="244">
        <v>17286</v>
      </c>
      <c r="F9" s="49">
        <f t="shared" si="0"/>
        <v>-17286</v>
      </c>
    </row>
    <row r="10" spans="1:21" x14ac:dyDescent="0.25">
      <c r="A10" s="1">
        <v>6</v>
      </c>
      <c r="B10" s="70"/>
      <c r="C10" s="1"/>
      <c r="D10" s="1"/>
      <c r="E10" s="1"/>
      <c r="F10" s="49">
        <f t="shared" si="0"/>
        <v>-17286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-17286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-17286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-17286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-17286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-17286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-17286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-17286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-17286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-17286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-17286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-17286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-17286</v>
      </c>
    </row>
    <row r="23" spans="1:6" x14ac:dyDescent="0.25">
      <c r="A23" s="1">
        <v>19</v>
      </c>
      <c r="B23" s="53"/>
      <c r="C23" s="1"/>
      <c r="D23" s="1"/>
      <c r="E23" s="1"/>
      <c r="F23" s="49">
        <f t="shared" si="0"/>
        <v>-17286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-17286</v>
      </c>
    </row>
    <row r="25" spans="1:6" x14ac:dyDescent="0.25">
      <c r="A25" s="1">
        <v>21</v>
      </c>
      <c r="B25" s="1"/>
      <c r="C25" s="1"/>
      <c r="D25" s="1"/>
      <c r="E25" s="1"/>
      <c r="F25" s="49">
        <f t="shared" si="0"/>
        <v>-17286</v>
      </c>
    </row>
    <row r="26" spans="1:6" x14ac:dyDescent="0.25">
      <c r="A26" s="1">
        <v>22</v>
      </c>
      <c r="B26" s="53"/>
      <c r="C26" s="1"/>
      <c r="D26" s="1"/>
      <c r="E26" s="1"/>
      <c r="F26" s="49">
        <f t="shared" si="0"/>
        <v>-17286</v>
      </c>
    </row>
    <row r="27" spans="1:6" x14ac:dyDescent="0.25">
      <c r="A27" s="1">
        <v>23</v>
      </c>
      <c r="B27" s="1"/>
      <c r="C27" s="1"/>
      <c r="D27" s="1"/>
      <c r="E27" s="1"/>
      <c r="F27" s="49">
        <f t="shared" si="0"/>
        <v>-17286</v>
      </c>
    </row>
    <row r="28" spans="1:6" x14ac:dyDescent="0.25">
      <c r="A28" s="1">
        <v>24</v>
      </c>
      <c r="B28" s="1"/>
      <c r="C28" s="1"/>
      <c r="D28" s="1"/>
      <c r="E28" s="1"/>
      <c r="F28" s="49">
        <f t="shared" si="0"/>
        <v>-17286</v>
      </c>
    </row>
    <row r="29" spans="1:6" x14ac:dyDescent="0.25">
      <c r="A29" s="1">
        <v>25</v>
      </c>
      <c r="B29" s="1"/>
      <c r="C29" s="1"/>
      <c r="D29" s="1"/>
      <c r="E29" s="1"/>
      <c r="F29" s="49">
        <f t="shared" si="0"/>
        <v>-17286</v>
      </c>
    </row>
    <row r="30" spans="1:6" x14ac:dyDescent="0.25">
      <c r="A30" s="1">
        <v>26</v>
      </c>
      <c r="B30" s="1"/>
      <c r="C30" s="1"/>
      <c r="D30" s="1"/>
      <c r="E30" s="1"/>
      <c r="F30" s="49">
        <f t="shared" si="0"/>
        <v>-17286</v>
      </c>
    </row>
    <row r="31" spans="1:6" x14ac:dyDescent="0.25">
      <c r="A31" s="1">
        <v>27</v>
      </c>
      <c r="B31" s="1"/>
      <c r="C31" s="1"/>
      <c r="D31" s="1"/>
      <c r="E31" s="1"/>
      <c r="F31" s="49">
        <f t="shared" si="0"/>
        <v>-17286</v>
      </c>
    </row>
    <row r="32" spans="1:6" x14ac:dyDescent="0.25">
      <c r="A32" s="1">
        <v>28</v>
      </c>
      <c r="B32" s="1"/>
      <c r="C32" s="1"/>
      <c r="D32" s="1"/>
      <c r="E32" s="1"/>
      <c r="F32" s="49">
        <f t="shared" si="0"/>
        <v>-17286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-17286</v>
      </c>
    </row>
    <row r="34" spans="1:6" x14ac:dyDescent="0.25">
      <c r="A34" s="1">
        <v>30</v>
      </c>
      <c r="B34" s="53"/>
      <c r="C34" s="1"/>
      <c r="D34" s="1"/>
      <c r="E34" s="1"/>
      <c r="F34" s="49">
        <f t="shared" si="0"/>
        <v>-17286</v>
      </c>
    </row>
    <row r="35" spans="1:6" x14ac:dyDescent="0.25">
      <c r="A35" s="1">
        <v>31</v>
      </c>
      <c r="B35" s="53"/>
      <c r="C35" s="1"/>
      <c r="D35" s="1"/>
      <c r="E35" s="1"/>
      <c r="F35" s="49">
        <f t="shared" si="0"/>
        <v>-17286</v>
      </c>
    </row>
    <row r="36" spans="1:6" x14ac:dyDescent="0.25">
      <c r="A36" s="1">
        <v>32</v>
      </c>
      <c r="B36" s="53"/>
      <c r="C36" s="1"/>
      <c r="D36" s="1"/>
      <c r="E36" s="1"/>
      <c r="F36" s="49">
        <f t="shared" si="0"/>
        <v>-17286</v>
      </c>
    </row>
    <row r="37" spans="1:6" x14ac:dyDescent="0.25">
      <c r="A37" s="1">
        <v>33</v>
      </c>
      <c r="B37" s="53"/>
      <c r="C37" s="1"/>
      <c r="D37" s="1"/>
      <c r="E37" s="1"/>
      <c r="F37" s="49">
        <f t="shared" si="0"/>
        <v>-17286</v>
      </c>
    </row>
    <row r="38" spans="1:6" x14ac:dyDescent="0.25">
      <c r="A38" s="1">
        <v>34</v>
      </c>
      <c r="B38" s="53"/>
      <c r="C38" s="1"/>
      <c r="D38" s="1"/>
      <c r="E38" s="1"/>
      <c r="F38" s="49">
        <f t="shared" si="0"/>
        <v>-17286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-17286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-17286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-17286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-17286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-17286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-17286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-17286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-17286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-17286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-17286</v>
      </c>
    </row>
    <row r="49" spans="1:6" x14ac:dyDescent="0.25">
      <c r="A49" s="1">
        <v>45</v>
      </c>
      <c r="B49" s="53"/>
      <c r="C49" s="1"/>
      <c r="D49" s="1"/>
      <c r="E49" s="1"/>
      <c r="F49" s="49">
        <f t="shared" si="0"/>
        <v>-17286</v>
      </c>
    </row>
    <row r="50" spans="1:6" x14ac:dyDescent="0.25">
      <c r="A50" s="1">
        <v>46</v>
      </c>
      <c r="B50" s="53"/>
      <c r="C50" s="1"/>
      <c r="D50" s="1"/>
      <c r="E50" s="1"/>
      <c r="F50" s="49">
        <f t="shared" si="0"/>
        <v>-17286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-17286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-17286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-17286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-17286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-17286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-17286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-17286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-17286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-17286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-17286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-17286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-17286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-17286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-17286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-17286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-17286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-17286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-17286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-17286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-17286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-17286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-17286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-17286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-17286</v>
      </c>
    </row>
    <row r="75" spans="1:6" x14ac:dyDescent="0.25">
      <c r="A75" s="1"/>
      <c r="B75" s="1"/>
      <c r="C75" s="1"/>
      <c r="D75" s="1"/>
      <c r="E75" s="1"/>
      <c r="F75" s="49">
        <f t="shared" si="1"/>
        <v>-17286</v>
      </c>
    </row>
    <row r="76" spans="1:6" x14ac:dyDescent="0.25">
      <c r="A76" s="1"/>
      <c r="B76" s="1"/>
      <c r="C76" s="1"/>
      <c r="D76" s="1"/>
      <c r="E76" s="1"/>
      <c r="F76" s="49">
        <f t="shared" si="1"/>
        <v>-17286</v>
      </c>
    </row>
    <row r="77" spans="1:6" x14ac:dyDescent="0.25">
      <c r="A77" s="1"/>
      <c r="B77" s="1"/>
      <c r="C77" s="1"/>
      <c r="D77" s="1"/>
      <c r="E77" s="1"/>
      <c r="F77" s="49">
        <f t="shared" si="1"/>
        <v>-17286</v>
      </c>
    </row>
    <row r="78" spans="1:6" x14ac:dyDescent="0.25">
      <c r="A78" s="1"/>
      <c r="B78" s="1"/>
      <c r="C78" s="1"/>
      <c r="D78" s="1"/>
      <c r="E78" s="1"/>
      <c r="F78" s="49">
        <f t="shared" si="1"/>
        <v>-17286</v>
      </c>
    </row>
    <row r="79" spans="1:6" x14ac:dyDescent="0.25">
      <c r="A79" s="1"/>
      <c r="B79" s="1"/>
      <c r="C79" s="1"/>
      <c r="D79" s="1"/>
      <c r="E79" s="1"/>
      <c r="F79" s="49">
        <f t="shared" si="1"/>
        <v>-17286</v>
      </c>
    </row>
    <row r="80" spans="1:6" x14ac:dyDescent="0.25">
      <c r="A80" s="1"/>
      <c r="B80" s="1"/>
      <c r="C80" s="1"/>
      <c r="D80" s="1"/>
      <c r="E80" s="1"/>
      <c r="F80" s="49">
        <f t="shared" si="1"/>
        <v>-17286</v>
      </c>
    </row>
    <row r="81" spans="1:6" x14ac:dyDescent="0.25">
      <c r="A81" s="1"/>
      <c r="B81" s="1"/>
      <c r="C81" s="1"/>
      <c r="D81" s="1"/>
      <c r="E81" s="1"/>
      <c r="F81" s="49">
        <f t="shared" si="1"/>
        <v>-17286</v>
      </c>
    </row>
    <row r="82" spans="1:6" x14ac:dyDescent="0.25">
      <c r="A82" s="1"/>
      <c r="B82" s="1"/>
      <c r="C82" s="1"/>
      <c r="D82" s="1"/>
      <c r="E82" s="1"/>
      <c r="F82" s="49">
        <f t="shared" si="1"/>
        <v>-17286</v>
      </c>
    </row>
    <row r="83" spans="1:6" x14ac:dyDescent="0.25">
      <c r="A83" s="1"/>
      <c r="B83" s="1"/>
      <c r="C83" s="1"/>
      <c r="D83" s="1"/>
      <c r="E83" s="1"/>
      <c r="F83" s="49">
        <f t="shared" si="1"/>
        <v>-17286</v>
      </c>
    </row>
    <row r="84" spans="1:6" x14ac:dyDescent="0.25">
      <c r="A84" s="1"/>
      <c r="B84" s="1"/>
      <c r="C84" s="1"/>
      <c r="D84" s="1"/>
      <c r="E84" s="1"/>
      <c r="F84" s="49">
        <f t="shared" si="1"/>
        <v>-17286</v>
      </c>
    </row>
    <row r="85" spans="1:6" x14ac:dyDescent="0.25">
      <c r="A85" s="1"/>
      <c r="B85" s="1"/>
      <c r="C85" s="1"/>
      <c r="D85" s="1"/>
      <c r="E85" s="1"/>
      <c r="F85" s="49">
        <f t="shared" si="1"/>
        <v>-17286</v>
      </c>
    </row>
    <row r="86" spans="1:6" x14ac:dyDescent="0.25">
      <c r="A86" s="1"/>
      <c r="B86" s="1"/>
      <c r="C86" s="1"/>
      <c r="D86" s="1"/>
      <c r="E86" s="1"/>
      <c r="F86" s="49">
        <f t="shared" si="1"/>
        <v>-17286</v>
      </c>
    </row>
    <row r="87" spans="1:6" x14ac:dyDescent="0.25">
      <c r="A87" s="1"/>
      <c r="B87" s="1"/>
      <c r="C87" s="1"/>
      <c r="D87" s="1"/>
      <c r="E87" s="1"/>
      <c r="F87" s="49">
        <f t="shared" si="1"/>
        <v>-17286</v>
      </c>
    </row>
    <row r="88" spans="1:6" x14ac:dyDescent="0.25">
      <c r="A88" s="1"/>
      <c r="B88" s="1"/>
      <c r="C88" s="1"/>
      <c r="D88" s="1"/>
      <c r="E88" s="1"/>
      <c r="F88" s="49">
        <f t="shared" si="1"/>
        <v>-17286</v>
      </c>
    </row>
    <row r="89" spans="1:6" x14ac:dyDescent="0.25">
      <c r="A89" s="1"/>
      <c r="B89" s="1"/>
      <c r="C89" s="1"/>
      <c r="D89" s="1"/>
      <c r="E89" s="1"/>
      <c r="F89" s="49">
        <f t="shared" si="1"/>
        <v>-17286</v>
      </c>
    </row>
    <row r="90" spans="1:6" x14ac:dyDescent="0.25">
      <c r="A90" s="1"/>
      <c r="B90" s="1"/>
      <c r="C90" s="1"/>
      <c r="D90" s="1"/>
      <c r="E90" s="1"/>
      <c r="F90" s="49">
        <f t="shared" si="1"/>
        <v>-17286</v>
      </c>
    </row>
    <row r="91" spans="1:6" x14ac:dyDescent="0.25">
      <c r="A91" s="1"/>
      <c r="B91" s="1"/>
      <c r="C91" s="1"/>
      <c r="D91" s="1"/>
      <c r="E91" s="1"/>
      <c r="F91" s="49">
        <f t="shared" si="1"/>
        <v>-17286</v>
      </c>
    </row>
    <row r="92" spans="1:6" x14ac:dyDescent="0.25">
      <c r="A92" s="1"/>
      <c r="B92" s="1"/>
      <c r="C92" s="1"/>
      <c r="D92" s="1"/>
      <c r="E92" s="1"/>
      <c r="F92" s="49">
        <f t="shared" si="1"/>
        <v>-17286</v>
      </c>
    </row>
    <row r="93" spans="1:6" x14ac:dyDescent="0.25">
      <c r="A93" s="1"/>
      <c r="B93" s="1"/>
      <c r="C93" s="1"/>
      <c r="D93" s="1"/>
      <c r="E93" s="1"/>
      <c r="F93" s="49">
        <f t="shared" si="1"/>
        <v>-17286</v>
      </c>
    </row>
    <row r="94" spans="1:6" x14ac:dyDescent="0.25">
      <c r="A94" s="1"/>
      <c r="B94" s="1"/>
      <c r="C94" s="1"/>
      <c r="D94" s="1"/>
      <c r="E94" s="1"/>
      <c r="F94" s="49">
        <f t="shared" si="1"/>
        <v>-17286</v>
      </c>
    </row>
    <row r="95" spans="1:6" x14ac:dyDescent="0.25">
      <c r="A95" s="1"/>
      <c r="B95" s="1"/>
      <c r="C95" s="1"/>
      <c r="D95" s="1"/>
      <c r="E95" s="1"/>
      <c r="F95" s="49">
        <f t="shared" si="1"/>
        <v>-17286</v>
      </c>
    </row>
    <row r="96" spans="1:6" x14ac:dyDescent="0.25">
      <c r="A96" s="1"/>
      <c r="B96" s="1"/>
      <c r="C96" s="1"/>
      <c r="D96" s="1"/>
      <c r="E96" s="1"/>
      <c r="F96" s="49">
        <f t="shared" si="1"/>
        <v>-17286</v>
      </c>
    </row>
    <row r="97" spans="1:6" x14ac:dyDescent="0.25">
      <c r="A97" s="1"/>
      <c r="B97" s="1"/>
      <c r="C97" s="1"/>
      <c r="D97" s="1"/>
      <c r="E97" s="1"/>
      <c r="F97" s="49">
        <f t="shared" si="1"/>
        <v>-17286</v>
      </c>
    </row>
    <row r="98" spans="1:6" x14ac:dyDescent="0.25">
      <c r="A98" s="1"/>
      <c r="B98" s="1"/>
      <c r="C98" s="1"/>
      <c r="D98" s="1"/>
      <c r="E98" s="1"/>
      <c r="F98" s="49">
        <f t="shared" si="1"/>
        <v>-17286</v>
      </c>
    </row>
    <row r="99" spans="1:6" x14ac:dyDescent="0.25">
      <c r="A99" s="1"/>
      <c r="B99" s="1"/>
      <c r="C99" s="1"/>
      <c r="D99" s="1"/>
      <c r="E99" s="1"/>
      <c r="F99" s="49">
        <f t="shared" si="1"/>
        <v>-17286</v>
      </c>
    </row>
    <row r="100" spans="1:6" x14ac:dyDescent="0.25">
      <c r="A100" s="1"/>
      <c r="B100" s="1"/>
      <c r="C100" s="1"/>
      <c r="D100" s="1"/>
      <c r="E100" s="1"/>
      <c r="F100" s="49">
        <f t="shared" si="1"/>
        <v>-17286</v>
      </c>
    </row>
    <row r="101" spans="1:6" x14ac:dyDescent="0.25">
      <c r="F101" s="49">
        <f t="shared" si="1"/>
        <v>-17286</v>
      </c>
    </row>
    <row r="102" spans="1:6" x14ac:dyDescent="0.25">
      <c r="F102" s="49">
        <f t="shared" si="1"/>
        <v>-17286</v>
      </c>
    </row>
    <row r="103" spans="1:6" x14ac:dyDescent="0.25">
      <c r="F103" s="49">
        <f t="shared" si="1"/>
        <v>-17286</v>
      </c>
    </row>
    <row r="104" spans="1:6" x14ac:dyDescent="0.25">
      <c r="F104" s="49">
        <f t="shared" si="1"/>
        <v>-17286</v>
      </c>
    </row>
    <row r="105" spans="1:6" x14ac:dyDescent="0.25">
      <c r="F105" s="49">
        <f t="shared" si="1"/>
        <v>-17286</v>
      </c>
    </row>
    <row r="106" spans="1:6" x14ac:dyDescent="0.25">
      <c r="F106" s="49">
        <f t="shared" si="1"/>
        <v>-17286</v>
      </c>
    </row>
    <row r="107" spans="1:6" x14ac:dyDescent="0.25">
      <c r="F107" s="49">
        <f t="shared" si="1"/>
        <v>-17286</v>
      </c>
    </row>
    <row r="108" spans="1:6" x14ac:dyDescent="0.25">
      <c r="F108" s="49">
        <f t="shared" si="1"/>
        <v>-17286</v>
      </c>
    </row>
    <row r="109" spans="1:6" x14ac:dyDescent="0.25">
      <c r="F109" s="49">
        <f t="shared" si="1"/>
        <v>-17286</v>
      </c>
    </row>
    <row r="110" spans="1:6" x14ac:dyDescent="0.25">
      <c r="F110" s="49">
        <f t="shared" si="1"/>
        <v>-17286</v>
      </c>
    </row>
    <row r="111" spans="1:6" x14ac:dyDescent="0.25">
      <c r="F111" s="49">
        <f t="shared" si="1"/>
        <v>-17286</v>
      </c>
    </row>
    <row r="112" spans="1:6" x14ac:dyDescent="0.25">
      <c r="F112" s="49">
        <f t="shared" si="1"/>
        <v>-17286</v>
      </c>
    </row>
    <row r="113" spans="6:6" x14ac:dyDescent="0.25">
      <c r="F113" s="49">
        <f t="shared" si="1"/>
        <v>-17286</v>
      </c>
    </row>
    <row r="114" spans="6:6" x14ac:dyDescent="0.25">
      <c r="F114" s="49">
        <f t="shared" si="1"/>
        <v>-17286</v>
      </c>
    </row>
    <row r="115" spans="6:6" x14ac:dyDescent="0.25">
      <c r="F115" s="49">
        <f t="shared" si="1"/>
        <v>-17286</v>
      </c>
    </row>
    <row r="116" spans="6:6" x14ac:dyDescent="0.25">
      <c r="F116" s="49">
        <f t="shared" si="1"/>
        <v>-17286</v>
      </c>
    </row>
    <row r="117" spans="6:6" x14ac:dyDescent="0.25">
      <c r="F117" s="49">
        <f t="shared" si="1"/>
        <v>-17286</v>
      </c>
    </row>
    <row r="118" spans="6:6" x14ac:dyDescent="0.25">
      <c r="F118" s="49">
        <f t="shared" si="1"/>
        <v>-17286</v>
      </c>
    </row>
    <row r="119" spans="6:6" x14ac:dyDescent="0.25">
      <c r="F119" s="49">
        <f t="shared" si="1"/>
        <v>-17286</v>
      </c>
    </row>
    <row r="120" spans="6:6" x14ac:dyDescent="0.25">
      <c r="F120" s="49">
        <f t="shared" si="1"/>
        <v>-17286</v>
      </c>
    </row>
    <row r="121" spans="6:6" x14ac:dyDescent="0.25">
      <c r="F121" s="49">
        <f t="shared" si="1"/>
        <v>-17286</v>
      </c>
    </row>
    <row r="122" spans="6:6" x14ac:dyDescent="0.25">
      <c r="F122" s="49">
        <f t="shared" si="1"/>
        <v>-17286</v>
      </c>
    </row>
    <row r="123" spans="6:6" x14ac:dyDescent="0.25">
      <c r="F123" s="49">
        <f t="shared" si="1"/>
        <v>-17286</v>
      </c>
    </row>
    <row r="124" spans="6:6" x14ac:dyDescent="0.25">
      <c r="F124" s="49">
        <f t="shared" si="1"/>
        <v>-17286</v>
      </c>
    </row>
    <row r="125" spans="6:6" x14ac:dyDescent="0.25">
      <c r="F125" s="49">
        <f t="shared" si="1"/>
        <v>-17286</v>
      </c>
    </row>
    <row r="126" spans="6:6" x14ac:dyDescent="0.25">
      <c r="F126" s="49">
        <f t="shared" si="1"/>
        <v>-17286</v>
      </c>
    </row>
    <row r="127" spans="6:6" x14ac:dyDescent="0.25">
      <c r="F127" s="49">
        <f t="shared" si="1"/>
        <v>-17286</v>
      </c>
    </row>
    <row r="128" spans="6:6" x14ac:dyDescent="0.25">
      <c r="F128" s="49">
        <f t="shared" si="1"/>
        <v>-17286</v>
      </c>
    </row>
    <row r="129" spans="6:6" x14ac:dyDescent="0.25">
      <c r="F129" s="49">
        <f t="shared" si="1"/>
        <v>-17286</v>
      </c>
    </row>
    <row r="130" spans="6:6" x14ac:dyDescent="0.25">
      <c r="F130" s="49">
        <f t="shared" si="1"/>
        <v>-17286</v>
      </c>
    </row>
    <row r="131" spans="6:6" x14ac:dyDescent="0.25">
      <c r="F131" s="49">
        <f t="shared" si="1"/>
        <v>-17286</v>
      </c>
    </row>
    <row r="132" spans="6:6" x14ac:dyDescent="0.25">
      <c r="F132" s="49">
        <f t="shared" si="1"/>
        <v>-17286</v>
      </c>
    </row>
    <row r="133" spans="6:6" x14ac:dyDescent="0.25">
      <c r="F133" s="49">
        <f t="shared" si="1"/>
        <v>-17286</v>
      </c>
    </row>
    <row r="134" spans="6:6" x14ac:dyDescent="0.25">
      <c r="F134" s="49">
        <f t="shared" ref="F134:F197" si="2">+F133+D134-E134</f>
        <v>-17286</v>
      </c>
    </row>
    <row r="135" spans="6:6" x14ac:dyDescent="0.25">
      <c r="F135" s="49">
        <f t="shared" si="2"/>
        <v>-17286</v>
      </c>
    </row>
    <row r="136" spans="6:6" x14ac:dyDescent="0.25">
      <c r="F136" s="49">
        <f t="shared" si="2"/>
        <v>-17286</v>
      </c>
    </row>
    <row r="137" spans="6:6" x14ac:dyDescent="0.25">
      <c r="F137" s="49">
        <f t="shared" si="2"/>
        <v>-17286</v>
      </c>
    </row>
    <row r="138" spans="6:6" x14ac:dyDescent="0.25">
      <c r="F138" s="49">
        <f t="shared" si="2"/>
        <v>-17286</v>
      </c>
    </row>
    <row r="139" spans="6:6" x14ac:dyDescent="0.25">
      <c r="F139" s="49">
        <f t="shared" si="2"/>
        <v>-17286</v>
      </c>
    </row>
    <row r="140" spans="6:6" x14ac:dyDescent="0.25">
      <c r="F140" s="49">
        <f t="shared" si="2"/>
        <v>-17286</v>
      </c>
    </row>
    <row r="141" spans="6:6" x14ac:dyDescent="0.25">
      <c r="F141" s="49">
        <f t="shared" si="2"/>
        <v>-17286</v>
      </c>
    </row>
    <row r="142" spans="6:6" x14ac:dyDescent="0.25">
      <c r="F142" s="49">
        <f t="shared" si="2"/>
        <v>-17286</v>
      </c>
    </row>
    <row r="143" spans="6:6" x14ac:dyDescent="0.25">
      <c r="F143" s="49">
        <f t="shared" si="2"/>
        <v>-17286</v>
      </c>
    </row>
    <row r="144" spans="6:6" x14ac:dyDescent="0.25">
      <c r="F144" s="49">
        <f t="shared" si="2"/>
        <v>-17286</v>
      </c>
    </row>
    <row r="145" spans="6:6" x14ac:dyDescent="0.25">
      <c r="F145" s="49">
        <f t="shared" si="2"/>
        <v>-17286</v>
      </c>
    </row>
    <row r="146" spans="6:6" x14ac:dyDescent="0.25">
      <c r="F146" s="49">
        <f t="shared" si="2"/>
        <v>-17286</v>
      </c>
    </row>
    <row r="147" spans="6:6" x14ac:dyDescent="0.25">
      <c r="F147" s="49">
        <f t="shared" si="2"/>
        <v>-17286</v>
      </c>
    </row>
    <row r="148" spans="6:6" x14ac:dyDescent="0.25">
      <c r="F148" s="49">
        <f t="shared" si="2"/>
        <v>-17286</v>
      </c>
    </row>
    <row r="149" spans="6:6" x14ac:dyDescent="0.25">
      <c r="F149" s="49">
        <f t="shared" si="2"/>
        <v>-17286</v>
      </c>
    </row>
    <row r="150" spans="6:6" x14ac:dyDescent="0.25">
      <c r="F150" s="49">
        <f t="shared" si="2"/>
        <v>-17286</v>
      </c>
    </row>
    <row r="151" spans="6:6" x14ac:dyDescent="0.25">
      <c r="F151" s="49">
        <f t="shared" si="2"/>
        <v>-17286</v>
      </c>
    </row>
    <row r="152" spans="6:6" x14ac:dyDescent="0.25">
      <c r="F152" s="49">
        <f t="shared" si="2"/>
        <v>-17286</v>
      </c>
    </row>
    <row r="153" spans="6:6" x14ac:dyDescent="0.25">
      <c r="F153" s="49">
        <f t="shared" si="2"/>
        <v>-17286</v>
      </c>
    </row>
    <row r="154" spans="6:6" x14ac:dyDescent="0.25">
      <c r="F154" s="49">
        <f t="shared" si="2"/>
        <v>-17286</v>
      </c>
    </row>
    <row r="155" spans="6:6" x14ac:dyDescent="0.25">
      <c r="F155" s="49">
        <f t="shared" si="2"/>
        <v>-17286</v>
      </c>
    </row>
    <row r="156" spans="6:6" x14ac:dyDescent="0.25">
      <c r="F156" s="49">
        <f t="shared" si="2"/>
        <v>-17286</v>
      </c>
    </row>
    <row r="157" spans="6:6" x14ac:dyDescent="0.25">
      <c r="F157" s="49">
        <f t="shared" si="2"/>
        <v>-17286</v>
      </c>
    </row>
    <row r="158" spans="6:6" x14ac:dyDescent="0.25">
      <c r="F158" s="49">
        <f t="shared" si="2"/>
        <v>-17286</v>
      </c>
    </row>
    <row r="159" spans="6:6" x14ac:dyDescent="0.25">
      <c r="F159" s="49">
        <f t="shared" si="2"/>
        <v>-17286</v>
      </c>
    </row>
    <row r="160" spans="6:6" x14ac:dyDescent="0.25">
      <c r="F160" s="49">
        <f t="shared" si="2"/>
        <v>-17286</v>
      </c>
    </row>
    <row r="161" spans="6:6" x14ac:dyDescent="0.25">
      <c r="F161" s="49">
        <f t="shared" si="2"/>
        <v>-17286</v>
      </c>
    </row>
    <row r="162" spans="6:6" x14ac:dyDescent="0.25">
      <c r="F162" s="49">
        <f t="shared" si="2"/>
        <v>-17286</v>
      </c>
    </row>
    <row r="163" spans="6:6" x14ac:dyDescent="0.25">
      <c r="F163" s="49">
        <f t="shared" si="2"/>
        <v>-17286</v>
      </c>
    </row>
    <row r="164" spans="6:6" x14ac:dyDescent="0.25">
      <c r="F164" s="49">
        <f t="shared" si="2"/>
        <v>-17286</v>
      </c>
    </row>
    <row r="165" spans="6:6" x14ac:dyDescent="0.25">
      <c r="F165" s="49">
        <f t="shared" si="2"/>
        <v>-17286</v>
      </c>
    </row>
    <row r="166" spans="6:6" x14ac:dyDescent="0.25">
      <c r="F166" s="49">
        <f t="shared" si="2"/>
        <v>-17286</v>
      </c>
    </row>
    <row r="167" spans="6:6" x14ac:dyDescent="0.25">
      <c r="F167" s="49">
        <f t="shared" si="2"/>
        <v>-17286</v>
      </c>
    </row>
    <row r="168" spans="6:6" x14ac:dyDescent="0.25">
      <c r="F168" s="49">
        <f t="shared" si="2"/>
        <v>-17286</v>
      </c>
    </row>
    <row r="169" spans="6:6" x14ac:dyDescent="0.25">
      <c r="F169" s="49">
        <f t="shared" si="2"/>
        <v>-17286</v>
      </c>
    </row>
    <row r="170" spans="6:6" x14ac:dyDescent="0.25">
      <c r="F170" s="49">
        <f t="shared" si="2"/>
        <v>-17286</v>
      </c>
    </row>
    <row r="171" spans="6:6" x14ac:dyDescent="0.25">
      <c r="F171" s="49">
        <f t="shared" si="2"/>
        <v>-17286</v>
      </c>
    </row>
    <row r="172" spans="6:6" x14ac:dyDescent="0.25">
      <c r="F172" s="49">
        <f t="shared" si="2"/>
        <v>-17286</v>
      </c>
    </row>
    <row r="173" spans="6:6" x14ac:dyDescent="0.25">
      <c r="F173" s="49">
        <f t="shared" si="2"/>
        <v>-17286</v>
      </c>
    </row>
    <row r="174" spans="6:6" x14ac:dyDescent="0.25">
      <c r="F174" s="49">
        <f t="shared" si="2"/>
        <v>-17286</v>
      </c>
    </row>
    <row r="175" spans="6:6" x14ac:dyDescent="0.25">
      <c r="F175" s="49">
        <f t="shared" si="2"/>
        <v>-17286</v>
      </c>
    </row>
    <row r="176" spans="6:6" x14ac:dyDescent="0.25">
      <c r="F176" s="49">
        <f t="shared" si="2"/>
        <v>-17286</v>
      </c>
    </row>
    <row r="177" spans="6:6" x14ac:dyDescent="0.25">
      <c r="F177" s="49">
        <f t="shared" si="2"/>
        <v>-17286</v>
      </c>
    </row>
    <row r="178" spans="6:6" x14ac:dyDescent="0.25">
      <c r="F178" s="49">
        <f t="shared" si="2"/>
        <v>-17286</v>
      </c>
    </row>
    <row r="179" spans="6:6" x14ac:dyDescent="0.25">
      <c r="F179" s="49">
        <f t="shared" si="2"/>
        <v>-17286</v>
      </c>
    </row>
    <row r="180" spans="6:6" x14ac:dyDescent="0.25">
      <c r="F180" s="49">
        <f t="shared" si="2"/>
        <v>-17286</v>
      </c>
    </row>
    <row r="181" spans="6:6" x14ac:dyDescent="0.25">
      <c r="F181" s="49">
        <f t="shared" si="2"/>
        <v>-17286</v>
      </c>
    </row>
    <row r="182" spans="6:6" x14ac:dyDescent="0.25">
      <c r="F182" s="49">
        <f t="shared" si="2"/>
        <v>-17286</v>
      </c>
    </row>
    <row r="183" spans="6:6" x14ac:dyDescent="0.25">
      <c r="F183" s="49">
        <f t="shared" si="2"/>
        <v>-17286</v>
      </c>
    </row>
    <row r="184" spans="6:6" x14ac:dyDescent="0.25">
      <c r="F184" s="49">
        <f t="shared" si="2"/>
        <v>-17286</v>
      </c>
    </row>
    <row r="185" spans="6:6" x14ac:dyDescent="0.25">
      <c r="F185" s="49">
        <f t="shared" si="2"/>
        <v>-17286</v>
      </c>
    </row>
    <row r="186" spans="6:6" x14ac:dyDescent="0.25">
      <c r="F186" s="49">
        <f t="shared" si="2"/>
        <v>-17286</v>
      </c>
    </row>
    <row r="187" spans="6:6" x14ac:dyDescent="0.25">
      <c r="F187" s="49">
        <f t="shared" si="2"/>
        <v>-17286</v>
      </c>
    </row>
    <row r="188" spans="6:6" x14ac:dyDescent="0.25">
      <c r="F188" s="49">
        <f t="shared" si="2"/>
        <v>-17286</v>
      </c>
    </row>
    <row r="189" spans="6:6" x14ac:dyDescent="0.25">
      <c r="F189" s="49">
        <f t="shared" si="2"/>
        <v>-17286</v>
      </c>
    </row>
    <row r="190" spans="6:6" x14ac:dyDescent="0.25">
      <c r="F190" s="49">
        <f t="shared" si="2"/>
        <v>-17286</v>
      </c>
    </row>
    <row r="191" spans="6:6" x14ac:dyDescent="0.25">
      <c r="F191" s="49">
        <f t="shared" si="2"/>
        <v>-17286</v>
      </c>
    </row>
    <row r="192" spans="6:6" x14ac:dyDescent="0.25">
      <c r="F192" s="49">
        <f t="shared" si="2"/>
        <v>-17286</v>
      </c>
    </row>
    <row r="193" spans="6:6" x14ac:dyDescent="0.25">
      <c r="F193" s="49">
        <f t="shared" si="2"/>
        <v>-17286</v>
      </c>
    </row>
    <row r="194" spans="6:6" x14ac:dyDescent="0.25">
      <c r="F194" s="49">
        <f t="shared" si="2"/>
        <v>-17286</v>
      </c>
    </row>
    <row r="195" spans="6:6" x14ac:dyDescent="0.25">
      <c r="F195" s="49">
        <f t="shared" si="2"/>
        <v>-17286</v>
      </c>
    </row>
    <row r="196" spans="6:6" x14ac:dyDescent="0.25">
      <c r="F196" s="49">
        <f t="shared" si="2"/>
        <v>-17286</v>
      </c>
    </row>
    <row r="197" spans="6:6" x14ac:dyDescent="0.25">
      <c r="F197" s="49">
        <f t="shared" si="2"/>
        <v>-17286</v>
      </c>
    </row>
    <row r="198" spans="6:6" x14ac:dyDescent="0.25">
      <c r="F198" s="49">
        <f t="shared" ref="F198:F261" si="3">+F197+D198-E198</f>
        <v>-17286</v>
      </c>
    </row>
    <row r="199" spans="6:6" x14ac:dyDescent="0.25">
      <c r="F199" s="49">
        <f t="shared" si="3"/>
        <v>-17286</v>
      </c>
    </row>
    <row r="200" spans="6:6" x14ac:dyDescent="0.25">
      <c r="F200" s="49">
        <f t="shared" si="3"/>
        <v>-17286</v>
      </c>
    </row>
    <row r="201" spans="6:6" x14ac:dyDescent="0.25">
      <c r="F201" s="49">
        <f t="shared" si="3"/>
        <v>-17286</v>
      </c>
    </row>
    <row r="202" spans="6:6" x14ac:dyDescent="0.25">
      <c r="F202" s="49">
        <f t="shared" si="3"/>
        <v>-17286</v>
      </c>
    </row>
    <row r="203" spans="6:6" x14ac:dyDescent="0.25">
      <c r="F203" s="49">
        <f t="shared" si="3"/>
        <v>-17286</v>
      </c>
    </row>
    <row r="204" spans="6:6" x14ac:dyDescent="0.25">
      <c r="F204" s="49">
        <f t="shared" si="3"/>
        <v>-17286</v>
      </c>
    </row>
    <row r="205" spans="6:6" x14ac:dyDescent="0.25">
      <c r="F205" s="49">
        <f t="shared" si="3"/>
        <v>-17286</v>
      </c>
    </row>
    <row r="206" spans="6:6" x14ac:dyDescent="0.25">
      <c r="F206" s="49">
        <f t="shared" si="3"/>
        <v>-17286</v>
      </c>
    </row>
    <row r="207" spans="6:6" x14ac:dyDescent="0.25">
      <c r="F207" s="49">
        <f t="shared" si="3"/>
        <v>-17286</v>
      </c>
    </row>
    <row r="208" spans="6:6" x14ac:dyDescent="0.25">
      <c r="F208" s="49">
        <f t="shared" si="3"/>
        <v>-17286</v>
      </c>
    </row>
    <row r="209" spans="6:6" x14ac:dyDescent="0.25">
      <c r="F209" s="49">
        <f t="shared" si="3"/>
        <v>-17286</v>
      </c>
    </row>
    <row r="210" spans="6:6" x14ac:dyDescent="0.25">
      <c r="F210" s="49">
        <f t="shared" si="3"/>
        <v>-17286</v>
      </c>
    </row>
    <row r="211" spans="6:6" x14ac:dyDescent="0.25">
      <c r="F211" s="49">
        <f t="shared" si="3"/>
        <v>-17286</v>
      </c>
    </row>
    <row r="212" spans="6:6" x14ac:dyDescent="0.25">
      <c r="F212" s="49">
        <f t="shared" si="3"/>
        <v>-17286</v>
      </c>
    </row>
    <row r="213" spans="6:6" x14ac:dyDescent="0.25">
      <c r="F213" s="49">
        <f t="shared" si="3"/>
        <v>-17286</v>
      </c>
    </row>
    <row r="214" spans="6:6" x14ac:dyDescent="0.25">
      <c r="F214" s="49">
        <f t="shared" si="3"/>
        <v>-17286</v>
      </c>
    </row>
    <row r="215" spans="6:6" x14ac:dyDescent="0.25">
      <c r="F215" s="49">
        <f t="shared" si="3"/>
        <v>-17286</v>
      </c>
    </row>
    <row r="216" spans="6:6" x14ac:dyDescent="0.25">
      <c r="F216" s="49">
        <f t="shared" si="3"/>
        <v>-17286</v>
      </c>
    </row>
    <row r="217" spans="6:6" x14ac:dyDescent="0.25">
      <c r="F217" s="49">
        <f t="shared" si="3"/>
        <v>-17286</v>
      </c>
    </row>
    <row r="218" spans="6:6" x14ac:dyDescent="0.25">
      <c r="F218" s="49">
        <f t="shared" si="3"/>
        <v>-17286</v>
      </c>
    </row>
    <row r="219" spans="6:6" x14ac:dyDescent="0.25">
      <c r="F219" s="49">
        <f t="shared" si="3"/>
        <v>-17286</v>
      </c>
    </row>
    <row r="220" spans="6:6" x14ac:dyDescent="0.25">
      <c r="F220" s="49">
        <f t="shared" si="3"/>
        <v>-17286</v>
      </c>
    </row>
    <row r="221" spans="6:6" x14ac:dyDescent="0.25">
      <c r="F221" s="49">
        <f t="shared" si="3"/>
        <v>-17286</v>
      </c>
    </row>
    <row r="222" spans="6:6" x14ac:dyDescent="0.25">
      <c r="F222" s="49">
        <f t="shared" si="3"/>
        <v>-17286</v>
      </c>
    </row>
    <row r="223" spans="6:6" x14ac:dyDescent="0.25">
      <c r="F223" s="49">
        <f t="shared" si="3"/>
        <v>-17286</v>
      </c>
    </row>
    <row r="224" spans="6:6" x14ac:dyDescent="0.25">
      <c r="F224" s="49">
        <f t="shared" si="3"/>
        <v>-17286</v>
      </c>
    </row>
    <row r="225" spans="6:6" x14ac:dyDescent="0.25">
      <c r="F225" s="49">
        <f t="shared" si="3"/>
        <v>-17286</v>
      </c>
    </row>
    <row r="226" spans="6:6" x14ac:dyDescent="0.25">
      <c r="F226" s="49">
        <f t="shared" si="3"/>
        <v>-17286</v>
      </c>
    </row>
    <row r="227" spans="6:6" x14ac:dyDescent="0.25">
      <c r="F227" s="49">
        <f t="shared" si="3"/>
        <v>-17286</v>
      </c>
    </row>
    <row r="228" spans="6:6" x14ac:dyDescent="0.25">
      <c r="F228" s="49">
        <f t="shared" si="3"/>
        <v>-17286</v>
      </c>
    </row>
    <row r="229" spans="6:6" x14ac:dyDescent="0.25">
      <c r="F229" s="49">
        <f t="shared" si="3"/>
        <v>-17286</v>
      </c>
    </row>
    <row r="230" spans="6:6" x14ac:dyDescent="0.25">
      <c r="F230" s="49">
        <f t="shared" si="3"/>
        <v>-17286</v>
      </c>
    </row>
    <row r="231" spans="6:6" x14ac:dyDescent="0.25">
      <c r="F231" s="49">
        <f t="shared" si="3"/>
        <v>-17286</v>
      </c>
    </row>
    <row r="232" spans="6:6" x14ac:dyDescent="0.25">
      <c r="F232" s="49">
        <f t="shared" si="3"/>
        <v>-17286</v>
      </c>
    </row>
    <row r="233" spans="6:6" x14ac:dyDescent="0.25">
      <c r="F233" s="49">
        <f t="shared" si="3"/>
        <v>-17286</v>
      </c>
    </row>
    <row r="234" spans="6:6" x14ac:dyDescent="0.25">
      <c r="F234" s="49">
        <f t="shared" si="3"/>
        <v>-17286</v>
      </c>
    </row>
    <row r="235" spans="6:6" x14ac:dyDescent="0.25">
      <c r="F235" s="49">
        <f t="shared" si="3"/>
        <v>-17286</v>
      </c>
    </row>
    <row r="236" spans="6:6" x14ac:dyDescent="0.25">
      <c r="F236" s="49">
        <f t="shared" si="3"/>
        <v>-17286</v>
      </c>
    </row>
    <row r="237" spans="6:6" x14ac:dyDescent="0.25">
      <c r="F237" s="49">
        <f t="shared" si="3"/>
        <v>-17286</v>
      </c>
    </row>
    <row r="238" spans="6:6" x14ac:dyDescent="0.25">
      <c r="F238" s="49">
        <f t="shared" si="3"/>
        <v>-17286</v>
      </c>
    </row>
    <row r="239" spans="6:6" x14ac:dyDescent="0.25">
      <c r="F239" s="49">
        <f t="shared" si="3"/>
        <v>-17286</v>
      </c>
    </row>
    <row r="240" spans="6:6" x14ac:dyDescent="0.25">
      <c r="F240" s="49">
        <f t="shared" si="3"/>
        <v>-17286</v>
      </c>
    </row>
    <row r="241" spans="6:6" x14ac:dyDescent="0.25">
      <c r="F241" s="49">
        <f t="shared" si="3"/>
        <v>-17286</v>
      </c>
    </row>
    <row r="242" spans="6:6" x14ac:dyDescent="0.25">
      <c r="F242" s="49">
        <f t="shared" si="3"/>
        <v>-17286</v>
      </c>
    </row>
    <row r="243" spans="6:6" x14ac:dyDescent="0.25">
      <c r="F243" s="49">
        <f t="shared" si="3"/>
        <v>-17286</v>
      </c>
    </row>
    <row r="244" spans="6:6" x14ac:dyDescent="0.25">
      <c r="F244" s="49">
        <f t="shared" si="3"/>
        <v>-17286</v>
      </c>
    </row>
    <row r="245" spans="6:6" x14ac:dyDescent="0.25">
      <c r="F245" s="49">
        <f t="shared" si="3"/>
        <v>-17286</v>
      </c>
    </row>
    <row r="246" spans="6:6" x14ac:dyDescent="0.25">
      <c r="F246" s="49">
        <f t="shared" si="3"/>
        <v>-17286</v>
      </c>
    </row>
    <row r="247" spans="6:6" x14ac:dyDescent="0.25">
      <c r="F247" s="49">
        <f t="shared" si="3"/>
        <v>-17286</v>
      </c>
    </row>
    <row r="248" spans="6:6" x14ac:dyDescent="0.25">
      <c r="F248" s="49">
        <f t="shared" si="3"/>
        <v>-17286</v>
      </c>
    </row>
    <row r="249" spans="6:6" x14ac:dyDescent="0.25">
      <c r="F249" s="49">
        <f t="shared" si="3"/>
        <v>-17286</v>
      </c>
    </row>
    <row r="250" spans="6:6" x14ac:dyDescent="0.25">
      <c r="F250" s="49">
        <f t="shared" si="3"/>
        <v>-17286</v>
      </c>
    </row>
    <row r="251" spans="6:6" x14ac:dyDescent="0.25">
      <c r="F251" s="49">
        <f t="shared" si="3"/>
        <v>-17286</v>
      </c>
    </row>
    <row r="252" spans="6:6" x14ac:dyDescent="0.25">
      <c r="F252" s="49">
        <f t="shared" si="3"/>
        <v>-17286</v>
      </c>
    </row>
    <row r="253" spans="6:6" x14ac:dyDescent="0.25">
      <c r="F253" s="49">
        <f t="shared" si="3"/>
        <v>-17286</v>
      </c>
    </row>
    <row r="254" spans="6:6" x14ac:dyDescent="0.25">
      <c r="F254" s="49">
        <f t="shared" si="3"/>
        <v>-17286</v>
      </c>
    </row>
    <row r="255" spans="6:6" x14ac:dyDescent="0.25">
      <c r="F255" s="49">
        <f t="shared" si="3"/>
        <v>-17286</v>
      </c>
    </row>
    <row r="256" spans="6:6" x14ac:dyDescent="0.25">
      <c r="F256" s="49">
        <f t="shared" si="3"/>
        <v>-17286</v>
      </c>
    </row>
    <row r="257" spans="6:6" x14ac:dyDescent="0.25">
      <c r="F257" s="49">
        <f t="shared" si="3"/>
        <v>-17286</v>
      </c>
    </row>
    <row r="258" spans="6:6" x14ac:dyDescent="0.25">
      <c r="F258" s="49">
        <f t="shared" si="3"/>
        <v>-17286</v>
      </c>
    </row>
    <row r="259" spans="6:6" x14ac:dyDescent="0.25">
      <c r="F259" s="49">
        <f t="shared" si="3"/>
        <v>-17286</v>
      </c>
    </row>
    <row r="260" spans="6:6" x14ac:dyDescent="0.25">
      <c r="F260" s="49">
        <f t="shared" si="3"/>
        <v>-17286</v>
      </c>
    </row>
    <row r="261" spans="6:6" x14ac:dyDescent="0.25">
      <c r="F261" s="49">
        <f t="shared" si="3"/>
        <v>-17286</v>
      </c>
    </row>
    <row r="262" spans="6:6" x14ac:dyDescent="0.25">
      <c r="F262" s="49">
        <f t="shared" ref="F262:F325" si="4">+F261+D262-E262</f>
        <v>-17286</v>
      </c>
    </row>
    <row r="263" spans="6:6" x14ac:dyDescent="0.25">
      <c r="F263" s="49">
        <f t="shared" si="4"/>
        <v>-17286</v>
      </c>
    </row>
    <row r="264" spans="6:6" x14ac:dyDescent="0.25">
      <c r="F264" s="49">
        <f t="shared" si="4"/>
        <v>-17286</v>
      </c>
    </row>
    <row r="265" spans="6:6" x14ac:dyDescent="0.25">
      <c r="F265" s="49">
        <f t="shared" si="4"/>
        <v>-17286</v>
      </c>
    </row>
    <row r="266" spans="6:6" x14ac:dyDescent="0.25">
      <c r="F266" s="49">
        <f t="shared" si="4"/>
        <v>-17286</v>
      </c>
    </row>
    <row r="267" spans="6:6" x14ac:dyDescent="0.25">
      <c r="F267" s="49">
        <f t="shared" si="4"/>
        <v>-17286</v>
      </c>
    </row>
    <row r="268" spans="6:6" x14ac:dyDescent="0.25">
      <c r="F268" s="49">
        <f t="shared" si="4"/>
        <v>-17286</v>
      </c>
    </row>
    <row r="269" spans="6:6" x14ac:dyDescent="0.25">
      <c r="F269" s="49">
        <f t="shared" si="4"/>
        <v>-17286</v>
      </c>
    </row>
    <row r="270" spans="6:6" x14ac:dyDescent="0.25">
      <c r="F270" s="49">
        <f t="shared" si="4"/>
        <v>-17286</v>
      </c>
    </row>
    <row r="271" spans="6:6" x14ac:dyDescent="0.25">
      <c r="F271" s="49">
        <f t="shared" si="4"/>
        <v>-17286</v>
      </c>
    </row>
    <row r="272" spans="6:6" x14ac:dyDescent="0.25">
      <c r="F272" s="49">
        <f t="shared" si="4"/>
        <v>-17286</v>
      </c>
    </row>
    <row r="273" spans="6:6" x14ac:dyDescent="0.25">
      <c r="F273" s="49">
        <f t="shared" si="4"/>
        <v>-17286</v>
      </c>
    </row>
    <row r="274" spans="6:6" x14ac:dyDescent="0.25">
      <c r="F274" s="49">
        <f t="shared" si="4"/>
        <v>-17286</v>
      </c>
    </row>
    <row r="275" spans="6:6" x14ac:dyDescent="0.25">
      <c r="F275" s="49">
        <f t="shared" si="4"/>
        <v>-17286</v>
      </c>
    </row>
    <row r="276" spans="6:6" x14ac:dyDescent="0.25">
      <c r="F276" s="49">
        <f t="shared" si="4"/>
        <v>-17286</v>
      </c>
    </row>
    <row r="277" spans="6:6" x14ac:dyDescent="0.25">
      <c r="F277" s="49">
        <f t="shared" si="4"/>
        <v>-17286</v>
      </c>
    </row>
    <row r="278" spans="6:6" x14ac:dyDescent="0.25">
      <c r="F278" s="49">
        <f t="shared" si="4"/>
        <v>-17286</v>
      </c>
    </row>
    <row r="279" spans="6:6" x14ac:dyDescent="0.25">
      <c r="F279" s="49">
        <f t="shared" si="4"/>
        <v>-17286</v>
      </c>
    </row>
    <row r="280" spans="6:6" x14ac:dyDescent="0.25">
      <c r="F280" s="49">
        <f t="shared" si="4"/>
        <v>-17286</v>
      </c>
    </row>
    <row r="281" spans="6:6" x14ac:dyDescent="0.25">
      <c r="F281" s="49">
        <f t="shared" si="4"/>
        <v>-17286</v>
      </c>
    </row>
    <row r="282" spans="6:6" x14ac:dyDescent="0.25">
      <c r="F282" s="49">
        <f t="shared" si="4"/>
        <v>-17286</v>
      </c>
    </row>
    <row r="283" spans="6:6" x14ac:dyDescent="0.25">
      <c r="F283" s="49">
        <f t="shared" si="4"/>
        <v>-17286</v>
      </c>
    </row>
    <row r="284" spans="6:6" x14ac:dyDescent="0.25">
      <c r="F284" s="49">
        <f t="shared" si="4"/>
        <v>-17286</v>
      </c>
    </row>
    <row r="285" spans="6:6" x14ac:dyDescent="0.25">
      <c r="F285" s="49">
        <f t="shared" si="4"/>
        <v>-17286</v>
      </c>
    </row>
    <row r="286" spans="6:6" x14ac:dyDescent="0.25">
      <c r="F286" s="49">
        <f t="shared" si="4"/>
        <v>-17286</v>
      </c>
    </row>
    <row r="287" spans="6:6" x14ac:dyDescent="0.25">
      <c r="F287" s="49">
        <f t="shared" si="4"/>
        <v>-17286</v>
      </c>
    </row>
    <row r="288" spans="6:6" x14ac:dyDescent="0.25">
      <c r="F288" s="49">
        <f t="shared" si="4"/>
        <v>-17286</v>
      </c>
    </row>
    <row r="289" spans="6:6" x14ac:dyDescent="0.25">
      <c r="F289" s="49">
        <f t="shared" si="4"/>
        <v>-17286</v>
      </c>
    </row>
    <row r="290" spans="6:6" x14ac:dyDescent="0.25">
      <c r="F290" s="49">
        <f t="shared" si="4"/>
        <v>-17286</v>
      </c>
    </row>
    <row r="291" spans="6:6" x14ac:dyDescent="0.25">
      <c r="F291" s="49">
        <f t="shared" si="4"/>
        <v>-17286</v>
      </c>
    </row>
    <row r="292" spans="6:6" x14ac:dyDescent="0.25">
      <c r="F292" s="49">
        <f t="shared" si="4"/>
        <v>-17286</v>
      </c>
    </row>
    <row r="293" spans="6:6" x14ac:dyDescent="0.25">
      <c r="F293" s="49">
        <f t="shared" si="4"/>
        <v>-17286</v>
      </c>
    </row>
    <row r="294" spans="6:6" x14ac:dyDescent="0.25">
      <c r="F294" s="49">
        <f t="shared" si="4"/>
        <v>-17286</v>
      </c>
    </row>
    <row r="295" spans="6:6" x14ac:dyDescent="0.25">
      <c r="F295" s="49">
        <f t="shared" si="4"/>
        <v>-17286</v>
      </c>
    </row>
    <row r="296" spans="6:6" x14ac:dyDescent="0.25">
      <c r="F296" s="49">
        <f t="shared" si="4"/>
        <v>-17286</v>
      </c>
    </row>
    <row r="297" spans="6:6" x14ac:dyDescent="0.25">
      <c r="F297" s="49">
        <f t="shared" si="4"/>
        <v>-17286</v>
      </c>
    </row>
    <row r="298" spans="6:6" x14ac:dyDescent="0.25">
      <c r="F298" s="49">
        <f t="shared" si="4"/>
        <v>-17286</v>
      </c>
    </row>
    <row r="299" spans="6:6" x14ac:dyDescent="0.25">
      <c r="F299" s="49">
        <f t="shared" si="4"/>
        <v>-17286</v>
      </c>
    </row>
    <row r="300" spans="6:6" x14ac:dyDescent="0.25">
      <c r="F300" s="49">
        <f t="shared" si="4"/>
        <v>-17286</v>
      </c>
    </row>
    <row r="301" spans="6:6" x14ac:dyDescent="0.25">
      <c r="F301" s="49">
        <f t="shared" si="4"/>
        <v>-17286</v>
      </c>
    </row>
    <row r="302" spans="6:6" x14ac:dyDescent="0.25">
      <c r="F302" s="49">
        <f t="shared" si="4"/>
        <v>-17286</v>
      </c>
    </row>
    <row r="303" spans="6:6" x14ac:dyDescent="0.25">
      <c r="F303" s="49">
        <f t="shared" si="4"/>
        <v>-17286</v>
      </c>
    </row>
    <row r="304" spans="6:6" x14ac:dyDescent="0.25">
      <c r="F304" s="49">
        <f t="shared" si="4"/>
        <v>-17286</v>
      </c>
    </row>
    <row r="305" spans="6:6" x14ac:dyDescent="0.25">
      <c r="F305" s="49">
        <f t="shared" si="4"/>
        <v>-17286</v>
      </c>
    </row>
    <row r="306" spans="6:6" x14ac:dyDescent="0.25">
      <c r="F306" s="49">
        <f t="shared" si="4"/>
        <v>-17286</v>
      </c>
    </row>
    <row r="307" spans="6:6" x14ac:dyDescent="0.25">
      <c r="F307" s="49">
        <f t="shared" si="4"/>
        <v>-17286</v>
      </c>
    </row>
    <row r="308" spans="6:6" x14ac:dyDescent="0.25">
      <c r="F308" s="49">
        <f t="shared" si="4"/>
        <v>-17286</v>
      </c>
    </row>
    <row r="309" spans="6:6" x14ac:dyDescent="0.25">
      <c r="F309" s="49">
        <f t="shared" si="4"/>
        <v>-17286</v>
      </c>
    </row>
    <row r="310" spans="6:6" x14ac:dyDescent="0.25">
      <c r="F310" s="49">
        <f t="shared" si="4"/>
        <v>-17286</v>
      </c>
    </row>
    <row r="311" spans="6:6" x14ac:dyDescent="0.25">
      <c r="F311" s="49">
        <f t="shared" si="4"/>
        <v>-17286</v>
      </c>
    </row>
    <row r="312" spans="6:6" x14ac:dyDescent="0.25">
      <c r="F312" s="49">
        <f t="shared" si="4"/>
        <v>-17286</v>
      </c>
    </row>
    <row r="313" spans="6:6" x14ac:dyDescent="0.25">
      <c r="F313" s="49">
        <f t="shared" si="4"/>
        <v>-17286</v>
      </c>
    </row>
    <row r="314" spans="6:6" x14ac:dyDescent="0.25">
      <c r="F314" s="49">
        <f t="shared" si="4"/>
        <v>-17286</v>
      </c>
    </row>
    <row r="315" spans="6:6" x14ac:dyDescent="0.25">
      <c r="F315" s="49">
        <f t="shared" si="4"/>
        <v>-17286</v>
      </c>
    </row>
    <row r="316" spans="6:6" x14ac:dyDescent="0.25">
      <c r="F316" s="49">
        <f t="shared" si="4"/>
        <v>-17286</v>
      </c>
    </row>
    <row r="317" spans="6:6" x14ac:dyDescent="0.25">
      <c r="F317" s="49">
        <f t="shared" si="4"/>
        <v>-17286</v>
      </c>
    </row>
    <row r="318" spans="6:6" x14ac:dyDescent="0.25">
      <c r="F318" s="49">
        <f t="shared" si="4"/>
        <v>-17286</v>
      </c>
    </row>
    <row r="319" spans="6:6" x14ac:dyDescent="0.25">
      <c r="F319" s="49">
        <f t="shared" si="4"/>
        <v>-17286</v>
      </c>
    </row>
    <row r="320" spans="6:6" x14ac:dyDescent="0.25">
      <c r="F320" s="49">
        <f t="shared" si="4"/>
        <v>-17286</v>
      </c>
    </row>
    <row r="321" spans="6:6" x14ac:dyDescent="0.25">
      <c r="F321" s="49">
        <f t="shared" si="4"/>
        <v>-17286</v>
      </c>
    </row>
    <row r="322" spans="6:6" x14ac:dyDescent="0.25">
      <c r="F322" s="49">
        <f t="shared" si="4"/>
        <v>-17286</v>
      </c>
    </row>
    <row r="323" spans="6:6" x14ac:dyDescent="0.25">
      <c r="F323" s="49">
        <f t="shared" si="4"/>
        <v>-17286</v>
      </c>
    </row>
    <row r="324" spans="6:6" x14ac:dyDescent="0.25">
      <c r="F324" s="49">
        <f t="shared" si="4"/>
        <v>-17286</v>
      </c>
    </row>
    <row r="325" spans="6:6" x14ac:dyDescent="0.25">
      <c r="F325" s="49">
        <f t="shared" si="4"/>
        <v>-17286</v>
      </c>
    </row>
    <row r="326" spans="6:6" x14ac:dyDescent="0.25">
      <c r="F326" s="49">
        <f t="shared" ref="F326:F363" si="5">+F325+D326-E326</f>
        <v>-17286</v>
      </c>
    </row>
    <row r="327" spans="6:6" x14ac:dyDescent="0.25">
      <c r="F327" s="49">
        <f t="shared" si="5"/>
        <v>-17286</v>
      </c>
    </row>
    <row r="328" spans="6:6" x14ac:dyDescent="0.25">
      <c r="F328" s="49">
        <f t="shared" si="5"/>
        <v>-17286</v>
      </c>
    </row>
    <row r="329" spans="6:6" x14ac:dyDescent="0.25">
      <c r="F329" s="49">
        <f t="shared" si="5"/>
        <v>-17286</v>
      </c>
    </row>
    <row r="330" spans="6:6" x14ac:dyDescent="0.25">
      <c r="F330" s="49">
        <f t="shared" si="5"/>
        <v>-17286</v>
      </c>
    </row>
    <row r="331" spans="6:6" x14ac:dyDescent="0.25">
      <c r="F331" s="49">
        <f t="shared" si="5"/>
        <v>-17286</v>
      </c>
    </row>
    <row r="332" spans="6:6" x14ac:dyDescent="0.25">
      <c r="F332" s="49">
        <f t="shared" si="5"/>
        <v>-17286</v>
      </c>
    </row>
    <row r="333" spans="6:6" x14ac:dyDescent="0.25">
      <c r="F333" s="49">
        <f t="shared" si="5"/>
        <v>-17286</v>
      </c>
    </row>
    <row r="334" spans="6:6" x14ac:dyDescent="0.25">
      <c r="F334" s="49">
        <f t="shared" si="5"/>
        <v>-17286</v>
      </c>
    </row>
    <row r="335" spans="6:6" x14ac:dyDescent="0.25">
      <c r="F335" s="49">
        <f t="shared" si="5"/>
        <v>-17286</v>
      </c>
    </row>
    <row r="336" spans="6:6" x14ac:dyDescent="0.25">
      <c r="F336" s="49">
        <f t="shared" si="5"/>
        <v>-17286</v>
      </c>
    </row>
    <row r="337" spans="6:6" x14ac:dyDescent="0.25">
      <c r="F337" s="49">
        <f t="shared" si="5"/>
        <v>-17286</v>
      </c>
    </row>
    <row r="338" spans="6:6" x14ac:dyDescent="0.25">
      <c r="F338" s="49">
        <f t="shared" si="5"/>
        <v>-17286</v>
      </c>
    </row>
    <row r="339" spans="6:6" x14ac:dyDescent="0.25">
      <c r="F339" s="49">
        <f t="shared" si="5"/>
        <v>-17286</v>
      </c>
    </row>
    <row r="340" spans="6:6" x14ac:dyDescent="0.25">
      <c r="F340" s="49">
        <f t="shared" si="5"/>
        <v>-17286</v>
      </c>
    </row>
    <row r="341" spans="6:6" x14ac:dyDescent="0.25">
      <c r="F341" s="49">
        <f t="shared" si="5"/>
        <v>-17286</v>
      </c>
    </row>
    <row r="342" spans="6:6" x14ac:dyDescent="0.25">
      <c r="F342" s="49">
        <f t="shared" si="5"/>
        <v>-17286</v>
      </c>
    </row>
    <row r="343" spans="6:6" x14ac:dyDescent="0.25">
      <c r="F343" s="49">
        <f t="shared" si="5"/>
        <v>-17286</v>
      </c>
    </row>
    <row r="344" spans="6:6" x14ac:dyDescent="0.25">
      <c r="F344" s="49">
        <f t="shared" si="5"/>
        <v>-17286</v>
      </c>
    </row>
    <row r="345" spans="6:6" x14ac:dyDescent="0.25">
      <c r="F345" s="49">
        <f t="shared" si="5"/>
        <v>-17286</v>
      </c>
    </row>
    <row r="346" spans="6:6" x14ac:dyDescent="0.25">
      <c r="F346" s="49">
        <f t="shared" si="5"/>
        <v>-17286</v>
      </c>
    </row>
    <row r="347" spans="6:6" x14ac:dyDescent="0.25">
      <c r="F347" s="49">
        <f t="shared" si="5"/>
        <v>-17286</v>
      </c>
    </row>
    <row r="348" spans="6:6" x14ac:dyDescent="0.25">
      <c r="F348" s="49">
        <f t="shared" si="5"/>
        <v>-17286</v>
      </c>
    </row>
    <row r="349" spans="6:6" x14ac:dyDescent="0.25">
      <c r="F349" s="49">
        <f t="shared" si="5"/>
        <v>-17286</v>
      </c>
    </row>
    <row r="350" spans="6:6" x14ac:dyDescent="0.25">
      <c r="F350" s="49">
        <f t="shared" si="5"/>
        <v>-17286</v>
      </c>
    </row>
    <row r="351" spans="6:6" x14ac:dyDescent="0.25">
      <c r="F351" s="49">
        <f t="shared" si="5"/>
        <v>-17286</v>
      </c>
    </row>
    <row r="352" spans="6:6" x14ac:dyDescent="0.25">
      <c r="F352" s="49">
        <f t="shared" si="5"/>
        <v>-17286</v>
      </c>
    </row>
    <row r="353" spans="6:6" x14ac:dyDescent="0.25">
      <c r="F353" s="49">
        <f t="shared" si="5"/>
        <v>-17286</v>
      </c>
    </row>
    <row r="354" spans="6:6" x14ac:dyDescent="0.25">
      <c r="F354" s="49">
        <f t="shared" si="5"/>
        <v>-17286</v>
      </c>
    </row>
    <row r="355" spans="6:6" x14ac:dyDescent="0.25">
      <c r="F355" s="49">
        <f t="shared" si="5"/>
        <v>-17286</v>
      </c>
    </row>
    <row r="356" spans="6:6" x14ac:dyDescent="0.25">
      <c r="F356" s="49">
        <f t="shared" si="5"/>
        <v>-17286</v>
      </c>
    </row>
    <row r="357" spans="6:6" x14ac:dyDescent="0.25">
      <c r="F357" s="49">
        <f t="shared" si="5"/>
        <v>-17286</v>
      </c>
    </row>
    <row r="358" spans="6:6" x14ac:dyDescent="0.25">
      <c r="F358" s="49">
        <f t="shared" si="5"/>
        <v>-17286</v>
      </c>
    </row>
    <row r="359" spans="6:6" x14ac:dyDescent="0.25">
      <c r="F359" s="49">
        <f t="shared" si="5"/>
        <v>-17286</v>
      </c>
    </row>
    <row r="360" spans="6:6" x14ac:dyDescent="0.25">
      <c r="F360" s="49">
        <f t="shared" si="5"/>
        <v>-17286</v>
      </c>
    </row>
    <row r="361" spans="6:6" x14ac:dyDescent="0.25">
      <c r="F361" s="49">
        <f t="shared" si="5"/>
        <v>-17286</v>
      </c>
    </row>
    <row r="362" spans="6:6" x14ac:dyDescent="0.25">
      <c r="F362" s="49">
        <f t="shared" si="5"/>
        <v>-17286</v>
      </c>
    </row>
    <row r="363" spans="6:6" x14ac:dyDescent="0.25">
      <c r="F363" s="49">
        <f t="shared" si="5"/>
        <v>-17286</v>
      </c>
    </row>
  </sheetData>
  <mergeCells count="2">
    <mergeCell ref="A1:F2"/>
    <mergeCell ref="B4:D4"/>
  </mergeCells>
  <pageMargins left="0.7" right="0.7" top="0.75" bottom="0.75" header="0.3" footer="0.3"/>
  <pageSetup orientation="portrait" horizontalDpi="0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569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>
        <v>17000</v>
      </c>
      <c r="U4" s="86" t="s">
        <v>201</v>
      </c>
    </row>
    <row r="5" spans="1:21" x14ac:dyDescent="0.25">
      <c r="A5" s="1">
        <v>1</v>
      </c>
      <c r="B5" s="70"/>
      <c r="C5" s="1"/>
      <c r="D5" s="1"/>
      <c r="E5" s="1">
        <v>500</v>
      </c>
      <c r="F5" s="49">
        <f>+F4+D5-E5</f>
        <v>16500</v>
      </c>
      <c r="U5" s="86" t="s">
        <v>202</v>
      </c>
    </row>
    <row r="6" spans="1:21" x14ac:dyDescent="0.25">
      <c r="A6" s="1">
        <v>2</v>
      </c>
      <c r="B6" s="70">
        <v>42583</v>
      </c>
      <c r="C6" s="1" t="s">
        <v>138</v>
      </c>
      <c r="D6" s="1"/>
      <c r="E6" s="1">
        <v>500</v>
      </c>
      <c r="F6" s="49">
        <f t="shared" ref="F6:F69" si="0">+F5+D6-E6</f>
        <v>16000</v>
      </c>
      <c r="U6" s="86" t="s">
        <v>203</v>
      </c>
    </row>
    <row r="7" spans="1:21" x14ac:dyDescent="0.25">
      <c r="A7" s="1">
        <v>3</v>
      </c>
      <c r="B7" s="70">
        <v>42705</v>
      </c>
      <c r="C7" s="140" t="s">
        <v>138</v>
      </c>
      <c r="D7" s="1"/>
      <c r="E7" s="1">
        <v>1000</v>
      </c>
      <c r="F7" s="49">
        <f t="shared" si="0"/>
        <v>15000</v>
      </c>
      <c r="U7" s="86" t="s">
        <v>204</v>
      </c>
    </row>
    <row r="8" spans="1:21" x14ac:dyDescent="0.25">
      <c r="A8" s="1">
        <v>4</v>
      </c>
      <c r="B8" s="70" t="s">
        <v>1313</v>
      </c>
      <c r="C8" s="140" t="s">
        <v>138</v>
      </c>
      <c r="D8" s="1"/>
      <c r="E8" s="1">
        <v>500</v>
      </c>
      <c r="F8" s="49">
        <f t="shared" si="0"/>
        <v>14500</v>
      </c>
      <c r="U8" s="86" t="s">
        <v>205</v>
      </c>
    </row>
    <row r="9" spans="1:21" x14ac:dyDescent="0.25">
      <c r="A9" s="1">
        <v>5</v>
      </c>
      <c r="B9" s="70" t="s">
        <v>1380</v>
      </c>
      <c r="C9" s="1" t="s">
        <v>138</v>
      </c>
      <c r="D9" s="1"/>
      <c r="E9" s="1">
        <v>500</v>
      </c>
      <c r="F9" s="49">
        <f t="shared" si="0"/>
        <v>14000</v>
      </c>
    </row>
    <row r="10" spans="1:21" x14ac:dyDescent="0.25">
      <c r="A10" s="1">
        <v>6</v>
      </c>
      <c r="B10" s="70">
        <v>42584</v>
      </c>
      <c r="C10" s="140" t="s">
        <v>138</v>
      </c>
      <c r="D10" s="1"/>
      <c r="E10" s="1">
        <v>1000</v>
      </c>
      <c r="F10" s="49">
        <f t="shared" si="0"/>
        <v>13000</v>
      </c>
    </row>
    <row r="11" spans="1:21" x14ac:dyDescent="0.25">
      <c r="A11" s="1">
        <v>7</v>
      </c>
      <c r="B11" s="70">
        <v>42371</v>
      </c>
      <c r="C11" s="140" t="s">
        <v>138</v>
      </c>
      <c r="D11" s="1"/>
      <c r="E11" s="1">
        <v>500</v>
      </c>
      <c r="F11" s="49">
        <f t="shared" si="0"/>
        <v>12500</v>
      </c>
    </row>
    <row r="12" spans="1:21" x14ac:dyDescent="0.25">
      <c r="A12" s="1">
        <v>8</v>
      </c>
      <c r="B12" s="53" t="s">
        <v>1476</v>
      </c>
      <c r="C12" s="140" t="s">
        <v>138</v>
      </c>
      <c r="D12" s="1"/>
      <c r="E12" s="1">
        <v>500</v>
      </c>
      <c r="F12" s="49">
        <f t="shared" si="0"/>
        <v>12000</v>
      </c>
    </row>
    <row r="13" spans="1:21" x14ac:dyDescent="0.25">
      <c r="A13" s="1">
        <v>9</v>
      </c>
      <c r="B13" s="53" t="s">
        <v>1474</v>
      </c>
      <c r="C13" s="140" t="s">
        <v>138</v>
      </c>
      <c r="D13" s="1"/>
      <c r="E13" s="1">
        <v>500</v>
      </c>
      <c r="F13" s="49">
        <f t="shared" si="0"/>
        <v>11500</v>
      </c>
    </row>
    <row r="14" spans="1:21" x14ac:dyDescent="0.25">
      <c r="A14" s="1">
        <v>10</v>
      </c>
      <c r="B14" s="54" t="s">
        <v>1487</v>
      </c>
      <c r="C14" s="140" t="s">
        <v>138</v>
      </c>
      <c r="D14" s="1"/>
      <c r="E14" s="1">
        <v>500</v>
      </c>
      <c r="F14" s="49">
        <f t="shared" si="0"/>
        <v>11000</v>
      </c>
    </row>
    <row r="15" spans="1:21" x14ac:dyDescent="0.25">
      <c r="A15" s="1">
        <v>11</v>
      </c>
      <c r="B15" s="54" t="s">
        <v>1484</v>
      </c>
      <c r="C15" s="1" t="s">
        <v>138</v>
      </c>
      <c r="D15" s="1"/>
      <c r="E15" s="1">
        <v>500</v>
      </c>
      <c r="F15" s="49">
        <f t="shared" si="0"/>
        <v>10500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10500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10500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10500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10500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10500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10500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10500</v>
      </c>
    </row>
    <row r="23" spans="1:6" x14ac:dyDescent="0.25">
      <c r="A23" s="1">
        <v>19</v>
      </c>
      <c r="B23" s="53"/>
      <c r="C23" s="1"/>
      <c r="D23" s="1"/>
      <c r="E23" s="1"/>
      <c r="F23" s="49">
        <f t="shared" si="0"/>
        <v>10500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10500</v>
      </c>
    </row>
    <row r="25" spans="1:6" x14ac:dyDescent="0.25">
      <c r="A25" s="1">
        <v>21</v>
      </c>
      <c r="B25" s="1"/>
      <c r="C25" s="1"/>
      <c r="D25" s="1"/>
      <c r="E25" s="1"/>
      <c r="F25" s="49">
        <f t="shared" si="0"/>
        <v>10500</v>
      </c>
    </row>
    <row r="26" spans="1:6" x14ac:dyDescent="0.25">
      <c r="A26" s="1">
        <v>22</v>
      </c>
      <c r="B26" s="53"/>
      <c r="C26" s="1"/>
      <c r="D26" s="1"/>
      <c r="E26" s="1"/>
      <c r="F26" s="49">
        <f t="shared" si="0"/>
        <v>10500</v>
      </c>
    </row>
    <row r="27" spans="1:6" x14ac:dyDescent="0.25">
      <c r="A27" s="1">
        <v>23</v>
      </c>
      <c r="B27" s="1"/>
      <c r="C27" s="1"/>
      <c r="D27" s="1"/>
      <c r="E27" s="1"/>
      <c r="F27" s="49">
        <f t="shared" si="0"/>
        <v>10500</v>
      </c>
    </row>
    <row r="28" spans="1:6" x14ac:dyDescent="0.25">
      <c r="A28" s="1">
        <v>24</v>
      </c>
      <c r="B28" s="1"/>
      <c r="C28" s="1"/>
      <c r="D28" s="1"/>
      <c r="E28" s="1"/>
      <c r="F28" s="49">
        <f t="shared" si="0"/>
        <v>10500</v>
      </c>
    </row>
    <row r="29" spans="1:6" x14ac:dyDescent="0.25">
      <c r="A29" s="1">
        <v>25</v>
      </c>
      <c r="B29" s="1"/>
      <c r="C29" s="1"/>
      <c r="D29" s="1"/>
      <c r="E29" s="1"/>
      <c r="F29" s="49">
        <f t="shared" si="0"/>
        <v>10500</v>
      </c>
    </row>
    <row r="30" spans="1:6" x14ac:dyDescent="0.25">
      <c r="A30" s="1">
        <v>26</v>
      </c>
      <c r="B30" s="1"/>
      <c r="C30" s="1"/>
      <c r="D30" s="1"/>
      <c r="E30" s="1"/>
      <c r="F30" s="49">
        <f t="shared" si="0"/>
        <v>10500</v>
      </c>
    </row>
    <row r="31" spans="1:6" x14ac:dyDescent="0.25">
      <c r="A31" s="1">
        <v>27</v>
      </c>
      <c r="B31" s="1"/>
      <c r="C31" s="1"/>
      <c r="D31" s="1"/>
      <c r="E31" s="1"/>
      <c r="F31" s="49">
        <f t="shared" si="0"/>
        <v>10500</v>
      </c>
    </row>
    <row r="32" spans="1:6" x14ac:dyDescent="0.25">
      <c r="A32" s="1">
        <v>28</v>
      </c>
      <c r="B32" s="1"/>
      <c r="C32" s="1"/>
      <c r="D32" s="1"/>
      <c r="E32" s="1"/>
      <c r="F32" s="49">
        <f t="shared" si="0"/>
        <v>10500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10500</v>
      </c>
    </row>
    <row r="34" spans="1:6" x14ac:dyDescent="0.25">
      <c r="A34" s="1">
        <v>30</v>
      </c>
      <c r="B34" s="53"/>
      <c r="C34" s="1"/>
      <c r="D34" s="1"/>
      <c r="E34" s="1"/>
      <c r="F34" s="49">
        <f t="shared" si="0"/>
        <v>10500</v>
      </c>
    </row>
    <row r="35" spans="1:6" x14ac:dyDescent="0.25">
      <c r="A35" s="1">
        <v>31</v>
      </c>
      <c r="B35" s="53"/>
      <c r="C35" s="1"/>
      <c r="D35" s="1"/>
      <c r="E35" s="1"/>
      <c r="F35" s="49">
        <f t="shared" si="0"/>
        <v>10500</v>
      </c>
    </row>
    <row r="36" spans="1:6" x14ac:dyDescent="0.25">
      <c r="A36" s="1">
        <v>32</v>
      </c>
      <c r="B36" s="53"/>
      <c r="C36" s="1"/>
      <c r="D36" s="1"/>
      <c r="E36" s="1"/>
      <c r="F36" s="49">
        <f t="shared" si="0"/>
        <v>10500</v>
      </c>
    </row>
    <row r="37" spans="1:6" x14ac:dyDescent="0.25">
      <c r="A37" s="1">
        <v>33</v>
      </c>
      <c r="B37" s="53"/>
      <c r="C37" s="1"/>
      <c r="D37" s="1"/>
      <c r="E37" s="1"/>
      <c r="F37" s="49">
        <f t="shared" si="0"/>
        <v>10500</v>
      </c>
    </row>
    <row r="38" spans="1:6" x14ac:dyDescent="0.25">
      <c r="A38" s="1">
        <v>34</v>
      </c>
      <c r="B38" s="53"/>
      <c r="C38" s="1"/>
      <c r="D38" s="1"/>
      <c r="E38" s="1"/>
      <c r="F38" s="49">
        <f t="shared" si="0"/>
        <v>10500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10500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10500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10500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10500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10500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10500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10500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10500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10500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10500</v>
      </c>
    </row>
    <row r="49" spans="1:6" x14ac:dyDescent="0.25">
      <c r="A49" s="1">
        <v>45</v>
      </c>
      <c r="B49" s="53"/>
      <c r="C49" s="1"/>
      <c r="D49" s="1"/>
      <c r="E49" s="1"/>
      <c r="F49" s="49">
        <f t="shared" si="0"/>
        <v>10500</v>
      </c>
    </row>
    <row r="50" spans="1:6" x14ac:dyDescent="0.25">
      <c r="A50" s="1">
        <v>46</v>
      </c>
      <c r="B50" s="53"/>
      <c r="C50" s="1"/>
      <c r="D50" s="1"/>
      <c r="E50" s="1"/>
      <c r="F50" s="49">
        <f t="shared" si="0"/>
        <v>10500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10500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10500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10500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10500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10500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10500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10500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10500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10500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10500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10500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10500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10500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10500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10500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10500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10500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10500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10500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10500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10500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10500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10500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10500</v>
      </c>
    </row>
    <row r="75" spans="1:6" x14ac:dyDescent="0.25">
      <c r="A75" s="1"/>
      <c r="B75" s="1"/>
      <c r="C75" s="1"/>
      <c r="D75" s="1"/>
      <c r="E75" s="1"/>
      <c r="F75" s="49">
        <f t="shared" si="1"/>
        <v>10500</v>
      </c>
    </row>
    <row r="76" spans="1:6" x14ac:dyDescent="0.25">
      <c r="A76" s="1"/>
      <c r="B76" s="1"/>
      <c r="C76" s="1"/>
      <c r="D76" s="1"/>
      <c r="E76" s="1"/>
      <c r="F76" s="49">
        <f t="shared" si="1"/>
        <v>10500</v>
      </c>
    </row>
    <row r="77" spans="1:6" x14ac:dyDescent="0.25">
      <c r="A77" s="1"/>
      <c r="B77" s="1"/>
      <c r="C77" s="1"/>
      <c r="D77" s="1"/>
      <c r="E77" s="1"/>
      <c r="F77" s="49">
        <f t="shared" si="1"/>
        <v>10500</v>
      </c>
    </row>
    <row r="78" spans="1:6" x14ac:dyDescent="0.25">
      <c r="A78" s="1"/>
      <c r="B78" s="1"/>
      <c r="C78" s="1"/>
      <c r="D78" s="1"/>
      <c r="E78" s="1"/>
      <c r="F78" s="49">
        <f t="shared" si="1"/>
        <v>10500</v>
      </c>
    </row>
    <row r="79" spans="1:6" x14ac:dyDescent="0.25">
      <c r="A79" s="1"/>
      <c r="B79" s="1"/>
      <c r="C79" s="1"/>
      <c r="D79" s="1"/>
      <c r="E79" s="1"/>
      <c r="F79" s="49">
        <f t="shared" si="1"/>
        <v>10500</v>
      </c>
    </row>
    <row r="80" spans="1:6" x14ac:dyDescent="0.25">
      <c r="A80" s="1"/>
      <c r="B80" s="1"/>
      <c r="C80" s="1"/>
      <c r="D80" s="1"/>
      <c r="E80" s="1"/>
      <c r="F80" s="49">
        <f t="shared" si="1"/>
        <v>10500</v>
      </c>
    </row>
    <row r="81" spans="1:6" x14ac:dyDescent="0.25">
      <c r="A81" s="1"/>
      <c r="B81" s="1"/>
      <c r="C81" s="1"/>
      <c r="D81" s="1"/>
      <c r="E81" s="1"/>
      <c r="F81" s="49">
        <f t="shared" si="1"/>
        <v>10500</v>
      </c>
    </row>
    <row r="82" spans="1:6" x14ac:dyDescent="0.25">
      <c r="A82" s="1"/>
      <c r="B82" s="1"/>
      <c r="C82" s="1"/>
      <c r="D82" s="1"/>
      <c r="E82" s="1"/>
      <c r="F82" s="49">
        <f t="shared" si="1"/>
        <v>10500</v>
      </c>
    </row>
    <row r="83" spans="1:6" x14ac:dyDescent="0.25">
      <c r="A83" s="1"/>
      <c r="B83" s="1"/>
      <c r="C83" s="1"/>
      <c r="D83" s="1"/>
      <c r="E83" s="1"/>
      <c r="F83" s="49">
        <f t="shared" si="1"/>
        <v>10500</v>
      </c>
    </row>
    <row r="84" spans="1:6" x14ac:dyDescent="0.25">
      <c r="A84" s="1"/>
      <c r="B84" s="1"/>
      <c r="C84" s="1"/>
      <c r="D84" s="1"/>
      <c r="E84" s="1"/>
      <c r="F84" s="49">
        <f t="shared" si="1"/>
        <v>10500</v>
      </c>
    </row>
    <row r="85" spans="1:6" x14ac:dyDescent="0.25">
      <c r="A85" s="1"/>
      <c r="B85" s="1"/>
      <c r="C85" s="1"/>
      <c r="D85" s="1"/>
      <c r="E85" s="1"/>
      <c r="F85" s="49">
        <f t="shared" si="1"/>
        <v>10500</v>
      </c>
    </row>
    <row r="86" spans="1:6" x14ac:dyDescent="0.25">
      <c r="A86" s="1"/>
      <c r="B86" s="1"/>
      <c r="C86" s="1"/>
      <c r="D86" s="1"/>
      <c r="E86" s="1"/>
      <c r="F86" s="49">
        <f t="shared" si="1"/>
        <v>10500</v>
      </c>
    </row>
    <row r="87" spans="1:6" x14ac:dyDescent="0.25">
      <c r="A87" s="1"/>
      <c r="B87" s="1"/>
      <c r="C87" s="1"/>
      <c r="D87" s="1"/>
      <c r="E87" s="1"/>
      <c r="F87" s="49">
        <f t="shared" si="1"/>
        <v>10500</v>
      </c>
    </row>
    <row r="88" spans="1:6" x14ac:dyDescent="0.25">
      <c r="A88" s="1"/>
      <c r="B88" s="1"/>
      <c r="C88" s="1"/>
      <c r="D88" s="1"/>
      <c r="E88" s="1"/>
      <c r="F88" s="49">
        <f t="shared" si="1"/>
        <v>10500</v>
      </c>
    </row>
    <row r="89" spans="1:6" x14ac:dyDescent="0.25">
      <c r="A89" s="1"/>
      <c r="B89" s="1"/>
      <c r="C89" s="1"/>
      <c r="D89" s="1"/>
      <c r="E89" s="1"/>
      <c r="F89" s="49">
        <f t="shared" si="1"/>
        <v>10500</v>
      </c>
    </row>
    <row r="90" spans="1:6" x14ac:dyDescent="0.25">
      <c r="A90" s="1"/>
      <c r="B90" s="1"/>
      <c r="C90" s="1"/>
      <c r="D90" s="1"/>
      <c r="E90" s="1"/>
      <c r="F90" s="49">
        <f t="shared" si="1"/>
        <v>10500</v>
      </c>
    </row>
    <row r="91" spans="1:6" x14ac:dyDescent="0.25">
      <c r="A91" s="1"/>
      <c r="B91" s="1"/>
      <c r="C91" s="1"/>
      <c r="D91" s="1"/>
      <c r="E91" s="1"/>
      <c r="F91" s="49">
        <f t="shared" si="1"/>
        <v>10500</v>
      </c>
    </row>
    <row r="92" spans="1:6" x14ac:dyDescent="0.25">
      <c r="A92" s="1"/>
      <c r="B92" s="1"/>
      <c r="C92" s="1"/>
      <c r="D92" s="1"/>
      <c r="E92" s="1"/>
      <c r="F92" s="49">
        <f t="shared" si="1"/>
        <v>10500</v>
      </c>
    </row>
    <row r="93" spans="1:6" x14ac:dyDescent="0.25">
      <c r="A93" s="1"/>
      <c r="B93" s="1"/>
      <c r="C93" s="1"/>
      <c r="D93" s="1"/>
      <c r="E93" s="1"/>
      <c r="F93" s="49">
        <f t="shared" si="1"/>
        <v>10500</v>
      </c>
    </row>
    <row r="94" spans="1:6" x14ac:dyDescent="0.25">
      <c r="A94" s="1"/>
      <c r="B94" s="1"/>
      <c r="C94" s="1"/>
      <c r="D94" s="1"/>
      <c r="E94" s="1"/>
      <c r="F94" s="49">
        <f t="shared" si="1"/>
        <v>10500</v>
      </c>
    </row>
    <row r="95" spans="1:6" x14ac:dyDescent="0.25">
      <c r="A95" s="1"/>
      <c r="B95" s="1"/>
      <c r="C95" s="1"/>
      <c r="D95" s="1"/>
      <c r="E95" s="1"/>
      <c r="F95" s="49">
        <f t="shared" si="1"/>
        <v>10500</v>
      </c>
    </row>
    <row r="96" spans="1:6" x14ac:dyDescent="0.25">
      <c r="A96" s="1"/>
      <c r="B96" s="1"/>
      <c r="C96" s="1"/>
      <c r="D96" s="1"/>
      <c r="E96" s="1"/>
      <c r="F96" s="49">
        <f t="shared" si="1"/>
        <v>10500</v>
      </c>
    </row>
    <row r="97" spans="1:6" x14ac:dyDescent="0.25">
      <c r="A97" s="1"/>
      <c r="B97" s="1"/>
      <c r="C97" s="1"/>
      <c r="D97" s="1"/>
      <c r="E97" s="1"/>
      <c r="F97" s="49">
        <f t="shared" si="1"/>
        <v>10500</v>
      </c>
    </row>
    <row r="98" spans="1:6" x14ac:dyDescent="0.25">
      <c r="A98" s="1"/>
      <c r="B98" s="1"/>
      <c r="C98" s="1"/>
      <c r="D98" s="1"/>
      <c r="E98" s="1"/>
      <c r="F98" s="49">
        <f t="shared" si="1"/>
        <v>10500</v>
      </c>
    </row>
    <row r="99" spans="1:6" x14ac:dyDescent="0.25">
      <c r="A99" s="1"/>
      <c r="B99" s="1"/>
      <c r="C99" s="1"/>
      <c r="D99" s="1"/>
      <c r="E99" s="1"/>
      <c r="F99" s="49">
        <f t="shared" si="1"/>
        <v>10500</v>
      </c>
    </row>
    <row r="100" spans="1:6" x14ac:dyDescent="0.25">
      <c r="A100" s="1"/>
      <c r="B100" s="1"/>
      <c r="C100" s="1"/>
      <c r="D100" s="1"/>
      <c r="E100" s="1"/>
      <c r="F100" s="49">
        <f t="shared" si="1"/>
        <v>10500</v>
      </c>
    </row>
    <row r="101" spans="1:6" x14ac:dyDescent="0.25">
      <c r="F101" s="49">
        <f t="shared" si="1"/>
        <v>10500</v>
      </c>
    </row>
    <row r="102" spans="1:6" x14ac:dyDescent="0.25">
      <c r="F102" s="49">
        <f t="shared" si="1"/>
        <v>10500</v>
      </c>
    </row>
    <row r="103" spans="1:6" x14ac:dyDescent="0.25">
      <c r="F103" s="49">
        <f t="shared" si="1"/>
        <v>10500</v>
      </c>
    </row>
    <row r="104" spans="1:6" x14ac:dyDescent="0.25">
      <c r="F104" s="49">
        <f t="shared" si="1"/>
        <v>10500</v>
      </c>
    </row>
    <row r="105" spans="1:6" x14ac:dyDescent="0.25">
      <c r="F105" s="49">
        <f t="shared" si="1"/>
        <v>10500</v>
      </c>
    </row>
    <row r="106" spans="1:6" x14ac:dyDescent="0.25">
      <c r="F106" s="49">
        <f t="shared" si="1"/>
        <v>10500</v>
      </c>
    </row>
    <row r="107" spans="1:6" x14ac:dyDescent="0.25">
      <c r="F107" s="49">
        <f t="shared" si="1"/>
        <v>10500</v>
      </c>
    </row>
    <row r="108" spans="1:6" x14ac:dyDescent="0.25">
      <c r="F108" s="49">
        <f t="shared" si="1"/>
        <v>10500</v>
      </c>
    </row>
    <row r="109" spans="1:6" x14ac:dyDescent="0.25">
      <c r="F109" s="49">
        <f t="shared" si="1"/>
        <v>10500</v>
      </c>
    </row>
    <row r="110" spans="1:6" x14ac:dyDescent="0.25">
      <c r="F110" s="49">
        <f t="shared" si="1"/>
        <v>10500</v>
      </c>
    </row>
    <row r="111" spans="1:6" x14ac:dyDescent="0.25">
      <c r="F111" s="49">
        <f t="shared" si="1"/>
        <v>10500</v>
      </c>
    </row>
    <row r="112" spans="1:6" x14ac:dyDescent="0.25">
      <c r="F112" s="49">
        <f t="shared" si="1"/>
        <v>10500</v>
      </c>
    </row>
    <row r="113" spans="6:6" x14ac:dyDescent="0.25">
      <c r="F113" s="49">
        <f t="shared" si="1"/>
        <v>10500</v>
      </c>
    </row>
    <row r="114" spans="6:6" x14ac:dyDescent="0.25">
      <c r="F114" s="49">
        <f t="shared" si="1"/>
        <v>10500</v>
      </c>
    </row>
    <row r="115" spans="6:6" x14ac:dyDescent="0.25">
      <c r="F115" s="49">
        <f t="shared" si="1"/>
        <v>10500</v>
      </c>
    </row>
    <row r="116" spans="6:6" x14ac:dyDescent="0.25">
      <c r="F116" s="49">
        <f t="shared" si="1"/>
        <v>10500</v>
      </c>
    </row>
    <row r="117" spans="6:6" x14ac:dyDescent="0.25">
      <c r="F117" s="49">
        <f t="shared" si="1"/>
        <v>10500</v>
      </c>
    </row>
    <row r="118" spans="6:6" x14ac:dyDescent="0.25">
      <c r="F118" s="49">
        <f t="shared" si="1"/>
        <v>10500</v>
      </c>
    </row>
    <row r="119" spans="6:6" x14ac:dyDescent="0.25">
      <c r="F119" s="49">
        <f t="shared" si="1"/>
        <v>10500</v>
      </c>
    </row>
    <row r="120" spans="6:6" x14ac:dyDescent="0.25">
      <c r="F120" s="49">
        <f t="shared" si="1"/>
        <v>10500</v>
      </c>
    </row>
    <row r="121" spans="6:6" x14ac:dyDescent="0.25">
      <c r="F121" s="49">
        <f t="shared" si="1"/>
        <v>10500</v>
      </c>
    </row>
    <row r="122" spans="6:6" x14ac:dyDescent="0.25">
      <c r="F122" s="49">
        <f t="shared" si="1"/>
        <v>10500</v>
      </c>
    </row>
    <row r="123" spans="6:6" x14ac:dyDescent="0.25">
      <c r="F123" s="49">
        <f t="shared" si="1"/>
        <v>10500</v>
      </c>
    </row>
    <row r="124" spans="6:6" x14ac:dyDescent="0.25">
      <c r="F124" s="49">
        <f t="shared" si="1"/>
        <v>10500</v>
      </c>
    </row>
    <row r="125" spans="6:6" x14ac:dyDescent="0.25">
      <c r="F125" s="49">
        <f t="shared" si="1"/>
        <v>10500</v>
      </c>
    </row>
    <row r="126" spans="6:6" x14ac:dyDescent="0.25">
      <c r="F126" s="49">
        <f t="shared" si="1"/>
        <v>10500</v>
      </c>
    </row>
    <row r="127" spans="6:6" x14ac:dyDescent="0.25">
      <c r="F127" s="49">
        <f t="shared" si="1"/>
        <v>10500</v>
      </c>
    </row>
    <row r="128" spans="6:6" x14ac:dyDescent="0.25">
      <c r="F128" s="49">
        <f t="shared" si="1"/>
        <v>10500</v>
      </c>
    </row>
    <row r="129" spans="6:6" x14ac:dyDescent="0.25">
      <c r="F129" s="49">
        <f t="shared" si="1"/>
        <v>10500</v>
      </c>
    </row>
    <row r="130" spans="6:6" x14ac:dyDescent="0.25">
      <c r="F130" s="49">
        <f t="shared" si="1"/>
        <v>10500</v>
      </c>
    </row>
    <row r="131" spans="6:6" x14ac:dyDescent="0.25">
      <c r="F131" s="49">
        <f t="shared" si="1"/>
        <v>10500</v>
      </c>
    </row>
    <row r="132" spans="6:6" x14ac:dyDescent="0.25">
      <c r="F132" s="49">
        <f t="shared" si="1"/>
        <v>10500</v>
      </c>
    </row>
    <row r="133" spans="6:6" x14ac:dyDescent="0.25">
      <c r="F133" s="49">
        <f t="shared" si="1"/>
        <v>10500</v>
      </c>
    </row>
    <row r="134" spans="6:6" x14ac:dyDescent="0.25">
      <c r="F134" s="49">
        <f t="shared" ref="F134:F197" si="2">+F133+D134-E134</f>
        <v>10500</v>
      </c>
    </row>
    <row r="135" spans="6:6" x14ac:dyDescent="0.25">
      <c r="F135" s="49">
        <f t="shared" si="2"/>
        <v>10500</v>
      </c>
    </row>
    <row r="136" spans="6:6" x14ac:dyDescent="0.25">
      <c r="F136" s="49">
        <f t="shared" si="2"/>
        <v>10500</v>
      </c>
    </row>
    <row r="137" spans="6:6" x14ac:dyDescent="0.25">
      <c r="F137" s="49">
        <f t="shared" si="2"/>
        <v>10500</v>
      </c>
    </row>
    <row r="138" spans="6:6" x14ac:dyDescent="0.25">
      <c r="F138" s="49">
        <f t="shared" si="2"/>
        <v>10500</v>
      </c>
    </row>
    <row r="139" spans="6:6" x14ac:dyDescent="0.25">
      <c r="F139" s="49">
        <f t="shared" si="2"/>
        <v>10500</v>
      </c>
    </row>
    <row r="140" spans="6:6" x14ac:dyDescent="0.25">
      <c r="F140" s="49">
        <f t="shared" si="2"/>
        <v>10500</v>
      </c>
    </row>
    <row r="141" spans="6:6" x14ac:dyDescent="0.25">
      <c r="F141" s="49">
        <f t="shared" si="2"/>
        <v>10500</v>
      </c>
    </row>
    <row r="142" spans="6:6" x14ac:dyDescent="0.25">
      <c r="F142" s="49">
        <f t="shared" si="2"/>
        <v>10500</v>
      </c>
    </row>
    <row r="143" spans="6:6" x14ac:dyDescent="0.25">
      <c r="F143" s="49">
        <f t="shared" si="2"/>
        <v>10500</v>
      </c>
    </row>
    <row r="144" spans="6:6" x14ac:dyDescent="0.25">
      <c r="F144" s="49">
        <f t="shared" si="2"/>
        <v>10500</v>
      </c>
    </row>
    <row r="145" spans="6:6" x14ac:dyDescent="0.25">
      <c r="F145" s="49">
        <f t="shared" si="2"/>
        <v>10500</v>
      </c>
    </row>
    <row r="146" spans="6:6" x14ac:dyDescent="0.25">
      <c r="F146" s="49">
        <f t="shared" si="2"/>
        <v>10500</v>
      </c>
    </row>
    <row r="147" spans="6:6" x14ac:dyDescent="0.25">
      <c r="F147" s="49">
        <f t="shared" si="2"/>
        <v>10500</v>
      </c>
    </row>
    <row r="148" spans="6:6" x14ac:dyDescent="0.25">
      <c r="F148" s="49">
        <f t="shared" si="2"/>
        <v>10500</v>
      </c>
    </row>
    <row r="149" spans="6:6" x14ac:dyDescent="0.25">
      <c r="F149" s="49">
        <f t="shared" si="2"/>
        <v>10500</v>
      </c>
    </row>
    <row r="150" spans="6:6" x14ac:dyDescent="0.25">
      <c r="F150" s="49">
        <f t="shared" si="2"/>
        <v>10500</v>
      </c>
    </row>
    <row r="151" spans="6:6" x14ac:dyDescent="0.25">
      <c r="F151" s="49">
        <f t="shared" si="2"/>
        <v>10500</v>
      </c>
    </row>
    <row r="152" spans="6:6" x14ac:dyDescent="0.25">
      <c r="F152" s="49">
        <f t="shared" si="2"/>
        <v>10500</v>
      </c>
    </row>
    <row r="153" spans="6:6" x14ac:dyDescent="0.25">
      <c r="F153" s="49">
        <f t="shared" si="2"/>
        <v>10500</v>
      </c>
    </row>
    <row r="154" spans="6:6" x14ac:dyDescent="0.25">
      <c r="F154" s="49">
        <f t="shared" si="2"/>
        <v>10500</v>
      </c>
    </row>
    <row r="155" spans="6:6" x14ac:dyDescent="0.25">
      <c r="F155" s="49">
        <f t="shared" si="2"/>
        <v>10500</v>
      </c>
    </row>
    <row r="156" spans="6:6" x14ac:dyDescent="0.25">
      <c r="F156" s="49">
        <f t="shared" si="2"/>
        <v>10500</v>
      </c>
    </row>
    <row r="157" spans="6:6" x14ac:dyDescent="0.25">
      <c r="F157" s="49">
        <f t="shared" si="2"/>
        <v>10500</v>
      </c>
    </row>
    <row r="158" spans="6:6" x14ac:dyDescent="0.25">
      <c r="F158" s="49">
        <f t="shared" si="2"/>
        <v>10500</v>
      </c>
    </row>
    <row r="159" spans="6:6" x14ac:dyDescent="0.25">
      <c r="F159" s="49">
        <f t="shared" si="2"/>
        <v>10500</v>
      </c>
    </row>
    <row r="160" spans="6:6" x14ac:dyDescent="0.25">
      <c r="F160" s="49">
        <f t="shared" si="2"/>
        <v>10500</v>
      </c>
    </row>
    <row r="161" spans="6:6" x14ac:dyDescent="0.25">
      <c r="F161" s="49">
        <f t="shared" si="2"/>
        <v>10500</v>
      </c>
    </row>
    <row r="162" spans="6:6" x14ac:dyDescent="0.25">
      <c r="F162" s="49">
        <f t="shared" si="2"/>
        <v>10500</v>
      </c>
    </row>
    <row r="163" spans="6:6" x14ac:dyDescent="0.25">
      <c r="F163" s="49">
        <f t="shared" si="2"/>
        <v>10500</v>
      </c>
    </row>
    <row r="164" spans="6:6" x14ac:dyDescent="0.25">
      <c r="F164" s="49">
        <f t="shared" si="2"/>
        <v>10500</v>
      </c>
    </row>
    <row r="165" spans="6:6" x14ac:dyDescent="0.25">
      <c r="F165" s="49">
        <f t="shared" si="2"/>
        <v>10500</v>
      </c>
    </row>
    <row r="166" spans="6:6" x14ac:dyDescent="0.25">
      <c r="F166" s="49">
        <f t="shared" si="2"/>
        <v>10500</v>
      </c>
    </row>
    <row r="167" spans="6:6" x14ac:dyDescent="0.25">
      <c r="F167" s="49">
        <f t="shared" si="2"/>
        <v>10500</v>
      </c>
    </row>
    <row r="168" spans="6:6" x14ac:dyDescent="0.25">
      <c r="F168" s="49">
        <f t="shared" si="2"/>
        <v>10500</v>
      </c>
    </row>
    <row r="169" spans="6:6" x14ac:dyDescent="0.25">
      <c r="F169" s="49">
        <f t="shared" si="2"/>
        <v>10500</v>
      </c>
    </row>
    <row r="170" spans="6:6" x14ac:dyDescent="0.25">
      <c r="F170" s="49">
        <f t="shared" si="2"/>
        <v>10500</v>
      </c>
    </row>
    <row r="171" spans="6:6" x14ac:dyDescent="0.25">
      <c r="F171" s="49">
        <f t="shared" si="2"/>
        <v>10500</v>
      </c>
    </row>
    <row r="172" spans="6:6" x14ac:dyDescent="0.25">
      <c r="F172" s="49">
        <f t="shared" si="2"/>
        <v>10500</v>
      </c>
    </row>
    <row r="173" spans="6:6" x14ac:dyDescent="0.25">
      <c r="F173" s="49">
        <f t="shared" si="2"/>
        <v>10500</v>
      </c>
    </row>
    <row r="174" spans="6:6" x14ac:dyDescent="0.25">
      <c r="F174" s="49">
        <f t="shared" si="2"/>
        <v>10500</v>
      </c>
    </row>
    <row r="175" spans="6:6" x14ac:dyDescent="0.25">
      <c r="F175" s="49">
        <f t="shared" si="2"/>
        <v>10500</v>
      </c>
    </row>
    <row r="176" spans="6:6" x14ac:dyDescent="0.25">
      <c r="F176" s="49">
        <f t="shared" si="2"/>
        <v>10500</v>
      </c>
    </row>
    <row r="177" spans="6:6" x14ac:dyDescent="0.25">
      <c r="F177" s="49">
        <f t="shared" si="2"/>
        <v>10500</v>
      </c>
    </row>
    <row r="178" spans="6:6" x14ac:dyDescent="0.25">
      <c r="F178" s="49">
        <f t="shared" si="2"/>
        <v>10500</v>
      </c>
    </row>
    <row r="179" spans="6:6" x14ac:dyDescent="0.25">
      <c r="F179" s="49">
        <f t="shared" si="2"/>
        <v>10500</v>
      </c>
    </row>
    <row r="180" spans="6:6" x14ac:dyDescent="0.25">
      <c r="F180" s="49">
        <f t="shared" si="2"/>
        <v>10500</v>
      </c>
    </row>
    <row r="181" spans="6:6" x14ac:dyDescent="0.25">
      <c r="F181" s="49">
        <f t="shared" si="2"/>
        <v>10500</v>
      </c>
    </row>
    <row r="182" spans="6:6" x14ac:dyDescent="0.25">
      <c r="F182" s="49">
        <f t="shared" si="2"/>
        <v>10500</v>
      </c>
    </row>
    <row r="183" spans="6:6" x14ac:dyDescent="0.25">
      <c r="F183" s="49">
        <f t="shared" si="2"/>
        <v>10500</v>
      </c>
    </row>
    <row r="184" spans="6:6" x14ac:dyDescent="0.25">
      <c r="F184" s="49">
        <f t="shared" si="2"/>
        <v>10500</v>
      </c>
    </row>
    <row r="185" spans="6:6" x14ac:dyDescent="0.25">
      <c r="F185" s="49">
        <f t="shared" si="2"/>
        <v>10500</v>
      </c>
    </row>
    <row r="186" spans="6:6" x14ac:dyDescent="0.25">
      <c r="F186" s="49">
        <f t="shared" si="2"/>
        <v>10500</v>
      </c>
    </row>
    <row r="187" spans="6:6" x14ac:dyDescent="0.25">
      <c r="F187" s="49">
        <f t="shared" si="2"/>
        <v>10500</v>
      </c>
    </row>
    <row r="188" spans="6:6" x14ac:dyDescent="0.25">
      <c r="F188" s="49">
        <f t="shared" si="2"/>
        <v>10500</v>
      </c>
    </row>
    <row r="189" spans="6:6" x14ac:dyDescent="0.25">
      <c r="F189" s="49">
        <f t="shared" si="2"/>
        <v>10500</v>
      </c>
    </row>
    <row r="190" spans="6:6" x14ac:dyDescent="0.25">
      <c r="F190" s="49">
        <f t="shared" si="2"/>
        <v>10500</v>
      </c>
    </row>
    <row r="191" spans="6:6" x14ac:dyDescent="0.25">
      <c r="F191" s="49">
        <f t="shared" si="2"/>
        <v>10500</v>
      </c>
    </row>
    <row r="192" spans="6:6" x14ac:dyDescent="0.25">
      <c r="F192" s="49">
        <f t="shared" si="2"/>
        <v>10500</v>
      </c>
    </row>
    <row r="193" spans="6:6" x14ac:dyDescent="0.25">
      <c r="F193" s="49">
        <f t="shared" si="2"/>
        <v>10500</v>
      </c>
    </row>
    <row r="194" spans="6:6" x14ac:dyDescent="0.25">
      <c r="F194" s="49">
        <f t="shared" si="2"/>
        <v>10500</v>
      </c>
    </row>
    <row r="195" spans="6:6" x14ac:dyDescent="0.25">
      <c r="F195" s="49">
        <f t="shared" si="2"/>
        <v>10500</v>
      </c>
    </row>
    <row r="196" spans="6:6" x14ac:dyDescent="0.25">
      <c r="F196" s="49">
        <f t="shared" si="2"/>
        <v>10500</v>
      </c>
    </row>
    <row r="197" spans="6:6" x14ac:dyDescent="0.25">
      <c r="F197" s="49">
        <f t="shared" si="2"/>
        <v>10500</v>
      </c>
    </row>
    <row r="198" spans="6:6" x14ac:dyDescent="0.25">
      <c r="F198" s="49">
        <f t="shared" ref="F198:F261" si="3">+F197+D198-E198</f>
        <v>10500</v>
      </c>
    </row>
    <row r="199" spans="6:6" x14ac:dyDescent="0.25">
      <c r="F199" s="49">
        <f t="shared" si="3"/>
        <v>10500</v>
      </c>
    </row>
    <row r="200" spans="6:6" x14ac:dyDescent="0.25">
      <c r="F200" s="49">
        <f t="shared" si="3"/>
        <v>10500</v>
      </c>
    </row>
    <row r="201" spans="6:6" x14ac:dyDescent="0.25">
      <c r="F201" s="49">
        <f t="shared" si="3"/>
        <v>10500</v>
      </c>
    </row>
    <row r="202" spans="6:6" x14ac:dyDescent="0.25">
      <c r="F202" s="49">
        <f t="shared" si="3"/>
        <v>10500</v>
      </c>
    </row>
    <row r="203" spans="6:6" x14ac:dyDescent="0.25">
      <c r="F203" s="49">
        <f t="shared" si="3"/>
        <v>10500</v>
      </c>
    </row>
    <row r="204" spans="6:6" x14ac:dyDescent="0.25">
      <c r="F204" s="49">
        <f t="shared" si="3"/>
        <v>10500</v>
      </c>
    </row>
    <row r="205" spans="6:6" x14ac:dyDescent="0.25">
      <c r="F205" s="49">
        <f t="shared" si="3"/>
        <v>10500</v>
      </c>
    </row>
    <row r="206" spans="6:6" x14ac:dyDescent="0.25">
      <c r="F206" s="49">
        <f t="shared" si="3"/>
        <v>10500</v>
      </c>
    </row>
    <row r="207" spans="6:6" x14ac:dyDescent="0.25">
      <c r="F207" s="49">
        <f t="shared" si="3"/>
        <v>10500</v>
      </c>
    </row>
    <row r="208" spans="6:6" x14ac:dyDescent="0.25">
      <c r="F208" s="49">
        <f t="shared" si="3"/>
        <v>10500</v>
      </c>
    </row>
    <row r="209" spans="6:6" x14ac:dyDescent="0.25">
      <c r="F209" s="49">
        <f t="shared" si="3"/>
        <v>10500</v>
      </c>
    </row>
    <row r="210" spans="6:6" x14ac:dyDescent="0.25">
      <c r="F210" s="49">
        <f t="shared" si="3"/>
        <v>10500</v>
      </c>
    </row>
    <row r="211" spans="6:6" x14ac:dyDescent="0.25">
      <c r="F211" s="49">
        <f t="shared" si="3"/>
        <v>10500</v>
      </c>
    </row>
    <row r="212" spans="6:6" x14ac:dyDescent="0.25">
      <c r="F212" s="49">
        <f t="shared" si="3"/>
        <v>10500</v>
      </c>
    </row>
    <row r="213" spans="6:6" x14ac:dyDescent="0.25">
      <c r="F213" s="49">
        <f t="shared" si="3"/>
        <v>10500</v>
      </c>
    </row>
    <row r="214" spans="6:6" x14ac:dyDescent="0.25">
      <c r="F214" s="49">
        <f t="shared" si="3"/>
        <v>10500</v>
      </c>
    </row>
    <row r="215" spans="6:6" x14ac:dyDescent="0.25">
      <c r="F215" s="49">
        <f t="shared" si="3"/>
        <v>10500</v>
      </c>
    </row>
    <row r="216" spans="6:6" x14ac:dyDescent="0.25">
      <c r="F216" s="49">
        <f t="shared" si="3"/>
        <v>10500</v>
      </c>
    </row>
    <row r="217" spans="6:6" x14ac:dyDescent="0.25">
      <c r="F217" s="49">
        <f t="shared" si="3"/>
        <v>10500</v>
      </c>
    </row>
    <row r="218" spans="6:6" x14ac:dyDescent="0.25">
      <c r="F218" s="49">
        <f t="shared" si="3"/>
        <v>10500</v>
      </c>
    </row>
    <row r="219" spans="6:6" x14ac:dyDescent="0.25">
      <c r="F219" s="49">
        <f t="shared" si="3"/>
        <v>10500</v>
      </c>
    </row>
    <row r="220" spans="6:6" x14ac:dyDescent="0.25">
      <c r="F220" s="49">
        <f t="shared" si="3"/>
        <v>10500</v>
      </c>
    </row>
    <row r="221" spans="6:6" x14ac:dyDescent="0.25">
      <c r="F221" s="49">
        <f t="shared" si="3"/>
        <v>10500</v>
      </c>
    </row>
    <row r="222" spans="6:6" x14ac:dyDescent="0.25">
      <c r="F222" s="49">
        <f t="shared" si="3"/>
        <v>10500</v>
      </c>
    </row>
    <row r="223" spans="6:6" x14ac:dyDescent="0.25">
      <c r="F223" s="49">
        <f t="shared" si="3"/>
        <v>10500</v>
      </c>
    </row>
    <row r="224" spans="6:6" x14ac:dyDescent="0.25">
      <c r="F224" s="49">
        <f t="shared" si="3"/>
        <v>10500</v>
      </c>
    </row>
    <row r="225" spans="6:6" x14ac:dyDescent="0.25">
      <c r="F225" s="49">
        <f t="shared" si="3"/>
        <v>10500</v>
      </c>
    </row>
    <row r="226" spans="6:6" x14ac:dyDescent="0.25">
      <c r="F226" s="49">
        <f t="shared" si="3"/>
        <v>10500</v>
      </c>
    </row>
    <row r="227" spans="6:6" x14ac:dyDescent="0.25">
      <c r="F227" s="49">
        <f t="shared" si="3"/>
        <v>10500</v>
      </c>
    </row>
    <row r="228" spans="6:6" x14ac:dyDescent="0.25">
      <c r="F228" s="49">
        <f t="shared" si="3"/>
        <v>10500</v>
      </c>
    </row>
    <row r="229" spans="6:6" x14ac:dyDescent="0.25">
      <c r="F229" s="49">
        <f t="shared" si="3"/>
        <v>10500</v>
      </c>
    </row>
    <row r="230" spans="6:6" x14ac:dyDescent="0.25">
      <c r="F230" s="49">
        <f t="shared" si="3"/>
        <v>10500</v>
      </c>
    </row>
    <row r="231" spans="6:6" x14ac:dyDescent="0.25">
      <c r="F231" s="49">
        <f t="shared" si="3"/>
        <v>10500</v>
      </c>
    </row>
    <row r="232" spans="6:6" x14ac:dyDescent="0.25">
      <c r="F232" s="49">
        <f t="shared" si="3"/>
        <v>10500</v>
      </c>
    </row>
    <row r="233" spans="6:6" x14ac:dyDescent="0.25">
      <c r="F233" s="49">
        <f t="shared" si="3"/>
        <v>10500</v>
      </c>
    </row>
    <row r="234" spans="6:6" x14ac:dyDescent="0.25">
      <c r="F234" s="49">
        <f t="shared" si="3"/>
        <v>10500</v>
      </c>
    </row>
    <row r="235" spans="6:6" x14ac:dyDescent="0.25">
      <c r="F235" s="49">
        <f t="shared" si="3"/>
        <v>10500</v>
      </c>
    </row>
    <row r="236" spans="6:6" x14ac:dyDescent="0.25">
      <c r="F236" s="49">
        <f t="shared" si="3"/>
        <v>10500</v>
      </c>
    </row>
    <row r="237" spans="6:6" x14ac:dyDescent="0.25">
      <c r="F237" s="49">
        <f t="shared" si="3"/>
        <v>10500</v>
      </c>
    </row>
    <row r="238" spans="6:6" x14ac:dyDescent="0.25">
      <c r="F238" s="49">
        <f t="shared" si="3"/>
        <v>10500</v>
      </c>
    </row>
    <row r="239" spans="6:6" x14ac:dyDescent="0.25">
      <c r="F239" s="49">
        <f t="shared" si="3"/>
        <v>10500</v>
      </c>
    </row>
    <row r="240" spans="6:6" x14ac:dyDescent="0.25">
      <c r="F240" s="49">
        <f t="shared" si="3"/>
        <v>10500</v>
      </c>
    </row>
    <row r="241" spans="6:6" x14ac:dyDescent="0.25">
      <c r="F241" s="49">
        <f t="shared" si="3"/>
        <v>10500</v>
      </c>
    </row>
    <row r="242" spans="6:6" x14ac:dyDescent="0.25">
      <c r="F242" s="49">
        <f t="shared" si="3"/>
        <v>10500</v>
      </c>
    </row>
    <row r="243" spans="6:6" x14ac:dyDescent="0.25">
      <c r="F243" s="49">
        <f t="shared" si="3"/>
        <v>10500</v>
      </c>
    </row>
    <row r="244" spans="6:6" x14ac:dyDescent="0.25">
      <c r="F244" s="49">
        <f t="shared" si="3"/>
        <v>10500</v>
      </c>
    </row>
    <row r="245" spans="6:6" x14ac:dyDescent="0.25">
      <c r="F245" s="49">
        <f t="shared" si="3"/>
        <v>10500</v>
      </c>
    </row>
    <row r="246" spans="6:6" x14ac:dyDescent="0.25">
      <c r="F246" s="49">
        <f t="shared" si="3"/>
        <v>10500</v>
      </c>
    </row>
    <row r="247" spans="6:6" x14ac:dyDescent="0.25">
      <c r="F247" s="49">
        <f t="shared" si="3"/>
        <v>10500</v>
      </c>
    </row>
    <row r="248" spans="6:6" x14ac:dyDescent="0.25">
      <c r="F248" s="49">
        <f t="shared" si="3"/>
        <v>10500</v>
      </c>
    </row>
    <row r="249" spans="6:6" x14ac:dyDescent="0.25">
      <c r="F249" s="49">
        <f t="shared" si="3"/>
        <v>10500</v>
      </c>
    </row>
    <row r="250" spans="6:6" x14ac:dyDescent="0.25">
      <c r="F250" s="49">
        <f t="shared" si="3"/>
        <v>10500</v>
      </c>
    </row>
    <row r="251" spans="6:6" x14ac:dyDescent="0.25">
      <c r="F251" s="49">
        <f t="shared" si="3"/>
        <v>10500</v>
      </c>
    </row>
    <row r="252" spans="6:6" x14ac:dyDescent="0.25">
      <c r="F252" s="49">
        <f t="shared" si="3"/>
        <v>10500</v>
      </c>
    </row>
    <row r="253" spans="6:6" x14ac:dyDescent="0.25">
      <c r="F253" s="49">
        <f t="shared" si="3"/>
        <v>10500</v>
      </c>
    </row>
    <row r="254" spans="6:6" x14ac:dyDescent="0.25">
      <c r="F254" s="49">
        <f t="shared" si="3"/>
        <v>10500</v>
      </c>
    </row>
    <row r="255" spans="6:6" x14ac:dyDescent="0.25">
      <c r="F255" s="49">
        <f t="shared" si="3"/>
        <v>10500</v>
      </c>
    </row>
    <row r="256" spans="6:6" x14ac:dyDescent="0.25">
      <c r="F256" s="49">
        <f t="shared" si="3"/>
        <v>10500</v>
      </c>
    </row>
    <row r="257" spans="6:6" x14ac:dyDescent="0.25">
      <c r="F257" s="49">
        <f t="shared" si="3"/>
        <v>10500</v>
      </c>
    </row>
    <row r="258" spans="6:6" x14ac:dyDescent="0.25">
      <c r="F258" s="49">
        <f t="shared" si="3"/>
        <v>10500</v>
      </c>
    </row>
    <row r="259" spans="6:6" x14ac:dyDescent="0.25">
      <c r="F259" s="49">
        <f t="shared" si="3"/>
        <v>10500</v>
      </c>
    </row>
    <row r="260" spans="6:6" x14ac:dyDescent="0.25">
      <c r="F260" s="49">
        <f t="shared" si="3"/>
        <v>10500</v>
      </c>
    </row>
    <row r="261" spans="6:6" x14ac:dyDescent="0.25">
      <c r="F261" s="49">
        <f t="shared" si="3"/>
        <v>10500</v>
      </c>
    </row>
    <row r="262" spans="6:6" x14ac:dyDescent="0.25">
      <c r="F262" s="49">
        <f t="shared" ref="F262:F325" si="4">+F261+D262-E262</f>
        <v>10500</v>
      </c>
    </row>
    <row r="263" spans="6:6" x14ac:dyDescent="0.25">
      <c r="F263" s="49">
        <f t="shared" si="4"/>
        <v>10500</v>
      </c>
    </row>
    <row r="264" spans="6:6" x14ac:dyDescent="0.25">
      <c r="F264" s="49">
        <f t="shared" si="4"/>
        <v>10500</v>
      </c>
    </row>
    <row r="265" spans="6:6" x14ac:dyDescent="0.25">
      <c r="F265" s="49">
        <f t="shared" si="4"/>
        <v>10500</v>
      </c>
    </row>
    <row r="266" spans="6:6" x14ac:dyDescent="0.25">
      <c r="F266" s="49">
        <f t="shared" si="4"/>
        <v>10500</v>
      </c>
    </row>
    <row r="267" spans="6:6" x14ac:dyDescent="0.25">
      <c r="F267" s="49">
        <f t="shared" si="4"/>
        <v>10500</v>
      </c>
    </row>
    <row r="268" spans="6:6" x14ac:dyDescent="0.25">
      <c r="F268" s="49">
        <f t="shared" si="4"/>
        <v>10500</v>
      </c>
    </row>
    <row r="269" spans="6:6" x14ac:dyDescent="0.25">
      <c r="F269" s="49">
        <f t="shared" si="4"/>
        <v>10500</v>
      </c>
    </row>
    <row r="270" spans="6:6" x14ac:dyDescent="0.25">
      <c r="F270" s="49">
        <f t="shared" si="4"/>
        <v>10500</v>
      </c>
    </row>
    <row r="271" spans="6:6" x14ac:dyDescent="0.25">
      <c r="F271" s="49">
        <f t="shared" si="4"/>
        <v>10500</v>
      </c>
    </row>
    <row r="272" spans="6:6" x14ac:dyDescent="0.25">
      <c r="F272" s="49">
        <f t="shared" si="4"/>
        <v>10500</v>
      </c>
    </row>
    <row r="273" spans="6:6" x14ac:dyDescent="0.25">
      <c r="F273" s="49">
        <f t="shared" si="4"/>
        <v>10500</v>
      </c>
    </row>
    <row r="274" spans="6:6" x14ac:dyDescent="0.25">
      <c r="F274" s="49">
        <f t="shared" si="4"/>
        <v>10500</v>
      </c>
    </row>
    <row r="275" spans="6:6" x14ac:dyDescent="0.25">
      <c r="F275" s="49">
        <f t="shared" si="4"/>
        <v>10500</v>
      </c>
    </row>
    <row r="276" spans="6:6" x14ac:dyDescent="0.25">
      <c r="F276" s="49">
        <f t="shared" si="4"/>
        <v>10500</v>
      </c>
    </row>
    <row r="277" spans="6:6" x14ac:dyDescent="0.25">
      <c r="F277" s="49">
        <f t="shared" si="4"/>
        <v>10500</v>
      </c>
    </row>
    <row r="278" spans="6:6" x14ac:dyDescent="0.25">
      <c r="F278" s="49">
        <f t="shared" si="4"/>
        <v>10500</v>
      </c>
    </row>
    <row r="279" spans="6:6" x14ac:dyDescent="0.25">
      <c r="F279" s="49">
        <f t="shared" si="4"/>
        <v>10500</v>
      </c>
    </row>
    <row r="280" spans="6:6" x14ac:dyDescent="0.25">
      <c r="F280" s="49">
        <f t="shared" si="4"/>
        <v>10500</v>
      </c>
    </row>
    <row r="281" spans="6:6" x14ac:dyDescent="0.25">
      <c r="F281" s="49">
        <f t="shared" si="4"/>
        <v>10500</v>
      </c>
    </row>
    <row r="282" spans="6:6" x14ac:dyDescent="0.25">
      <c r="F282" s="49">
        <f t="shared" si="4"/>
        <v>10500</v>
      </c>
    </row>
    <row r="283" spans="6:6" x14ac:dyDescent="0.25">
      <c r="F283" s="49">
        <f t="shared" si="4"/>
        <v>10500</v>
      </c>
    </row>
    <row r="284" spans="6:6" x14ac:dyDescent="0.25">
      <c r="F284" s="49">
        <f t="shared" si="4"/>
        <v>10500</v>
      </c>
    </row>
    <row r="285" spans="6:6" x14ac:dyDescent="0.25">
      <c r="F285" s="49">
        <f t="shared" si="4"/>
        <v>10500</v>
      </c>
    </row>
    <row r="286" spans="6:6" x14ac:dyDescent="0.25">
      <c r="F286" s="49">
        <f t="shared" si="4"/>
        <v>10500</v>
      </c>
    </row>
    <row r="287" spans="6:6" x14ac:dyDescent="0.25">
      <c r="F287" s="49">
        <f t="shared" si="4"/>
        <v>10500</v>
      </c>
    </row>
    <row r="288" spans="6:6" x14ac:dyDescent="0.25">
      <c r="F288" s="49">
        <f t="shared" si="4"/>
        <v>10500</v>
      </c>
    </row>
    <row r="289" spans="6:6" x14ac:dyDescent="0.25">
      <c r="F289" s="49">
        <f t="shared" si="4"/>
        <v>10500</v>
      </c>
    </row>
    <row r="290" spans="6:6" x14ac:dyDescent="0.25">
      <c r="F290" s="49">
        <f t="shared" si="4"/>
        <v>10500</v>
      </c>
    </row>
    <row r="291" spans="6:6" x14ac:dyDescent="0.25">
      <c r="F291" s="49">
        <f t="shared" si="4"/>
        <v>10500</v>
      </c>
    </row>
    <row r="292" spans="6:6" x14ac:dyDescent="0.25">
      <c r="F292" s="49">
        <f t="shared" si="4"/>
        <v>10500</v>
      </c>
    </row>
    <row r="293" spans="6:6" x14ac:dyDescent="0.25">
      <c r="F293" s="49">
        <f t="shared" si="4"/>
        <v>10500</v>
      </c>
    </row>
    <row r="294" spans="6:6" x14ac:dyDescent="0.25">
      <c r="F294" s="49">
        <f t="shared" si="4"/>
        <v>10500</v>
      </c>
    </row>
    <row r="295" spans="6:6" x14ac:dyDescent="0.25">
      <c r="F295" s="49">
        <f t="shared" si="4"/>
        <v>10500</v>
      </c>
    </row>
    <row r="296" spans="6:6" x14ac:dyDescent="0.25">
      <c r="F296" s="49">
        <f t="shared" si="4"/>
        <v>10500</v>
      </c>
    </row>
    <row r="297" spans="6:6" x14ac:dyDescent="0.25">
      <c r="F297" s="49">
        <f t="shared" si="4"/>
        <v>10500</v>
      </c>
    </row>
    <row r="298" spans="6:6" x14ac:dyDescent="0.25">
      <c r="F298" s="49">
        <f t="shared" si="4"/>
        <v>10500</v>
      </c>
    </row>
    <row r="299" spans="6:6" x14ac:dyDescent="0.25">
      <c r="F299" s="49">
        <f t="shared" si="4"/>
        <v>10500</v>
      </c>
    </row>
    <row r="300" spans="6:6" x14ac:dyDescent="0.25">
      <c r="F300" s="49">
        <f t="shared" si="4"/>
        <v>10500</v>
      </c>
    </row>
    <row r="301" spans="6:6" x14ac:dyDescent="0.25">
      <c r="F301" s="49">
        <f t="shared" si="4"/>
        <v>10500</v>
      </c>
    </row>
    <row r="302" spans="6:6" x14ac:dyDescent="0.25">
      <c r="F302" s="49">
        <f t="shared" si="4"/>
        <v>10500</v>
      </c>
    </row>
    <row r="303" spans="6:6" x14ac:dyDescent="0.25">
      <c r="F303" s="49">
        <f t="shared" si="4"/>
        <v>10500</v>
      </c>
    </row>
    <row r="304" spans="6:6" x14ac:dyDescent="0.25">
      <c r="F304" s="49">
        <f t="shared" si="4"/>
        <v>10500</v>
      </c>
    </row>
    <row r="305" spans="6:6" x14ac:dyDescent="0.25">
      <c r="F305" s="49">
        <f t="shared" si="4"/>
        <v>10500</v>
      </c>
    </row>
    <row r="306" spans="6:6" x14ac:dyDescent="0.25">
      <c r="F306" s="49">
        <f t="shared" si="4"/>
        <v>10500</v>
      </c>
    </row>
    <row r="307" spans="6:6" x14ac:dyDescent="0.25">
      <c r="F307" s="49">
        <f t="shared" si="4"/>
        <v>10500</v>
      </c>
    </row>
    <row r="308" spans="6:6" x14ac:dyDescent="0.25">
      <c r="F308" s="49">
        <f t="shared" si="4"/>
        <v>10500</v>
      </c>
    </row>
    <row r="309" spans="6:6" x14ac:dyDescent="0.25">
      <c r="F309" s="49">
        <f t="shared" si="4"/>
        <v>10500</v>
      </c>
    </row>
    <row r="310" spans="6:6" x14ac:dyDescent="0.25">
      <c r="F310" s="49">
        <f t="shared" si="4"/>
        <v>10500</v>
      </c>
    </row>
    <row r="311" spans="6:6" x14ac:dyDescent="0.25">
      <c r="F311" s="49">
        <f t="shared" si="4"/>
        <v>10500</v>
      </c>
    </row>
    <row r="312" spans="6:6" x14ac:dyDescent="0.25">
      <c r="F312" s="49">
        <f t="shared" si="4"/>
        <v>10500</v>
      </c>
    </row>
    <row r="313" spans="6:6" x14ac:dyDescent="0.25">
      <c r="F313" s="49">
        <f t="shared" si="4"/>
        <v>10500</v>
      </c>
    </row>
    <row r="314" spans="6:6" x14ac:dyDescent="0.25">
      <c r="F314" s="49">
        <f t="shared" si="4"/>
        <v>10500</v>
      </c>
    </row>
    <row r="315" spans="6:6" x14ac:dyDescent="0.25">
      <c r="F315" s="49">
        <f t="shared" si="4"/>
        <v>10500</v>
      </c>
    </row>
    <row r="316" spans="6:6" x14ac:dyDescent="0.25">
      <c r="F316" s="49">
        <f t="shared" si="4"/>
        <v>10500</v>
      </c>
    </row>
    <row r="317" spans="6:6" x14ac:dyDescent="0.25">
      <c r="F317" s="49">
        <f t="shared" si="4"/>
        <v>10500</v>
      </c>
    </row>
    <row r="318" spans="6:6" x14ac:dyDescent="0.25">
      <c r="F318" s="49">
        <f t="shared" si="4"/>
        <v>10500</v>
      </c>
    </row>
    <row r="319" spans="6:6" x14ac:dyDescent="0.25">
      <c r="F319" s="49">
        <f t="shared" si="4"/>
        <v>10500</v>
      </c>
    </row>
    <row r="320" spans="6:6" x14ac:dyDescent="0.25">
      <c r="F320" s="49">
        <f t="shared" si="4"/>
        <v>10500</v>
      </c>
    </row>
    <row r="321" spans="6:6" x14ac:dyDescent="0.25">
      <c r="F321" s="49">
        <f t="shared" si="4"/>
        <v>10500</v>
      </c>
    </row>
    <row r="322" spans="6:6" x14ac:dyDescent="0.25">
      <c r="F322" s="49">
        <f t="shared" si="4"/>
        <v>10500</v>
      </c>
    </row>
    <row r="323" spans="6:6" x14ac:dyDescent="0.25">
      <c r="F323" s="49">
        <f t="shared" si="4"/>
        <v>10500</v>
      </c>
    </row>
    <row r="324" spans="6:6" x14ac:dyDescent="0.25">
      <c r="F324" s="49">
        <f t="shared" si="4"/>
        <v>10500</v>
      </c>
    </row>
    <row r="325" spans="6:6" x14ac:dyDescent="0.25">
      <c r="F325" s="49">
        <f t="shared" si="4"/>
        <v>10500</v>
      </c>
    </row>
    <row r="326" spans="6:6" x14ac:dyDescent="0.25">
      <c r="F326" s="49">
        <f t="shared" ref="F326:F363" si="5">+F325+D326-E326</f>
        <v>10500</v>
      </c>
    </row>
    <row r="327" spans="6:6" x14ac:dyDescent="0.25">
      <c r="F327" s="49">
        <f t="shared" si="5"/>
        <v>10500</v>
      </c>
    </row>
    <row r="328" spans="6:6" x14ac:dyDescent="0.25">
      <c r="F328" s="49">
        <f t="shared" si="5"/>
        <v>10500</v>
      </c>
    </row>
    <row r="329" spans="6:6" x14ac:dyDescent="0.25">
      <c r="F329" s="49">
        <f t="shared" si="5"/>
        <v>10500</v>
      </c>
    </row>
    <row r="330" spans="6:6" x14ac:dyDescent="0.25">
      <c r="F330" s="49">
        <f t="shared" si="5"/>
        <v>10500</v>
      </c>
    </row>
    <row r="331" spans="6:6" x14ac:dyDescent="0.25">
      <c r="F331" s="49">
        <f t="shared" si="5"/>
        <v>10500</v>
      </c>
    </row>
    <row r="332" spans="6:6" x14ac:dyDescent="0.25">
      <c r="F332" s="49">
        <f t="shared" si="5"/>
        <v>10500</v>
      </c>
    </row>
    <row r="333" spans="6:6" x14ac:dyDescent="0.25">
      <c r="F333" s="49">
        <f t="shared" si="5"/>
        <v>10500</v>
      </c>
    </row>
    <row r="334" spans="6:6" x14ac:dyDescent="0.25">
      <c r="F334" s="49">
        <f t="shared" si="5"/>
        <v>10500</v>
      </c>
    </row>
    <row r="335" spans="6:6" x14ac:dyDescent="0.25">
      <c r="F335" s="49">
        <f t="shared" si="5"/>
        <v>10500</v>
      </c>
    </row>
    <row r="336" spans="6:6" x14ac:dyDescent="0.25">
      <c r="F336" s="49">
        <f t="shared" si="5"/>
        <v>10500</v>
      </c>
    </row>
    <row r="337" spans="6:6" x14ac:dyDescent="0.25">
      <c r="F337" s="49">
        <f t="shared" si="5"/>
        <v>10500</v>
      </c>
    </row>
    <row r="338" spans="6:6" x14ac:dyDescent="0.25">
      <c r="F338" s="49">
        <f t="shared" si="5"/>
        <v>10500</v>
      </c>
    </row>
    <row r="339" spans="6:6" x14ac:dyDescent="0.25">
      <c r="F339" s="49">
        <f t="shared" si="5"/>
        <v>10500</v>
      </c>
    </row>
    <row r="340" spans="6:6" x14ac:dyDescent="0.25">
      <c r="F340" s="49">
        <f t="shared" si="5"/>
        <v>10500</v>
      </c>
    </row>
    <row r="341" spans="6:6" x14ac:dyDescent="0.25">
      <c r="F341" s="49">
        <f t="shared" si="5"/>
        <v>10500</v>
      </c>
    </row>
    <row r="342" spans="6:6" x14ac:dyDescent="0.25">
      <c r="F342" s="49">
        <f t="shared" si="5"/>
        <v>10500</v>
      </c>
    </row>
    <row r="343" spans="6:6" x14ac:dyDescent="0.25">
      <c r="F343" s="49">
        <f t="shared" si="5"/>
        <v>10500</v>
      </c>
    </row>
    <row r="344" spans="6:6" x14ac:dyDescent="0.25">
      <c r="F344" s="49">
        <f t="shared" si="5"/>
        <v>10500</v>
      </c>
    </row>
    <row r="345" spans="6:6" x14ac:dyDescent="0.25">
      <c r="F345" s="49">
        <f t="shared" si="5"/>
        <v>10500</v>
      </c>
    </row>
    <row r="346" spans="6:6" x14ac:dyDescent="0.25">
      <c r="F346" s="49">
        <f t="shared" si="5"/>
        <v>10500</v>
      </c>
    </row>
    <row r="347" spans="6:6" x14ac:dyDescent="0.25">
      <c r="F347" s="49">
        <f t="shared" si="5"/>
        <v>10500</v>
      </c>
    </row>
    <row r="348" spans="6:6" x14ac:dyDescent="0.25">
      <c r="F348" s="49">
        <f t="shared" si="5"/>
        <v>10500</v>
      </c>
    </row>
    <row r="349" spans="6:6" x14ac:dyDescent="0.25">
      <c r="F349" s="49">
        <f t="shared" si="5"/>
        <v>10500</v>
      </c>
    </row>
    <row r="350" spans="6:6" x14ac:dyDescent="0.25">
      <c r="F350" s="49">
        <f t="shared" si="5"/>
        <v>10500</v>
      </c>
    </row>
    <row r="351" spans="6:6" x14ac:dyDescent="0.25">
      <c r="F351" s="49">
        <f t="shared" si="5"/>
        <v>10500</v>
      </c>
    </row>
    <row r="352" spans="6:6" x14ac:dyDescent="0.25">
      <c r="F352" s="49">
        <f t="shared" si="5"/>
        <v>10500</v>
      </c>
    </row>
    <row r="353" spans="6:6" x14ac:dyDescent="0.25">
      <c r="F353" s="49">
        <f t="shared" si="5"/>
        <v>10500</v>
      </c>
    </row>
    <row r="354" spans="6:6" x14ac:dyDescent="0.25">
      <c r="F354" s="49">
        <f t="shared" si="5"/>
        <v>10500</v>
      </c>
    </row>
    <row r="355" spans="6:6" x14ac:dyDescent="0.25">
      <c r="F355" s="49">
        <f t="shared" si="5"/>
        <v>10500</v>
      </c>
    </row>
    <row r="356" spans="6:6" x14ac:dyDescent="0.25">
      <c r="F356" s="49">
        <f t="shared" si="5"/>
        <v>10500</v>
      </c>
    </row>
    <row r="357" spans="6:6" x14ac:dyDescent="0.25">
      <c r="F357" s="49">
        <f t="shared" si="5"/>
        <v>10500</v>
      </c>
    </row>
    <row r="358" spans="6:6" x14ac:dyDescent="0.25">
      <c r="F358" s="49">
        <f t="shared" si="5"/>
        <v>10500</v>
      </c>
    </row>
    <row r="359" spans="6:6" x14ac:dyDescent="0.25">
      <c r="F359" s="49">
        <f t="shared" si="5"/>
        <v>10500</v>
      </c>
    </row>
    <row r="360" spans="6:6" x14ac:dyDescent="0.25">
      <c r="F360" s="49">
        <f t="shared" si="5"/>
        <v>10500</v>
      </c>
    </row>
    <row r="361" spans="6:6" x14ac:dyDescent="0.25">
      <c r="F361" s="49">
        <f t="shared" si="5"/>
        <v>10500</v>
      </c>
    </row>
    <row r="362" spans="6:6" x14ac:dyDescent="0.25">
      <c r="F362" s="49">
        <f t="shared" si="5"/>
        <v>10500</v>
      </c>
    </row>
    <row r="363" spans="6:6" x14ac:dyDescent="0.25">
      <c r="F363" s="49">
        <f t="shared" si="5"/>
        <v>10500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583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 t="s">
        <v>552</v>
      </c>
      <c r="C5" s="1" t="s">
        <v>584</v>
      </c>
      <c r="D5" s="1">
        <v>47101</v>
      </c>
      <c r="E5" s="1"/>
      <c r="F5" s="49">
        <f>+F4+D5-E5</f>
        <v>47101</v>
      </c>
      <c r="U5" s="86" t="s">
        <v>202</v>
      </c>
    </row>
    <row r="6" spans="1:21" x14ac:dyDescent="0.25">
      <c r="A6" s="1">
        <v>2</v>
      </c>
      <c r="B6" s="70">
        <v>42223</v>
      </c>
      <c r="C6" s="1" t="s">
        <v>652</v>
      </c>
      <c r="D6" s="1"/>
      <c r="E6" s="1">
        <v>44981</v>
      </c>
      <c r="F6" s="49">
        <f t="shared" ref="F6:F69" si="0">+F5+D6-E6</f>
        <v>2120</v>
      </c>
      <c r="U6" s="86" t="s">
        <v>203</v>
      </c>
    </row>
    <row r="7" spans="1:21" x14ac:dyDescent="0.25">
      <c r="A7" s="1">
        <v>3</v>
      </c>
      <c r="B7" s="70">
        <v>42223</v>
      </c>
      <c r="C7" s="1" t="s">
        <v>104</v>
      </c>
      <c r="D7" s="1"/>
      <c r="E7" s="1">
        <v>2120</v>
      </c>
      <c r="F7" s="49">
        <f t="shared" si="0"/>
        <v>0</v>
      </c>
      <c r="U7" s="86" t="s">
        <v>204</v>
      </c>
    </row>
    <row r="8" spans="1:21" x14ac:dyDescent="0.25">
      <c r="A8" s="1">
        <v>4</v>
      </c>
      <c r="B8" s="70" t="s">
        <v>1590</v>
      </c>
      <c r="C8" s="1" t="s">
        <v>1619</v>
      </c>
      <c r="D8" s="1">
        <v>42421</v>
      </c>
      <c r="E8" s="1"/>
      <c r="F8" s="49">
        <f t="shared" si="0"/>
        <v>42421</v>
      </c>
      <c r="U8" s="86" t="s">
        <v>205</v>
      </c>
    </row>
    <row r="9" spans="1:21" x14ac:dyDescent="0.25">
      <c r="A9" s="1">
        <v>5</v>
      </c>
      <c r="B9" s="70" t="s">
        <v>1744</v>
      </c>
      <c r="C9" s="1" t="s">
        <v>1591</v>
      </c>
      <c r="D9" s="1"/>
      <c r="E9" s="1">
        <v>40000</v>
      </c>
      <c r="F9" s="49">
        <f t="shared" si="0"/>
        <v>2421</v>
      </c>
    </row>
    <row r="10" spans="1:21" x14ac:dyDescent="0.25">
      <c r="A10" s="1">
        <v>6</v>
      </c>
      <c r="B10" s="70" t="s">
        <v>1744</v>
      </c>
      <c r="C10" s="1" t="s">
        <v>104</v>
      </c>
      <c r="D10" s="1"/>
      <c r="E10" s="1">
        <v>2421</v>
      </c>
      <c r="F10" s="49">
        <f t="shared" si="0"/>
        <v>0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0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53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>
        <v>21</v>
      </c>
      <c r="B25" s="1"/>
      <c r="C25" s="1"/>
      <c r="D25" s="1"/>
      <c r="E25" s="1"/>
      <c r="F25" s="49">
        <f t="shared" si="0"/>
        <v>0</v>
      </c>
    </row>
    <row r="26" spans="1:6" x14ac:dyDescent="0.25">
      <c r="A26" s="1">
        <v>22</v>
      </c>
      <c r="B26" s="53"/>
      <c r="C26" s="1"/>
      <c r="D26" s="1"/>
      <c r="E26" s="1"/>
      <c r="F26" s="49">
        <f t="shared" si="0"/>
        <v>0</v>
      </c>
    </row>
    <row r="27" spans="1:6" x14ac:dyDescent="0.25">
      <c r="A27" s="1">
        <v>23</v>
      </c>
      <c r="B27" s="1"/>
      <c r="C27" s="1"/>
      <c r="D27" s="1"/>
      <c r="E27" s="1"/>
      <c r="F27" s="49">
        <f t="shared" si="0"/>
        <v>0</v>
      </c>
    </row>
    <row r="28" spans="1:6" x14ac:dyDescent="0.25">
      <c r="A28" s="1">
        <v>24</v>
      </c>
      <c r="B28" s="1"/>
      <c r="C28" s="1"/>
      <c r="D28" s="1"/>
      <c r="E28" s="1"/>
      <c r="F28" s="49">
        <f t="shared" si="0"/>
        <v>0</v>
      </c>
    </row>
    <row r="29" spans="1:6" x14ac:dyDescent="0.25">
      <c r="A29" s="1">
        <v>25</v>
      </c>
      <c r="B29" s="1"/>
      <c r="C29" s="1"/>
      <c r="D29" s="1"/>
      <c r="E29" s="1"/>
      <c r="F29" s="49">
        <f t="shared" si="0"/>
        <v>0</v>
      </c>
    </row>
    <row r="30" spans="1:6" x14ac:dyDescent="0.25">
      <c r="A30" s="1">
        <v>26</v>
      </c>
      <c r="B30" s="1"/>
      <c r="C30" s="1"/>
      <c r="D30" s="1"/>
      <c r="E30" s="1"/>
      <c r="F30" s="49">
        <f t="shared" si="0"/>
        <v>0</v>
      </c>
    </row>
    <row r="31" spans="1:6" x14ac:dyDescent="0.25">
      <c r="A31" s="1">
        <v>27</v>
      </c>
      <c r="B31" s="1"/>
      <c r="C31" s="1"/>
      <c r="D31" s="1"/>
      <c r="E31" s="1"/>
      <c r="F31" s="49">
        <f t="shared" si="0"/>
        <v>0</v>
      </c>
    </row>
    <row r="32" spans="1:6" x14ac:dyDescent="0.25">
      <c r="A32" s="1">
        <v>28</v>
      </c>
      <c r="B32" s="1"/>
      <c r="C32" s="1"/>
      <c r="D32" s="1"/>
      <c r="E32" s="1"/>
      <c r="F32" s="49">
        <f t="shared" si="0"/>
        <v>0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0</v>
      </c>
    </row>
    <row r="34" spans="1:6" x14ac:dyDescent="0.25">
      <c r="A34" s="1">
        <v>30</v>
      </c>
      <c r="B34" s="53"/>
      <c r="C34" s="1"/>
      <c r="D34" s="1"/>
      <c r="E34" s="1"/>
      <c r="F34" s="49">
        <f t="shared" si="0"/>
        <v>0</v>
      </c>
    </row>
    <row r="35" spans="1:6" x14ac:dyDescent="0.25">
      <c r="A35" s="1">
        <v>31</v>
      </c>
      <c r="B35" s="53"/>
      <c r="C35" s="1"/>
      <c r="D35" s="1"/>
      <c r="E35" s="1"/>
      <c r="F35" s="49">
        <f t="shared" si="0"/>
        <v>0</v>
      </c>
    </row>
    <row r="36" spans="1:6" x14ac:dyDescent="0.25">
      <c r="A36" s="1">
        <v>32</v>
      </c>
      <c r="B36" s="53"/>
      <c r="C36" s="1"/>
      <c r="D36" s="1"/>
      <c r="E36" s="1"/>
      <c r="F36" s="49">
        <f t="shared" si="0"/>
        <v>0</v>
      </c>
    </row>
    <row r="37" spans="1:6" x14ac:dyDescent="0.25">
      <c r="A37" s="1">
        <v>33</v>
      </c>
      <c r="B37" s="53"/>
      <c r="C37" s="1"/>
      <c r="D37" s="1"/>
      <c r="E37" s="1"/>
      <c r="F37" s="49">
        <f t="shared" si="0"/>
        <v>0</v>
      </c>
    </row>
    <row r="38" spans="1:6" x14ac:dyDescent="0.25">
      <c r="A38" s="1">
        <v>34</v>
      </c>
      <c r="B38" s="53"/>
      <c r="C38" s="1"/>
      <c r="D38" s="1"/>
      <c r="E38" s="1"/>
      <c r="F38" s="49">
        <f t="shared" si="0"/>
        <v>0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0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0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0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0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0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0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0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0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0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0</v>
      </c>
    </row>
    <row r="49" spans="1:6" x14ac:dyDescent="0.25">
      <c r="A49" s="1">
        <v>45</v>
      </c>
      <c r="B49" s="53"/>
      <c r="C49" s="1"/>
      <c r="D49" s="1"/>
      <c r="E49" s="1"/>
      <c r="F49" s="49">
        <f t="shared" si="0"/>
        <v>0</v>
      </c>
    </row>
    <row r="50" spans="1:6" x14ac:dyDescent="0.25">
      <c r="A50" s="1">
        <v>46</v>
      </c>
      <c r="B50" s="53"/>
      <c r="C50" s="1"/>
      <c r="D50" s="1"/>
      <c r="E50" s="1"/>
      <c r="F50" s="49">
        <f t="shared" si="0"/>
        <v>0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0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0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0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0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0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0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0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0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0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0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0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0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0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0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0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0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0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0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0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0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0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0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0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0</v>
      </c>
    </row>
    <row r="75" spans="1:6" x14ac:dyDescent="0.25">
      <c r="A75" s="1"/>
      <c r="B75" s="1"/>
      <c r="C75" s="1"/>
      <c r="D75" s="1"/>
      <c r="E75" s="1"/>
      <c r="F75" s="49">
        <f t="shared" si="1"/>
        <v>0</v>
      </c>
    </row>
    <row r="76" spans="1:6" x14ac:dyDescent="0.25">
      <c r="A76" s="1"/>
      <c r="B76" s="1"/>
      <c r="C76" s="1"/>
      <c r="D76" s="1"/>
      <c r="E76" s="1"/>
      <c r="F76" s="49">
        <f t="shared" si="1"/>
        <v>0</v>
      </c>
    </row>
    <row r="77" spans="1:6" x14ac:dyDescent="0.25">
      <c r="A77" s="1"/>
      <c r="B77" s="1"/>
      <c r="C77" s="1"/>
      <c r="D77" s="1"/>
      <c r="E77" s="1"/>
      <c r="F77" s="49">
        <f t="shared" si="1"/>
        <v>0</v>
      </c>
    </row>
    <row r="78" spans="1:6" x14ac:dyDescent="0.25">
      <c r="A78" s="1"/>
      <c r="B78" s="1"/>
      <c r="C78" s="1"/>
      <c r="D78" s="1"/>
      <c r="E78" s="1"/>
      <c r="F78" s="49">
        <f t="shared" si="1"/>
        <v>0</v>
      </c>
    </row>
    <row r="79" spans="1:6" x14ac:dyDescent="0.25">
      <c r="A79" s="1"/>
      <c r="B79" s="1"/>
      <c r="C79" s="1"/>
      <c r="D79" s="1"/>
      <c r="E79" s="1"/>
      <c r="F79" s="49">
        <f t="shared" si="1"/>
        <v>0</v>
      </c>
    </row>
    <row r="80" spans="1:6" x14ac:dyDescent="0.25">
      <c r="A80" s="1"/>
      <c r="B80" s="1"/>
      <c r="C80" s="1"/>
      <c r="D80" s="1"/>
      <c r="E80" s="1"/>
      <c r="F80" s="49">
        <f t="shared" si="1"/>
        <v>0</v>
      </c>
    </row>
    <row r="81" spans="1:6" x14ac:dyDescent="0.25">
      <c r="A81" s="1"/>
      <c r="B81" s="1"/>
      <c r="C81" s="1"/>
      <c r="D81" s="1"/>
      <c r="E81" s="1"/>
      <c r="F81" s="49">
        <f t="shared" si="1"/>
        <v>0</v>
      </c>
    </row>
    <row r="82" spans="1:6" x14ac:dyDescent="0.25">
      <c r="A82" s="1"/>
      <c r="B82" s="1"/>
      <c r="C82" s="1"/>
      <c r="D82" s="1"/>
      <c r="E82" s="1"/>
      <c r="F82" s="49">
        <f t="shared" si="1"/>
        <v>0</v>
      </c>
    </row>
    <row r="83" spans="1:6" x14ac:dyDescent="0.25">
      <c r="A83" s="1"/>
      <c r="B83" s="1"/>
      <c r="C83" s="1"/>
      <c r="D83" s="1"/>
      <c r="E83" s="1"/>
      <c r="F83" s="49">
        <f t="shared" si="1"/>
        <v>0</v>
      </c>
    </row>
    <row r="84" spans="1:6" x14ac:dyDescent="0.25">
      <c r="A84" s="1"/>
      <c r="B84" s="1"/>
      <c r="C84" s="1"/>
      <c r="D84" s="1"/>
      <c r="E84" s="1"/>
      <c r="F84" s="49">
        <f t="shared" si="1"/>
        <v>0</v>
      </c>
    </row>
    <row r="85" spans="1:6" x14ac:dyDescent="0.25">
      <c r="A85" s="1"/>
      <c r="B85" s="1"/>
      <c r="C85" s="1"/>
      <c r="D85" s="1"/>
      <c r="E85" s="1"/>
      <c r="F85" s="49">
        <f t="shared" si="1"/>
        <v>0</v>
      </c>
    </row>
    <row r="86" spans="1:6" x14ac:dyDescent="0.25">
      <c r="A86" s="1"/>
      <c r="B86" s="1"/>
      <c r="C86" s="1"/>
      <c r="D86" s="1"/>
      <c r="E86" s="1"/>
      <c r="F86" s="49">
        <f t="shared" si="1"/>
        <v>0</v>
      </c>
    </row>
    <row r="87" spans="1:6" x14ac:dyDescent="0.25">
      <c r="A87" s="1"/>
      <c r="B87" s="1"/>
      <c r="C87" s="1"/>
      <c r="D87" s="1"/>
      <c r="E87" s="1"/>
      <c r="F87" s="49">
        <f t="shared" si="1"/>
        <v>0</v>
      </c>
    </row>
    <row r="88" spans="1:6" x14ac:dyDescent="0.25">
      <c r="A88" s="1"/>
      <c r="B88" s="1"/>
      <c r="C88" s="1"/>
      <c r="D88" s="1"/>
      <c r="E88" s="1"/>
      <c r="F88" s="49">
        <f t="shared" si="1"/>
        <v>0</v>
      </c>
    </row>
    <row r="89" spans="1:6" x14ac:dyDescent="0.25">
      <c r="A89" s="1"/>
      <c r="B89" s="1"/>
      <c r="C89" s="1"/>
      <c r="D89" s="1"/>
      <c r="E89" s="1"/>
      <c r="F89" s="49">
        <f t="shared" si="1"/>
        <v>0</v>
      </c>
    </row>
    <row r="90" spans="1:6" x14ac:dyDescent="0.25">
      <c r="A90" s="1"/>
      <c r="B90" s="1"/>
      <c r="C90" s="1"/>
      <c r="D90" s="1"/>
      <c r="E90" s="1"/>
      <c r="F90" s="49">
        <f t="shared" si="1"/>
        <v>0</v>
      </c>
    </row>
    <row r="91" spans="1:6" x14ac:dyDescent="0.25">
      <c r="A91" s="1"/>
      <c r="B91" s="1"/>
      <c r="C91" s="1"/>
      <c r="D91" s="1"/>
      <c r="E91" s="1"/>
      <c r="F91" s="49">
        <f t="shared" si="1"/>
        <v>0</v>
      </c>
    </row>
    <row r="92" spans="1:6" x14ac:dyDescent="0.25">
      <c r="A92" s="1"/>
      <c r="B92" s="1"/>
      <c r="C92" s="1"/>
      <c r="D92" s="1"/>
      <c r="E92" s="1"/>
      <c r="F92" s="49">
        <f t="shared" si="1"/>
        <v>0</v>
      </c>
    </row>
    <row r="93" spans="1:6" x14ac:dyDescent="0.25">
      <c r="A93" s="1"/>
      <c r="B93" s="1"/>
      <c r="C93" s="1"/>
      <c r="D93" s="1"/>
      <c r="E93" s="1"/>
      <c r="F93" s="49">
        <f t="shared" si="1"/>
        <v>0</v>
      </c>
    </row>
    <row r="94" spans="1:6" x14ac:dyDescent="0.25">
      <c r="A94" s="1"/>
      <c r="B94" s="1"/>
      <c r="C94" s="1"/>
      <c r="D94" s="1"/>
      <c r="E94" s="1"/>
      <c r="F94" s="49">
        <f t="shared" si="1"/>
        <v>0</v>
      </c>
    </row>
    <row r="95" spans="1:6" x14ac:dyDescent="0.25">
      <c r="A95" s="1"/>
      <c r="B95" s="1"/>
      <c r="C95" s="1"/>
      <c r="D95" s="1"/>
      <c r="E95" s="1"/>
      <c r="F95" s="49">
        <f t="shared" si="1"/>
        <v>0</v>
      </c>
    </row>
    <row r="96" spans="1:6" x14ac:dyDescent="0.25">
      <c r="A96" s="1"/>
      <c r="B96" s="1"/>
      <c r="C96" s="1"/>
      <c r="D96" s="1"/>
      <c r="E96" s="1"/>
      <c r="F96" s="49">
        <f t="shared" si="1"/>
        <v>0</v>
      </c>
    </row>
    <row r="97" spans="1:6" x14ac:dyDescent="0.25">
      <c r="A97" s="1"/>
      <c r="B97" s="1"/>
      <c r="C97" s="1"/>
      <c r="D97" s="1"/>
      <c r="E97" s="1"/>
      <c r="F97" s="49">
        <f t="shared" si="1"/>
        <v>0</v>
      </c>
    </row>
    <row r="98" spans="1:6" x14ac:dyDescent="0.25">
      <c r="A98" s="1"/>
      <c r="B98" s="1"/>
      <c r="C98" s="1"/>
      <c r="D98" s="1"/>
      <c r="E98" s="1"/>
      <c r="F98" s="49">
        <f t="shared" si="1"/>
        <v>0</v>
      </c>
    </row>
    <row r="99" spans="1:6" x14ac:dyDescent="0.25">
      <c r="A99" s="1"/>
      <c r="B99" s="1"/>
      <c r="C99" s="1"/>
      <c r="D99" s="1"/>
      <c r="E99" s="1"/>
      <c r="F99" s="49">
        <f t="shared" si="1"/>
        <v>0</v>
      </c>
    </row>
    <row r="100" spans="1:6" x14ac:dyDescent="0.25">
      <c r="A100" s="1"/>
      <c r="B100" s="1"/>
      <c r="C100" s="1"/>
      <c r="D100" s="1"/>
      <c r="E100" s="1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586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 t="s">
        <v>590</v>
      </c>
      <c r="C5" s="1" t="s">
        <v>591</v>
      </c>
      <c r="D5" s="1">
        <v>47280</v>
      </c>
      <c r="E5" s="1"/>
      <c r="F5" s="49">
        <f>+F4+D5-E5</f>
        <v>47280</v>
      </c>
      <c r="U5" s="86" t="s">
        <v>202</v>
      </c>
    </row>
    <row r="6" spans="1:21" x14ac:dyDescent="0.25">
      <c r="A6" s="1">
        <v>2</v>
      </c>
      <c r="B6" s="70" t="s">
        <v>552</v>
      </c>
      <c r="C6" s="1" t="s">
        <v>598</v>
      </c>
      <c r="D6" s="1"/>
      <c r="E6" s="1">
        <v>30000</v>
      </c>
      <c r="F6" s="49">
        <f t="shared" ref="F6:F69" si="0">+F5+D6-E6</f>
        <v>17280</v>
      </c>
      <c r="U6" s="86" t="s">
        <v>203</v>
      </c>
    </row>
    <row r="7" spans="1:21" x14ac:dyDescent="0.25">
      <c r="A7" s="1">
        <v>3</v>
      </c>
      <c r="B7" s="70">
        <v>42257</v>
      </c>
      <c r="C7" s="140" t="s">
        <v>493</v>
      </c>
      <c r="D7" s="1"/>
      <c r="E7" s="1">
        <v>17280</v>
      </c>
      <c r="F7" s="49">
        <f t="shared" si="0"/>
        <v>0</v>
      </c>
      <c r="U7" s="86" t="s">
        <v>204</v>
      </c>
    </row>
    <row r="8" spans="1:21" x14ac:dyDescent="0.25">
      <c r="A8" s="1">
        <v>4</v>
      </c>
      <c r="B8" s="70"/>
      <c r="C8" s="1"/>
      <c r="D8" s="1"/>
      <c r="E8" s="1"/>
      <c r="F8" s="49">
        <f t="shared" si="0"/>
        <v>0</v>
      </c>
      <c r="U8" s="86" t="s">
        <v>205</v>
      </c>
    </row>
    <row r="9" spans="1:21" x14ac:dyDescent="0.25">
      <c r="A9" s="1">
        <v>5</v>
      </c>
      <c r="B9" s="70"/>
      <c r="C9" s="1"/>
      <c r="D9" s="1"/>
      <c r="E9" s="1"/>
      <c r="F9" s="49">
        <f t="shared" si="0"/>
        <v>0</v>
      </c>
    </row>
    <row r="10" spans="1:21" x14ac:dyDescent="0.25">
      <c r="A10" s="1">
        <v>6</v>
      </c>
      <c r="B10" s="70"/>
      <c r="C10" s="1"/>
      <c r="D10" s="1"/>
      <c r="E10" s="1"/>
      <c r="F10" s="49">
        <f t="shared" si="0"/>
        <v>0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0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53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>
        <v>21</v>
      </c>
      <c r="B25" s="1"/>
      <c r="C25" s="1"/>
      <c r="D25" s="1"/>
      <c r="E25" s="1"/>
      <c r="F25" s="49">
        <f t="shared" si="0"/>
        <v>0</v>
      </c>
    </row>
    <row r="26" spans="1:6" x14ac:dyDescent="0.25">
      <c r="A26" s="1">
        <v>22</v>
      </c>
      <c r="B26" s="53"/>
      <c r="C26" s="1"/>
      <c r="D26" s="1"/>
      <c r="E26" s="1"/>
      <c r="F26" s="49">
        <f t="shared" si="0"/>
        <v>0</v>
      </c>
    </row>
    <row r="27" spans="1:6" x14ac:dyDescent="0.25">
      <c r="A27" s="1">
        <v>23</v>
      </c>
      <c r="B27" s="1"/>
      <c r="C27" s="1"/>
      <c r="D27" s="1"/>
      <c r="E27" s="1"/>
      <c r="F27" s="49">
        <f t="shared" si="0"/>
        <v>0</v>
      </c>
    </row>
    <row r="28" spans="1:6" x14ac:dyDescent="0.25">
      <c r="A28" s="1">
        <v>24</v>
      </c>
      <c r="B28" s="1"/>
      <c r="C28" s="1"/>
      <c r="D28" s="1"/>
      <c r="E28" s="1"/>
      <c r="F28" s="49">
        <f t="shared" si="0"/>
        <v>0</v>
      </c>
    </row>
    <row r="29" spans="1:6" x14ac:dyDescent="0.25">
      <c r="A29" s="1">
        <v>25</v>
      </c>
      <c r="B29" s="1"/>
      <c r="C29" s="1"/>
      <c r="D29" s="1"/>
      <c r="E29" s="1"/>
      <c r="F29" s="49">
        <f t="shared" si="0"/>
        <v>0</v>
      </c>
    </row>
    <row r="30" spans="1:6" x14ac:dyDescent="0.25">
      <c r="A30" s="1">
        <v>26</v>
      </c>
      <c r="B30" s="1"/>
      <c r="C30" s="1"/>
      <c r="D30" s="1"/>
      <c r="E30" s="1"/>
      <c r="F30" s="49">
        <f t="shared" si="0"/>
        <v>0</v>
      </c>
    </row>
    <row r="31" spans="1:6" x14ac:dyDescent="0.25">
      <c r="A31" s="1">
        <v>27</v>
      </c>
      <c r="B31" s="1"/>
      <c r="C31" s="1"/>
      <c r="D31" s="1"/>
      <c r="E31" s="1"/>
      <c r="F31" s="49">
        <f t="shared" si="0"/>
        <v>0</v>
      </c>
    </row>
    <row r="32" spans="1:6" x14ac:dyDescent="0.25">
      <c r="A32" s="1">
        <v>28</v>
      </c>
      <c r="B32" s="1"/>
      <c r="C32" s="1"/>
      <c r="D32" s="1"/>
      <c r="E32" s="1"/>
      <c r="F32" s="49">
        <f t="shared" si="0"/>
        <v>0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0</v>
      </c>
    </row>
    <row r="34" spans="1:6" x14ac:dyDescent="0.25">
      <c r="A34" s="1">
        <v>30</v>
      </c>
      <c r="B34" s="53"/>
      <c r="C34" s="1"/>
      <c r="D34" s="1"/>
      <c r="E34" s="1"/>
      <c r="F34" s="49">
        <f t="shared" si="0"/>
        <v>0</v>
      </c>
    </row>
    <row r="35" spans="1:6" x14ac:dyDescent="0.25">
      <c r="A35" s="1">
        <v>31</v>
      </c>
      <c r="B35" s="53"/>
      <c r="C35" s="1"/>
      <c r="D35" s="1"/>
      <c r="E35" s="1"/>
      <c r="F35" s="49">
        <f t="shared" si="0"/>
        <v>0</v>
      </c>
    </row>
    <row r="36" spans="1:6" x14ac:dyDescent="0.25">
      <c r="A36" s="1">
        <v>32</v>
      </c>
      <c r="B36" s="53"/>
      <c r="C36" s="1"/>
      <c r="D36" s="1"/>
      <c r="E36" s="1"/>
      <c r="F36" s="49">
        <f t="shared" si="0"/>
        <v>0</v>
      </c>
    </row>
    <row r="37" spans="1:6" x14ac:dyDescent="0.25">
      <c r="A37" s="1">
        <v>33</v>
      </c>
      <c r="B37" s="53"/>
      <c r="C37" s="1"/>
      <c r="D37" s="1"/>
      <c r="E37" s="1"/>
      <c r="F37" s="49">
        <f t="shared" si="0"/>
        <v>0</v>
      </c>
    </row>
    <row r="38" spans="1:6" x14ac:dyDescent="0.25">
      <c r="A38" s="1">
        <v>34</v>
      </c>
      <c r="B38" s="53"/>
      <c r="C38" s="1"/>
      <c r="D38" s="1"/>
      <c r="E38" s="1"/>
      <c r="F38" s="49">
        <f t="shared" si="0"/>
        <v>0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0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0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0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0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0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0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0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0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0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0</v>
      </c>
    </row>
    <row r="49" spans="1:6" x14ac:dyDescent="0.25">
      <c r="A49" s="1">
        <v>45</v>
      </c>
      <c r="B49" s="53"/>
      <c r="C49" s="1"/>
      <c r="D49" s="1"/>
      <c r="E49" s="1"/>
      <c r="F49" s="49">
        <f t="shared" si="0"/>
        <v>0</v>
      </c>
    </row>
    <row r="50" spans="1:6" x14ac:dyDescent="0.25">
      <c r="A50" s="1">
        <v>46</v>
      </c>
      <c r="B50" s="53"/>
      <c r="C50" s="1"/>
      <c r="D50" s="1"/>
      <c r="E50" s="1"/>
      <c r="F50" s="49">
        <f t="shared" si="0"/>
        <v>0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0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0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0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0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0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0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0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0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0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0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0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0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0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0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0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0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0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0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0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0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0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0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0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0</v>
      </c>
    </row>
    <row r="75" spans="1:6" x14ac:dyDescent="0.25">
      <c r="A75" s="1"/>
      <c r="B75" s="1"/>
      <c r="C75" s="1"/>
      <c r="D75" s="1"/>
      <c r="E75" s="1"/>
      <c r="F75" s="49">
        <f t="shared" si="1"/>
        <v>0</v>
      </c>
    </row>
    <row r="76" spans="1:6" x14ac:dyDescent="0.25">
      <c r="A76" s="1"/>
      <c r="B76" s="1"/>
      <c r="C76" s="1"/>
      <c r="D76" s="1"/>
      <c r="E76" s="1"/>
      <c r="F76" s="49">
        <f t="shared" si="1"/>
        <v>0</v>
      </c>
    </row>
    <row r="77" spans="1:6" x14ac:dyDescent="0.25">
      <c r="A77" s="1"/>
      <c r="B77" s="1"/>
      <c r="C77" s="1"/>
      <c r="D77" s="1"/>
      <c r="E77" s="1"/>
      <c r="F77" s="49">
        <f t="shared" si="1"/>
        <v>0</v>
      </c>
    </row>
    <row r="78" spans="1:6" x14ac:dyDescent="0.25">
      <c r="A78" s="1"/>
      <c r="B78" s="1"/>
      <c r="C78" s="1"/>
      <c r="D78" s="1"/>
      <c r="E78" s="1"/>
      <c r="F78" s="49">
        <f t="shared" si="1"/>
        <v>0</v>
      </c>
    </row>
    <row r="79" spans="1:6" x14ac:dyDescent="0.25">
      <c r="A79" s="1"/>
      <c r="B79" s="1"/>
      <c r="C79" s="1"/>
      <c r="D79" s="1"/>
      <c r="E79" s="1"/>
      <c r="F79" s="49">
        <f t="shared" si="1"/>
        <v>0</v>
      </c>
    </row>
    <row r="80" spans="1:6" x14ac:dyDescent="0.25">
      <c r="A80" s="1"/>
      <c r="B80" s="1"/>
      <c r="C80" s="1"/>
      <c r="D80" s="1"/>
      <c r="E80" s="1"/>
      <c r="F80" s="49">
        <f t="shared" si="1"/>
        <v>0</v>
      </c>
    </row>
    <row r="81" spans="1:6" x14ac:dyDescent="0.25">
      <c r="A81" s="1"/>
      <c r="B81" s="1"/>
      <c r="C81" s="1"/>
      <c r="D81" s="1"/>
      <c r="E81" s="1"/>
      <c r="F81" s="49">
        <f t="shared" si="1"/>
        <v>0</v>
      </c>
    </row>
    <row r="82" spans="1:6" x14ac:dyDescent="0.25">
      <c r="A82" s="1"/>
      <c r="B82" s="1"/>
      <c r="C82" s="1"/>
      <c r="D82" s="1"/>
      <c r="E82" s="1"/>
      <c r="F82" s="49">
        <f t="shared" si="1"/>
        <v>0</v>
      </c>
    </row>
    <row r="83" spans="1:6" x14ac:dyDescent="0.25">
      <c r="A83" s="1"/>
      <c r="B83" s="1"/>
      <c r="C83" s="1"/>
      <c r="D83" s="1"/>
      <c r="E83" s="1"/>
      <c r="F83" s="49">
        <f t="shared" si="1"/>
        <v>0</v>
      </c>
    </row>
    <row r="84" spans="1:6" x14ac:dyDescent="0.25">
      <c r="A84" s="1"/>
      <c r="B84" s="1"/>
      <c r="C84" s="1"/>
      <c r="D84" s="1"/>
      <c r="E84" s="1"/>
      <c r="F84" s="49">
        <f t="shared" si="1"/>
        <v>0</v>
      </c>
    </row>
    <row r="85" spans="1:6" x14ac:dyDescent="0.25">
      <c r="A85" s="1"/>
      <c r="B85" s="1"/>
      <c r="C85" s="1"/>
      <c r="D85" s="1"/>
      <c r="E85" s="1"/>
      <c r="F85" s="49">
        <f t="shared" si="1"/>
        <v>0</v>
      </c>
    </row>
    <row r="86" spans="1:6" x14ac:dyDescent="0.25">
      <c r="A86" s="1"/>
      <c r="B86" s="1"/>
      <c r="C86" s="1"/>
      <c r="D86" s="1"/>
      <c r="E86" s="1"/>
      <c r="F86" s="49">
        <f t="shared" si="1"/>
        <v>0</v>
      </c>
    </row>
    <row r="87" spans="1:6" x14ac:dyDescent="0.25">
      <c r="A87" s="1"/>
      <c r="B87" s="1"/>
      <c r="C87" s="1"/>
      <c r="D87" s="1"/>
      <c r="E87" s="1"/>
      <c r="F87" s="49">
        <f t="shared" si="1"/>
        <v>0</v>
      </c>
    </row>
    <row r="88" spans="1:6" x14ac:dyDescent="0.25">
      <c r="A88" s="1"/>
      <c r="B88" s="1"/>
      <c r="C88" s="1"/>
      <c r="D88" s="1"/>
      <c r="E88" s="1"/>
      <c r="F88" s="49">
        <f t="shared" si="1"/>
        <v>0</v>
      </c>
    </row>
    <row r="89" spans="1:6" x14ac:dyDescent="0.25">
      <c r="A89" s="1"/>
      <c r="B89" s="1"/>
      <c r="C89" s="1"/>
      <c r="D89" s="1"/>
      <c r="E89" s="1"/>
      <c r="F89" s="49">
        <f t="shared" si="1"/>
        <v>0</v>
      </c>
    </row>
    <row r="90" spans="1:6" x14ac:dyDescent="0.25">
      <c r="A90" s="1"/>
      <c r="B90" s="1"/>
      <c r="C90" s="1"/>
      <c r="D90" s="1"/>
      <c r="E90" s="1"/>
      <c r="F90" s="49">
        <f t="shared" si="1"/>
        <v>0</v>
      </c>
    </row>
    <row r="91" spans="1:6" x14ac:dyDescent="0.25">
      <c r="A91" s="1"/>
      <c r="B91" s="1"/>
      <c r="C91" s="1"/>
      <c r="D91" s="1"/>
      <c r="E91" s="1"/>
      <c r="F91" s="49">
        <f t="shared" si="1"/>
        <v>0</v>
      </c>
    </row>
    <row r="92" spans="1:6" x14ac:dyDescent="0.25">
      <c r="A92" s="1"/>
      <c r="B92" s="1"/>
      <c r="C92" s="1"/>
      <c r="D92" s="1"/>
      <c r="E92" s="1"/>
      <c r="F92" s="49">
        <f t="shared" si="1"/>
        <v>0</v>
      </c>
    </row>
    <row r="93" spans="1:6" x14ac:dyDescent="0.25">
      <c r="A93" s="1"/>
      <c r="B93" s="1"/>
      <c r="C93" s="1"/>
      <c r="D93" s="1"/>
      <c r="E93" s="1"/>
      <c r="F93" s="49">
        <f t="shared" si="1"/>
        <v>0</v>
      </c>
    </row>
    <row r="94" spans="1:6" x14ac:dyDescent="0.25">
      <c r="A94" s="1"/>
      <c r="B94" s="1"/>
      <c r="C94" s="1"/>
      <c r="D94" s="1"/>
      <c r="E94" s="1"/>
      <c r="F94" s="49">
        <f t="shared" si="1"/>
        <v>0</v>
      </c>
    </row>
    <row r="95" spans="1:6" x14ac:dyDescent="0.25">
      <c r="A95" s="1"/>
      <c r="B95" s="1"/>
      <c r="C95" s="1"/>
      <c r="D95" s="1"/>
      <c r="E95" s="1"/>
      <c r="F95" s="49">
        <f t="shared" si="1"/>
        <v>0</v>
      </c>
    </row>
    <row r="96" spans="1:6" x14ac:dyDescent="0.25">
      <c r="A96" s="1"/>
      <c r="B96" s="1"/>
      <c r="C96" s="1"/>
      <c r="D96" s="1"/>
      <c r="E96" s="1"/>
      <c r="F96" s="49">
        <f t="shared" si="1"/>
        <v>0</v>
      </c>
    </row>
    <row r="97" spans="1:6" x14ac:dyDescent="0.25">
      <c r="A97" s="1"/>
      <c r="B97" s="1"/>
      <c r="C97" s="1"/>
      <c r="D97" s="1"/>
      <c r="E97" s="1"/>
      <c r="F97" s="49">
        <f t="shared" si="1"/>
        <v>0</v>
      </c>
    </row>
    <row r="98" spans="1:6" x14ac:dyDescent="0.25">
      <c r="A98" s="1"/>
      <c r="B98" s="1"/>
      <c r="C98" s="1"/>
      <c r="D98" s="1"/>
      <c r="E98" s="1"/>
      <c r="F98" s="49">
        <f t="shared" si="1"/>
        <v>0</v>
      </c>
    </row>
    <row r="99" spans="1:6" x14ac:dyDescent="0.25">
      <c r="A99" s="1"/>
      <c r="B99" s="1"/>
      <c r="C99" s="1"/>
      <c r="D99" s="1"/>
      <c r="E99" s="1"/>
      <c r="F99" s="49">
        <f t="shared" si="1"/>
        <v>0</v>
      </c>
    </row>
    <row r="100" spans="1:6" x14ac:dyDescent="0.25">
      <c r="A100" s="1"/>
      <c r="B100" s="1"/>
      <c r="C100" s="1"/>
      <c r="D100" s="1"/>
      <c r="E100" s="1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631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>
        <v>42070</v>
      </c>
      <c r="C5" s="1" t="s">
        <v>632</v>
      </c>
      <c r="D5" s="1">
        <v>21930</v>
      </c>
      <c r="E5" s="1"/>
      <c r="F5" s="49">
        <f>+F4+D5-E5</f>
        <v>21930</v>
      </c>
      <c r="U5" s="86" t="s">
        <v>202</v>
      </c>
    </row>
    <row r="6" spans="1:21" x14ac:dyDescent="0.25">
      <c r="A6" s="1">
        <v>2</v>
      </c>
      <c r="B6" s="70">
        <v>42101</v>
      </c>
      <c r="C6" s="1" t="s">
        <v>493</v>
      </c>
      <c r="D6" s="1"/>
      <c r="E6" s="1">
        <v>21930</v>
      </c>
      <c r="F6" s="49">
        <f t="shared" ref="F6:F69" si="0">+F5+D6-E6</f>
        <v>0</v>
      </c>
      <c r="U6" s="86" t="s">
        <v>203</v>
      </c>
    </row>
    <row r="7" spans="1:21" x14ac:dyDescent="0.25">
      <c r="A7" s="1">
        <v>3</v>
      </c>
      <c r="B7" s="70"/>
      <c r="C7" s="1"/>
      <c r="D7" s="1"/>
      <c r="E7" s="1"/>
      <c r="F7" s="49">
        <f t="shared" si="0"/>
        <v>0</v>
      </c>
      <c r="U7" s="86" t="s">
        <v>204</v>
      </c>
    </row>
    <row r="8" spans="1:21" x14ac:dyDescent="0.25">
      <c r="A8" s="1">
        <v>4</v>
      </c>
      <c r="B8" s="70"/>
      <c r="C8" s="1"/>
      <c r="D8" s="1"/>
      <c r="E8" s="1"/>
      <c r="F8" s="49">
        <f t="shared" si="0"/>
        <v>0</v>
      </c>
      <c r="U8" s="86" t="s">
        <v>205</v>
      </c>
    </row>
    <row r="9" spans="1:21" x14ac:dyDescent="0.25">
      <c r="A9" s="1">
        <v>5</v>
      </c>
      <c r="B9" s="70"/>
      <c r="C9" s="1"/>
      <c r="D9" s="1"/>
      <c r="E9" s="1"/>
      <c r="F9" s="49">
        <f t="shared" si="0"/>
        <v>0</v>
      </c>
    </row>
    <row r="10" spans="1:21" x14ac:dyDescent="0.25">
      <c r="A10" s="1">
        <v>6</v>
      </c>
      <c r="B10" s="70"/>
      <c r="C10" s="1"/>
      <c r="D10" s="1"/>
      <c r="E10" s="1"/>
      <c r="F10" s="49">
        <f t="shared" si="0"/>
        <v>0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0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53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>
        <v>21</v>
      </c>
      <c r="B25" s="1"/>
      <c r="C25" s="1"/>
      <c r="D25" s="1"/>
      <c r="E25" s="1"/>
      <c r="F25" s="49">
        <f t="shared" si="0"/>
        <v>0</v>
      </c>
    </row>
    <row r="26" spans="1:6" x14ac:dyDescent="0.25">
      <c r="A26" s="1">
        <v>22</v>
      </c>
      <c r="B26" s="53"/>
      <c r="C26" s="1"/>
      <c r="D26" s="1"/>
      <c r="E26" s="1"/>
      <c r="F26" s="49">
        <f t="shared" si="0"/>
        <v>0</v>
      </c>
    </row>
    <row r="27" spans="1:6" x14ac:dyDescent="0.25">
      <c r="A27" s="1">
        <v>23</v>
      </c>
      <c r="B27" s="1"/>
      <c r="C27" s="1"/>
      <c r="D27" s="1"/>
      <c r="E27" s="1"/>
      <c r="F27" s="49">
        <f t="shared" si="0"/>
        <v>0</v>
      </c>
    </row>
    <row r="28" spans="1:6" x14ac:dyDescent="0.25">
      <c r="A28" s="1">
        <v>24</v>
      </c>
      <c r="B28" s="1"/>
      <c r="C28" s="1"/>
      <c r="D28" s="1"/>
      <c r="E28" s="1"/>
      <c r="F28" s="49">
        <f t="shared" si="0"/>
        <v>0</v>
      </c>
    </row>
    <row r="29" spans="1:6" x14ac:dyDescent="0.25">
      <c r="A29" s="1">
        <v>25</v>
      </c>
      <c r="B29" s="1"/>
      <c r="C29" s="1"/>
      <c r="D29" s="1"/>
      <c r="E29" s="1"/>
      <c r="F29" s="49">
        <f t="shared" si="0"/>
        <v>0</v>
      </c>
    </row>
    <row r="30" spans="1:6" x14ac:dyDescent="0.25">
      <c r="A30" s="1">
        <v>26</v>
      </c>
      <c r="B30" s="1"/>
      <c r="C30" s="1"/>
      <c r="D30" s="1"/>
      <c r="E30" s="1"/>
      <c r="F30" s="49">
        <f t="shared" si="0"/>
        <v>0</v>
      </c>
    </row>
    <row r="31" spans="1:6" x14ac:dyDescent="0.25">
      <c r="A31" s="1">
        <v>27</v>
      </c>
      <c r="B31" s="1"/>
      <c r="C31" s="1"/>
      <c r="D31" s="1"/>
      <c r="E31" s="1"/>
      <c r="F31" s="49">
        <f t="shared" si="0"/>
        <v>0</v>
      </c>
    </row>
    <row r="32" spans="1:6" x14ac:dyDescent="0.25">
      <c r="A32" s="1">
        <v>28</v>
      </c>
      <c r="B32" s="1"/>
      <c r="C32" s="1"/>
      <c r="D32" s="1"/>
      <c r="E32" s="1"/>
      <c r="F32" s="49">
        <f t="shared" si="0"/>
        <v>0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0</v>
      </c>
    </row>
    <row r="34" spans="1:6" x14ac:dyDescent="0.25">
      <c r="A34" s="1">
        <v>30</v>
      </c>
      <c r="B34" s="53"/>
      <c r="C34" s="1"/>
      <c r="D34" s="1"/>
      <c r="E34" s="1"/>
      <c r="F34" s="49">
        <f t="shared" si="0"/>
        <v>0</v>
      </c>
    </row>
    <row r="35" spans="1:6" x14ac:dyDescent="0.25">
      <c r="A35" s="1">
        <v>31</v>
      </c>
      <c r="B35" s="53"/>
      <c r="C35" s="1"/>
      <c r="D35" s="1"/>
      <c r="E35" s="1"/>
      <c r="F35" s="49">
        <f t="shared" si="0"/>
        <v>0</v>
      </c>
    </row>
    <row r="36" spans="1:6" x14ac:dyDescent="0.25">
      <c r="A36" s="1">
        <v>32</v>
      </c>
      <c r="B36" s="53"/>
      <c r="C36" s="1"/>
      <c r="D36" s="1"/>
      <c r="E36" s="1"/>
      <c r="F36" s="49">
        <f t="shared" si="0"/>
        <v>0</v>
      </c>
    </row>
    <row r="37" spans="1:6" x14ac:dyDescent="0.25">
      <c r="A37" s="1">
        <v>33</v>
      </c>
      <c r="B37" s="53"/>
      <c r="C37" s="1"/>
      <c r="D37" s="1"/>
      <c r="E37" s="1"/>
      <c r="F37" s="49">
        <f t="shared" si="0"/>
        <v>0</v>
      </c>
    </row>
    <row r="38" spans="1:6" x14ac:dyDescent="0.25">
      <c r="A38" s="1">
        <v>34</v>
      </c>
      <c r="B38" s="53"/>
      <c r="C38" s="1"/>
      <c r="D38" s="1"/>
      <c r="E38" s="1"/>
      <c r="F38" s="49">
        <f t="shared" si="0"/>
        <v>0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0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0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0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0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0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0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0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0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0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0</v>
      </c>
    </row>
    <row r="49" spans="1:6" x14ac:dyDescent="0.25">
      <c r="A49" s="1">
        <v>45</v>
      </c>
      <c r="B49" s="53"/>
      <c r="C49" s="1"/>
      <c r="D49" s="1"/>
      <c r="E49" s="1"/>
      <c r="F49" s="49">
        <f t="shared" si="0"/>
        <v>0</v>
      </c>
    </row>
    <row r="50" spans="1:6" x14ac:dyDescent="0.25">
      <c r="A50" s="1">
        <v>46</v>
      </c>
      <c r="B50" s="53"/>
      <c r="C50" s="1"/>
      <c r="D50" s="1"/>
      <c r="E50" s="1"/>
      <c r="F50" s="49">
        <f t="shared" si="0"/>
        <v>0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0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0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0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0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0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0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0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0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0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0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0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0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0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0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0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0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0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0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0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0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0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0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0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0</v>
      </c>
    </row>
    <row r="75" spans="1:6" x14ac:dyDescent="0.25">
      <c r="A75" s="1"/>
      <c r="B75" s="1"/>
      <c r="C75" s="1"/>
      <c r="D75" s="1"/>
      <c r="E75" s="1"/>
      <c r="F75" s="49">
        <f t="shared" si="1"/>
        <v>0</v>
      </c>
    </row>
    <row r="76" spans="1:6" x14ac:dyDescent="0.25">
      <c r="A76" s="1"/>
      <c r="B76" s="1"/>
      <c r="C76" s="1"/>
      <c r="D76" s="1"/>
      <c r="E76" s="1"/>
      <c r="F76" s="49">
        <f t="shared" si="1"/>
        <v>0</v>
      </c>
    </row>
    <row r="77" spans="1:6" x14ac:dyDescent="0.25">
      <c r="A77" s="1"/>
      <c r="B77" s="1"/>
      <c r="C77" s="1"/>
      <c r="D77" s="1"/>
      <c r="E77" s="1"/>
      <c r="F77" s="49">
        <f t="shared" si="1"/>
        <v>0</v>
      </c>
    </row>
    <row r="78" spans="1:6" x14ac:dyDescent="0.25">
      <c r="A78" s="1"/>
      <c r="B78" s="1"/>
      <c r="C78" s="1"/>
      <c r="D78" s="1"/>
      <c r="E78" s="1"/>
      <c r="F78" s="49">
        <f t="shared" si="1"/>
        <v>0</v>
      </c>
    </row>
    <row r="79" spans="1:6" x14ac:dyDescent="0.25">
      <c r="A79" s="1"/>
      <c r="B79" s="1"/>
      <c r="C79" s="1"/>
      <c r="D79" s="1"/>
      <c r="E79" s="1"/>
      <c r="F79" s="49">
        <f t="shared" si="1"/>
        <v>0</v>
      </c>
    </row>
    <row r="80" spans="1:6" x14ac:dyDescent="0.25">
      <c r="A80" s="1"/>
      <c r="B80" s="1"/>
      <c r="C80" s="1"/>
      <c r="D80" s="1"/>
      <c r="E80" s="1"/>
      <c r="F80" s="49">
        <f t="shared" si="1"/>
        <v>0</v>
      </c>
    </row>
    <row r="81" spans="1:6" x14ac:dyDescent="0.25">
      <c r="A81" s="1"/>
      <c r="B81" s="1"/>
      <c r="C81" s="1"/>
      <c r="D81" s="1"/>
      <c r="E81" s="1"/>
      <c r="F81" s="49">
        <f t="shared" si="1"/>
        <v>0</v>
      </c>
    </row>
    <row r="82" spans="1:6" x14ac:dyDescent="0.25">
      <c r="A82" s="1"/>
      <c r="B82" s="1"/>
      <c r="C82" s="1"/>
      <c r="D82" s="1"/>
      <c r="E82" s="1"/>
      <c r="F82" s="49">
        <f t="shared" si="1"/>
        <v>0</v>
      </c>
    </row>
    <row r="83" spans="1:6" x14ac:dyDescent="0.25">
      <c r="A83" s="1"/>
      <c r="B83" s="1"/>
      <c r="C83" s="1"/>
      <c r="D83" s="1"/>
      <c r="E83" s="1"/>
      <c r="F83" s="49">
        <f t="shared" si="1"/>
        <v>0</v>
      </c>
    </row>
    <row r="84" spans="1:6" x14ac:dyDescent="0.25">
      <c r="A84" s="1"/>
      <c r="B84" s="1"/>
      <c r="C84" s="1"/>
      <c r="D84" s="1"/>
      <c r="E84" s="1"/>
      <c r="F84" s="49">
        <f t="shared" si="1"/>
        <v>0</v>
      </c>
    </row>
    <row r="85" spans="1:6" x14ac:dyDescent="0.25">
      <c r="A85" s="1"/>
      <c r="B85" s="1"/>
      <c r="C85" s="1"/>
      <c r="D85" s="1"/>
      <c r="E85" s="1"/>
      <c r="F85" s="49">
        <f t="shared" si="1"/>
        <v>0</v>
      </c>
    </row>
    <row r="86" spans="1:6" x14ac:dyDescent="0.25">
      <c r="A86" s="1"/>
      <c r="B86" s="1"/>
      <c r="C86" s="1"/>
      <c r="D86" s="1"/>
      <c r="E86" s="1"/>
      <c r="F86" s="49">
        <f t="shared" si="1"/>
        <v>0</v>
      </c>
    </row>
    <row r="87" spans="1:6" x14ac:dyDescent="0.25">
      <c r="A87" s="1"/>
      <c r="B87" s="1"/>
      <c r="C87" s="1"/>
      <c r="D87" s="1"/>
      <c r="E87" s="1"/>
      <c r="F87" s="49">
        <f t="shared" si="1"/>
        <v>0</v>
      </c>
    </row>
    <row r="88" spans="1:6" x14ac:dyDescent="0.25">
      <c r="A88" s="1"/>
      <c r="B88" s="1"/>
      <c r="C88" s="1"/>
      <c r="D88" s="1"/>
      <c r="E88" s="1"/>
      <c r="F88" s="49">
        <f t="shared" si="1"/>
        <v>0</v>
      </c>
    </row>
    <row r="89" spans="1:6" x14ac:dyDescent="0.25">
      <c r="A89" s="1"/>
      <c r="B89" s="1"/>
      <c r="C89" s="1"/>
      <c r="D89" s="1"/>
      <c r="E89" s="1"/>
      <c r="F89" s="49">
        <f t="shared" si="1"/>
        <v>0</v>
      </c>
    </row>
    <row r="90" spans="1:6" x14ac:dyDescent="0.25">
      <c r="A90" s="1"/>
      <c r="B90" s="1"/>
      <c r="C90" s="1"/>
      <c r="D90" s="1"/>
      <c r="E90" s="1"/>
      <c r="F90" s="49">
        <f t="shared" si="1"/>
        <v>0</v>
      </c>
    </row>
    <row r="91" spans="1:6" x14ac:dyDescent="0.25">
      <c r="A91" s="1"/>
      <c r="B91" s="1"/>
      <c r="C91" s="1"/>
      <c r="D91" s="1"/>
      <c r="E91" s="1"/>
      <c r="F91" s="49">
        <f t="shared" si="1"/>
        <v>0</v>
      </c>
    </row>
    <row r="92" spans="1:6" x14ac:dyDescent="0.25">
      <c r="A92" s="1"/>
      <c r="B92" s="1"/>
      <c r="C92" s="1"/>
      <c r="D92" s="1"/>
      <c r="E92" s="1"/>
      <c r="F92" s="49">
        <f t="shared" si="1"/>
        <v>0</v>
      </c>
    </row>
    <row r="93" spans="1:6" x14ac:dyDescent="0.25">
      <c r="A93" s="1"/>
      <c r="B93" s="1"/>
      <c r="C93" s="1"/>
      <c r="D93" s="1"/>
      <c r="E93" s="1"/>
      <c r="F93" s="49">
        <f t="shared" si="1"/>
        <v>0</v>
      </c>
    </row>
    <row r="94" spans="1:6" x14ac:dyDescent="0.25">
      <c r="A94" s="1"/>
      <c r="B94" s="1"/>
      <c r="C94" s="1"/>
      <c r="D94" s="1"/>
      <c r="E94" s="1"/>
      <c r="F94" s="49">
        <f t="shared" si="1"/>
        <v>0</v>
      </c>
    </row>
    <row r="95" spans="1:6" x14ac:dyDescent="0.25">
      <c r="A95" s="1"/>
      <c r="B95" s="1"/>
      <c r="C95" s="1"/>
      <c r="D95" s="1"/>
      <c r="E95" s="1"/>
      <c r="F95" s="49">
        <f t="shared" si="1"/>
        <v>0</v>
      </c>
    </row>
    <row r="96" spans="1:6" x14ac:dyDescent="0.25">
      <c r="A96" s="1"/>
      <c r="B96" s="1"/>
      <c r="C96" s="1"/>
      <c r="D96" s="1"/>
      <c r="E96" s="1"/>
      <c r="F96" s="49">
        <f t="shared" si="1"/>
        <v>0</v>
      </c>
    </row>
    <row r="97" spans="1:6" x14ac:dyDescent="0.25">
      <c r="A97" s="1"/>
      <c r="B97" s="1"/>
      <c r="C97" s="1"/>
      <c r="D97" s="1"/>
      <c r="E97" s="1"/>
      <c r="F97" s="49">
        <f t="shared" si="1"/>
        <v>0</v>
      </c>
    </row>
    <row r="98" spans="1:6" x14ac:dyDescent="0.25">
      <c r="A98" s="1"/>
      <c r="B98" s="1"/>
      <c r="C98" s="1"/>
      <c r="D98" s="1"/>
      <c r="E98" s="1"/>
      <c r="F98" s="49">
        <f t="shared" si="1"/>
        <v>0</v>
      </c>
    </row>
    <row r="99" spans="1:6" x14ac:dyDescent="0.25">
      <c r="A99" s="1"/>
      <c r="B99" s="1"/>
      <c r="C99" s="1"/>
      <c r="D99" s="1"/>
      <c r="E99" s="1"/>
      <c r="F99" s="49">
        <f t="shared" si="1"/>
        <v>0</v>
      </c>
    </row>
    <row r="100" spans="1:6" x14ac:dyDescent="0.25">
      <c r="A100" s="1"/>
      <c r="B100" s="1"/>
      <c r="C100" s="1"/>
      <c r="D100" s="1"/>
      <c r="E100" s="1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588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 t="s">
        <v>580</v>
      </c>
      <c r="C5" s="1" t="s">
        <v>589</v>
      </c>
      <c r="D5" s="1">
        <v>31955</v>
      </c>
      <c r="E5" s="1"/>
      <c r="F5" s="49">
        <f>+F4+D5-E5</f>
        <v>31955</v>
      </c>
      <c r="U5" s="86" t="s">
        <v>202</v>
      </c>
    </row>
    <row r="6" spans="1:21" x14ac:dyDescent="0.25">
      <c r="A6" s="1">
        <v>2</v>
      </c>
      <c r="B6" s="70" t="s">
        <v>596</v>
      </c>
      <c r="C6" s="1" t="s">
        <v>597</v>
      </c>
      <c r="D6" s="1"/>
      <c r="E6" s="1">
        <v>20000</v>
      </c>
      <c r="F6" s="49">
        <f t="shared" ref="F6:F69" si="0">+F5+D6-E6</f>
        <v>11955</v>
      </c>
      <c r="U6" s="86" t="s">
        <v>203</v>
      </c>
    </row>
    <row r="7" spans="1:21" x14ac:dyDescent="0.25">
      <c r="A7" s="1">
        <v>3</v>
      </c>
      <c r="B7" s="70">
        <v>42257</v>
      </c>
      <c r="C7" s="140" t="s">
        <v>493</v>
      </c>
      <c r="D7" s="1"/>
      <c r="E7" s="1">
        <v>11955</v>
      </c>
      <c r="F7" s="49">
        <f t="shared" si="0"/>
        <v>0</v>
      </c>
      <c r="U7" s="86" t="s">
        <v>204</v>
      </c>
    </row>
    <row r="8" spans="1:21" x14ac:dyDescent="0.25">
      <c r="A8" s="1">
        <v>4</v>
      </c>
      <c r="B8" s="70"/>
      <c r="C8" s="1"/>
      <c r="D8" s="1"/>
      <c r="E8" s="1"/>
      <c r="F8" s="49">
        <f t="shared" si="0"/>
        <v>0</v>
      </c>
      <c r="U8" s="86" t="s">
        <v>205</v>
      </c>
    </row>
    <row r="9" spans="1:21" x14ac:dyDescent="0.25">
      <c r="A9" s="1">
        <v>5</v>
      </c>
      <c r="B9" s="70"/>
      <c r="C9" s="1"/>
      <c r="D9" s="1"/>
      <c r="E9" s="1"/>
      <c r="F9" s="49">
        <f t="shared" si="0"/>
        <v>0</v>
      </c>
    </row>
    <row r="10" spans="1:21" x14ac:dyDescent="0.25">
      <c r="A10" s="1">
        <v>6</v>
      </c>
      <c r="B10" s="70"/>
      <c r="C10" s="1"/>
      <c r="D10" s="1"/>
      <c r="E10" s="1"/>
      <c r="F10" s="49">
        <f t="shared" si="0"/>
        <v>0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0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53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>
        <v>21</v>
      </c>
      <c r="B25" s="1"/>
      <c r="C25" s="1"/>
      <c r="D25" s="1"/>
      <c r="E25" s="1"/>
      <c r="F25" s="49">
        <f t="shared" si="0"/>
        <v>0</v>
      </c>
    </row>
    <row r="26" spans="1:6" x14ac:dyDescent="0.25">
      <c r="A26" s="1">
        <v>22</v>
      </c>
      <c r="B26" s="53"/>
      <c r="C26" s="1"/>
      <c r="D26" s="1"/>
      <c r="E26" s="1"/>
      <c r="F26" s="49">
        <f t="shared" si="0"/>
        <v>0</v>
      </c>
    </row>
    <row r="27" spans="1:6" x14ac:dyDescent="0.25">
      <c r="A27" s="1">
        <v>23</v>
      </c>
      <c r="B27" s="1"/>
      <c r="C27" s="1"/>
      <c r="D27" s="1"/>
      <c r="E27" s="1"/>
      <c r="F27" s="49">
        <f t="shared" si="0"/>
        <v>0</v>
      </c>
    </row>
    <row r="28" spans="1:6" x14ac:dyDescent="0.25">
      <c r="A28" s="1">
        <v>24</v>
      </c>
      <c r="B28" s="1"/>
      <c r="C28" s="1"/>
      <c r="D28" s="1"/>
      <c r="E28" s="1"/>
      <c r="F28" s="49">
        <f t="shared" si="0"/>
        <v>0</v>
      </c>
    </row>
    <row r="29" spans="1:6" x14ac:dyDescent="0.25">
      <c r="A29" s="1">
        <v>25</v>
      </c>
      <c r="B29" s="1"/>
      <c r="C29" s="1"/>
      <c r="D29" s="1"/>
      <c r="E29" s="1"/>
      <c r="F29" s="49">
        <f t="shared" si="0"/>
        <v>0</v>
      </c>
    </row>
    <row r="30" spans="1:6" x14ac:dyDescent="0.25">
      <c r="A30" s="1">
        <v>26</v>
      </c>
      <c r="B30" s="1"/>
      <c r="C30" s="1"/>
      <c r="D30" s="1"/>
      <c r="E30" s="1"/>
      <c r="F30" s="49">
        <f t="shared" si="0"/>
        <v>0</v>
      </c>
    </row>
    <row r="31" spans="1:6" x14ac:dyDescent="0.25">
      <c r="A31" s="1">
        <v>27</v>
      </c>
      <c r="B31" s="1"/>
      <c r="C31" s="1"/>
      <c r="D31" s="1"/>
      <c r="E31" s="1"/>
      <c r="F31" s="49">
        <f t="shared" si="0"/>
        <v>0</v>
      </c>
    </row>
    <row r="32" spans="1:6" x14ac:dyDescent="0.25">
      <c r="A32" s="1">
        <v>28</v>
      </c>
      <c r="B32" s="1"/>
      <c r="C32" s="1"/>
      <c r="D32" s="1"/>
      <c r="E32" s="1"/>
      <c r="F32" s="49">
        <f t="shared" si="0"/>
        <v>0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0</v>
      </c>
    </row>
    <row r="34" spans="1:6" x14ac:dyDescent="0.25">
      <c r="A34" s="1">
        <v>30</v>
      </c>
      <c r="B34" s="53"/>
      <c r="C34" s="1"/>
      <c r="D34" s="1"/>
      <c r="E34" s="1"/>
      <c r="F34" s="49">
        <f t="shared" si="0"/>
        <v>0</v>
      </c>
    </row>
    <row r="35" spans="1:6" x14ac:dyDescent="0.25">
      <c r="A35" s="1">
        <v>31</v>
      </c>
      <c r="B35" s="53"/>
      <c r="C35" s="1"/>
      <c r="D35" s="1"/>
      <c r="E35" s="1"/>
      <c r="F35" s="49">
        <f t="shared" si="0"/>
        <v>0</v>
      </c>
    </row>
    <row r="36" spans="1:6" x14ac:dyDescent="0.25">
      <c r="A36" s="1">
        <v>32</v>
      </c>
      <c r="B36" s="53"/>
      <c r="C36" s="1"/>
      <c r="D36" s="1"/>
      <c r="E36" s="1"/>
      <c r="F36" s="49">
        <f t="shared" si="0"/>
        <v>0</v>
      </c>
    </row>
    <row r="37" spans="1:6" x14ac:dyDescent="0.25">
      <c r="A37" s="1">
        <v>33</v>
      </c>
      <c r="B37" s="53"/>
      <c r="C37" s="1"/>
      <c r="D37" s="1"/>
      <c r="E37" s="1"/>
      <c r="F37" s="49">
        <f t="shared" si="0"/>
        <v>0</v>
      </c>
    </row>
    <row r="38" spans="1:6" x14ac:dyDescent="0.25">
      <c r="A38" s="1">
        <v>34</v>
      </c>
      <c r="B38" s="53"/>
      <c r="C38" s="1"/>
      <c r="D38" s="1"/>
      <c r="E38" s="1"/>
      <c r="F38" s="49">
        <f t="shared" si="0"/>
        <v>0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0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0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0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0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0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0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0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0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0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0</v>
      </c>
    </row>
    <row r="49" spans="1:6" x14ac:dyDescent="0.25">
      <c r="A49" s="1">
        <v>45</v>
      </c>
      <c r="B49" s="53"/>
      <c r="C49" s="1"/>
      <c r="D49" s="1"/>
      <c r="E49" s="1"/>
      <c r="F49" s="49">
        <f t="shared" si="0"/>
        <v>0</v>
      </c>
    </row>
    <row r="50" spans="1:6" x14ac:dyDescent="0.25">
      <c r="A50" s="1">
        <v>46</v>
      </c>
      <c r="B50" s="53"/>
      <c r="C50" s="1"/>
      <c r="D50" s="1"/>
      <c r="E50" s="1"/>
      <c r="F50" s="49">
        <f t="shared" si="0"/>
        <v>0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0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0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0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0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0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0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0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0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0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0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0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0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0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0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0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0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0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0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0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0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0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0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0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0</v>
      </c>
    </row>
    <row r="75" spans="1:6" x14ac:dyDescent="0.25">
      <c r="A75" s="1"/>
      <c r="B75" s="1"/>
      <c r="C75" s="1"/>
      <c r="D75" s="1"/>
      <c r="E75" s="1"/>
      <c r="F75" s="49">
        <f t="shared" si="1"/>
        <v>0</v>
      </c>
    </row>
    <row r="76" spans="1:6" x14ac:dyDescent="0.25">
      <c r="A76" s="1"/>
      <c r="B76" s="1"/>
      <c r="C76" s="1"/>
      <c r="D76" s="1"/>
      <c r="E76" s="1"/>
      <c r="F76" s="49">
        <f t="shared" si="1"/>
        <v>0</v>
      </c>
    </row>
    <row r="77" spans="1:6" x14ac:dyDescent="0.25">
      <c r="A77" s="1"/>
      <c r="B77" s="1"/>
      <c r="C77" s="1"/>
      <c r="D77" s="1"/>
      <c r="E77" s="1"/>
      <c r="F77" s="49">
        <f t="shared" si="1"/>
        <v>0</v>
      </c>
    </row>
    <row r="78" spans="1:6" x14ac:dyDescent="0.25">
      <c r="A78" s="1"/>
      <c r="B78" s="1"/>
      <c r="C78" s="1"/>
      <c r="D78" s="1"/>
      <c r="E78" s="1"/>
      <c r="F78" s="49">
        <f t="shared" si="1"/>
        <v>0</v>
      </c>
    </row>
    <row r="79" spans="1:6" x14ac:dyDescent="0.25">
      <c r="A79" s="1"/>
      <c r="B79" s="1"/>
      <c r="C79" s="1"/>
      <c r="D79" s="1"/>
      <c r="E79" s="1"/>
      <c r="F79" s="49">
        <f t="shared" si="1"/>
        <v>0</v>
      </c>
    </row>
    <row r="80" spans="1:6" x14ac:dyDescent="0.25">
      <c r="A80" s="1"/>
      <c r="B80" s="1"/>
      <c r="C80" s="1"/>
      <c r="D80" s="1"/>
      <c r="E80" s="1"/>
      <c r="F80" s="49">
        <f t="shared" si="1"/>
        <v>0</v>
      </c>
    </row>
    <row r="81" spans="1:6" x14ac:dyDescent="0.25">
      <c r="A81" s="1"/>
      <c r="B81" s="1"/>
      <c r="C81" s="1"/>
      <c r="D81" s="1"/>
      <c r="E81" s="1"/>
      <c r="F81" s="49">
        <f t="shared" si="1"/>
        <v>0</v>
      </c>
    </row>
    <row r="82" spans="1:6" x14ac:dyDescent="0.25">
      <c r="A82" s="1"/>
      <c r="B82" s="1"/>
      <c r="C82" s="1"/>
      <c r="D82" s="1"/>
      <c r="E82" s="1"/>
      <c r="F82" s="49">
        <f t="shared" si="1"/>
        <v>0</v>
      </c>
    </row>
    <row r="83" spans="1:6" x14ac:dyDescent="0.25">
      <c r="A83" s="1"/>
      <c r="B83" s="1"/>
      <c r="C83" s="1"/>
      <c r="D83" s="1"/>
      <c r="E83" s="1"/>
      <c r="F83" s="49">
        <f t="shared" si="1"/>
        <v>0</v>
      </c>
    </row>
    <row r="84" spans="1:6" x14ac:dyDescent="0.25">
      <c r="A84" s="1"/>
      <c r="B84" s="1"/>
      <c r="C84" s="1"/>
      <c r="D84" s="1"/>
      <c r="E84" s="1"/>
      <c r="F84" s="49">
        <f t="shared" si="1"/>
        <v>0</v>
      </c>
    </row>
    <row r="85" spans="1:6" x14ac:dyDescent="0.25">
      <c r="A85" s="1"/>
      <c r="B85" s="1"/>
      <c r="C85" s="1"/>
      <c r="D85" s="1"/>
      <c r="E85" s="1"/>
      <c r="F85" s="49">
        <f t="shared" si="1"/>
        <v>0</v>
      </c>
    </row>
    <row r="86" spans="1:6" x14ac:dyDescent="0.25">
      <c r="A86" s="1"/>
      <c r="B86" s="1"/>
      <c r="C86" s="1"/>
      <c r="D86" s="1"/>
      <c r="E86" s="1"/>
      <c r="F86" s="49">
        <f t="shared" si="1"/>
        <v>0</v>
      </c>
    </row>
    <row r="87" spans="1:6" x14ac:dyDescent="0.25">
      <c r="A87" s="1"/>
      <c r="B87" s="1"/>
      <c r="C87" s="1"/>
      <c r="D87" s="1"/>
      <c r="E87" s="1"/>
      <c r="F87" s="49">
        <f t="shared" si="1"/>
        <v>0</v>
      </c>
    </row>
    <row r="88" spans="1:6" x14ac:dyDescent="0.25">
      <c r="A88" s="1"/>
      <c r="B88" s="1"/>
      <c r="C88" s="1"/>
      <c r="D88" s="1"/>
      <c r="E88" s="1"/>
      <c r="F88" s="49">
        <f t="shared" si="1"/>
        <v>0</v>
      </c>
    </row>
    <row r="89" spans="1:6" x14ac:dyDescent="0.25">
      <c r="A89" s="1"/>
      <c r="B89" s="1"/>
      <c r="C89" s="1"/>
      <c r="D89" s="1"/>
      <c r="E89" s="1"/>
      <c r="F89" s="49">
        <f t="shared" si="1"/>
        <v>0</v>
      </c>
    </row>
    <row r="90" spans="1:6" x14ac:dyDescent="0.25">
      <c r="A90" s="1"/>
      <c r="B90" s="1"/>
      <c r="C90" s="1"/>
      <c r="D90" s="1"/>
      <c r="E90" s="1"/>
      <c r="F90" s="49">
        <f t="shared" si="1"/>
        <v>0</v>
      </c>
    </row>
    <row r="91" spans="1:6" x14ac:dyDescent="0.25">
      <c r="A91" s="1"/>
      <c r="B91" s="1"/>
      <c r="C91" s="1"/>
      <c r="D91" s="1"/>
      <c r="E91" s="1"/>
      <c r="F91" s="49">
        <f t="shared" si="1"/>
        <v>0</v>
      </c>
    </row>
    <row r="92" spans="1:6" x14ac:dyDescent="0.25">
      <c r="A92" s="1"/>
      <c r="B92" s="1"/>
      <c r="C92" s="1"/>
      <c r="D92" s="1"/>
      <c r="E92" s="1"/>
      <c r="F92" s="49">
        <f t="shared" si="1"/>
        <v>0</v>
      </c>
    </row>
    <row r="93" spans="1:6" x14ac:dyDescent="0.25">
      <c r="A93" s="1"/>
      <c r="B93" s="1"/>
      <c r="C93" s="1"/>
      <c r="D93" s="1"/>
      <c r="E93" s="1"/>
      <c r="F93" s="49">
        <f t="shared" si="1"/>
        <v>0</v>
      </c>
    </row>
    <row r="94" spans="1:6" x14ac:dyDescent="0.25">
      <c r="A94" s="1"/>
      <c r="B94" s="1"/>
      <c r="C94" s="1"/>
      <c r="D94" s="1"/>
      <c r="E94" s="1"/>
      <c r="F94" s="49">
        <f t="shared" si="1"/>
        <v>0</v>
      </c>
    </row>
    <row r="95" spans="1:6" x14ac:dyDescent="0.25">
      <c r="A95" s="1"/>
      <c r="B95" s="1"/>
      <c r="C95" s="1"/>
      <c r="D95" s="1"/>
      <c r="E95" s="1"/>
      <c r="F95" s="49">
        <f t="shared" si="1"/>
        <v>0</v>
      </c>
    </row>
    <row r="96" spans="1:6" x14ac:dyDescent="0.25">
      <c r="A96" s="1"/>
      <c r="B96" s="1"/>
      <c r="C96" s="1"/>
      <c r="D96" s="1"/>
      <c r="E96" s="1"/>
      <c r="F96" s="49">
        <f t="shared" si="1"/>
        <v>0</v>
      </c>
    </row>
    <row r="97" spans="1:6" x14ac:dyDescent="0.25">
      <c r="A97" s="1"/>
      <c r="B97" s="1"/>
      <c r="C97" s="1"/>
      <c r="D97" s="1"/>
      <c r="E97" s="1"/>
      <c r="F97" s="49">
        <f t="shared" si="1"/>
        <v>0</v>
      </c>
    </row>
    <row r="98" spans="1:6" x14ac:dyDescent="0.25">
      <c r="A98" s="1"/>
      <c r="B98" s="1"/>
      <c r="C98" s="1"/>
      <c r="D98" s="1"/>
      <c r="E98" s="1"/>
      <c r="F98" s="49">
        <f t="shared" si="1"/>
        <v>0</v>
      </c>
    </row>
    <row r="99" spans="1:6" x14ac:dyDescent="0.25">
      <c r="A99" s="1"/>
      <c r="B99" s="1"/>
      <c r="C99" s="1"/>
      <c r="D99" s="1"/>
      <c r="E99" s="1"/>
      <c r="F99" s="49">
        <f t="shared" si="1"/>
        <v>0</v>
      </c>
    </row>
    <row r="100" spans="1:6" x14ac:dyDescent="0.25">
      <c r="A100" s="1"/>
      <c r="B100" s="1"/>
      <c r="C100" s="1"/>
      <c r="D100" s="1"/>
      <c r="E100" s="1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/>
  <dimension ref="A1:U362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654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 t="s">
        <v>596</v>
      </c>
      <c r="C5" s="1" t="s">
        <v>655</v>
      </c>
      <c r="D5" s="1">
        <v>46235</v>
      </c>
      <c r="E5" s="1"/>
      <c r="F5" s="49">
        <f>+F4+D5-E5</f>
        <v>46235</v>
      </c>
      <c r="U5" s="86" t="s">
        <v>202</v>
      </c>
    </row>
    <row r="6" spans="1:21" x14ac:dyDescent="0.25">
      <c r="A6" s="1">
        <v>2</v>
      </c>
      <c r="B6" s="70">
        <v>42011</v>
      </c>
      <c r="C6" s="1" t="s">
        <v>673</v>
      </c>
      <c r="D6" s="1"/>
      <c r="E6" s="1">
        <v>46235</v>
      </c>
      <c r="F6" s="49">
        <f t="shared" ref="F6:F68" si="0">+F5+D6-E6</f>
        <v>0</v>
      </c>
      <c r="U6" s="86" t="s">
        <v>203</v>
      </c>
    </row>
    <row r="7" spans="1:21" x14ac:dyDescent="0.25">
      <c r="A7" s="1">
        <v>4</v>
      </c>
      <c r="B7" s="70"/>
      <c r="C7" s="1"/>
      <c r="D7" s="1"/>
      <c r="E7" s="1"/>
      <c r="F7" s="49">
        <f t="shared" si="0"/>
        <v>0</v>
      </c>
      <c r="U7" s="86" t="s">
        <v>204</v>
      </c>
    </row>
    <row r="8" spans="1:21" x14ac:dyDescent="0.25">
      <c r="A8" s="1">
        <v>5</v>
      </c>
      <c r="B8" s="70"/>
      <c r="C8" s="1"/>
      <c r="D8" s="1"/>
      <c r="E8" s="1"/>
      <c r="F8" s="49">
        <f t="shared" si="0"/>
        <v>0</v>
      </c>
      <c r="U8" s="86" t="s">
        <v>205</v>
      </c>
    </row>
    <row r="9" spans="1:21" x14ac:dyDescent="0.25">
      <c r="A9" s="1">
        <v>6</v>
      </c>
      <c r="B9" s="70"/>
      <c r="C9" s="1"/>
      <c r="D9" s="1"/>
      <c r="E9" s="1"/>
      <c r="F9" s="49">
        <f t="shared" si="0"/>
        <v>0</v>
      </c>
    </row>
    <row r="10" spans="1:21" x14ac:dyDescent="0.25">
      <c r="A10" s="1">
        <v>7</v>
      </c>
      <c r="B10" s="70"/>
      <c r="C10" s="1"/>
      <c r="D10" s="1"/>
      <c r="E10" s="1"/>
      <c r="F10" s="49">
        <f t="shared" si="0"/>
        <v>0</v>
      </c>
    </row>
    <row r="11" spans="1:21" x14ac:dyDescent="0.25">
      <c r="A11" s="1">
        <v>8</v>
      </c>
      <c r="B11" s="53"/>
      <c r="C11" s="1"/>
      <c r="D11" s="1"/>
      <c r="E11" s="1"/>
      <c r="F11" s="49">
        <f t="shared" si="0"/>
        <v>0</v>
      </c>
    </row>
    <row r="12" spans="1:21" x14ac:dyDescent="0.25">
      <c r="A12" s="1">
        <v>9</v>
      </c>
      <c r="B12" s="53"/>
      <c r="C12" s="1"/>
      <c r="D12" s="1"/>
      <c r="E12" s="1"/>
      <c r="F12" s="49">
        <f t="shared" si="0"/>
        <v>0</v>
      </c>
    </row>
    <row r="13" spans="1:21" x14ac:dyDescent="0.25">
      <c r="A13" s="1">
        <v>10</v>
      </c>
      <c r="B13" s="54"/>
      <c r="C13" s="1"/>
      <c r="D13" s="1"/>
      <c r="E13" s="1"/>
      <c r="F13" s="49">
        <f t="shared" si="0"/>
        <v>0</v>
      </c>
    </row>
    <row r="14" spans="1:21" x14ac:dyDescent="0.25">
      <c r="A14" s="1">
        <v>11</v>
      </c>
      <c r="B14" s="54"/>
      <c r="C14" s="1"/>
      <c r="D14" s="1"/>
      <c r="E14" s="1"/>
      <c r="F14" s="49">
        <f t="shared" si="0"/>
        <v>0</v>
      </c>
    </row>
    <row r="15" spans="1:21" x14ac:dyDescent="0.25">
      <c r="A15" s="1">
        <v>12</v>
      </c>
      <c r="B15" s="54"/>
      <c r="C15" s="1"/>
      <c r="D15" s="1"/>
      <c r="E15" s="1"/>
      <c r="F15" s="49">
        <f t="shared" si="0"/>
        <v>0</v>
      </c>
    </row>
    <row r="16" spans="1:21" x14ac:dyDescent="0.25">
      <c r="A16" s="1">
        <v>13</v>
      </c>
      <c r="B16" s="1"/>
      <c r="C16" s="1"/>
      <c r="D16" s="1"/>
      <c r="E16" s="1"/>
      <c r="F16" s="49">
        <f t="shared" si="0"/>
        <v>0</v>
      </c>
    </row>
    <row r="17" spans="1:6" x14ac:dyDescent="0.25">
      <c r="A17" s="1">
        <v>14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15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16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17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18</v>
      </c>
      <c r="B21" s="54"/>
      <c r="C21" s="1"/>
      <c r="D21" s="1"/>
      <c r="E21" s="1"/>
      <c r="F21" s="49">
        <f t="shared" si="0"/>
        <v>0</v>
      </c>
    </row>
    <row r="22" spans="1:6" x14ac:dyDescent="0.25">
      <c r="A22" s="1">
        <v>19</v>
      </c>
      <c r="B22" s="53"/>
      <c r="C22" s="1"/>
      <c r="D22" s="1"/>
      <c r="E22" s="1"/>
      <c r="F22" s="49">
        <f t="shared" si="0"/>
        <v>0</v>
      </c>
    </row>
    <row r="23" spans="1:6" x14ac:dyDescent="0.25">
      <c r="A23" s="1">
        <v>20</v>
      </c>
      <c r="B23" s="1"/>
      <c r="C23" s="1"/>
      <c r="D23" s="1"/>
      <c r="E23" s="1"/>
      <c r="F23" s="49">
        <f t="shared" si="0"/>
        <v>0</v>
      </c>
    </row>
    <row r="24" spans="1:6" x14ac:dyDescent="0.25">
      <c r="A24" s="1">
        <v>21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>
        <v>22</v>
      </c>
      <c r="B25" s="53"/>
      <c r="C25" s="1"/>
      <c r="D25" s="1"/>
      <c r="E25" s="1"/>
      <c r="F25" s="49">
        <f t="shared" si="0"/>
        <v>0</v>
      </c>
    </row>
    <row r="26" spans="1:6" x14ac:dyDescent="0.25">
      <c r="A26" s="1">
        <v>23</v>
      </c>
      <c r="B26" s="1"/>
      <c r="C26" s="1"/>
      <c r="D26" s="1"/>
      <c r="E26" s="1"/>
      <c r="F26" s="49">
        <f t="shared" si="0"/>
        <v>0</v>
      </c>
    </row>
    <row r="27" spans="1:6" x14ac:dyDescent="0.25">
      <c r="A27" s="1">
        <v>24</v>
      </c>
      <c r="B27" s="1"/>
      <c r="C27" s="1"/>
      <c r="D27" s="1"/>
      <c r="E27" s="1"/>
      <c r="F27" s="49">
        <f t="shared" si="0"/>
        <v>0</v>
      </c>
    </row>
    <row r="28" spans="1:6" x14ac:dyDescent="0.25">
      <c r="A28" s="1">
        <v>25</v>
      </c>
      <c r="B28" s="1"/>
      <c r="C28" s="1"/>
      <c r="D28" s="1"/>
      <c r="E28" s="1"/>
      <c r="F28" s="49">
        <f t="shared" si="0"/>
        <v>0</v>
      </c>
    </row>
    <row r="29" spans="1:6" x14ac:dyDescent="0.25">
      <c r="A29" s="1">
        <v>26</v>
      </c>
      <c r="B29" s="1"/>
      <c r="C29" s="1"/>
      <c r="D29" s="1"/>
      <c r="E29" s="1"/>
      <c r="F29" s="49">
        <f t="shared" si="0"/>
        <v>0</v>
      </c>
    </row>
    <row r="30" spans="1:6" x14ac:dyDescent="0.25">
      <c r="A30" s="1">
        <v>27</v>
      </c>
      <c r="B30" s="1"/>
      <c r="C30" s="1"/>
      <c r="D30" s="1"/>
      <c r="E30" s="1"/>
      <c r="F30" s="49">
        <f t="shared" si="0"/>
        <v>0</v>
      </c>
    </row>
    <row r="31" spans="1:6" x14ac:dyDescent="0.25">
      <c r="A31" s="1">
        <v>28</v>
      </c>
      <c r="B31" s="1"/>
      <c r="C31" s="1"/>
      <c r="D31" s="1"/>
      <c r="E31" s="1"/>
      <c r="F31" s="49">
        <f t="shared" si="0"/>
        <v>0</v>
      </c>
    </row>
    <row r="32" spans="1:6" x14ac:dyDescent="0.25">
      <c r="A32" s="1">
        <v>29</v>
      </c>
      <c r="B32" s="1"/>
      <c r="C32" s="1"/>
      <c r="D32" s="1"/>
      <c r="E32" s="1"/>
      <c r="F32" s="49">
        <f t="shared" si="0"/>
        <v>0</v>
      </c>
    </row>
    <row r="33" spans="1:6" x14ac:dyDescent="0.25">
      <c r="A33" s="1">
        <v>30</v>
      </c>
      <c r="B33" s="53"/>
      <c r="C33" s="1"/>
      <c r="D33" s="1"/>
      <c r="E33" s="1"/>
      <c r="F33" s="49">
        <f t="shared" si="0"/>
        <v>0</v>
      </c>
    </row>
    <row r="34" spans="1:6" x14ac:dyDescent="0.25">
      <c r="A34" s="1">
        <v>31</v>
      </c>
      <c r="B34" s="53"/>
      <c r="C34" s="1"/>
      <c r="D34" s="1"/>
      <c r="E34" s="1"/>
      <c r="F34" s="49">
        <f t="shared" si="0"/>
        <v>0</v>
      </c>
    </row>
    <row r="35" spans="1:6" x14ac:dyDescent="0.25">
      <c r="A35" s="1">
        <v>32</v>
      </c>
      <c r="B35" s="53"/>
      <c r="C35" s="1"/>
      <c r="D35" s="1"/>
      <c r="E35" s="1"/>
      <c r="F35" s="49">
        <f t="shared" si="0"/>
        <v>0</v>
      </c>
    </row>
    <row r="36" spans="1:6" x14ac:dyDescent="0.25">
      <c r="A36" s="1">
        <v>33</v>
      </c>
      <c r="B36" s="53"/>
      <c r="C36" s="1"/>
      <c r="D36" s="1"/>
      <c r="E36" s="1"/>
      <c r="F36" s="49">
        <f t="shared" si="0"/>
        <v>0</v>
      </c>
    </row>
    <row r="37" spans="1:6" x14ac:dyDescent="0.25">
      <c r="A37" s="1">
        <v>34</v>
      </c>
      <c r="B37" s="53"/>
      <c r="C37" s="1"/>
      <c r="D37" s="1"/>
      <c r="E37" s="1"/>
      <c r="F37" s="49">
        <f t="shared" si="0"/>
        <v>0</v>
      </c>
    </row>
    <row r="38" spans="1:6" x14ac:dyDescent="0.25">
      <c r="A38" s="1">
        <v>35</v>
      </c>
      <c r="B38" s="1"/>
      <c r="C38" s="1"/>
      <c r="D38" s="1"/>
      <c r="E38" s="1"/>
      <c r="F38" s="49">
        <f t="shared" si="0"/>
        <v>0</v>
      </c>
    </row>
    <row r="39" spans="1:6" x14ac:dyDescent="0.25">
      <c r="A39" s="1">
        <v>36</v>
      </c>
      <c r="B39" s="1"/>
      <c r="C39" s="1"/>
      <c r="D39" s="1"/>
      <c r="E39" s="1"/>
      <c r="F39" s="49">
        <f t="shared" si="0"/>
        <v>0</v>
      </c>
    </row>
    <row r="40" spans="1:6" x14ac:dyDescent="0.25">
      <c r="A40" s="1">
        <v>37</v>
      </c>
      <c r="B40" s="1"/>
      <c r="C40" s="1"/>
      <c r="D40" s="1"/>
      <c r="E40" s="1"/>
      <c r="F40" s="49">
        <f t="shared" si="0"/>
        <v>0</v>
      </c>
    </row>
    <row r="41" spans="1:6" x14ac:dyDescent="0.25">
      <c r="A41" s="1">
        <v>38</v>
      </c>
      <c r="B41" s="1"/>
      <c r="C41" s="1"/>
      <c r="D41" s="1"/>
      <c r="E41" s="1"/>
      <c r="F41" s="49">
        <f t="shared" si="0"/>
        <v>0</v>
      </c>
    </row>
    <row r="42" spans="1:6" x14ac:dyDescent="0.25">
      <c r="A42" s="1">
        <v>39</v>
      </c>
      <c r="B42" s="1"/>
      <c r="C42" s="1"/>
      <c r="D42" s="1"/>
      <c r="E42" s="1"/>
      <c r="F42" s="49">
        <f t="shared" si="0"/>
        <v>0</v>
      </c>
    </row>
    <row r="43" spans="1:6" x14ac:dyDescent="0.25">
      <c r="A43" s="1">
        <v>40</v>
      </c>
      <c r="B43" s="1"/>
      <c r="C43" s="1"/>
      <c r="D43" s="1"/>
      <c r="E43" s="1"/>
      <c r="F43" s="49">
        <f t="shared" si="0"/>
        <v>0</v>
      </c>
    </row>
    <row r="44" spans="1:6" x14ac:dyDescent="0.25">
      <c r="A44" s="1">
        <v>41</v>
      </c>
      <c r="B44" s="1"/>
      <c r="C44" s="1"/>
      <c r="D44" s="1"/>
      <c r="E44" s="1"/>
      <c r="F44" s="49">
        <f t="shared" si="0"/>
        <v>0</v>
      </c>
    </row>
    <row r="45" spans="1:6" x14ac:dyDescent="0.25">
      <c r="A45" s="1">
        <v>42</v>
      </c>
      <c r="B45" s="1"/>
      <c r="C45" s="1"/>
      <c r="D45" s="1"/>
      <c r="E45" s="1"/>
      <c r="F45" s="49">
        <f t="shared" si="0"/>
        <v>0</v>
      </c>
    </row>
    <row r="46" spans="1:6" x14ac:dyDescent="0.25">
      <c r="A46" s="1">
        <v>43</v>
      </c>
      <c r="B46" s="1"/>
      <c r="C46" s="1"/>
      <c r="D46" s="1"/>
      <c r="E46" s="1"/>
      <c r="F46" s="49">
        <f t="shared" si="0"/>
        <v>0</v>
      </c>
    </row>
    <row r="47" spans="1:6" x14ac:dyDescent="0.25">
      <c r="A47" s="1">
        <v>44</v>
      </c>
      <c r="B47" s="1"/>
      <c r="C47" s="1"/>
      <c r="D47" s="1"/>
      <c r="E47" s="1"/>
      <c r="F47" s="49">
        <f t="shared" si="0"/>
        <v>0</v>
      </c>
    </row>
    <row r="48" spans="1:6" x14ac:dyDescent="0.25">
      <c r="A48" s="1">
        <v>45</v>
      </c>
      <c r="B48" s="53"/>
      <c r="C48" s="1"/>
      <c r="D48" s="1"/>
      <c r="E48" s="1"/>
      <c r="F48" s="49">
        <f t="shared" si="0"/>
        <v>0</v>
      </c>
    </row>
    <row r="49" spans="1:6" x14ac:dyDescent="0.25">
      <c r="A49" s="1">
        <v>46</v>
      </c>
      <c r="B49" s="53"/>
      <c r="C49" s="1"/>
      <c r="D49" s="1"/>
      <c r="E49" s="1"/>
      <c r="F49" s="49">
        <f t="shared" si="0"/>
        <v>0</v>
      </c>
    </row>
    <row r="50" spans="1:6" x14ac:dyDescent="0.25">
      <c r="A50" s="1">
        <v>47</v>
      </c>
      <c r="B50" s="1"/>
      <c r="C50" s="1"/>
      <c r="D50" s="1"/>
      <c r="E50" s="1"/>
      <c r="F50" s="49">
        <f t="shared" si="0"/>
        <v>0</v>
      </c>
    </row>
    <row r="51" spans="1:6" x14ac:dyDescent="0.25">
      <c r="A51" s="1">
        <v>48</v>
      </c>
      <c r="B51" s="1"/>
      <c r="C51" s="1"/>
      <c r="D51" s="1"/>
      <c r="E51" s="1"/>
      <c r="F51" s="49">
        <f t="shared" si="0"/>
        <v>0</v>
      </c>
    </row>
    <row r="52" spans="1:6" x14ac:dyDescent="0.25">
      <c r="A52" s="1">
        <v>49</v>
      </c>
      <c r="B52" s="1"/>
      <c r="C52" s="1"/>
      <c r="D52" s="1"/>
      <c r="E52" s="1"/>
      <c r="F52" s="49">
        <f t="shared" si="0"/>
        <v>0</v>
      </c>
    </row>
    <row r="53" spans="1:6" x14ac:dyDescent="0.25">
      <c r="A53" s="1">
        <v>50</v>
      </c>
      <c r="B53" s="1"/>
      <c r="C53" s="1"/>
      <c r="D53" s="1"/>
      <c r="E53" s="1"/>
      <c r="F53" s="49">
        <f t="shared" si="0"/>
        <v>0</v>
      </c>
    </row>
    <row r="54" spans="1:6" x14ac:dyDescent="0.25">
      <c r="A54" s="1">
        <v>51</v>
      </c>
      <c r="B54" s="1"/>
      <c r="C54" s="1"/>
      <c r="D54" s="1"/>
      <c r="E54" s="1"/>
      <c r="F54" s="49">
        <f t="shared" si="0"/>
        <v>0</v>
      </c>
    </row>
    <row r="55" spans="1:6" x14ac:dyDescent="0.25">
      <c r="A55" s="1">
        <v>52</v>
      </c>
      <c r="B55" s="53"/>
      <c r="C55" s="1"/>
      <c r="D55" s="1"/>
      <c r="E55" s="1"/>
      <c r="F55" s="49">
        <f t="shared" si="0"/>
        <v>0</v>
      </c>
    </row>
    <row r="56" spans="1:6" x14ac:dyDescent="0.25">
      <c r="A56" s="1">
        <v>53</v>
      </c>
      <c r="B56" s="53"/>
      <c r="C56" s="1"/>
      <c r="D56" s="1"/>
      <c r="E56" s="1"/>
      <c r="F56" s="49">
        <f t="shared" si="0"/>
        <v>0</v>
      </c>
    </row>
    <row r="57" spans="1:6" x14ac:dyDescent="0.25">
      <c r="A57" s="1">
        <v>54</v>
      </c>
      <c r="B57" s="1"/>
      <c r="C57" s="1"/>
      <c r="D57" s="1"/>
      <c r="E57" s="1"/>
      <c r="F57" s="49">
        <f t="shared" si="0"/>
        <v>0</v>
      </c>
    </row>
    <row r="58" spans="1:6" x14ac:dyDescent="0.25">
      <c r="A58" s="1">
        <v>55</v>
      </c>
      <c r="B58" s="1"/>
      <c r="C58" s="1"/>
      <c r="D58" s="1"/>
      <c r="E58" s="1"/>
      <c r="F58" s="49">
        <f t="shared" si="0"/>
        <v>0</v>
      </c>
    </row>
    <row r="59" spans="1:6" x14ac:dyDescent="0.25">
      <c r="A59" s="1">
        <v>56</v>
      </c>
      <c r="B59" s="1"/>
      <c r="C59" s="1"/>
      <c r="D59" s="1"/>
      <c r="E59" s="1"/>
      <c r="F59" s="49">
        <f t="shared" si="0"/>
        <v>0</v>
      </c>
    </row>
    <row r="60" spans="1:6" x14ac:dyDescent="0.25">
      <c r="A60" s="1">
        <v>57</v>
      </c>
      <c r="B60" s="1"/>
      <c r="C60" s="1"/>
      <c r="D60" s="1"/>
      <c r="E60" s="1"/>
      <c r="F60" s="49">
        <f t="shared" si="0"/>
        <v>0</v>
      </c>
    </row>
    <row r="61" spans="1:6" x14ac:dyDescent="0.25">
      <c r="A61" s="1">
        <v>58</v>
      </c>
      <c r="B61" s="1"/>
      <c r="C61" s="1"/>
      <c r="D61" s="1"/>
      <c r="E61" s="1"/>
      <c r="F61" s="49">
        <f t="shared" si="0"/>
        <v>0</v>
      </c>
    </row>
    <row r="62" spans="1:6" x14ac:dyDescent="0.25">
      <c r="A62" s="1">
        <v>59</v>
      </c>
      <c r="B62" s="1"/>
      <c r="C62" s="1"/>
      <c r="D62" s="1"/>
      <c r="E62" s="1"/>
      <c r="F62" s="49">
        <f t="shared" si="0"/>
        <v>0</v>
      </c>
    </row>
    <row r="63" spans="1:6" x14ac:dyDescent="0.25">
      <c r="A63" s="1">
        <v>60</v>
      </c>
      <c r="B63" s="1"/>
      <c r="C63" s="1"/>
      <c r="D63" s="1"/>
      <c r="E63" s="1"/>
      <c r="F63" s="49">
        <f t="shared" si="0"/>
        <v>0</v>
      </c>
    </row>
    <row r="64" spans="1:6" x14ac:dyDescent="0.25">
      <c r="A64" s="1">
        <v>61</v>
      </c>
      <c r="B64" s="1"/>
      <c r="C64" s="1"/>
      <c r="D64" s="1"/>
      <c r="E64" s="1"/>
      <c r="F64" s="49">
        <f t="shared" si="0"/>
        <v>0</v>
      </c>
    </row>
    <row r="65" spans="1:6" x14ac:dyDescent="0.25">
      <c r="A65" s="1">
        <v>62</v>
      </c>
      <c r="B65" s="53"/>
      <c r="C65" s="1"/>
      <c r="D65" s="1"/>
      <c r="E65" s="1"/>
      <c r="F65" s="49">
        <f t="shared" si="0"/>
        <v>0</v>
      </c>
    </row>
    <row r="66" spans="1:6" x14ac:dyDescent="0.25">
      <c r="A66" s="1">
        <v>63</v>
      </c>
      <c r="B66" s="1"/>
      <c r="C66" s="1"/>
      <c r="D66" s="1"/>
      <c r="E66" s="1"/>
      <c r="F66" s="49">
        <f t="shared" si="0"/>
        <v>0</v>
      </c>
    </row>
    <row r="67" spans="1:6" x14ac:dyDescent="0.25">
      <c r="A67" s="1">
        <v>64</v>
      </c>
      <c r="B67" s="1"/>
      <c r="C67" s="1"/>
      <c r="D67" s="1"/>
      <c r="E67" s="1"/>
      <c r="F67" s="49">
        <f t="shared" si="0"/>
        <v>0</v>
      </c>
    </row>
    <row r="68" spans="1:6" x14ac:dyDescent="0.25">
      <c r="A68" s="1">
        <v>65</v>
      </c>
      <c r="B68" s="1"/>
      <c r="C68" s="1"/>
      <c r="D68" s="1"/>
      <c r="E68" s="1"/>
      <c r="F68" s="49">
        <f t="shared" si="0"/>
        <v>0</v>
      </c>
    </row>
    <row r="69" spans="1:6" x14ac:dyDescent="0.25">
      <c r="A69" s="1">
        <v>66</v>
      </c>
      <c r="B69" s="1"/>
      <c r="C69" s="1"/>
      <c r="D69" s="1"/>
      <c r="E69" s="1"/>
      <c r="F69" s="49">
        <f t="shared" ref="F69:F132" si="1">+F68+D69-E69</f>
        <v>0</v>
      </c>
    </row>
    <row r="70" spans="1:6" x14ac:dyDescent="0.25">
      <c r="A70" s="1">
        <v>67</v>
      </c>
      <c r="B70" s="1"/>
      <c r="C70" s="1"/>
      <c r="D70" s="1"/>
      <c r="E70" s="1"/>
      <c r="F70" s="49">
        <f t="shared" si="1"/>
        <v>0</v>
      </c>
    </row>
    <row r="71" spans="1:6" x14ac:dyDescent="0.25">
      <c r="A71" s="1">
        <v>68</v>
      </c>
      <c r="B71" s="1"/>
      <c r="C71" s="1"/>
      <c r="D71" s="1"/>
      <c r="E71" s="1"/>
      <c r="F71" s="49">
        <f t="shared" si="1"/>
        <v>0</v>
      </c>
    </row>
    <row r="72" spans="1:6" x14ac:dyDescent="0.25">
      <c r="A72" s="1">
        <v>69</v>
      </c>
      <c r="B72" s="1"/>
      <c r="C72" s="1"/>
      <c r="D72" s="1"/>
      <c r="E72" s="1"/>
      <c r="F72" s="49">
        <f t="shared" si="1"/>
        <v>0</v>
      </c>
    </row>
    <row r="73" spans="1:6" x14ac:dyDescent="0.25">
      <c r="A73" s="1">
        <v>70</v>
      </c>
      <c r="B73" s="1"/>
      <c r="C73" s="1"/>
      <c r="D73" s="1"/>
      <c r="E73" s="1"/>
      <c r="F73" s="49">
        <f t="shared" si="1"/>
        <v>0</v>
      </c>
    </row>
    <row r="74" spans="1:6" x14ac:dyDescent="0.25">
      <c r="A74" s="1"/>
      <c r="B74" s="1"/>
      <c r="C74" s="1"/>
      <c r="D74" s="1"/>
      <c r="E74" s="1"/>
      <c r="F74" s="49">
        <f t="shared" si="1"/>
        <v>0</v>
      </c>
    </row>
    <row r="75" spans="1:6" x14ac:dyDescent="0.25">
      <c r="A75" s="1"/>
      <c r="B75" s="1"/>
      <c r="C75" s="1"/>
      <c r="D75" s="1"/>
      <c r="E75" s="1"/>
      <c r="F75" s="49">
        <f t="shared" si="1"/>
        <v>0</v>
      </c>
    </row>
    <row r="76" spans="1:6" x14ac:dyDescent="0.25">
      <c r="A76" s="1"/>
      <c r="B76" s="1"/>
      <c r="C76" s="1"/>
      <c r="D76" s="1"/>
      <c r="E76" s="1"/>
      <c r="F76" s="49">
        <f t="shared" si="1"/>
        <v>0</v>
      </c>
    </row>
    <row r="77" spans="1:6" x14ac:dyDescent="0.25">
      <c r="A77" s="1"/>
      <c r="B77" s="1"/>
      <c r="C77" s="1"/>
      <c r="D77" s="1"/>
      <c r="E77" s="1"/>
      <c r="F77" s="49">
        <f t="shared" si="1"/>
        <v>0</v>
      </c>
    </row>
    <row r="78" spans="1:6" x14ac:dyDescent="0.25">
      <c r="A78" s="1"/>
      <c r="B78" s="1"/>
      <c r="C78" s="1"/>
      <c r="D78" s="1"/>
      <c r="E78" s="1"/>
      <c r="F78" s="49">
        <f t="shared" si="1"/>
        <v>0</v>
      </c>
    </row>
    <row r="79" spans="1:6" x14ac:dyDescent="0.25">
      <c r="A79" s="1"/>
      <c r="B79" s="1"/>
      <c r="C79" s="1"/>
      <c r="D79" s="1"/>
      <c r="E79" s="1"/>
      <c r="F79" s="49">
        <f t="shared" si="1"/>
        <v>0</v>
      </c>
    </row>
    <row r="80" spans="1:6" x14ac:dyDescent="0.25">
      <c r="A80" s="1"/>
      <c r="B80" s="1"/>
      <c r="C80" s="1"/>
      <c r="D80" s="1"/>
      <c r="E80" s="1"/>
      <c r="F80" s="49">
        <f t="shared" si="1"/>
        <v>0</v>
      </c>
    </row>
    <row r="81" spans="1:6" x14ac:dyDescent="0.25">
      <c r="A81" s="1"/>
      <c r="B81" s="1"/>
      <c r="C81" s="1"/>
      <c r="D81" s="1"/>
      <c r="E81" s="1"/>
      <c r="F81" s="49">
        <f t="shared" si="1"/>
        <v>0</v>
      </c>
    </row>
    <row r="82" spans="1:6" x14ac:dyDescent="0.25">
      <c r="A82" s="1"/>
      <c r="B82" s="1"/>
      <c r="C82" s="1"/>
      <c r="D82" s="1"/>
      <c r="E82" s="1"/>
      <c r="F82" s="49">
        <f t="shared" si="1"/>
        <v>0</v>
      </c>
    </row>
    <row r="83" spans="1:6" x14ac:dyDescent="0.25">
      <c r="A83" s="1"/>
      <c r="B83" s="1"/>
      <c r="C83" s="1"/>
      <c r="D83" s="1"/>
      <c r="E83" s="1"/>
      <c r="F83" s="49">
        <f t="shared" si="1"/>
        <v>0</v>
      </c>
    </row>
    <row r="84" spans="1:6" x14ac:dyDescent="0.25">
      <c r="A84" s="1"/>
      <c r="B84" s="1"/>
      <c r="C84" s="1"/>
      <c r="D84" s="1"/>
      <c r="E84" s="1"/>
      <c r="F84" s="49">
        <f t="shared" si="1"/>
        <v>0</v>
      </c>
    </row>
    <row r="85" spans="1:6" x14ac:dyDescent="0.25">
      <c r="A85" s="1"/>
      <c r="B85" s="1"/>
      <c r="C85" s="1"/>
      <c r="D85" s="1"/>
      <c r="E85" s="1"/>
      <c r="F85" s="49">
        <f t="shared" si="1"/>
        <v>0</v>
      </c>
    </row>
    <row r="86" spans="1:6" x14ac:dyDescent="0.25">
      <c r="A86" s="1"/>
      <c r="B86" s="1"/>
      <c r="C86" s="1"/>
      <c r="D86" s="1"/>
      <c r="E86" s="1"/>
      <c r="F86" s="49">
        <f t="shared" si="1"/>
        <v>0</v>
      </c>
    </row>
    <row r="87" spans="1:6" x14ac:dyDescent="0.25">
      <c r="A87" s="1"/>
      <c r="B87" s="1"/>
      <c r="C87" s="1"/>
      <c r="D87" s="1"/>
      <c r="E87" s="1"/>
      <c r="F87" s="49">
        <f t="shared" si="1"/>
        <v>0</v>
      </c>
    </row>
    <row r="88" spans="1:6" x14ac:dyDescent="0.25">
      <c r="A88" s="1"/>
      <c r="B88" s="1"/>
      <c r="C88" s="1"/>
      <c r="D88" s="1"/>
      <c r="E88" s="1"/>
      <c r="F88" s="49">
        <f t="shared" si="1"/>
        <v>0</v>
      </c>
    </row>
    <row r="89" spans="1:6" x14ac:dyDescent="0.25">
      <c r="A89" s="1"/>
      <c r="B89" s="1"/>
      <c r="C89" s="1"/>
      <c r="D89" s="1"/>
      <c r="E89" s="1"/>
      <c r="F89" s="49">
        <f t="shared" si="1"/>
        <v>0</v>
      </c>
    </row>
    <row r="90" spans="1:6" x14ac:dyDescent="0.25">
      <c r="A90" s="1"/>
      <c r="B90" s="1"/>
      <c r="C90" s="1"/>
      <c r="D90" s="1"/>
      <c r="E90" s="1"/>
      <c r="F90" s="49">
        <f t="shared" si="1"/>
        <v>0</v>
      </c>
    </row>
    <row r="91" spans="1:6" x14ac:dyDescent="0.25">
      <c r="A91" s="1"/>
      <c r="B91" s="1"/>
      <c r="C91" s="1"/>
      <c r="D91" s="1"/>
      <c r="E91" s="1"/>
      <c r="F91" s="49">
        <f t="shared" si="1"/>
        <v>0</v>
      </c>
    </row>
    <row r="92" spans="1:6" x14ac:dyDescent="0.25">
      <c r="A92" s="1"/>
      <c r="B92" s="1"/>
      <c r="C92" s="1"/>
      <c r="D92" s="1"/>
      <c r="E92" s="1"/>
      <c r="F92" s="49">
        <f t="shared" si="1"/>
        <v>0</v>
      </c>
    </row>
    <row r="93" spans="1:6" x14ac:dyDescent="0.25">
      <c r="A93" s="1"/>
      <c r="B93" s="1"/>
      <c r="C93" s="1"/>
      <c r="D93" s="1"/>
      <c r="E93" s="1"/>
      <c r="F93" s="49">
        <f t="shared" si="1"/>
        <v>0</v>
      </c>
    </row>
    <row r="94" spans="1:6" x14ac:dyDescent="0.25">
      <c r="A94" s="1"/>
      <c r="B94" s="1"/>
      <c r="C94" s="1"/>
      <c r="D94" s="1"/>
      <c r="E94" s="1"/>
      <c r="F94" s="49">
        <f t="shared" si="1"/>
        <v>0</v>
      </c>
    </row>
    <row r="95" spans="1:6" x14ac:dyDescent="0.25">
      <c r="A95" s="1"/>
      <c r="B95" s="1"/>
      <c r="C95" s="1"/>
      <c r="D95" s="1"/>
      <c r="E95" s="1"/>
      <c r="F95" s="49">
        <f t="shared" si="1"/>
        <v>0</v>
      </c>
    </row>
    <row r="96" spans="1:6" x14ac:dyDescent="0.25">
      <c r="A96" s="1"/>
      <c r="B96" s="1"/>
      <c r="C96" s="1"/>
      <c r="D96" s="1"/>
      <c r="E96" s="1"/>
      <c r="F96" s="49">
        <f t="shared" si="1"/>
        <v>0</v>
      </c>
    </row>
    <row r="97" spans="1:6" x14ac:dyDescent="0.25">
      <c r="A97" s="1"/>
      <c r="B97" s="1"/>
      <c r="C97" s="1"/>
      <c r="D97" s="1"/>
      <c r="E97" s="1"/>
      <c r="F97" s="49">
        <f t="shared" si="1"/>
        <v>0</v>
      </c>
    </row>
    <row r="98" spans="1:6" x14ac:dyDescent="0.25">
      <c r="A98" s="1"/>
      <c r="B98" s="1"/>
      <c r="C98" s="1"/>
      <c r="D98" s="1"/>
      <c r="E98" s="1"/>
      <c r="F98" s="49">
        <f t="shared" si="1"/>
        <v>0</v>
      </c>
    </row>
    <row r="99" spans="1:6" x14ac:dyDescent="0.25">
      <c r="A99" s="1"/>
      <c r="B99" s="1"/>
      <c r="C99" s="1"/>
      <c r="D99" s="1"/>
      <c r="E99" s="1"/>
      <c r="F99" s="49">
        <f t="shared" si="1"/>
        <v>0</v>
      </c>
    </row>
    <row r="100" spans="1:6" x14ac:dyDescent="0.25"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ref="F133:F196" si="2">+F132+D133-E133</f>
        <v>0</v>
      </c>
    </row>
    <row r="134" spans="6:6" x14ac:dyDescent="0.25">
      <c r="F134" s="49">
        <f t="shared" si="2"/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ref="F197:F260" si="3">+F196+D197-E197</f>
        <v>0</v>
      </c>
    </row>
    <row r="198" spans="6:6" x14ac:dyDescent="0.25">
      <c r="F198" s="49">
        <f t="shared" si="3"/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ref="F261:F324" si="4">+F260+D261-E261</f>
        <v>0</v>
      </c>
    </row>
    <row r="262" spans="6:6" x14ac:dyDescent="0.25">
      <c r="F262" s="49">
        <f t="shared" si="4"/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ref="F325:F362" si="5">+F324+D325-E325</f>
        <v>0</v>
      </c>
    </row>
    <row r="326" spans="6:6" x14ac:dyDescent="0.25">
      <c r="F326" s="49">
        <f t="shared" si="5"/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656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 t="s">
        <v>596</v>
      </c>
      <c r="C5" s="1" t="s">
        <v>657</v>
      </c>
      <c r="D5" s="1">
        <v>18970</v>
      </c>
      <c r="E5" s="1"/>
      <c r="F5" s="49">
        <f>+F4+D5-E5</f>
        <v>18970</v>
      </c>
      <c r="U5" s="86" t="s">
        <v>202</v>
      </c>
    </row>
    <row r="6" spans="1:21" x14ac:dyDescent="0.25">
      <c r="A6" s="1">
        <v>2</v>
      </c>
      <c r="B6" s="70"/>
      <c r="C6" s="1" t="s">
        <v>121</v>
      </c>
      <c r="D6" s="1"/>
      <c r="E6" s="1">
        <v>5000</v>
      </c>
      <c r="F6" s="49">
        <f t="shared" ref="F6:F69" si="0">+F5+D6-E6</f>
        <v>13970</v>
      </c>
      <c r="U6" s="86" t="s">
        <v>203</v>
      </c>
    </row>
    <row r="7" spans="1:21" x14ac:dyDescent="0.25">
      <c r="A7" s="1">
        <v>3</v>
      </c>
      <c r="B7" s="70">
        <v>42042</v>
      </c>
      <c r="C7" s="1" t="s">
        <v>675</v>
      </c>
      <c r="D7" s="1"/>
      <c r="E7" s="1">
        <v>13900</v>
      </c>
      <c r="F7" s="49">
        <f t="shared" si="0"/>
        <v>70</v>
      </c>
      <c r="U7" s="86" t="s">
        <v>204</v>
      </c>
    </row>
    <row r="8" spans="1:21" x14ac:dyDescent="0.25">
      <c r="A8" s="1">
        <v>4</v>
      </c>
      <c r="B8" s="70"/>
      <c r="C8" s="1" t="s">
        <v>104</v>
      </c>
      <c r="D8" s="1"/>
      <c r="E8" s="1">
        <v>70</v>
      </c>
      <c r="F8" s="49">
        <f t="shared" si="0"/>
        <v>0</v>
      </c>
      <c r="U8" s="86" t="s">
        <v>205</v>
      </c>
    </row>
    <row r="9" spans="1:21" x14ac:dyDescent="0.25">
      <c r="A9" s="1">
        <v>5</v>
      </c>
      <c r="B9" s="70"/>
      <c r="C9" s="1"/>
      <c r="D9" s="1"/>
      <c r="E9" s="1"/>
      <c r="F9" s="49">
        <f t="shared" si="0"/>
        <v>0</v>
      </c>
    </row>
    <row r="10" spans="1:21" x14ac:dyDescent="0.25">
      <c r="A10" s="1">
        <v>6</v>
      </c>
      <c r="B10" s="70"/>
      <c r="C10" s="1"/>
      <c r="D10" s="1"/>
      <c r="E10" s="1"/>
      <c r="F10" s="49">
        <f t="shared" si="0"/>
        <v>0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0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53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>
        <v>21</v>
      </c>
      <c r="B25" s="1"/>
      <c r="C25" s="1"/>
      <c r="D25" s="1"/>
      <c r="E25" s="1"/>
      <c r="F25" s="49">
        <f t="shared" si="0"/>
        <v>0</v>
      </c>
    </row>
    <row r="26" spans="1:6" x14ac:dyDescent="0.25">
      <c r="A26" s="1">
        <v>22</v>
      </c>
      <c r="B26" s="53"/>
      <c r="C26" s="1"/>
      <c r="D26" s="1"/>
      <c r="E26" s="1"/>
      <c r="F26" s="49">
        <f t="shared" si="0"/>
        <v>0</v>
      </c>
    </row>
    <row r="27" spans="1:6" x14ac:dyDescent="0.25">
      <c r="A27" s="1">
        <v>23</v>
      </c>
      <c r="B27" s="1"/>
      <c r="C27" s="1"/>
      <c r="D27" s="1"/>
      <c r="E27" s="1"/>
      <c r="F27" s="49">
        <f t="shared" si="0"/>
        <v>0</v>
      </c>
    </row>
    <row r="28" spans="1:6" x14ac:dyDescent="0.25">
      <c r="A28" s="1">
        <v>24</v>
      </c>
      <c r="B28" s="1"/>
      <c r="C28" s="1"/>
      <c r="D28" s="1"/>
      <c r="E28" s="1"/>
      <c r="F28" s="49">
        <f t="shared" si="0"/>
        <v>0</v>
      </c>
    </row>
    <row r="29" spans="1:6" x14ac:dyDescent="0.25">
      <c r="A29" s="1">
        <v>25</v>
      </c>
      <c r="B29" s="1"/>
      <c r="C29" s="1"/>
      <c r="D29" s="1"/>
      <c r="E29" s="1"/>
      <c r="F29" s="49">
        <f t="shared" si="0"/>
        <v>0</v>
      </c>
    </row>
    <row r="30" spans="1:6" x14ac:dyDescent="0.25">
      <c r="A30" s="1">
        <v>26</v>
      </c>
      <c r="B30" s="1"/>
      <c r="C30" s="1"/>
      <c r="D30" s="1"/>
      <c r="E30" s="1"/>
      <c r="F30" s="49">
        <f t="shared" si="0"/>
        <v>0</v>
      </c>
    </row>
    <row r="31" spans="1:6" x14ac:dyDescent="0.25">
      <c r="A31" s="1">
        <v>27</v>
      </c>
      <c r="B31" s="1"/>
      <c r="C31" s="1"/>
      <c r="D31" s="1"/>
      <c r="E31" s="1"/>
      <c r="F31" s="49">
        <f t="shared" si="0"/>
        <v>0</v>
      </c>
    </row>
    <row r="32" spans="1:6" x14ac:dyDescent="0.25">
      <c r="A32" s="1">
        <v>28</v>
      </c>
      <c r="B32" s="1"/>
      <c r="C32" s="1"/>
      <c r="D32" s="1"/>
      <c r="E32" s="1"/>
      <c r="F32" s="49">
        <f t="shared" si="0"/>
        <v>0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0</v>
      </c>
    </row>
    <row r="34" spans="1:6" x14ac:dyDescent="0.25">
      <c r="A34" s="1">
        <v>30</v>
      </c>
      <c r="B34" s="53"/>
      <c r="C34" s="1"/>
      <c r="D34" s="1"/>
      <c r="E34" s="1"/>
      <c r="F34" s="49">
        <f t="shared" si="0"/>
        <v>0</v>
      </c>
    </row>
    <row r="35" spans="1:6" x14ac:dyDescent="0.25">
      <c r="A35" s="1">
        <v>31</v>
      </c>
      <c r="B35" s="53"/>
      <c r="C35" s="1"/>
      <c r="D35" s="1"/>
      <c r="E35" s="1"/>
      <c r="F35" s="49">
        <f t="shared" si="0"/>
        <v>0</v>
      </c>
    </row>
    <row r="36" spans="1:6" x14ac:dyDescent="0.25">
      <c r="A36" s="1">
        <v>32</v>
      </c>
      <c r="B36" s="53"/>
      <c r="C36" s="1"/>
      <c r="D36" s="1"/>
      <c r="E36" s="1"/>
      <c r="F36" s="49">
        <f t="shared" si="0"/>
        <v>0</v>
      </c>
    </row>
    <row r="37" spans="1:6" x14ac:dyDescent="0.25">
      <c r="A37" s="1">
        <v>33</v>
      </c>
      <c r="B37" s="53"/>
      <c r="C37" s="1"/>
      <c r="D37" s="1"/>
      <c r="E37" s="1"/>
      <c r="F37" s="49">
        <f t="shared" si="0"/>
        <v>0</v>
      </c>
    </row>
    <row r="38" spans="1:6" x14ac:dyDescent="0.25">
      <c r="A38" s="1">
        <v>34</v>
      </c>
      <c r="B38" s="53"/>
      <c r="C38" s="1"/>
      <c r="D38" s="1"/>
      <c r="E38" s="1"/>
      <c r="F38" s="49">
        <f t="shared" si="0"/>
        <v>0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0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0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0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0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0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0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0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0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0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0</v>
      </c>
    </row>
    <row r="49" spans="1:6" x14ac:dyDescent="0.25">
      <c r="A49" s="1">
        <v>45</v>
      </c>
      <c r="B49" s="53"/>
      <c r="C49" s="1"/>
      <c r="D49" s="1"/>
      <c r="E49" s="1"/>
      <c r="F49" s="49">
        <f t="shared" si="0"/>
        <v>0</v>
      </c>
    </row>
    <row r="50" spans="1:6" x14ac:dyDescent="0.25">
      <c r="A50" s="1">
        <v>46</v>
      </c>
      <c r="B50" s="53"/>
      <c r="C50" s="1"/>
      <c r="D50" s="1"/>
      <c r="E50" s="1"/>
      <c r="F50" s="49">
        <f t="shared" si="0"/>
        <v>0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0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0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0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0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0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0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0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0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0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0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0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0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0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0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0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0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0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0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0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0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0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0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0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0</v>
      </c>
    </row>
    <row r="75" spans="1:6" x14ac:dyDescent="0.25">
      <c r="A75" s="1"/>
      <c r="B75" s="1"/>
      <c r="C75" s="1"/>
      <c r="D75" s="1"/>
      <c r="E75" s="1"/>
      <c r="F75" s="49">
        <f t="shared" si="1"/>
        <v>0</v>
      </c>
    </row>
    <row r="76" spans="1:6" x14ac:dyDescent="0.25">
      <c r="A76" s="1"/>
      <c r="B76" s="1"/>
      <c r="C76" s="1"/>
      <c r="D76" s="1"/>
      <c r="E76" s="1"/>
      <c r="F76" s="49">
        <f t="shared" si="1"/>
        <v>0</v>
      </c>
    </row>
    <row r="77" spans="1:6" x14ac:dyDescent="0.25">
      <c r="A77" s="1"/>
      <c r="B77" s="1"/>
      <c r="C77" s="1"/>
      <c r="D77" s="1"/>
      <c r="E77" s="1"/>
      <c r="F77" s="49">
        <f t="shared" si="1"/>
        <v>0</v>
      </c>
    </row>
    <row r="78" spans="1:6" x14ac:dyDescent="0.25">
      <c r="A78" s="1"/>
      <c r="B78" s="1"/>
      <c r="C78" s="1"/>
      <c r="D78" s="1"/>
      <c r="E78" s="1"/>
      <c r="F78" s="49">
        <f t="shared" si="1"/>
        <v>0</v>
      </c>
    </row>
    <row r="79" spans="1:6" x14ac:dyDescent="0.25">
      <c r="A79" s="1"/>
      <c r="B79" s="1"/>
      <c r="C79" s="1"/>
      <c r="D79" s="1"/>
      <c r="E79" s="1"/>
      <c r="F79" s="49">
        <f t="shared" si="1"/>
        <v>0</v>
      </c>
    </row>
    <row r="80" spans="1:6" x14ac:dyDescent="0.25">
      <c r="A80" s="1"/>
      <c r="B80" s="1"/>
      <c r="C80" s="1"/>
      <c r="D80" s="1"/>
      <c r="E80" s="1"/>
      <c r="F80" s="49">
        <f t="shared" si="1"/>
        <v>0</v>
      </c>
    </row>
    <row r="81" spans="1:6" x14ac:dyDescent="0.25">
      <c r="A81" s="1"/>
      <c r="B81" s="1"/>
      <c r="C81" s="1"/>
      <c r="D81" s="1"/>
      <c r="E81" s="1"/>
      <c r="F81" s="49">
        <f t="shared" si="1"/>
        <v>0</v>
      </c>
    </row>
    <row r="82" spans="1:6" x14ac:dyDescent="0.25">
      <c r="A82" s="1"/>
      <c r="B82" s="1"/>
      <c r="C82" s="1"/>
      <c r="D82" s="1"/>
      <c r="E82" s="1"/>
      <c r="F82" s="49">
        <f t="shared" si="1"/>
        <v>0</v>
      </c>
    </row>
    <row r="83" spans="1:6" x14ac:dyDescent="0.25">
      <c r="A83" s="1"/>
      <c r="B83" s="1"/>
      <c r="C83" s="1"/>
      <c r="D83" s="1"/>
      <c r="E83" s="1"/>
      <c r="F83" s="49">
        <f t="shared" si="1"/>
        <v>0</v>
      </c>
    </row>
    <row r="84" spans="1:6" x14ac:dyDescent="0.25">
      <c r="A84" s="1"/>
      <c r="B84" s="1"/>
      <c r="C84" s="1"/>
      <c r="D84" s="1"/>
      <c r="E84" s="1"/>
      <c r="F84" s="49">
        <f t="shared" si="1"/>
        <v>0</v>
      </c>
    </row>
    <row r="85" spans="1:6" x14ac:dyDescent="0.25">
      <c r="A85" s="1"/>
      <c r="B85" s="1"/>
      <c r="C85" s="1"/>
      <c r="D85" s="1"/>
      <c r="E85" s="1"/>
      <c r="F85" s="49">
        <f t="shared" si="1"/>
        <v>0</v>
      </c>
    </row>
    <row r="86" spans="1:6" x14ac:dyDescent="0.25">
      <c r="A86" s="1"/>
      <c r="B86" s="1"/>
      <c r="C86" s="1"/>
      <c r="D86" s="1"/>
      <c r="E86" s="1"/>
      <c r="F86" s="49">
        <f t="shared" si="1"/>
        <v>0</v>
      </c>
    </row>
    <row r="87" spans="1:6" x14ac:dyDescent="0.25">
      <c r="A87" s="1"/>
      <c r="B87" s="1"/>
      <c r="C87" s="1"/>
      <c r="D87" s="1"/>
      <c r="E87" s="1"/>
      <c r="F87" s="49">
        <f t="shared" si="1"/>
        <v>0</v>
      </c>
    </row>
    <row r="88" spans="1:6" x14ac:dyDescent="0.25">
      <c r="A88" s="1"/>
      <c r="B88" s="1"/>
      <c r="C88" s="1"/>
      <c r="D88" s="1"/>
      <c r="E88" s="1"/>
      <c r="F88" s="49">
        <f t="shared" si="1"/>
        <v>0</v>
      </c>
    </row>
    <row r="89" spans="1:6" x14ac:dyDescent="0.25">
      <c r="A89" s="1"/>
      <c r="B89" s="1"/>
      <c r="C89" s="1"/>
      <c r="D89" s="1"/>
      <c r="E89" s="1"/>
      <c r="F89" s="49">
        <f t="shared" si="1"/>
        <v>0</v>
      </c>
    </row>
    <row r="90" spans="1:6" x14ac:dyDescent="0.25">
      <c r="A90" s="1"/>
      <c r="B90" s="1"/>
      <c r="C90" s="1"/>
      <c r="D90" s="1"/>
      <c r="E90" s="1"/>
      <c r="F90" s="49">
        <f t="shared" si="1"/>
        <v>0</v>
      </c>
    </row>
    <row r="91" spans="1:6" x14ac:dyDescent="0.25">
      <c r="A91" s="1"/>
      <c r="B91" s="1"/>
      <c r="C91" s="1"/>
      <c r="D91" s="1"/>
      <c r="E91" s="1"/>
      <c r="F91" s="49">
        <f t="shared" si="1"/>
        <v>0</v>
      </c>
    </row>
    <row r="92" spans="1:6" x14ac:dyDescent="0.25">
      <c r="A92" s="1"/>
      <c r="B92" s="1"/>
      <c r="C92" s="1"/>
      <c r="D92" s="1"/>
      <c r="E92" s="1"/>
      <c r="F92" s="49">
        <f t="shared" si="1"/>
        <v>0</v>
      </c>
    </row>
    <row r="93" spans="1:6" x14ac:dyDescent="0.25">
      <c r="A93" s="1"/>
      <c r="B93" s="1"/>
      <c r="C93" s="1"/>
      <c r="D93" s="1"/>
      <c r="E93" s="1"/>
      <c r="F93" s="49">
        <f t="shared" si="1"/>
        <v>0</v>
      </c>
    </row>
    <row r="94" spans="1:6" x14ac:dyDescent="0.25">
      <c r="A94" s="1"/>
      <c r="B94" s="1"/>
      <c r="C94" s="1"/>
      <c r="D94" s="1"/>
      <c r="E94" s="1"/>
      <c r="F94" s="49">
        <f t="shared" si="1"/>
        <v>0</v>
      </c>
    </row>
    <row r="95" spans="1:6" x14ac:dyDescent="0.25">
      <c r="A95" s="1"/>
      <c r="B95" s="1"/>
      <c r="C95" s="1"/>
      <c r="D95" s="1"/>
      <c r="E95" s="1"/>
      <c r="F95" s="49">
        <f t="shared" si="1"/>
        <v>0</v>
      </c>
    </row>
    <row r="96" spans="1:6" x14ac:dyDescent="0.25">
      <c r="A96" s="1"/>
      <c r="B96" s="1"/>
      <c r="C96" s="1"/>
      <c r="D96" s="1"/>
      <c r="E96" s="1"/>
      <c r="F96" s="49">
        <f t="shared" si="1"/>
        <v>0</v>
      </c>
    </row>
    <row r="97" spans="1:6" x14ac:dyDescent="0.25">
      <c r="A97" s="1"/>
      <c r="B97" s="1"/>
      <c r="C97" s="1"/>
      <c r="D97" s="1"/>
      <c r="E97" s="1"/>
      <c r="F97" s="49">
        <f t="shared" si="1"/>
        <v>0</v>
      </c>
    </row>
    <row r="98" spans="1:6" x14ac:dyDescent="0.25">
      <c r="A98" s="1"/>
      <c r="B98" s="1"/>
      <c r="C98" s="1"/>
      <c r="D98" s="1"/>
      <c r="E98" s="1"/>
      <c r="F98" s="49">
        <f t="shared" si="1"/>
        <v>0</v>
      </c>
    </row>
    <row r="99" spans="1:6" x14ac:dyDescent="0.25">
      <c r="A99" s="1"/>
      <c r="B99" s="1"/>
      <c r="C99" s="1"/>
      <c r="D99" s="1"/>
      <c r="E99" s="1"/>
      <c r="F99" s="49">
        <f t="shared" si="1"/>
        <v>0</v>
      </c>
    </row>
    <row r="100" spans="1:6" x14ac:dyDescent="0.25">
      <c r="A100" s="1"/>
      <c r="B100" s="1"/>
      <c r="C100" s="1"/>
      <c r="D100" s="1"/>
      <c r="E100" s="1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658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 t="s">
        <v>596</v>
      </c>
      <c r="C5" s="1" t="s">
        <v>659</v>
      </c>
      <c r="D5" s="1">
        <v>18921</v>
      </c>
      <c r="E5" s="1"/>
      <c r="F5" s="49">
        <f>+F4+D5-E5</f>
        <v>18921</v>
      </c>
      <c r="U5" s="86" t="s">
        <v>202</v>
      </c>
    </row>
    <row r="6" spans="1:21" x14ac:dyDescent="0.25">
      <c r="A6" s="1">
        <v>2</v>
      </c>
      <c r="B6" s="70">
        <v>42042</v>
      </c>
      <c r="C6" s="1" t="s">
        <v>674</v>
      </c>
      <c r="D6" s="1"/>
      <c r="E6" s="1">
        <v>18900</v>
      </c>
      <c r="F6" s="49">
        <f t="shared" ref="F6:F69" si="0">+F5+D6-E6</f>
        <v>21</v>
      </c>
      <c r="U6" s="86" t="s">
        <v>203</v>
      </c>
    </row>
    <row r="7" spans="1:21" x14ac:dyDescent="0.25">
      <c r="A7" s="1">
        <v>3</v>
      </c>
      <c r="B7" s="70"/>
      <c r="C7" s="1" t="s">
        <v>104</v>
      </c>
      <c r="D7" s="1"/>
      <c r="E7" s="1">
        <v>21</v>
      </c>
      <c r="F7" s="49">
        <f t="shared" si="0"/>
        <v>0</v>
      </c>
      <c r="U7" s="86" t="s">
        <v>204</v>
      </c>
    </row>
    <row r="8" spans="1:21" x14ac:dyDescent="0.25">
      <c r="A8" s="1">
        <v>4</v>
      </c>
      <c r="B8" s="70"/>
      <c r="C8" s="1"/>
      <c r="D8" s="1"/>
      <c r="E8" s="1"/>
      <c r="F8" s="49">
        <f t="shared" si="0"/>
        <v>0</v>
      </c>
      <c r="U8" s="86" t="s">
        <v>205</v>
      </c>
    </row>
    <row r="9" spans="1:21" x14ac:dyDescent="0.25">
      <c r="A9" s="1">
        <v>5</v>
      </c>
      <c r="B9" s="70"/>
      <c r="C9" s="1"/>
      <c r="D9" s="1"/>
      <c r="E9" s="1"/>
      <c r="F9" s="49">
        <f t="shared" si="0"/>
        <v>0</v>
      </c>
    </row>
    <row r="10" spans="1:21" x14ac:dyDescent="0.25">
      <c r="A10" s="1">
        <v>6</v>
      </c>
      <c r="B10" s="70"/>
      <c r="C10" s="1"/>
      <c r="D10" s="1"/>
      <c r="E10" s="1"/>
      <c r="F10" s="49">
        <f t="shared" si="0"/>
        <v>0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0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53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>
        <v>21</v>
      </c>
      <c r="B25" s="1"/>
      <c r="C25" s="1"/>
      <c r="D25" s="1"/>
      <c r="E25" s="1"/>
      <c r="F25" s="49">
        <f t="shared" si="0"/>
        <v>0</v>
      </c>
    </row>
    <row r="26" spans="1:6" x14ac:dyDescent="0.25">
      <c r="A26" s="1">
        <v>22</v>
      </c>
      <c r="B26" s="53"/>
      <c r="C26" s="1"/>
      <c r="D26" s="1"/>
      <c r="E26" s="1"/>
      <c r="F26" s="49">
        <f t="shared" si="0"/>
        <v>0</v>
      </c>
    </row>
    <row r="27" spans="1:6" x14ac:dyDescent="0.25">
      <c r="A27" s="1">
        <v>23</v>
      </c>
      <c r="B27" s="1"/>
      <c r="C27" s="1"/>
      <c r="D27" s="1"/>
      <c r="E27" s="1"/>
      <c r="F27" s="49">
        <f t="shared" si="0"/>
        <v>0</v>
      </c>
    </row>
    <row r="28" spans="1:6" x14ac:dyDescent="0.25">
      <c r="A28" s="1">
        <v>24</v>
      </c>
      <c r="B28" s="1"/>
      <c r="C28" s="1"/>
      <c r="D28" s="1"/>
      <c r="E28" s="1"/>
      <c r="F28" s="49">
        <f t="shared" si="0"/>
        <v>0</v>
      </c>
    </row>
    <row r="29" spans="1:6" x14ac:dyDescent="0.25">
      <c r="A29" s="1">
        <v>25</v>
      </c>
      <c r="B29" s="1"/>
      <c r="C29" s="1"/>
      <c r="D29" s="1"/>
      <c r="E29" s="1"/>
      <c r="F29" s="49">
        <f t="shared" si="0"/>
        <v>0</v>
      </c>
    </row>
    <row r="30" spans="1:6" x14ac:dyDescent="0.25">
      <c r="A30" s="1">
        <v>26</v>
      </c>
      <c r="B30" s="1"/>
      <c r="C30" s="1"/>
      <c r="D30" s="1"/>
      <c r="E30" s="1"/>
      <c r="F30" s="49">
        <f t="shared" si="0"/>
        <v>0</v>
      </c>
    </row>
    <row r="31" spans="1:6" x14ac:dyDescent="0.25">
      <c r="A31" s="1">
        <v>27</v>
      </c>
      <c r="B31" s="1"/>
      <c r="C31" s="1"/>
      <c r="D31" s="1"/>
      <c r="E31" s="1"/>
      <c r="F31" s="49">
        <f t="shared" si="0"/>
        <v>0</v>
      </c>
    </row>
    <row r="32" spans="1:6" x14ac:dyDescent="0.25">
      <c r="A32" s="1">
        <v>28</v>
      </c>
      <c r="B32" s="1"/>
      <c r="C32" s="1"/>
      <c r="D32" s="1"/>
      <c r="E32" s="1"/>
      <c r="F32" s="49">
        <f t="shared" si="0"/>
        <v>0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0</v>
      </c>
    </row>
    <row r="34" spans="1:6" x14ac:dyDescent="0.25">
      <c r="A34" s="1">
        <v>30</v>
      </c>
      <c r="B34" s="53"/>
      <c r="C34" s="1"/>
      <c r="D34" s="1"/>
      <c r="E34" s="1"/>
      <c r="F34" s="49">
        <f t="shared" si="0"/>
        <v>0</v>
      </c>
    </row>
    <row r="35" spans="1:6" x14ac:dyDescent="0.25">
      <c r="A35" s="1">
        <v>31</v>
      </c>
      <c r="B35" s="53"/>
      <c r="C35" s="1"/>
      <c r="D35" s="1"/>
      <c r="E35" s="1"/>
      <c r="F35" s="49">
        <f t="shared" si="0"/>
        <v>0</v>
      </c>
    </row>
    <row r="36" spans="1:6" x14ac:dyDescent="0.25">
      <c r="A36" s="1">
        <v>32</v>
      </c>
      <c r="B36" s="53"/>
      <c r="C36" s="1"/>
      <c r="D36" s="1"/>
      <c r="E36" s="1"/>
      <c r="F36" s="49">
        <f t="shared" si="0"/>
        <v>0</v>
      </c>
    </row>
    <row r="37" spans="1:6" x14ac:dyDescent="0.25">
      <c r="A37" s="1">
        <v>33</v>
      </c>
      <c r="B37" s="53"/>
      <c r="C37" s="1"/>
      <c r="D37" s="1"/>
      <c r="E37" s="1"/>
      <c r="F37" s="49">
        <f t="shared" si="0"/>
        <v>0</v>
      </c>
    </row>
    <row r="38" spans="1:6" x14ac:dyDescent="0.25">
      <c r="A38" s="1">
        <v>34</v>
      </c>
      <c r="B38" s="53"/>
      <c r="C38" s="1"/>
      <c r="D38" s="1"/>
      <c r="E38" s="1"/>
      <c r="F38" s="49">
        <f t="shared" si="0"/>
        <v>0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0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0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0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0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0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0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0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0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0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0</v>
      </c>
    </row>
    <row r="49" spans="1:6" x14ac:dyDescent="0.25">
      <c r="A49" s="1">
        <v>45</v>
      </c>
      <c r="B49" s="53"/>
      <c r="C49" s="1"/>
      <c r="D49" s="1"/>
      <c r="E49" s="1"/>
      <c r="F49" s="49">
        <f t="shared" si="0"/>
        <v>0</v>
      </c>
    </row>
    <row r="50" spans="1:6" x14ac:dyDescent="0.25">
      <c r="A50" s="1">
        <v>46</v>
      </c>
      <c r="B50" s="53"/>
      <c r="C50" s="1"/>
      <c r="D50" s="1"/>
      <c r="E50" s="1"/>
      <c r="F50" s="49">
        <f t="shared" si="0"/>
        <v>0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0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0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0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0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0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0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0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0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0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0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0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0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0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0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0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0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0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0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0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0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0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0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0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0</v>
      </c>
    </row>
    <row r="75" spans="1:6" x14ac:dyDescent="0.25">
      <c r="A75" s="1"/>
      <c r="B75" s="1"/>
      <c r="C75" s="1"/>
      <c r="D75" s="1"/>
      <c r="E75" s="1"/>
      <c r="F75" s="49">
        <f t="shared" si="1"/>
        <v>0</v>
      </c>
    </row>
    <row r="76" spans="1:6" x14ac:dyDescent="0.25">
      <c r="A76" s="1"/>
      <c r="B76" s="1"/>
      <c r="C76" s="1"/>
      <c r="D76" s="1"/>
      <c r="E76" s="1"/>
      <c r="F76" s="49">
        <f t="shared" si="1"/>
        <v>0</v>
      </c>
    </row>
    <row r="77" spans="1:6" x14ac:dyDescent="0.25">
      <c r="A77" s="1"/>
      <c r="B77" s="1"/>
      <c r="C77" s="1"/>
      <c r="D77" s="1"/>
      <c r="E77" s="1"/>
      <c r="F77" s="49">
        <f t="shared" si="1"/>
        <v>0</v>
      </c>
    </row>
    <row r="78" spans="1:6" x14ac:dyDescent="0.25">
      <c r="A78" s="1"/>
      <c r="B78" s="1"/>
      <c r="C78" s="1"/>
      <c r="D78" s="1"/>
      <c r="E78" s="1"/>
      <c r="F78" s="49">
        <f t="shared" si="1"/>
        <v>0</v>
      </c>
    </row>
    <row r="79" spans="1:6" x14ac:dyDescent="0.25">
      <c r="A79" s="1"/>
      <c r="B79" s="1"/>
      <c r="C79" s="1"/>
      <c r="D79" s="1"/>
      <c r="E79" s="1"/>
      <c r="F79" s="49">
        <f t="shared" si="1"/>
        <v>0</v>
      </c>
    </row>
    <row r="80" spans="1:6" x14ac:dyDescent="0.25">
      <c r="A80" s="1"/>
      <c r="B80" s="1"/>
      <c r="C80" s="1"/>
      <c r="D80" s="1"/>
      <c r="E80" s="1"/>
      <c r="F80" s="49">
        <f t="shared" si="1"/>
        <v>0</v>
      </c>
    </row>
    <row r="81" spans="1:6" x14ac:dyDescent="0.25">
      <c r="A81" s="1"/>
      <c r="B81" s="1"/>
      <c r="C81" s="1"/>
      <c r="D81" s="1"/>
      <c r="E81" s="1"/>
      <c r="F81" s="49">
        <f t="shared" si="1"/>
        <v>0</v>
      </c>
    </row>
    <row r="82" spans="1:6" x14ac:dyDescent="0.25">
      <c r="A82" s="1"/>
      <c r="B82" s="1"/>
      <c r="C82" s="1"/>
      <c r="D82" s="1"/>
      <c r="E82" s="1"/>
      <c r="F82" s="49">
        <f t="shared" si="1"/>
        <v>0</v>
      </c>
    </row>
    <row r="83" spans="1:6" x14ac:dyDescent="0.25">
      <c r="A83" s="1"/>
      <c r="B83" s="1"/>
      <c r="C83" s="1"/>
      <c r="D83" s="1"/>
      <c r="E83" s="1"/>
      <c r="F83" s="49">
        <f t="shared" si="1"/>
        <v>0</v>
      </c>
    </row>
    <row r="84" spans="1:6" x14ac:dyDescent="0.25">
      <c r="A84" s="1"/>
      <c r="B84" s="1"/>
      <c r="C84" s="1"/>
      <c r="D84" s="1"/>
      <c r="E84" s="1"/>
      <c r="F84" s="49">
        <f t="shared" si="1"/>
        <v>0</v>
      </c>
    </row>
    <row r="85" spans="1:6" x14ac:dyDescent="0.25">
      <c r="A85" s="1"/>
      <c r="B85" s="1"/>
      <c r="C85" s="1"/>
      <c r="D85" s="1"/>
      <c r="E85" s="1"/>
      <c r="F85" s="49">
        <f t="shared" si="1"/>
        <v>0</v>
      </c>
    </row>
    <row r="86" spans="1:6" x14ac:dyDescent="0.25">
      <c r="A86" s="1"/>
      <c r="B86" s="1"/>
      <c r="C86" s="1"/>
      <c r="D86" s="1"/>
      <c r="E86" s="1"/>
      <c r="F86" s="49">
        <f t="shared" si="1"/>
        <v>0</v>
      </c>
    </row>
    <row r="87" spans="1:6" x14ac:dyDescent="0.25">
      <c r="A87" s="1"/>
      <c r="B87" s="1"/>
      <c r="C87" s="1"/>
      <c r="D87" s="1"/>
      <c r="E87" s="1"/>
      <c r="F87" s="49">
        <f t="shared" si="1"/>
        <v>0</v>
      </c>
    </row>
    <row r="88" spans="1:6" x14ac:dyDescent="0.25">
      <c r="A88" s="1"/>
      <c r="B88" s="1"/>
      <c r="C88" s="1"/>
      <c r="D88" s="1"/>
      <c r="E88" s="1"/>
      <c r="F88" s="49">
        <f t="shared" si="1"/>
        <v>0</v>
      </c>
    </row>
    <row r="89" spans="1:6" x14ac:dyDescent="0.25">
      <c r="A89" s="1"/>
      <c r="B89" s="1"/>
      <c r="C89" s="1"/>
      <c r="D89" s="1"/>
      <c r="E89" s="1"/>
      <c r="F89" s="49">
        <f t="shared" si="1"/>
        <v>0</v>
      </c>
    </row>
    <row r="90" spans="1:6" x14ac:dyDescent="0.25">
      <c r="A90" s="1"/>
      <c r="B90" s="1"/>
      <c r="C90" s="1"/>
      <c r="D90" s="1"/>
      <c r="E90" s="1"/>
      <c r="F90" s="49">
        <f t="shared" si="1"/>
        <v>0</v>
      </c>
    </row>
    <row r="91" spans="1:6" x14ac:dyDescent="0.25">
      <c r="A91" s="1"/>
      <c r="B91" s="1"/>
      <c r="C91" s="1"/>
      <c r="D91" s="1"/>
      <c r="E91" s="1"/>
      <c r="F91" s="49">
        <f t="shared" si="1"/>
        <v>0</v>
      </c>
    </row>
    <row r="92" spans="1:6" x14ac:dyDescent="0.25">
      <c r="A92" s="1"/>
      <c r="B92" s="1"/>
      <c r="C92" s="1"/>
      <c r="D92" s="1"/>
      <c r="E92" s="1"/>
      <c r="F92" s="49">
        <f t="shared" si="1"/>
        <v>0</v>
      </c>
    </row>
    <row r="93" spans="1:6" x14ac:dyDescent="0.25">
      <c r="A93" s="1"/>
      <c r="B93" s="1"/>
      <c r="C93" s="1"/>
      <c r="D93" s="1"/>
      <c r="E93" s="1"/>
      <c r="F93" s="49">
        <f t="shared" si="1"/>
        <v>0</v>
      </c>
    </row>
    <row r="94" spans="1:6" x14ac:dyDescent="0.25">
      <c r="A94" s="1"/>
      <c r="B94" s="1"/>
      <c r="C94" s="1"/>
      <c r="D94" s="1"/>
      <c r="E94" s="1"/>
      <c r="F94" s="49">
        <f t="shared" si="1"/>
        <v>0</v>
      </c>
    </row>
    <row r="95" spans="1:6" x14ac:dyDescent="0.25">
      <c r="A95" s="1"/>
      <c r="B95" s="1"/>
      <c r="C95" s="1"/>
      <c r="D95" s="1"/>
      <c r="E95" s="1"/>
      <c r="F95" s="49">
        <f t="shared" si="1"/>
        <v>0</v>
      </c>
    </row>
    <row r="96" spans="1:6" x14ac:dyDescent="0.25">
      <c r="A96" s="1"/>
      <c r="B96" s="1"/>
      <c r="C96" s="1"/>
      <c r="D96" s="1"/>
      <c r="E96" s="1"/>
      <c r="F96" s="49">
        <f t="shared" si="1"/>
        <v>0</v>
      </c>
    </row>
    <row r="97" spans="1:6" x14ac:dyDescent="0.25">
      <c r="A97" s="1"/>
      <c r="B97" s="1"/>
      <c r="C97" s="1"/>
      <c r="D97" s="1"/>
      <c r="E97" s="1"/>
      <c r="F97" s="49">
        <f t="shared" si="1"/>
        <v>0</v>
      </c>
    </row>
    <row r="98" spans="1:6" x14ac:dyDescent="0.25">
      <c r="A98" s="1"/>
      <c r="B98" s="1"/>
      <c r="C98" s="1"/>
      <c r="D98" s="1"/>
      <c r="E98" s="1"/>
      <c r="F98" s="49">
        <f t="shared" si="1"/>
        <v>0</v>
      </c>
    </row>
    <row r="99" spans="1:6" x14ac:dyDescent="0.25">
      <c r="A99" s="1"/>
      <c r="B99" s="1"/>
      <c r="C99" s="1"/>
      <c r="D99" s="1"/>
      <c r="E99" s="1"/>
      <c r="F99" s="49">
        <f t="shared" si="1"/>
        <v>0</v>
      </c>
    </row>
    <row r="100" spans="1:6" x14ac:dyDescent="0.25">
      <c r="A100" s="1"/>
      <c r="B100" s="1"/>
      <c r="C100" s="1"/>
      <c r="D100" s="1"/>
      <c r="E100" s="1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660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 t="s">
        <v>581</v>
      </c>
      <c r="C5" s="1" t="s">
        <v>661</v>
      </c>
      <c r="D5" s="1">
        <v>37278</v>
      </c>
      <c r="E5" s="1"/>
      <c r="F5" s="49">
        <f>+F4+D5-E5</f>
        <v>37278</v>
      </c>
      <c r="U5" s="86" t="s">
        <v>202</v>
      </c>
    </row>
    <row r="6" spans="1:21" x14ac:dyDescent="0.25">
      <c r="A6" s="1">
        <v>2</v>
      </c>
      <c r="B6" s="70" t="s">
        <v>552</v>
      </c>
      <c r="C6" s="1" t="s">
        <v>662</v>
      </c>
      <c r="D6" s="1"/>
      <c r="E6" s="1">
        <v>31380</v>
      </c>
      <c r="F6" s="49">
        <f t="shared" ref="F6:F69" si="0">+F5+D6-E6</f>
        <v>5898</v>
      </c>
      <c r="U6" s="86" t="s">
        <v>203</v>
      </c>
    </row>
    <row r="7" spans="1:21" x14ac:dyDescent="0.25">
      <c r="A7" s="1">
        <v>3</v>
      </c>
      <c r="B7" s="70" t="s">
        <v>552</v>
      </c>
      <c r="C7" s="1" t="s">
        <v>104</v>
      </c>
      <c r="D7" s="1"/>
      <c r="E7" s="1">
        <v>5898</v>
      </c>
      <c r="F7" s="49">
        <f t="shared" si="0"/>
        <v>0</v>
      </c>
      <c r="U7" s="86" t="s">
        <v>204</v>
      </c>
    </row>
    <row r="8" spans="1:21" x14ac:dyDescent="0.25">
      <c r="A8" s="1">
        <v>4</v>
      </c>
      <c r="B8" s="70"/>
      <c r="C8" s="1"/>
      <c r="D8" s="1"/>
      <c r="E8" s="1"/>
      <c r="F8" s="49">
        <f t="shared" si="0"/>
        <v>0</v>
      </c>
      <c r="U8" s="86" t="s">
        <v>205</v>
      </c>
    </row>
    <row r="9" spans="1:21" x14ac:dyDescent="0.25">
      <c r="A9" s="1">
        <v>5</v>
      </c>
      <c r="B9" s="70"/>
      <c r="C9" s="1"/>
      <c r="D9" s="1"/>
      <c r="E9" s="1"/>
      <c r="F9" s="49">
        <f t="shared" si="0"/>
        <v>0</v>
      </c>
    </row>
    <row r="10" spans="1:21" x14ac:dyDescent="0.25">
      <c r="A10" s="1">
        <v>6</v>
      </c>
      <c r="B10" s="70"/>
      <c r="C10" s="1"/>
      <c r="D10" s="1"/>
      <c r="E10" s="1"/>
      <c r="F10" s="49">
        <f t="shared" si="0"/>
        <v>0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0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53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>
        <v>21</v>
      </c>
      <c r="B25" s="1"/>
      <c r="C25" s="1"/>
      <c r="D25" s="1"/>
      <c r="E25" s="1"/>
      <c r="F25" s="49">
        <f t="shared" si="0"/>
        <v>0</v>
      </c>
    </row>
    <row r="26" spans="1:6" x14ac:dyDescent="0.25">
      <c r="A26" s="1">
        <v>22</v>
      </c>
      <c r="B26" s="53"/>
      <c r="C26" s="1"/>
      <c r="D26" s="1"/>
      <c r="E26" s="1"/>
      <c r="F26" s="49">
        <f t="shared" si="0"/>
        <v>0</v>
      </c>
    </row>
    <row r="27" spans="1:6" x14ac:dyDescent="0.25">
      <c r="A27" s="1">
        <v>23</v>
      </c>
      <c r="B27" s="1"/>
      <c r="C27" s="1"/>
      <c r="D27" s="1"/>
      <c r="E27" s="1"/>
      <c r="F27" s="49">
        <f t="shared" si="0"/>
        <v>0</v>
      </c>
    </row>
    <row r="28" spans="1:6" x14ac:dyDescent="0.25">
      <c r="A28" s="1">
        <v>24</v>
      </c>
      <c r="B28" s="1"/>
      <c r="C28" s="1"/>
      <c r="D28" s="1"/>
      <c r="E28" s="1"/>
      <c r="F28" s="49">
        <f t="shared" si="0"/>
        <v>0</v>
      </c>
    </row>
    <row r="29" spans="1:6" x14ac:dyDescent="0.25">
      <c r="A29" s="1">
        <v>25</v>
      </c>
      <c r="B29" s="1"/>
      <c r="C29" s="1"/>
      <c r="D29" s="1"/>
      <c r="E29" s="1"/>
      <c r="F29" s="49">
        <f t="shared" si="0"/>
        <v>0</v>
      </c>
    </row>
    <row r="30" spans="1:6" x14ac:dyDescent="0.25">
      <c r="A30" s="1">
        <v>26</v>
      </c>
      <c r="B30" s="1"/>
      <c r="C30" s="1"/>
      <c r="D30" s="1"/>
      <c r="E30" s="1"/>
      <c r="F30" s="49">
        <f t="shared" si="0"/>
        <v>0</v>
      </c>
    </row>
    <row r="31" spans="1:6" x14ac:dyDescent="0.25">
      <c r="A31" s="1">
        <v>27</v>
      </c>
      <c r="B31" s="1"/>
      <c r="C31" s="1"/>
      <c r="D31" s="1"/>
      <c r="E31" s="1"/>
      <c r="F31" s="49">
        <f t="shared" si="0"/>
        <v>0</v>
      </c>
    </row>
    <row r="32" spans="1:6" x14ac:dyDescent="0.25">
      <c r="A32" s="1">
        <v>28</v>
      </c>
      <c r="B32" s="1"/>
      <c r="C32" s="1"/>
      <c r="D32" s="1"/>
      <c r="E32" s="1"/>
      <c r="F32" s="49">
        <f t="shared" si="0"/>
        <v>0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0</v>
      </c>
    </row>
    <row r="34" spans="1:6" x14ac:dyDescent="0.25">
      <c r="A34" s="1">
        <v>30</v>
      </c>
      <c r="B34" s="53"/>
      <c r="C34" s="1"/>
      <c r="D34" s="1"/>
      <c r="E34" s="1"/>
      <c r="F34" s="49">
        <f t="shared" si="0"/>
        <v>0</v>
      </c>
    </row>
    <row r="35" spans="1:6" x14ac:dyDescent="0.25">
      <c r="A35" s="1">
        <v>31</v>
      </c>
      <c r="B35" s="53"/>
      <c r="C35" s="1"/>
      <c r="D35" s="1"/>
      <c r="E35" s="1"/>
      <c r="F35" s="49">
        <f t="shared" si="0"/>
        <v>0</v>
      </c>
    </row>
    <row r="36" spans="1:6" x14ac:dyDescent="0.25">
      <c r="A36" s="1">
        <v>32</v>
      </c>
      <c r="B36" s="53"/>
      <c r="C36" s="1"/>
      <c r="D36" s="1"/>
      <c r="E36" s="1"/>
      <c r="F36" s="49">
        <f t="shared" si="0"/>
        <v>0</v>
      </c>
    </row>
    <row r="37" spans="1:6" x14ac:dyDescent="0.25">
      <c r="A37" s="1">
        <v>33</v>
      </c>
      <c r="B37" s="53"/>
      <c r="C37" s="1"/>
      <c r="D37" s="1"/>
      <c r="E37" s="1"/>
      <c r="F37" s="49">
        <f t="shared" si="0"/>
        <v>0</v>
      </c>
    </row>
    <row r="38" spans="1:6" x14ac:dyDescent="0.25">
      <c r="A38" s="1">
        <v>34</v>
      </c>
      <c r="B38" s="53"/>
      <c r="C38" s="1"/>
      <c r="D38" s="1"/>
      <c r="E38" s="1"/>
      <c r="F38" s="49">
        <f t="shared" si="0"/>
        <v>0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0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0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0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0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0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0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0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0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0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0</v>
      </c>
    </row>
    <row r="49" spans="1:6" x14ac:dyDescent="0.25">
      <c r="A49" s="1">
        <v>45</v>
      </c>
      <c r="B49" s="53"/>
      <c r="C49" s="1"/>
      <c r="D49" s="1"/>
      <c r="E49" s="1"/>
      <c r="F49" s="49">
        <f t="shared" si="0"/>
        <v>0</v>
      </c>
    </row>
    <row r="50" spans="1:6" x14ac:dyDescent="0.25">
      <c r="A50" s="1">
        <v>46</v>
      </c>
      <c r="B50" s="53"/>
      <c r="C50" s="1"/>
      <c r="D50" s="1"/>
      <c r="E50" s="1"/>
      <c r="F50" s="49">
        <f t="shared" si="0"/>
        <v>0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0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0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0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0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0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0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0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0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0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0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0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0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0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0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0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0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0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0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0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0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0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0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0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0</v>
      </c>
    </row>
    <row r="75" spans="1:6" x14ac:dyDescent="0.25">
      <c r="A75" s="1"/>
      <c r="B75" s="1"/>
      <c r="C75" s="1"/>
      <c r="D75" s="1"/>
      <c r="E75" s="1"/>
      <c r="F75" s="49">
        <f t="shared" si="1"/>
        <v>0</v>
      </c>
    </row>
    <row r="76" spans="1:6" x14ac:dyDescent="0.25">
      <c r="A76" s="1"/>
      <c r="B76" s="1"/>
      <c r="C76" s="1"/>
      <c r="D76" s="1"/>
      <c r="E76" s="1"/>
      <c r="F76" s="49">
        <f t="shared" si="1"/>
        <v>0</v>
      </c>
    </row>
    <row r="77" spans="1:6" x14ac:dyDescent="0.25">
      <c r="A77" s="1"/>
      <c r="B77" s="1"/>
      <c r="C77" s="1"/>
      <c r="D77" s="1"/>
      <c r="E77" s="1"/>
      <c r="F77" s="49">
        <f t="shared" si="1"/>
        <v>0</v>
      </c>
    </row>
    <row r="78" spans="1:6" x14ac:dyDescent="0.25">
      <c r="A78" s="1"/>
      <c r="B78" s="1"/>
      <c r="C78" s="1"/>
      <c r="D78" s="1"/>
      <c r="E78" s="1"/>
      <c r="F78" s="49">
        <f t="shared" si="1"/>
        <v>0</v>
      </c>
    </row>
    <row r="79" spans="1:6" x14ac:dyDescent="0.25">
      <c r="A79" s="1"/>
      <c r="B79" s="1"/>
      <c r="C79" s="1"/>
      <c r="D79" s="1"/>
      <c r="E79" s="1"/>
      <c r="F79" s="49">
        <f t="shared" si="1"/>
        <v>0</v>
      </c>
    </row>
    <row r="80" spans="1:6" x14ac:dyDescent="0.25">
      <c r="A80" s="1"/>
      <c r="B80" s="1"/>
      <c r="C80" s="1"/>
      <c r="D80" s="1"/>
      <c r="E80" s="1"/>
      <c r="F80" s="49">
        <f t="shared" si="1"/>
        <v>0</v>
      </c>
    </row>
    <row r="81" spans="1:6" x14ac:dyDescent="0.25">
      <c r="A81" s="1"/>
      <c r="B81" s="1"/>
      <c r="C81" s="1"/>
      <c r="D81" s="1"/>
      <c r="E81" s="1"/>
      <c r="F81" s="49">
        <f t="shared" si="1"/>
        <v>0</v>
      </c>
    </row>
    <row r="82" spans="1:6" x14ac:dyDescent="0.25">
      <c r="A82" s="1"/>
      <c r="B82" s="1"/>
      <c r="C82" s="1"/>
      <c r="D82" s="1"/>
      <c r="E82" s="1"/>
      <c r="F82" s="49">
        <f t="shared" si="1"/>
        <v>0</v>
      </c>
    </row>
    <row r="83" spans="1:6" x14ac:dyDescent="0.25">
      <c r="A83" s="1"/>
      <c r="B83" s="1"/>
      <c r="C83" s="1"/>
      <c r="D83" s="1"/>
      <c r="E83" s="1"/>
      <c r="F83" s="49">
        <f t="shared" si="1"/>
        <v>0</v>
      </c>
    </row>
    <row r="84" spans="1:6" x14ac:dyDescent="0.25">
      <c r="A84" s="1"/>
      <c r="B84" s="1"/>
      <c r="C84" s="1"/>
      <c r="D84" s="1"/>
      <c r="E84" s="1"/>
      <c r="F84" s="49">
        <f t="shared" si="1"/>
        <v>0</v>
      </c>
    </row>
    <row r="85" spans="1:6" x14ac:dyDescent="0.25">
      <c r="A85" s="1"/>
      <c r="B85" s="1"/>
      <c r="C85" s="1"/>
      <c r="D85" s="1"/>
      <c r="E85" s="1"/>
      <c r="F85" s="49">
        <f t="shared" si="1"/>
        <v>0</v>
      </c>
    </row>
    <row r="86" spans="1:6" x14ac:dyDescent="0.25">
      <c r="A86" s="1"/>
      <c r="B86" s="1"/>
      <c r="C86" s="1"/>
      <c r="D86" s="1"/>
      <c r="E86" s="1"/>
      <c r="F86" s="49">
        <f t="shared" si="1"/>
        <v>0</v>
      </c>
    </row>
    <row r="87" spans="1:6" x14ac:dyDescent="0.25">
      <c r="A87" s="1"/>
      <c r="B87" s="1"/>
      <c r="C87" s="1"/>
      <c r="D87" s="1"/>
      <c r="E87" s="1"/>
      <c r="F87" s="49">
        <f t="shared" si="1"/>
        <v>0</v>
      </c>
    </row>
    <row r="88" spans="1:6" x14ac:dyDescent="0.25">
      <c r="A88" s="1"/>
      <c r="B88" s="1"/>
      <c r="C88" s="1"/>
      <c r="D88" s="1"/>
      <c r="E88" s="1"/>
      <c r="F88" s="49">
        <f t="shared" si="1"/>
        <v>0</v>
      </c>
    </row>
    <row r="89" spans="1:6" x14ac:dyDescent="0.25">
      <c r="A89" s="1"/>
      <c r="B89" s="1"/>
      <c r="C89" s="1"/>
      <c r="D89" s="1"/>
      <c r="E89" s="1"/>
      <c r="F89" s="49">
        <f t="shared" si="1"/>
        <v>0</v>
      </c>
    </row>
    <row r="90" spans="1:6" x14ac:dyDescent="0.25">
      <c r="A90" s="1"/>
      <c r="B90" s="1"/>
      <c r="C90" s="1"/>
      <c r="D90" s="1"/>
      <c r="E90" s="1"/>
      <c r="F90" s="49">
        <f t="shared" si="1"/>
        <v>0</v>
      </c>
    </row>
    <row r="91" spans="1:6" x14ac:dyDescent="0.25">
      <c r="A91" s="1"/>
      <c r="B91" s="1"/>
      <c r="C91" s="1"/>
      <c r="D91" s="1"/>
      <c r="E91" s="1"/>
      <c r="F91" s="49">
        <f t="shared" si="1"/>
        <v>0</v>
      </c>
    </row>
    <row r="92" spans="1:6" x14ac:dyDescent="0.25">
      <c r="A92" s="1"/>
      <c r="B92" s="1"/>
      <c r="C92" s="1"/>
      <c r="D92" s="1"/>
      <c r="E92" s="1"/>
      <c r="F92" s="49">
        <f t="shared" si="1"/>
        <v>0</v>
      </c>
    </row>
    <row r="93" spans="1:6" x14ac:dyDescent="0.25">
      <c r="A93" s="1"/>
      <c r="B93" s="1"/>
      <c r="C93" s="1"/>
      <c r="D93" s="1"/>
      <c r="E93" s="1"/>
      <c r="F93" s="49">
        <f t="shared" si="1"/>
        <v>0</v>
      </c>
    </row>
    <row r="94" spans="1:6" x14ac:dyDescent="0.25">
      <c r="A94" s="1"/>
      <c r="B94" s="1"/>
      <c r="C94" s="1"/>
      <c r="D94" s="1"/>
      <c r="E94" s="1"/>
      <c r="F94" s="49">
        <f t="shared" si="1"/>
        <v>0</v>
      </c>
    </row>
    <row r="95" spans="1:6" x14ac:dyDescent="0.25">
      <c r="A95" s="1"/>
      <c r="B95" s="1"/>
      <c r="C95" s="1"/>
      <c r="D95" s="1"/>
      <c r="E95" s="1"/>
      <c r="F95" s="49">
        <f t="shared" si="1"/>
        <v>0</v>
      </c>
    </row>
    <row r="96" spans="1:6" x14ac:dyDescent="0.25">
      <c r="A96" s="1"/>
      <c r="B96" s="1"/>
      <c r="C96" s="1"/>
      <c r="D96" s="1"/>
      <c r="E96" s="1"/>
      <c r="F96" s="49">
        <f t="shared" si="1"/>
        <v>0</v>
      </c>
    </row>
    <row r="97" spans="1:6" x14ac:dyDescent="0.25">
      <c r="A97" s="1"/>
      <c r="B97" s="1"/>
      <c r="C97" s="1"/>
      <c r="D97" s="1"/>
      <c r="E97" s="1"/>
      <c r="F97" s="49">
        <f t="shared" si="1"/>
        <v>0</v>
      </c>
    </row>
    <row r="98" spans="1:6" x14ac:dyDescent="0.25">
      <c r="A98" s="1"/>
      <c r="B98" s="1"/>
      <c r="C98" s="1"/>
      <c r="D98" s="1"/>
      <c r="E98" s="1"/>
      <c r="F98" s="49">
        <f t="shared" si="1"/>
        <v>0</v>
      </c>
    </row>
    <row r="99" spans="1:6" x14ac:dyDescent="0.25">
      <c r="A99" s="1"/>
      <c r="B99" s="1"/>
      <c r="C99" s="1"/>
      <c r="D99" s="1"/>
      <c r="E99" s="1"/>
      <c r="F99" s="49">
        <f t="shared" si="1"/>
        <v>0</v>
      </c>
    </row>
    <row r="100" spans="1:6" x14ac:dyDescent="0.25">
      <c r="A100" s="1"/>
      <c r="B100" s="1"/>
      <c r="C100" s="1"/>
      <c r="D100" s="1"/>
      <c r="E100" s="1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A1:U363"/>
  <sheetViews>
    <sheetView workbookViewId="0">
      <selection activeCell="H14" sqref="H14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666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>
        <v>54716</v>
      </c>
      <c r="U4" s="86" t="s">
        <v>201</v>
      </c>
    </row>
    <row r="5" spans="1:21" x14ac:dyDescent="0.25">
      <c r="A5" s="1">
        <v>1</v>
      </c>
      <c r="B5" s="70">
        <v>42705</v>
      </c>
      <c r="C5" s="1" t="s">
        <v>493</v>
      </c>
      <c r="D5" s="1"/>
      <c r="E5" s="1">
        <v>15000</v>
      </c>
      <c r="F5" s="49">
        <f>+F4+D5-E5</f>
        <v>39716</v>
      </c>
      <c r="U5" s="86" t="s">
        <v>202</v>
      </c>
    </row>
    <row r="6" spans="1:21" x14ac:dyDescent="0.25">
      <c r="A6" s="1">
        <v>2</v>
      </c>
      <c r="B6" s="70">
        <v>42402</v>
      </c>
      <c r="C6" s="1" t="s">
        <v>493</v>
      </c>
      <c r="D6" s="1"/>
      <c r="E6" s="1">
        <v>15000</v>
      </c>
      <c r="F6" s="49">
        <f t="shared" ref="F6:F69" si="0">+F5+D6-E6</f>
        <v>24716</v>
      </c>
      <c r="U6" s="86" t="s">
        <v>203</v>
      </c>
    </row>
    <row r="7" spans="1:21" x14ac:dyDescent="0.25">
      <c r="A7" s="1">
        <v>3</v>
      </c>
      <c r="B7" s="70">
        <v>42403</v>
      </c>
      <c r="C7" s="140" t="s">
        <v>493</v>
      </c>
      <c r="D7" s="1"/>
      <c r="E7" s="1">
        <v>10000</v>
      </c>
      <c r="F7" s="49">
        <f t="shared" si="0"/>
        <v>14716</v>
      </c>
      <c r="U7" s="86" t="s">
        <v>204</v>
      </c>
    </row>
    <row r="8" spans="1:21" x14ac:dyDescent="0.25">
      <c r="A8" s="1">
        <v>4</v>
      </c>
      <c r="B8" s="70" t="s">
        <v>1588</v>
      </c>
      <c r="C8" s="140" t="s">
        <v>1602</v>
      </c>
      <c r="D8" s="1">
        <v>50400</v>
      </c>
      <c r="E8" s="1"/>
      <c r="F8" s="49">
        <f t="shared" si="0"/>
        <v>65116</v>
      </c>
      <c r="U8" s="86" t="s">
        <v>205</v>
      </c>
    </row>
    <row r="9" spans="1:21" x14ac:dyDescent="0.25">
      <c r="A9" s="1">
        <v>5</v>
      </c>
      <c r="B9" s="70" t="s">
        <v>1770</v>
      </c>
      <c r="C9" s="140" t="s">
        <v>493</v>
      </c>
      <c r="D9" s="140"/>
      <c r="E9" s="1">
        <v>10000</v>
      </c>
      <c r="F9" s="49">
        <f t="shared" si="0"/>
        <v>55116</v>
      </c>
    </row>
    <row r="10" spans="1:21" x14ac:dyDescent="0.25">
      <c r="A10" s="1">
        <v>6</v>
      </c>
      <c r="B10" s="70">
        <v>42493</v>
      </c>
      <c r="C10" s="140" t="s">
        <v>493</v>
      </c>
      <c r="D10" s="140"/>
      <c r="E10" s="1">
        <v>10000</v>
      </c>
      <c r="F10" s="49">
        <f t="shared" si="0"/>
        <v>45116</v>
      </c>
    </row>
    <row r="11" spans="1:21" x14ac:dyDescent="0.25">
      <c r="A11" s="1">
        <v>7</v>
      </c>
      <c r="B11" s="70">
        <v>42527</v>
      </c>
      <c r="C11" s="140" t="s">
        <v>493</v>
      </c>
      <c r="D11" s="1"/>
      <c r="E11" s="1">
        <v>10000</v>
      </c>
      <c r="F11" s="49">
        <f t="shared" si="0"/>
        <v>35116</v>
      </c>
    </row>
    <row r="12" spans="1:21" x14ac:dyDescent="0.25">
      <c r="A12" s="1">
        <v>8</v>
      </c>
      <c r="B12" s="53" t="s">
        <v>2029</v>
      </c>
      <c r="C12" s="140" t="s">
        <v>493</v>
      </c>
      <c r="D12" s="1"/>
      <c r="E12" s="1">
        <v>10000</v>
      </c>
      <c r="F12" s="49">
        <f t="shared" si="0"/>
        <v>25116</v>
      </c>
    </row>
    <row r="13" spans="1:21" x14ac:dyDescent="0.25">
      <c r="A13" s="1">
        <v>9</v>
      </c>
      <c r="B13" s="53">
        <v>42545</v>
      </c>
      <c r="C13" s="1"/>
      <c r="D13" s="1"/>
      <c r="E13" s="1">
        <v>5120</v>
      </c>
      <c r="F13" s="49">
        <f t="shared" si="0"/>
        <v>19996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19996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19996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19996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19996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19996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19996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19996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19996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19996</v>
      </c>
    </row>
    <row r="23" spans="1:6" x14ac:dyDescent="0.25">
      <c r="A23" s="1">
        <v>19</v>
      </c>
      <c r="B23" s="53"/>
      <c r="C23" s="1"/>
      <c r="D23" s="1"/>
      <c r="E23" s="1"/>
      <c r="F23" s="49">
        <f t="shared" si="0"/>
        <v>19996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19996</v>
      </c>
    </row>
    <row r="25" spans="1:6" x14ac:dyDescent="0.25">
      <c r="A25" s="1">
        <v>21</v>
      </c>
      <c r="B25" s="1"/>
      <c r="C25" s="1"/>
      <c r="D25" s="1"/>
      <c r="E25" s="1"/>
      <c r="F25" s="49">
        <f t="shared" si="0"/>
        <v>19996</v>
      </c>
    </row>
    <row r="26" spans="1:6" x14ac:dyDescent="0.25">
      <c r="A26" s="1">
        <v>22</v>
      </c>
      <c r="B26" s="53"/>
      <c r="C26" s="1"/>
      <c r="D26" s="1"/>
      <c r="E26" s="1"/>
      <c r="F26" s="49">
        <f t="shared" si="0"/>
        <v>19996</v>
      </c>
    </row>
    <row r="27" spans="1:6" x14ac:dyDescent="0.25">
      <c r="A27" s="1">
        <v>23</v>
      </c>
      <c r="B27" s="1"/>
      <c r="C27" s="1"/>
      <c r="D27" s="1"/>
      <c r="E27" s="1"/>
      <c r="F27" s="49">
        <f t="shared" si="0"/>
        <v>19996</v>
      </c>
    </row>
    <row r="28" spans="1:6" x14ac:dyDescent="0.25">
      <c r="A28" s="1">
        <v>24</v>
      </c>
      <c r="B28" s="1"/>
      <c r="C28" s="1"/>
      <c r="D28" s="1"/>
      <c r="E28" s="1"/>
      <c r="F28" s="49">
        <f t="shared" si="0"/>
        <v>19996</v>
      </c>
    </row>
    <row r="29" spans="1:6" x14ac:dyDescent="0.25">
      <c r="A29" s="1">
        <v>25</v>
      </c>
      <c r="B29" s="1"/>
      <c r="C29" s="1"/>
      <c r="D29" s="1"/>
      <c r="E29" s="1"/>
      <c r="F29" s="49">
        <f t="shared" si="0"/>
        <v>19996</v>
      </c>
    </row>
    <row r="30" spans="1:6" x14ac:dyDescent="0.25">
      <c r="A30" s="1">
        <v>26</v>
      </c>
      <c r="B30" s="1"/>
      <c r="C30" s="1"/>
      <c r="D30" s="1"/>
      <c r="E30" s="1"/>
      <c r="F30" s="49">
        <f t="shared" si="0"/>
        <v>19996</v>
      </c>
    </row>
    <row r="31" spans="1:6" x14ac:dyDescent="0.25">
      <c r="A31" s="1">
        <v>27</v>
      </c>
      <c r="B31" s="1"/>
      <c r="C31" s="1"/>
      <c r="D31" s="1"/>
      <c r="E31" s="1"/>
      <c r="F31" s="49">
        <f t="shared" si="0"/>
        <v>19996</v>
      </c>
    </row>
    <row r="32" spans="1:6" x14ac:dyDescent="0.25">
      <c r="A32" s="1">
        <v>28</v>
      </c>
      <c r="B32" s="1"/>
      <c r="C32" s="1"/>
      <c r="D32" s="1"/>
      <c r="E32" s="1"/>
      <c r="F32" s="49">
        <f t="shared" si="0"/>
        <v>19996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19996</v>
      </c>
    </row>
    <row r="34" spans="1:6" x14ac:dyDescent="0.25">
      <c r="A34" s="1">
        <v>30</v>
      </c>
      <c r="B34" s="53"/>
      <c r="C34" s="1"/>
      <c r="D34" s="1"/>
      <c r="E34" s="1"/>
      <c r="F34" s="49">
        <f t="shared" si="0"/>
        <v>19996</v>
      </c>
    </row>
    <row r="35" spans="1:6" x14ac:dyDescent="0.25">
      <c r="A35" s="1">
        <v>31</v>
      </c>
      <c r="B35" s="53"/>
      <c r="C35" s="1"/>
      <c r="D35" s="1"/>
      <c r="E35" s="1"/>
      <c r="F35" s="49">
        <f t="shared" si="0"/>
        <v>19996</v>
      </c>
    </row>
    <row r="36" spans="1:6" x14ac:dyDescent="0.25">
      <c r="A36" s="1">
        <v>32</v>
      </c>
      <c r="B36" s="53"/>
      <c r="C36" s="1"/>
      <c r="D36" s="1"/>
      <c r="E36" s="1"/>
      <c r="F36" s="49">
        <f t="shared" si="0"/>
        <v>19996</v>
      </c>
    </row>
    <row r="37" spans="1:6" x14ac:dyDescent="0.25">
      <c r="A37" s="1">
        <v>33</v>
      </c>
      <c r="B37" s="53"/>
      <c r="C37" s="1"/>
      <c r="D37" s="1"/>
      <c r="E37" s="1"/>
      <c r="F37" s="49">
        <f t="shared" si="0"/>
        <v>19996</v>
      </c>
    </row>
    <row r="38" spans="1:6" x14ac:dyDescent="0.25">
      <c r="A38" s="1">
        <v>34</v>
      </c>
      <c r="B38" s="53"/>
      <c r="C38" s="1"/>
      <c r="D38" s="1"/>
      <c r="E38" s="1"/>
      <c r="F38" s="49">
        <f t="shared" si="0"/>
        <v>19996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19996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19996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19996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19996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19996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19996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19996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19996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19996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19996</v>
      </c>
    </row>
    <row r="49" spans="1:6" x14ac:dyDescent="0.25">
      <c r="A49" s="1">
        <v>45</v>
      </c>
      <c r="B49" s="53"/>
      <c r="C49" s="1"/>
      <c r="D49" s="1"/>
      <c r="E49" s="1"/>
      <c r="F49" s="49">
        <f t="shared" si="0"/>
        <v>19996</v>
      </c>
    </row>
    <row r="50" spans="1:6" x14ac:dyDescent="0.25">
      <c r="A50" s="1">
        <v>46</v>
      </c>
      <c r="B50" s="53"/>
      <c r="C50" s="1"/>
      <c r="D50" s="1"/>
      <c r="E50" s="1"/>
      <c r="F50" s="49">
        <f t="shared" si="0"/>
        <v>19996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19996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19996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19996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19996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19996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19996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19996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19996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19996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19996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19996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19996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19996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19996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19996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19996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19996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19996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19996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19996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19996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19996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19996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19996</v>
      </c>
    </row>
    <row r="75" spans="1:6" x14ac:dyDescent="0.25">
      <c r="A75" s="1"/>
      <c r="B75" s="1"/>
      <c r="C75" s="1"/>
      <c r="D75" s="1"/>
      <c r="E75" s="1"/>
      <c r="F75" s="49">
        <f t="shared" si="1"/>
        <v>19996</v>
      </c>
    </row>
    <row r="76" spans="1:6" x14ac:dyDescent="0.25">
      <c r="A76" s="1"/>
      <c r="B76" s="1"/>
      <c r="C76" s="1"/>
      <c r="D76" s="1"/>
      <c r="E76" s="1"/>
      <c r="F76" s="49">
        <f t="shared" si="1"/>
        <v>19996</v>
      </c>
    </row>
    <row r="77" spans="1:6" x14ac:dyDescent="0.25">
      <c r="A77" s="1"/>
      <c r="B77" s="1"/>
      <c r="C77" s="1"/>
      <c r="D77" s="1"/>
      <c r="E77" s="1"/>
      <c r="F77" s="49">
        <f t="shared" si="1"/>
        <v>19996</v>
      </c>
    </row>
    <row r="78" spans="1:6" x14ac:dyDescent="0.25">
      <c r="A78" s="1"/>
      <c r="B78" s="1"/>
      <c r="C78" s="1"/>
      <c r="D78" s="1"/>
      <c r="E78" s="1"/>
      <c r="F78" s="49">
        <f t="shared" si="1"/>
        <v>19996</v>
      </c>
    </row>
    <row r="79" spans="1:6" x14ac:dyDescent="0.25">
      <c r="A79" s="1"/>
      <c r="B79" s="1"/>
      <c r="C79" s="1"/>
      <c r="D79" s="1"/>
      <c r="E79" s="1"/>
      <c r="F79" s="49">
        <f t="shared" si="1"/>
        <v>19996</v>
      </c>
    </row>
    <row r="80" spans="1:6" x14ac:dyDescent="0.25">
      <c r="A80" s="1"/>
      <c r="B80" s="1"/>
      <c r="C80" s="1"/>
      <c r="D80" s="1"/>
      <c r="E80" s="1"/>
      <c r="F80" s="49">
        <f t="shared" si="1"/>
        <v>19996</v>
      </c>
    </row>
    <row r="81" spans="1:6" x14ac:dyDescent="0.25">
      <c r="A81" s="1"/>
      <c r="B81" s="1"/>
      <c r="C81" s="1"/>
      <c r="D81" s="1"/>
      <c r="E81" s="1"/>
      <c r="F81" s="49">
        <f t="shared" si="1"/>
        <v>19996</v>
      </c>
    </row>
    <row r="82" spans="1:6" x14ac:dyDescent="0.25">
      <c r="A82" s="1"/>
      <c r="B82" s="1"/>
      <c r="C82" s="1"/>
      <c r="D82" s="1"/>
      <c r="E82" s="1"/>
      <c r="F82" s="49">
        <f t="shared" si="1"/>
        <v>19996</v>
      </c>
    </row>
    <row r="83" spans="1:6" x14ac:dyDescent="0.25">
      <c r="A83" s="1"/>
      <c r="B83" s="1"/>
      <c r="C83" s="1"/>
      <c r="D83" s="1"/>
      <c r="E83" s="1"/>
      <c r="F83" s="49">
        <f t="shared" si="1"/>
        <v>19996</v>
      </c>
    </row>
    <row r="84" spans="1:6" x14ac:dyDescent="0.25">
      <c r="A84" s="1"/>
      <c r="B84" s="1"/>
      <c r="C84" s="1"/>
      <c r="D84" s="1"/>
      <c r="E84" s="1"/>
      <c r="F84" s="49">
        <f t="shared" si="1"/>
        <v>19996</v>
      </c>
    </row>
    <row r="85" spans="1:6" x14ac:dyDescent="0.25">
      <c r="A85" s="1"/>
      <c r="B85" s="1"/>
      <c r="C85" s="1"/>
      <c r="D85" s="1"/>
      <c r="E85" s="1"/>
      <c r="F85" s="49">
        <f t="shared" si="1"/>
        <v>19996</v>
      </c>
    </row>
    <row r="86" spans="1:6" x14ac:dyDescent="0.25">
      <c r="A86" s="1"/>
      <c r="B86" s="1"/>
      <c r="C86" s="1"/>
      <c r="D86" s="1"/>
      <c r="E86" s="1"/>
      <c r="F86" s="49">
        <f t="shared" si="1"/>
        <v>19996</v>
      </c>
    </row>
    <row r="87" spans="1:6" x14ac:dyDescent="0.25">
      <c r="A87" s="1"/>
      <c r="B87" s="1"/>
      <c r="C87" s="1"/>
      <c r="D87" s="1"/>
      <c r="E87" s="1"/>
      <c r="F87" s="49">
        <f t="shared" si="1"/>
        <v>19996</v>
      </c>
    </row>
    <row r="88" spans="1:6" x14ac:dyDescent="0.25">
      <c r="A88" s="1"/>
      <c r="B88" s="1"/>
      <c r="C88" s="1"/>
      <c r="D88" s="1"/>
      <c r="E88" s="1"/>
      <c r="F88" s="49">
        <f t="shared" si="1"/>
        <v>19996</v>
      </c>
    </row>
    <row r="89" spans="1:6" x14ac:dyDescent="0.25">
      <c r="A89" s="1"/>
      <c r="B89" s="1"/>
      <c r="C89" s="1"/>
      <c r="D89" s="1"/>
      <c r="E89" s="1"/>
      <c r="F89" s="49">
        <f t="shared" si="1"/>
        <v>19996</v>
      </c>
    </row>
    <row r="90" spans="1:6" x14ac:dyDescent="0.25">
      <c r="A90" s="1"/>
      <c r="B90" s="1"/>
      <c r="C90" s="1"/>
      <c r="D90" s="1"/>
      <c r="E90" s="1"/>
      <c r="F90" s="49">
        <f t="shared" si="1"/>
        <v>19996</v>
      </c>
    </row>
    <row r="91" spans="1:6" x14ac:dyDescent="0.25">
      <c r="A91" s="1"/>
      <c r="B91" s="1"/>
      <c r="C91" s="1"/>
      <c r="D91" s="1"/>
      <c r="E91" s="1"/>
      <c r="F91" s="49">
        <f t="shared" si="1"/>
        <v>19996</v>
      </c>
    </row>
    <row r="92" spans="1:6" x14ac:dyDescent="0.25">
      <c r="A92" s="1"/>
      <c r="B92" s="1"/>
      <c r="C92" s="1"/>
      <c r="D92" s="1"/>
      <c r="E92" s="1"/>
      <c r="F92" s="49">
        <f t="shared" si="1"/>
        <v>19996</v>
      </c>
    </row>
    <row r="93" spans="1:6" x14ac:dyDescent="0.25">
      <c r="A93" s="1"/>
      <c r="B93" s="1"/>
      <c r="C93" s="1"/>
      <c r="D93" s="1"/>
      <c r="E93" s="1"/>
      <c r="F93" s="49">
        <f t="shared" si="1"/>
        <v>19996</v>
      </c>
    </row>
    <row r="94" spans="1:6" x14ac:dyDescent="0.25">
      <c r="A94" s="1"/>
      <c r="B94" s="1"/>
      <c r="C94" s="1"/>
      <c r="D94" s="1"/>
      <c r="E94" s="1"/>
      <c r="F94" s="49">
        <f t="shared" si="1"/>
        <v>19996</v>
      </c>
    </row>
    <row r="95" spans="1:6" x14ac:dyDescent="0.25">
      <c r="A95" s="1"/>
      <c r="B95" s="1"/>
      <c r="C95" s="1"/>
      <c r="D95" s="1"/>
      <c r="E95" s="1"/>
      <c r="F95" s="49">
        <f t="shared" si="1"/>
        <v>19996</v>
      </c>
    </row>
    <row r="96" spans="1:6" x14ac:dyDescent="0.25">
      <c r="A96" s="1"/>
      <c r="B96" s="1"/>
      <c r="C96" s="1"/>
      <c r="D96" s="1"/>
      <c r="E96" s="1"/>
      <c r="F96" s="49">
        <f t="shared" si="1"/>
        <v>19996</v>
      </c>
    </row>
    <row r="97" spans="1:6" x14ac:dyDescent="0.25">
      <c r="A97" s="1"/>
      <c r="B97" s="1"/>
      <c r="C97" s="1"/>
      <c r="D97" s="1"/>
      <c r="E97" s="1"/>
      <c r="F97" s="49">
        <f t="shared" si="1"/>
        <v>19996</v>
      </c>
    </row>
    <row r="98" spans="1:6" x14ac:dyDescent="0.25">
      <c r="A98" s="1"/>
      <c r="B98" s="1"/>
      <c r="C98" s="1"/>
      <c r="D98" s="1"/>
      <c r="E98" s="1"/>
      <c r="F98" s="49">
        <f t="shared" si="1"/>
        <v>19996</v>
      </c>
    </row>
    <row r="99" spans="1:6" x14ac:dyDescent="0.25">
      <c r="A99" s="1"/>
      <c r="B99" s="1"/>
      <c r="C99" s="1"/>
      <c r="D99" s="1"/>
      <c r="E99" s="1"/>
      <c r="F99" s="49">
        <f t="shared" si="1"/>
        <v>19996</v>
      </c>
    </row>
    <row r="100" spans="1:6" x14ac:dyDescent="0.25">
      <c r="A100" s="1"/>
      <c r="B100" s="1"/>
      <c r="C100" s="1"/>
      <c r="D100" s="1"/>
      <c r="E100" s="1"/>
      <c r="F100" s="49">
        <f t="shared" si="1"/>
        <v>19996</v>
      </c>
    </row>
    <row r="101" spans="1:6" x14ac:dyDescent="0.25">
      <c r="F101" s="49">
        <f t="shared" si="1"/>
        <v>19996</v>
      </c>
    </row>
    <row r="102" spans="1:6" x14ac:dyDescent="0.25">
      <c r="F102" s="49">
        <f t="shared" si="1"/>
        <v>19996</v>
      </c>
    </row>
    <row r="103" spans="1:6" x14ac:dyDescent="0.25">
      <c r="F103" s="49">
        <f t="shared" si="1"/>
        <v>19996</v>
      </c>
    </row>
    <row r="104" spans="1:6" x14ac:dyDescent="0.25">
      <c r="F104" s="49">
        <f t="shared" si="1"/>
        <v>19996</v>
      </c>
    </row>
    <row r="105" spans="1:6" x14ac:dyDescent="0.25">
      <c r="F105" s="49">
        <f t="shared" si="1"/>
        <v>19996</v>
      </c>
    </row>
    <row r="106" spans="1:6" x14ac:dyDescent="0.25">
      <c r="F106" s="49">
        <f t="shared" si="1"/>
        <v>19996</v>
      </c>
    </row>
    <row r="107" spans="1:6" x14ac:dyDescent="0.25">
      <c r="F107" s="49">
        <f t="shared" si="1"/>
        <v>19996</v>
      </c>
    </row>
    <row r="108" spans="1:6" x14ac:dyDescent="0.25">
      <c r="F108" s="49">
        <f t="shared" si="1"/>
        <v>19996</v>
      </c>
    </row>
    <row r="109" spans="1:6" x14ac:dyDescent="0.25">
      <c r="F109" s="49">
        <f t="shared" si="1"/>
        <v>19996</v>
      </c>
    </row>
    <row r="110" spans="1:6" x14ac:dyDescent="0.25">
      <c r="F110" s="49">
        <f t="shared" si="1"/>
        <v>19996</v>
      </c>
    </row>
    <row r="111" spans="1:6" x14ac:dyDescent="0.25">
      <c r="F111" s="49">
        <f t="shared" si="1"/>
        <v>19996</v>
      </c>
    </row>
    <row r="112" spans="1:6" x14ac:dyDescent="0.25">
      <c r="F112" s="49">
        <f t="shared" si="1"/>
        <v>19996</v>
      </c>
    </row>
    <row r="113" spans="6:6" x14ac:dyDescent="0.25">
      <c r="F113" s="49">
        <f t="shared" si="1"/>
        <v>19996</v>
      </c>
    </row>
    <row r="114" spans="6:6" x14ac:dyDescent="0.25">
      <c r="F114" s="49">
        <f t="shared" si="1"/>
        <v>19996</v>
      </c>
    </row>
    <row r="115" spans="6:6" x14ac:dyDescent="0.25">
      <c r="F115" s="49">
        <f t="shared" si="1"/>
        <v>19996</v>
      </c>
    </row>
    <row r="116" spans="6:6" x14ac:dyDescent="0.25">
      <c r="F116" s="49">
        <f t="shared" si="1"/>
        <v>19996</v>
      </c>
    </row>
    <row r="117" spans="6:6" x14ac:dyDescent="0.25">
      <c r="F117" s="49">
        <f t="shared" si="1"/>
        <v>19996</v>
      </c>
    </row>
    <row r="118" spans="6:6" x14ac:dyDescent="0.25">
      <c r="F118" s="49">
        <f t="shared" si="1"/>
        <v>19996</v>
      </c>
    </row>
    <row r="119" spans="6:6" x14ac:dyDescent="0.25">
      <c r="F119" s="49">
        <f t="shared" si="1"/>
        <v>19996</v>
      </c>
    </row>
    <row r="120" spans="6:6" x14ac:dyDescent="0.25">
      <c r="F120" s="49">
        <f t="shared" si="1"/>
        <v>19996</v>
      </c>
    </row>
    <row r="121" spans="6:6" x14ac:dyDescent="0.25">
      <c r="F121" s="49">
        <f t="shared" si="1"/>
        <v>19996</v>
      </c>
    </row>
    <row r="122" spans="6:6" x14ac:dyDescent="0.25">
      <c r="F122" s="49">
        <f t="shared" si="1"/>
        <v>19996</v>
      </c>
    </row>
    <row r="123" spans="6:6" x14ac:dyDescent="0.25">
      <c r="F123" s="49">
        <f t="shared" si="1"/>
        <v>19996</v>
      </c>
    </row>
    <row r="124" spans="6:6" x14ac:dyDescent="0.25">
      <c r="F124" s="49">
        <f t="shared" si="1"/>
        <v>19996</v>
      </c>
    </row>
    <row r="125" spans="6:6" x14ac:dyDescent="0.25">
      <c r="F125" s="49">
        <f t="shared" si="1"/>
        <v>19996</v>
      </c>
    </row>
    <row r="126" spans="6:6" x14ac:dyDescent="0.25">
      <c r="F126" s="49">
        <f t="shared" si="1"/>
        <v>19996</v>
      </c>
    </row>
    <row r="127" spans="6:6" x14ac:dyDescent="0.25">
      <c r="F127" s="49">
        <f t="shared" si="1"/>
        <v>19996</v>
      </c>
    </row>
    <row r="128" spans="6:6" x14ac:dyDescent="0.25">
      <c r="F128" s="49">
        <f t="shared" si="1"/>
        <v>19996</v>
      </c>
    </row>
    <row r="129" spans="6:6" x14ac:dyDescent="0.25">
      <c r="F129" s="49">
        <f t="shared" si="1"/>
        <v>19996</v>
      </c>
    </row>
    <row r="130" spans="6:6" x14ac:dyDescent="0.25">
      <c r="F130" s="49">
        <f t="shared" si="1"/>
        <v>19996</v>
      </c>
    </row>
    <row r="131" spans="6:6" x14ac:dyDescent="0.25">
      <c r="F131" s="49">
        <f t="shared" si="1"/>
        <v>19996</v>
      </c>
    </row>
    <row r="132" spans="6:6" x14ac:dyDescent="0.25">
      <c r="F132" s="49">
        <f t="shared" si="1"/>
        <v>19996</v>
      </c>
    </row>
    <row r="133" spans="6:6" x14ac:dyDescent="0.25">
      <c r="F133" s="49">
        <f t="shared" si="1"/>
        <v>19996</v>
      </c>
    </row>
    <row r="134" spans="6:6" x14ac:dyDescent="0.25">
      <c r="F134" s="49">
        <f t="shared" ref="F134:F197" si="2">+F133+D134-E134</f>
        <v>19996</v>
      </c>
    </row>
    <row r="135" spans="6:6" x14ac:dyDescent="0.25">
      <c r="F135" s="49">
        <f t="shared" si="2"/>
        <v>19996</v>
      </c>
    </row>
    <row r="136" spans="6:6" x14ac:dyDescent="0.25">
      <c r="F136" s="49">
        <f t="shared" si="2"/>
        <v>19996</v>
      </c>
    </row>
    <row r="137" spans="6:6" x14ac:dyDescent="0.25">
      <c r="F137" s="49">
        <f t="shared" si="2"/>
        <v>19996</v>
      </c>
    </row>
    <row r="138" spans="6:6" x14ac:dyDescent="0.25">
      <c r="F138" s="49">
        <f t="shared" si="2"/>
        <v>19996</v>
      </c>
    </row>
    <row r="139" spans="6:6" x14ac:dyDescent="0.25">
      <c r="F139" s="49">
        <f t="shared" si="2"/>
        <v>19996</v>
      </c>
    </row>
    <row r="140" spans="6:6" x14ac:dyDescent="0.25">
      <c r="F140" s="49">
        <f t="shared" si="2"/>
        <v>19996</v>
      </c>
    </row>
    <row r="141" spans="6:6" x14ac:dyDescent="0.25">
      <c r="F141" s="49">
        <f t="shared" si="2"/>
        <v>19996</v>
      </c>
    </row>
    <row r="142" spans="6:6" x14ac:dyDescent="0.25">
      <c r="F142" s="49">
        <f t="shared" si="2"/>
        <v>19996</v>
      </c>
    </row>
    <row r="143" spans="6:6" x14ac:dyDescent="0.25">
      <c r="F143" s="49">
        <f t="shared" si="2"/>
        <v>19996</v>
      </c>
    </row>
    <row r="144" spans="6:6" x14ac:dyDescent="0.25">
      <c r="F144" s="49">
        <f t="shared" si="2"/>
        <v>19996</v>
      </c>
    </row>
    <row r="145" spans="6:6" x14ac:dyDescent="0.25">
      <c r="F145" s="49">
        <f t="shared" si="2"/>
        <v>19996</v>
      </c>
    </row>
    <row r="146" spans="6:6" x14ac:dyDescent="0.25">
      <c r="F146" s="49">
        <f t="shared" si="2"/>
        <v>19996</v>
      </c>
    </row>
    <row r="147" spans="6:6" x14ac:dyDescent="0.25">
      <c r="F147" s="49">
        <f t="shared" si="2"/>
        <v>19996</v>
      </c>
    </row>
    <row r="148" spans="6:6" x14ac:dyDescent="0.25">
      <c r="F148" s="49">
        <f t="shared" si="2"/>
        <v>19996</v>
      </c>
    </row>
    <row r="149" spans="6:6" x14ac:dyDescent="0.25">
      <c r="F149" s="49">
        <f t="shared" si="2"/>
        <v>19996</v>
      </c>
    </row>
    <row r="150" spans="6:6" x14ac:dyDescent="0.25">
      <c r="F150" s="49">
        <f t="shared" si="2"/>
        <v>19996</v>
      </c>
    </row>
    <row r="151" spans="6:6" x14ac:dyDescent="0.25">
      <c r="F151" s="49">
        <f t="shared" si="2"/>
        <v>19996</v>
      </c>
    </row>
    <row r="152" spans="6:6" x14ac:dyDescent="0.25">
      <c r="F152" s="49">
        <f t="shared" si="2"/>
        <v>19996</v>
      </c>
    </row>
    <row r="153" spans="6:6" x14ac:dyDescent="0.25">
      <c r="F153" s="49">
        <f t="shared" si="2"/>
        <v>19996</v>
      </c>
    </row>
    <row r="154" spans="6:6" x14ac:dyDescent="0.25">
      <c r="F154" s="49">
        <f t="shared" si="2"/>
        <v>19996</v>
      </c>
    </row>
    <row r="155" spans="6:6" x14ac:dyDescent="0.25">
      <c r="F155" s="49">
        <f t="shared" si="2"/>
        <v>19996</v>
      </c>
    </row>
    <row r="156" spans="6:6" x14ac:dyDescent="0.25">
      <c r="F156" s="49">
        <f t="shared" si="2"/>
        <v>19996</v>
      </c>
    </row>
    <row r="157" spans="6:6" x14ac:dyDescent="0.25">
      <c r="F157" s="49">
        <f t="shared" si="2"/>
        <v>19996</v>
      </c>
    </row>
    <row r="158" spans="6:6" x14ac:dyDescent="0.25">
      <c r="F158" s="49">
        <f t="shared" si="2"/>
        <v>19996</v>
      </c>
    </row>
    <row r="159" spans="6:6" x14ac:dyDescent="0.25">
      <c r="F159" s="49">
        <f t="shared" si="2"/>
        <v>19996</v>
      </c>
    </row>
    <row r="160" spans="6:6" x14ac:dyDescent="0.25">
      <c r="F160" s="49">
        <f t="shared" si="2"/>
        <v>19996</v>
      </c>
    </row>
    <row r="161" spans="6:6" x14ac:dyDescent="0.25">
      <c r="F161" s="49">
        <f t="shared" si="2"/>
        <v>19996</v>
      </c>
    </row>
    <row r="162" spans="6:6" x14ac:dyDescent="0.25">
      <c r="F162" s="49">
        <f t="shared" si="2"/>
        <v>19996</v>
      </c>
    </row>
    <row r="163" spans="6:6" x14ac:dyDescent="0.25">
      <c r="F163" s="49">
        <f t="shared" si="2"/>
        <v>19996</v>
      </c>
    </row>
    <row r="164" spans="6:6" x14ac:dyDescent="0.25">
      <c r="F164" s="49">
        <f t="shared" si="2"/>
        <v>19996</v>
      </c>
    </row>
    <row r="165" spans="6:6" x14ac:dyDescent="0.25">
      <c r="F165" s="49">
        <f t="shared" si="2"/>
        <v>19996</v>
      </c>
    </row>
    <row r="166" spans="6:6" x14ac:dyDescent="0.25">
      <c r="F166" s="49">
        <f t="shared" si="2"/>
        <v>19996</v>
      </c>
    </row>
    <row r="167" spans="6:6" x14ac:dyDescent="0.25">
      <c r="F167" s="49">
        <f t="shared" si="2"/>
        <v>19996</v>
      </c>
    </row>
    <row r="168" spans="6:6" x14ac:dyDescent="0.25">
      <c r="F168" s="49">
        <f t="shared" si="2"/>
        <v>19996</v>
      </c>
    </row>
    <row r="169" spans="6:6" x14ac:dyDescent="0.25">
      <c r="F169" s="49">
        <f t="shared" si="2"/>
        <v>19996</v>
      </c>
    </row>
    <row r="170" spans="6:6" x14ac:dyDescent="0.25">
      <c r="F170" s="49">
        <f t="shared" si="2"/>
        <v>19996</v>
      </c>
    </row>
    <row r="171" spans="6:6" x14ac:dyDescent="0.25">
      <c r="F171" s="49">
        <f t="shared" si="2"/>
        <v>19996</v>
      </c>
    </row>
    <row r="172" spans="6:6" x14ac:dyDescent="0.25">
      <c r="F172" s="49">
        <f t="shared" si="2"/>
        <v>19996</v>
      </c>
    </row>
    <row r="173" spans="6:6" x14ac:dyDescent="0.25">
      <c r="F173" s="49">
        <f t="shared" si="2"/>
        <v>19996</v>
      </c>
    </row>
    <row r="174" spans="6:6" x14ac:dyDescent="0.25">
      <c r="F174" s="49">
        <f t="shared" si="2"/>
        <v>19996</v>
      </c>
    </row>
    <row r="175" spans="6:6" x14ac:dyDescent="0.25">
      <c r="F175" s="49">
        <f t="shared" si="2"/>
        <v>19996</v>
      </c>
    </row>
    <row r="176" spans="6:6" x14ac:dyDescent="0.25">
      <c r="F176" s="49">
        <f t="shared" si="2"/>
        <v>19996</v>
      </c>
    </row>
    <row r="177" spans="6:6" x14ac:dyDescent="0.25">
      <c r="F177" s="49">
        <f t="shared" si="2"/>
        <v>19996</v>
      </c>
    </row>
    <row r="178" spans="6:6" x14ac:dyDescent="0.25">
      <c r="F178" s="49">
        <f t="shared" si="2"/>
        <v>19996</v>
      </c>
    </row>
    <row r="179" spans="6:6" x14ac:dyDescent="0.25">
      <c r="F179" s="49">
        <f t="shared" si="2"/>
        <v>19996</v>
      </c>
    </row>
    <row r="180" spans="6:6" x14ac:dyDescent="0.25">
      <c r="F180" s="49">
        <f t="shared" si="2"/>
        <v>19996</v>
      </c>
    </row>
    <row r="181" spans="6:6" x14ac:dyDescent="0.25">
      <c r="F181" s="49">
        <f t="shared" si="2"/>
        <v>19996</v>
      </c>
    </row>
    <row r="182" spans="6:6" x14ac:dyDescent="0.25">
      <c r="F182" s="49">
        <f t="shared" si="2"/>
        <v>19996</v>
      </c>
    </row>
    <row r="183" spans="6:6" x14ac:dyDescent="0.25">
      <c r="F183" s="49">
        <f t="shared" si="2"/>
        <v>19996</v>
      </c>
    </row>
    <row r="184" spans="6:6" x14ac:dyDescent="0.25">
      <c r="F184" s="49">
        <f t="shared" si="2"/>
        <v>19996</v>
      </c>
    </row>
    <row r="185" spans="6:6" x14ac:dyDescent="0.25">
      <c r="F185" s="49">
        <f t="shared" si="2"/>
        <v>19996</v>
      </c>
    </row>
    <row r="186" spans="6:6" x14ac:dyDescent="0.25">
      <c r="F186" s="49">
        <f t="shared" si="2"/>
        <v>19996</v>
      </c>
    </row>
    <row r="187" spans="6:6" x14ac:dyDescent="0.25">
      <c r="F187" s="49">
        <f t="shared" si="2"/>
        <v>19996</v>
      </c>
    </row>
    <row r="188" spans="6:6" x14ac:dyDescent="0.25">
      <c r="F188" s="49">
        <f t="shared" si="2"/>
        <v>19996</v>
      </c>
    </row>
    <row r="189" spans="6:6" x14ac:dyDescent="0.25">
      <c r="F189" s="49">
        <f t="shared" si="2"/>
        <v>19996</v>
      </c>
    </row>
    <row r="190" spans="6:6" x14ac:dyDescent="0.25">
      <c r="F190" s="49">
        <f t="shared" si="2"/>
        <v>19996</v>
      </c>
    </row>
    <row r="191" spans="6:6" x14ac:dyDescent="0.25">
      <c r="F191" s="49">
        <f t="shared" si="2"/>
        <v>19996</v>
      </c>
    </row>
    <row r="192" spans="6:6" x14ac:dyDescent="0.25">
      <c r="F192" s="49">
        <f t="shared" si="2"/>
        <v>19996</v>
      </c>
    </row>
    <row r="193" spans="6:6" x14ac:dyDescent="0.25">
      <c r="F193" s="49">
        <f t="shared" si="2"/>
        <v>19996</v>
      </c>
    </row>
    <row r="194" spans="6:6" x14ac:dyDescent="0.25">
      <c r="F194" s="49">
        <f t="shared" si="2"/>
        <v>19996</v>
      </c>
    </row>
    <row r="195" spans="6:6" x14ac:dyDescent="0.25">
      <c r="F195" s="49">
        <f t="shared" si="2"/>
        <v>19996</v>
      </c>
    </row>
    <row r="196" spans="6:6" x14ac:dyDescent="0.25">
      <c r="F196" s="49">
        <f t="shared" si="2"/>
        <v>19996</v>
      </c>
    </row>
    <row r="197" spans="6:6" x14ac:dyDescent="0.25">
      <c r="F197" s="49">
        <f t="shared" si="2"/>
        <v>19996</v>
      </c>
    </row>
    <row r="198" spans="6:6" x14ac:dyDescent="0.25">
      <c r="F198" s="49">
        <f t="shared" ref="F198:F261" si="3">+F197+D198-E198</f>
        <v>19996</v>
      </c>
    </row>
    <row r="199" spans="6:6" x14ac:dyDescent="0.25">
      <c r="F199" s="49">
        <f t="shared" si="3"/>
        <v>19996</v>
      </c>
    </row>
    <row r="200" spans="6:6" x14ac:dyDescent="0.25">
      <c r="F200" s="49">
        <f t="shared" si="3"/>
        <v>19996</v>
      </c>
    </row>
    <row r="201" spans="6:6" x14ac:dyDescent="0.25">
      <c r="F201" s="49">
        <f t="shared" si="3"/>
        <v>19996</v>
      </c>
    </row>
    <row r="202" spans="6:6" x14ac:dyDescent="0.25">
      <c r="F202" s="49">
        <f t="shared" si="3"/>
        <v>19996</v>
      </c>
    </row>
    <row r="203" spans="6:6" x14ac:dyDescent="0.25">
      <c r="F203" s="49">
        <f t="shared" si="3"/>
        <v>19996</v>
      </c>
    </row>
    <row r="204" spans="6:6" x14ac:dyDescent="0.25">
      <c r="F204" s="49">
        <f t="shared" si="3"/>
        <v>19996</v>
      </c>
    </row>
    <row r="205" spans="6:6" x14ac:dyDescent="0.25">
      <c r="F205" s="49">
        <f t="shared" si="3"/>
        <v>19996</v>
      </c>
    </row>
    <row r="206" spans="6:6" x14ac:dyDescent="0.25">
      <c r="F206" s="49">
        <f t="shared" si="3"/>
        <v>19996</v>
      </c>
    </row>
    <row r="207" spans="6:6" x14ac:dyDescent="0.25">
      <c r="F207" s="49">
        <f t="shared" si="3"/>
        <v>19996</v>
      </c>
    </row>
    <row r="208" spans="6:6" x14ac:dyDescent="0.25">
      <c r="F208" s="49">
        <f t="shared" si="3"/>
        <v>19996</v>
      </c>
    </row>
    <row r="209" spans="6:6" x14ac:dyDescent="0.25">
      <c r="F209" s="49">
        <f t="shared" si="3"/>
        <v>19996</v>
      </c>
    </row>
    <row r="210" spans="6:6" x14ac:dyDescent="0.25">
      <c r="F210" s="49">
        <f t="shared" si="3"/>
        <v>19996</v>
      </c>
    </row>
    <row r="211" spans="6:6" x14ac:dyDescent="0.25">
      <c r="F211" s="49">
        <f t="shared" si="3"/>
        <v>19996</v>
      </c>
    </row>
    <row r="212" spans="6:6" x14ac:dyDescent="0.25">
      <c r="F212" s="49">
        <f t="shared" si="3"/>
        <v>19996</v>
      </c>
    </row>
    <row r="213" spans="6:6" x14ac:dyDescent="0.25">
      <c r="F213" s="49">
        <f t="shared" si="3"/>
        <v>19996</v>
      </c>
    </row>
    <row r="214" spans="6:6" x14ac:dyDescent="0.25">
      <c r="F214" s="49">
        <f t="shared" si="3"/>
        <v>19996</v>
      </c>
    </row>
    <row r="215" spans="6:6" x14ac:dyDescent="0.25">
      <c r="F215" s="49">
        <f t="shared" si="3"/>
        <v>19996</v>
      </c>
    </row>
    <row r="216" spans="6:6" x14ac:dyDescent="0.25">
      <c r="F216" s="49">
        <f t="shared" si="3"/>
        <v>19996</v>
      </c>
    </row>
    <row r="217" spans="6:6" x14ac:dyDescent="0.25">
      <c r="F217" s="49">
        <f t="shared" si="3"/>
        <v>19996</v>
      </c>
    </row>
    <row r="218" spans="6:6" x14ac:dyDescent="0.25">
      <c r="F218" s="49">
        <f t="shared" si="3"/>
        <v>19996</v>
      </c>
    </row>
    <row r="219" spans="6:6" x14ac:dyDescent="0.25">
      <c r="F219" s="49">
        <f t="shared" si="3"/>
        <v>19996</v>
      </c>
    </row>
    <row r="220" spans="6:6" x14ac:dyDescent="0.25">
      <c r="F220" s="49">
        <f t="shared" si="3"/>
        <v>19996</v>
      </c>
    </row>
    <row r="221" spans="6:6" x14ac:dyDescent="0.25">
      <c r="F221" s="49">
        <f t="shared" si="3"/>
        <v>19996</v>
      </c>
    </row>
    <row r="222" spans="6:6" x14ac:dyDescent="0.25">
      <c r="F222" s="49">
        <f t="shared" si="3"/>
        <v>19996</v>
      </c>
    </row>
    <row r="223" spans="6:6" x14ac:dyDescent="0.25">
      <c r="F223" s="49">
        <f t="shared" si="3"/>
        <v>19996</v>
      </c>
    </row>
    <row r="224" spans="6:6" x14ac:dyDescent="0.25">
      <c r="F224" s="49">
        <f t="shared" si="3"/>
        <v>19996</v>
      </c>
    </row>
    <row r="225" spans="6:6" x14ac:dyDescent="0.25">
      <c r="F225" s="49">
        <f t="shared" si="3"/>
        <v>19996</v>
      </c>
    </row>
    <row r="226" spans="6:6" x14ac:dyDescent="0.25">
      <c r="F226" s="49">
        <f t="shared" si="3"/>
        <v>19996</v>
      </c>
    </row>
    <row r="227" spans="6:6" x14ac:dyDescent="0.25">
      <c r="F227" s="49">
        <f t="shared" si="3"/>
        <v>19996</v>
      </c>
    </row>
    <row r="228" spans="6:6" x14ac:dyDescent="0.25">
      <c r="F228" s="49">
        <f t="shared" si="3"/>
        <v>19996</v>
      </c>
    </row>
    <row r="229" spans="6:6" x14ac:dyDescent="0.25">
      <c r="F229" s="49">
        <f t="shared" si="3"/>
        <v>19996</v>
      </c>
    </row>
    <row r="230" spans="6:6" x14ac:dyDescent="0.25">
      <c r="F230" s="49">
        <f t="shared" si="3"/>
        <v>19996</v>
      </c>
    </row>
    <row r="231" spans="6:6" x14ac:dyDescent="0.25">
      <c r="F231" s="49">
        <f t="shared" si="3"/>
        <v>19996</v>
      </c>
    </row>
    <row r="232" spans="6:6" x14ac:dyDescent="0.25">
      <c r="F232" s="49">
        <f t="shared" si="3"/>
        <v>19996</v>
      </c>
    </row>
    <row r="233" spans="6:6" x14ac:dyDescent="0.25">
      <c r="F233" s="49">
        <f t="shared" si="3"/>
        <v>19996</v>
      </c>
    </row>
    <row r="234" spans="6:6" x14ac:dyDescent="0.25">
      <c r="F234" s="49">
        <f t="shared" si="3"/>
        <v>19996</v>
      </c>
    </row>
    <row r="235" spans="6:6" x14ac:dyDescent="0.25">
      <c r="F235" s="49">
        <f t="shared" si="3"/>
        <v>19996</v>
      </c>
    </row>
    <row r="236" spans="6:6" x14ac:dyDescent="0.25">
      <c r="F236" s="49">
        <f t="shared" si="3"/>
        <v>19996</v>
      </c>
    </row>
    <row r="237" spans="6:6" x14ac:dyDescent="0.25">
      <c r="F237" s="49">
        <f t="shared" si="3"/>
        <v>19996</v>
      </c>
    </row>
    <row r="238" spans="6:6" x14ac:dyDescent="0.25">
      <c r="F238" s="49">
        <f t="shared" si="3"/>
        <v>19996</v>
      </c>
    </row>
    <row r="239" spans="6:6" x14ac:dyDescent="0.25">
      <c r="F239" s="49">
        <f t="shared" si="3"/>
        <v>19996</v>
      </c>
    </row>
    <row r="240" spans="6:6" x14ac:dyDescent="0.25">
      <c r="F240" s="49">
        <f t="shared" si="3"/>
        <v>19996</v>
      </c>
    </row>
    <row r="241" spans="6:6" x14ac:dyDescent="0.25">
      <c r="F241" s="49">
        <f t="shared" si="3"/>
        <v>19996</v>
      </c>
    </row>
    <row r="242" spans="6:6" x14ac:dyDescent="0.25">
      <c r="F242" s="49">
        <f t="shared" si="3"/>
        <v>19996</v>
      </c>
    </row>
    <row r="243" spans="6:6" x14ac:dyDescent="0.25">
      <c r="F243" s="49">
        <f t="shared" si="3"/>
        <v>19996</v>
      </c>
    </row>
    <row r="244" spans="6:6" x14ac:dyDescent="0.25">
      <c r="F244" s="49">
        <f t="shared" si="3"/>
        <v>19996</v>
      </c>
    </row>
    <row r="245" spans="6:6" x14ac:dyDescent="0.25">
      <c r="F245" s="49">
        <f t="shared" si="3"/>
        <v>19996</v>
      </c>
    </row>
    <row r="246" spans="6:6" x14ac:dyDescent="0.25">
      <c r="F246" s="49">
        <f t="shared" si="3"/>
        <v>19996</v>
      </c>
    </row>
    <row r="247" spans="6:6" x14ac:dyDescent="0.25">
      <c r="F247" s="49">
        <f t="shared" si="3"/>
        <v>19996</v>
      </c>
    </row>
    <row r="248" spans="6:6" x14ac:dyDescent="0.25">
      <c r="F248" s="49">
        <f t="shared" si="3"/>
        <v>19996</v>
      </c>
    </row>
    <row r="249" spans="6:6" x14ac:dyDescent="0.25">
      <c r="F249" s="49">
        <f t="shared" si="3"/>
        <v>19996</v>
      </c>
    </row>
    <row r="250" spans="6:6" x14ac:dyDescent="0.25">
      <c r="F250" s="49">
        <f t="shared" si="3"/>
        <v>19996</v>
      </c>
    </row>
    <row r="251" spans="6:6" x14ac:dyDescent="0.25">
      <c r="F251" s="49">
        <f t="shared" si="3"/>
        <v>19996</v>
      </c>
    </row>
    <row r="252" spans="6:6" x14ac:dyDescent="0.25">
      <c r="F252" s="49">
        <f t="shared" si="3"/>
        <v>19996</v>
      </c>
    </row>
    <row r="253" spans="6:6" x14ac:dyDescent="0.25">
      <c r="F253" s="49">
        <f t="shared" si="3"/>
        <v>19996</v>
      </c>
    </row>
    <row r="254" spans="6:6" x14ac:dyDescent="0.25">
      <c r="F254" s="49">
        <f t="shared" si="3"/>
        <v>19996</v>
      </c>
    </row>
    <row r="255" spans="6:6" x14ac:dyDescent="0.25">
      <c r="F255" s="49">
        <f t="shared" si="3"/>
        <v>19996</v>
      </c>
    </row>
    <row r="256" spans="6:6" x14ac:dyDescent="0.25">
      <c r="F256" s="49">
        <f t="shared" si="3"/>
        <v>19996</v>
      </c>
    </row>
    <row r="257" spans="6:6" x14ac:dyDescent="0.25">
      <c r="F257" s="49">
        <f t="shared" si="3"/>
        <v>19996</v>
      </c>
    </row>
    <row r="258" spans="6:6" x14ac:dyDescent="0.25">
      <c r="F258" s="49">
        <f t="shared" si="3"/>
        <v>19996</v>
      </c>
    </row>
    <row r="259" spans="6:6" x14ac:dyDescent="0.25">
      <c r="F259" s="49">
        <f t="shared" si="3"/>
        <v>19996</v>
      </c>
    </row>
    <row r="260" spans="6:6" x14ac:dyDescent="0.25">
      <c r="F260" s="49">
        <f t="shared" si="3"/>
        <v>19996</v>
      </c>
    </row>
    <row r="261" spans="6:6" x14ac:dyDescent="0.25">
      <c r="F261" s="49">
        <f t="shared" si="3"/>
        <v>19996</v>
      </c>
    </row>
    <row r="262" spans="6:6" x14ac:dyDescent="0.25">
      <c r="F262" s="49">
        <f t="shared" ref="F262:F325" si="4">+F261+D262-E262</f>
        <v>19996</v>
      </c>
    </row>
    <row r="263" spans="6:6" x14ac:dyDescent="0.25">
      <c r="F263" s="49">
        <f t="shared" si="4"/>
        <v>19996</v>
      </c>
    </row>
    <row r="264" spans="6:6" x14ac:dyDescent="0.25">
      <c r="F264" s="49">
        <f t="shared" si="4"/>
        <v>19996</v>
      </c>
    </row>
    <row r="265" spans="6:6" x14ac:dyDescent="0.25">
      <c r="F265" s="49">
        <f t="shared" si="4"/>
        <v>19996</v>
      </c>
    </row>
    <row r="266" spans="6:6" x14ac:dyDescent="0.25">
      <c r="F266" s="49">
        <f t="shared" si="4"/>
        <v>19996</v>
      </c>
    </row>
    <row r="267" spans="6:6" x14ac:dyDescent="0.25">
      <c r="F267" s="49">
        <f t="shared" si="4"/>
        <v>19996</v>
      </c>
    </row>
    <row r="268" spans="6:6" x14ac:dyDescent="0.25">
      <c r="F268" s="49">
        <f t="shared" si="4"/>
        <v>19996</v>
      </c>
    </row>
    <row r="269" spans="6:6" x14ac:dyDescent="0.25">
      <c r="F269" s="49">
        <f t="shared" si="4"/>
        <v>19996</v>
      </c>
    </row>
    <row r="270" spans="6:6" x14ac:dyDescent="0.25">
      <c r="F270" s="49">
        <f t="shared" si="4"/>
        <v>19996</v>
      </c>
    </row>
    <row r="271" spans="6:6" x14ac:dyDescent="0.25">
      <c r="F271" s="49">
        <f t="shared" si="4"/>
        <v>19996</v>
      </c>
    </row>
    <row r="272" spans="6:6" x14ac:dyDescent="0.25">
      <c r="F272" s="49">
        <f t="shared" si="4"/>
        <v>19996</v>
      </c>
    </row>
    <row r="273" spans="6:6" x14ac:dyDescent="0.25">
      <c r="F273" s="49">
        <f t="shared" si="4"/>
        <v>19996</v>
      </c>
    </row>
    <row r="274" spans="6:6" x14ac:dyDescent="0.25">
      <c r="F274" s="49">
        <f t="shared" si="4"/>
        <v>19996</v>
      </c>
    </row>
    <row r="275" spans="6:6" x14ac:dyDescent="0.25">
      <c r="F275" s="49">
        <f t="shared" si="4"/>
        <v>19996</v>
      </c>
    </row>
    <row r="276" spans="6:6" x14ac:dyDescent="0.25">
      <c r="F276" s="49">
        <f t="shared" si="4"/>
        <v>19996</v>
      </c>
    </row>
    <row r="277" spans="6:6" x14ac:dyDescent="0.25">
      <c r="F277" s="49">
        <f t="shared" si="4"/>
        <v>19996</v>
      </c>
    </row>
    <row r="278" spans="6:6" x14ac:dyDescent="0.25">
      <c r="F278" s="49">
        <f t="shared" si="4"/>
        <v>19996</v>
      </c>
    </row>
    <row r="279" spans="6:6" x14ac:dyDescent="0.25">
      <c r="F279" s="49">
        <f t="shared" si="4"/>
        <v>19996</v>
      </c>
    </row>
    <row r="280" spans="6:6" x14ac:dyDescent="0.25">
      <c r="F280" s="49">
        <f t="shared" si="4"/>
        <v>19996</v>
      </c>
    </row>
    <row r="281" spans="6:6" x14ac:dyDescent="0.25">
      <c r="F281" s="49">
        <f t="shared" si="4"/>
        <v>19996</v>
      </c>
    </row>
    <row r="282" spans="6:6" x14ac:dyDescent="0.25">
      <c r="F282" s="49">
        <f t="shared" si="4"/>
        <v>19996</v>
      </c>
    </row>
    <row r="283" spans="6:6" x14ac:dyDescent="0.25">
      <c r="F283" s="49">
        <f t="shared" si="4"/>
        <v>19996</v>
      </c>
    </row>
    <row r="284" spans="6:6" x14ac:dyDescent="0.25">
      <c r="F284" s="49">
        <f t="shared" si="4"/>
        <v>19996</v>
      </c>
    </row>
    <row r="285" spans="6:6" x14ac:dyDescent="0.25">
      <c r="F285" s="49">
        <f t="shared" si="4"/>
        <v>19996</v>
      </c>
    </row>
    <row r="286" spans="6:6" x14ac:dyDescent="0.25">
      <c r="F286" s="49">
        <f t="shared" si="4"/>
        <v>19996</v>
      </c>
    </row>
    <row r="287" spans="6:6" x14ac:dyDescent="0.25">
      <c r="F287" s="49">
        <f t="shared" si="4"/>
        <v>19996</v>
      </c>
    </row>
    <row r="288" spans="6:6" x14ac:dyDescent="0.25">
      <c r="F288" s="49">
        <f t="shared" si="4"/>
        <v>19996</v>
      </c>
    </row>
    <row r="289" spans="6:6" x14ac:dyDescent="0.25">
      <c r="F289" s="49">
        <f t="shared" si="4"/>
        <v>19996</v>
      </c>
    </row>
    <row r="290" spans="6:6" x14ac:dyDescent="0.25">
      <c r="F290" s="49">
        <f t="shared" si="4"/>
        <v>19996</v>
      </c>
    </row>
    <row r="291" spans="6:6" x14ac:dyDescent="0.25">
      <c r="F291" s="49">
        <f t="shared" si="4"/>
        <v>19996</v>
      </c>
    </row>
    <row r="292" spans="6:6" x14ac:dyDescent="0.25">
      <c r="F292" s="49">
        <f t="shared" si="4"/>
        <v>19996</v>
      </c>
    </row>
    <row r="293" spans="6:6" x14ac:dyDescent="0.25">
      <c r="F293" s="49">
        <f t="shared" si="4"/>
        <v>19996</v>
      </c>
    </row>
    <row r="294" spans="6:6" x14ac:dyDescent="0.25">
      <c r="F294" s="49">
        <f t="shared" si="4"/>
        <v>19996</v>
      </c>
    </row>
    <row r="295" spans="6:6" x14ac:dyDescent="0.25">
      <c r="F295" s="49">
        <f t="shared" si="4"/>
        <v>19996</v>
      </c>
    </row>
    <row r="296" spans="6:6" x14ac:dyDescent="0.25">
      <c r="F296" s="49">
        <f t="shared" si="4"/>
        <v>19996</v>
      </c>
    </row>
    <row r="297" spans="6:6" x14ac:dyDescent="0.25">
      <c r="F297" s="49">
        <f t="shared" si="4"/>
        <v>19996</v>
      </c>
    </row>
    <row r="298" spans="6:6" x14ac:dyDescent="0.25">
      <c r="F298" s="49">
        <f t="shared" si="4"/>
        <v>19996</v>
      </c>
    </row>
    <row r="299" spans="6:6" x14ac:dyDescent="0.25">
      <c r="F299" s="49">
        <f t="shared" si="4"/>
        <v>19996</v>
      </c>
    </row>
    <row r="300" spans="6:6" x14ac:dyDescent="0.25">
      <c r="F300" s="49">
        <f t="shared" si="4"/>
        <v>19996</v>
      </c>
    </row>
    <row r="301" spans="6:6" x14ac:dyDescent="0.25">
      <c r="F301" s="49">
        <f t="shared" si="4"/>
        <v>19996</v>
      </c>
    </row>
    <row r="302" spans="6:6" x14ac:dyDescent="0.25">
      <c r="F302" s="49">
        <f t="shared" si="4"/>
        <v>19996</v>
      </c>
    </row>
    <row r="303" spans="6:6" x14ac:dyDescent="0.25">
      <c r="F303" s="49">
        <f t="shared" si="4"/>
        <v>19996</v>
      </c>
    </row>
    <row r="304" spans="6:6" x14ac:dyDescent="0.25">
      <c r="F304" s="49">
        <f t="shared" si="4"/>
        <v>19996</v>
      </c>
    </row>
    <row r="305" spans="6:6" x14ac:dyDescent="0.25">
      <c r="F305" s="49">
        <f t="shared" si="4"/>
        <v>19996</v>
      </c>
    </row>
    <row r="306" spans="6:6" x14ac:dyDescent="0.25">
      <c r="F306" s="49">
        <f t="shared" si="4"/>
        <v>19996</v>
      </c>
    </row>
    <row r="307" spans="6:6" x14ac:dyDescent="0.25">
      <c r="F307" s="49">
        <f t="shared" si="4"/>
        <v>19996</v>
      </c>
    </row>
    <row r="308" spans="6:6" x14ac:dyDescent="0.25">
      <c r="F308" s="49">
        <f t="shared" si="4"/>
        <v>19996</v>
      </c>
    </row>
    <row r="309" spans="6:6" x14ac:dyDescent="0.25">
      <c r="F309" s="49">
        <f t="shared" si="4"/>
        <v>19996</v>
      </c>
    </row>
    <row r="310" spans="6:6" x14ac:dyDescent="0.25">
      <c r="F310" s="49">
        <f t="shared" si="4"/>
        <v>19996</v>
      </c>
    </row>
    <row r="311" spans="6:6" x14ac:dyDescent="0.25">
      <c r="F311" s="49">
        <f t="shared" si="4"/>
        <v>19996</v>
      </c>
    </row>
    <row r="312" spans="6:6" x14ac:dyDescent="0.25">
      <c r="F312" s="49">
        <f t="shared" si="4"/>
        <v>19996</v>
      </c>
    </row>
    <row r="313" spans="6:6" x14ac:dyDescent="0.25">
      <c r="F313" s="49">
        <f t="shared" si="4"/>
        <v>19996</v>
      </c>
    </row>
    <row r="314" spans="6:6" x14ac:dyDescent="0.25">
      <c r="F314" s="49">
        <f t="shared" si="4"/>
        <v>19996</v>
      </c>
    </row>
    <row r="315" spans="6:6" x14ac:dyDescent="0.25">
      <c r="F315" s="49">
        <f t="shared" si="4"/>
        <v>19996</v>
      </c>
    </row>
    <row r="316" spans="6:6" x14ac:dyDescent="0.25">
      <c r="F316" s="49">
        <f t="shared" si="4"/>
        <v>19996</v>
      </c>
    </row>
    <row r="317" spans="6:6" x14ac:dyDescent="0.25">
      <c r="F317" s="49">
        <f t="shared" si="4"/>
        <v>19996</v>
      </c>
    </row>
    <row r="318" spans="6:6" x14ac:dyDescent="0.25">
      <c r="F318" s="49">
        <f t="shared" si="4"/>
        <v>19996</v>
      </c>
    </row>
    <row r="319" spans="6:6" x14ac:dyDescent="0.25">
      <c r="F319" s="49">
        <f t="shared" si="4"/>
        <v>19996</v>
      </c>
    </row>
    <row r="320" spans="6:6" x14ac:dyDescent="0.25">
      <c r="F320" s="49">
        <f t="shared" si="4"/>
        <v>19996</v>
      </c>
    </row>
    <row r="321" spans="6:6" x14ac:dyDescent="0.25">
      <c r="F321" s="49">
        <f t="shared" si="4"/>
        <v>19996</v>
      </c>
    </row>
    <row r="322" spans="6:6" x14ac:dyDescent="0.25">
      <c r="F322" s="49">
        <f t="shared" si="4"/>
        <v>19996</v>
      </c>
    </row>
    <row r="323" spans="6:6" x14ac:dyDescent="0.25">
      <c r="F323" s="49">
        <f t="shared" si="4"/>
        <v>19996</v>
      </c>
    </row>
    <row r="324" spans="6:6" x14ac:dyDescent="0.25">
      <c r="F324" s="49">
        <f t="shared" si="4"/>
        <v>19996</v>
      </c>
    </row>
    <row r="325" spans="6:6" x14ac:dyDescent="0.25">
      <c r="F325" s="49">
        <f t="shared" si="4"/>
        <v>19996</v>
      </c>
    </row>
    <row r="326" spans="6:6" x14ac:dyDescent="0.25">
      <c r="F326" s="49">
        <f t="shared" ref="F326:F363" si="5">+F325+D326-E326</f>
        <v>19996</v>
      </c>
    </row>
    <row r="327" spans="6:6" x14ac:dyDescent="0.25">
      <c r="F327" s="49">
        <f t="shared" si="5"/>
        <v>19996</v>
      </c>
    </row>
    <row r="328" spans="6:6" x14ac:dyDescent="0.25">
      <c r="F328" s="49">
        <f t="shared" si="5"/>
        <v>19996</v>
      </c>
    </row>
    <row r="329" spans="6:6" x14ac:dyDescent="0.25">
      <c r="F329" s="49">
        <f t="shared" si="5"/>
        <v>19996</v>
      </c>
    </row>
    <row r="330" spans="6:6" x14ac:dyDescent="0.25">
      <c r="F330" s="49">
        <f t="shared" si="5"/>
        <v>19996</v>
      </c>
    </row>
    <row r="331" spans="6:6" x14ac:dyDescent="0.25">
      <c r="F331" s="49">
        <f t="shared" si="5"/>
        <v>19996</v>
      </c>
    </row>
    <row r="332" spans="6:6" x14ac:dyDescent="0.25">
      <c r="F332" s="49">
        <f t="shared" si="5"/>
        <v>19996</v>
      </c>
    </row>
    <row r="333" spans="6:6" x14ac:dyDescent="0.25">
      <c r="F333" s="49">
        <f t="shared" si="5"/>
        <v>19996</v>
      </c>
    </row>
    <row r="334" spans="6:6" x14ac:dyDescent="0.25">
      <c r="F334" s="49">
        <f t="shared" si="5"/>
        <v>19996</v>
      </c>
    </row>
    <row r="335" spans="6:6" x14ac:dyDescent="0.25">
      <c r="F335" s="49">
        <f t="shared" si="5"/>
        <v>19996</v>
      </c>
    </row>
    <row r="336" spans="6:6" x14ac:dyDescent="0.25">
      <c r="F336" s="49">
        <f t="shared" si="5"/>
        <v>19996</v>
      </c>
    </row>
    <row r="337" spans="6:6" x14ac:dyDescent="0.25">
      <c r="F337" s="49">
        <f t="shared" si="5"/>
        <v>19996</v>
      </c>
    </row>
    <row r="338" spans="6:6" x14ac:dyDescent="0.25">
      <c r="F338" s="49">
        <f t="shared" si="5"/>
        <v>19996</v>
      </c>
    </row>
    <row r="339" spans="6:6" x14ac:dyDescent="0.25">
      <c r="F339" s="49">
        <f t="shared" si="5"/>
        <v>19996</v>
      </c>
    </row>
    <row r="340" spans="6:6" x14ac:dyDescent="0.25">
      <c r="F340" s="49">
        <f t="shared" si="5"/>
        <v>19996</v>
      </c>
    </row>
    <row r="341" spans="6:6" x14ac:dyDescent="0.25">
      <c r="F341" s="49">
        <f t="shared" si="5"/>
        <v>19996</v>
      </c>
    </row>
    <row r="342" spans="6:6" x14ac:dyDescent="0.25">
      <c r="F342" s="49">
        <f t="shared" si="5"/>
        <v>19996</v>
      </c>
    </row>
    <row r="343" spans="6:6" x14ac:dyDescent="0.25">
      <c r="F343" s="49">
        <f t="shared" si="5"/>
        <v>19996</v>
      </c>
    </row>
    <row r="344" spans="6:6" x14ac:dyDescent="0.25">
      <c r="F344" s="49">
        <f t="shared" si="5"/>
        <v>19996</v>
      </c>
    </row>
    <row r="345" spans="6:6" x14ac:dyDescent="0.25">
      <c r="F345" s="49">
        <f t="shared" si="5"/>
        <v>19996</v>
      </c>
    </row>
    <row r="346" spans="6:6" x14ac:dyDescent="0.25">
      <c r="F346" s="49">
        <f t="shared" si="5"/>
        <v>19996</v>
      </c>
    </row>
    <row r="347" spans="6:6" x14ac:dyDescent="0.25">
      <c r="F347" s="49">
        <f t="shared" si="5"/>
        <v>19996</v>
      </c>
    </row>
    <row r="348" spans="6:6" x14ac:dyDescent="0.25">
      <c r="F348" s="49">
        <f t="shared" si="5"/>
        <v>19996</v>
      </c>
    </row>
    <row r="349" spans="6:6" x14ac:dyDescent="0.25">
      <c r="F349" s="49">
        <f t="shared" si="5"/>
        <v>19996</v>
      </c>
    </row>
    <row r="350" spans="6:6" x14ac:dyDescent="0.25">
      <c r="F350" s="49">
        <f t="shared" si="5"/>
        <v>19996</v>
      </c>
    </row>
    <row r="351" spans="6:6" x14ac:dyDescent="0.25">
      <c r="F351" s="49">
        <f t="shared" si="5"/>
        <v>19996</v>
      </c>
    </row>
    <row r="352" spans="6:6" x14ac:dyDescent="0.25">
      <c r="F352" s="49">
        <f t="shared" si="5"/>
        <v>19996</v>
      </c>
    </row>
    <row r="353" spans="6:6" x14ac:dyDescent="0.25">
      <c r="F353" s="49">
        <f t="shared" si="5"/>
        <v>19996</v>
      </c>
    </row>
    <row r="354" spans="6:6" x14ac:dyDescent="0.25">
      <c r="F354" s="49">
        <f t="shared" si="5"/>
        <v>19996</v>
      </c>
    </row>
    <row r="355" spans="6:6" x14ac:dyDescent="0.25">
      <c r="F355" s="49">
        <f t="shared" si="5"/>
        <v>19996</v>
      </c>
    </row>
    <row r="356" spans="6:6" x14ac:dyDescent="0.25">
      <c r="F356" s="49">
        <f t="shared" si="5"/>
        <v>19996</v>
      </c>
    </row>
    <row r="357" spans="6:6" x14ac:dyDescent="0.25">
      <c r="F357" s="49">
        <f t="shared" si="5"/>
        <v>19996</v>
      </c>
    </row>
    <row r="358" spans="6:6" x14ac:dyDescent="0.25">
      <c r="F358" s="49">
        <f t="shared" si="5"/>
        <v>19996</v>
      </c>
    </row>
    <row r="359" spans="6:6" x14ac:dyDescent="0.25">
      <c r="F359" s="49">
        <f t="shared" si="5"/>
        <v>19996</v>
      </c>
    </row>
    <row r="360" spans="6:6" x14ac:dyDescent="0.25">
      <c r="F360" s="49">
        <f t="shared" si="5"/>
        <v>19996</v>
      </c>
    </row>
    <row r="361" spans="6:6" x14ac:dyDescent="0.25">
      <c r="F361" s="49">
        <f t="shared" si="5"/>
        <v>19996</v>
      </c>
    </row>
    <row r="362" spans="6:6" x14ac:dyDescent="0.25">
      <c r="F362" s="49">
        <f t="shared" si="5"/>
        <v>19996</v>
      </c>
    </row>
    <row r="363" spans="6:6" x14ac:dyDescent="0.25">
      <c r="F363" s="49">
        <f t="shared" si="5"/>
        <v>19996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8" style="86" customWidth="1"/>
    <col min="4" max="16384" width="9.140625" style="86"/>
  </cols>
  <sheetData>
    <row r="1" spans="1:21" x14ac:dyDescent="0.25">
      <c r="A1" s="343" t="s">
        <v>668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>
        <v>42221</v>
      </c>
      <c r="C5" s="1" t="s">
        <v>669</v>
      </c>
      <c r="D5" s="1">
        <v>48642</v>
      </c>
      <c r="E5" s="1"/>
      <c r="F5" s="49">
        <f>+F4+D5-E5</f>
        <v>48642</v>
      </c>
      <c r="U5" s="86" t="s">
        <v>202</v>
      </c>
    </row>
    <row r="6" spans="1:21" x14ac:dyDescent="0.25">
      <c r="A6" s="1">
        <v>2</v>
      </c>
      <c r="B6" s="70" t="s">
        <v>836</v>
      </c>
      <c r="C6" s="1" t="s">
        <v>837</v>
      </c>
      <c r="D6" s="1"/>
      <c r="E6" s="1">
        <v>48642</v>
      </c>
      <c r="F6" s="49">
        <f t="shared" ref="F6:F69" si="0">+F5+D6-E6</f>
        <v>0</v>
      </c>
      <c r="U6" s="86" t="s">
        <v>203</v>
      </c>
    </row>
    <row r="7" spans="1:21" x14ac:dyDescent="0.25">
      <c r="A7" s="1">
        <v>3</v>
      </c>
      <c r="B7" s="70" t="s">
        <v>823</v>
      </c>
      <c r="C7" s="1" t="s">
        <v>838</v>
      </c>
      <c r="D7" s="1">
        <v>73456</v>
      </c>
      <c r="E7" s="1"/>
      <c r="F7" s="49">
        <f t="shared" si="0"/>
        <v>73456</v>
      </c>
      <c r="U7" s="86" t="s">
        <v>204</v>
      </c>
    </row>
    <row r="8" spans="1:21" x14ac:dyDescent="0.25">
      <c r="A8" s="1">
        <v>4</v>
      </c>
      <c r="B8" s="70">
        <v>42256</v>
      </c>
      <c r="C8" s="140" t="s">
        <v>493</v>
      </c>
      <c r="D8" s="1"/>
      <c r="E8" s="1">
        <v>33450</v>
      </c>
      <c r="F8" s="49">
        <f t="shared" si="0"/>
        <v>40006</v>
      </c>
      <c r="U8" s="86" t="s">
        <v>205</v>
      </c>
    </row>
    <row r="9" spans="1:21" x14ac:dyDescent="0.25">
      <c r="A9" s="1">
        <v>5</v>
      </c>
      <c r="B9" s="70">
        <v>42256</v>
      </c>
      <c r="C9" s="1" t="s">
        <v>104</v>
      </c>
      <c r="D9" s="1"/>
      <c r="E9" s="1">
        <v>6</v>
      </c>
      <c r="F9" s="49">
        <f t="shared" si="0"/>
        <v>40000</v>
      </c>
    </row>
    <row r="10" spans="1:21" x14ac:dyDescent="0.25">
      <c r="A10" s="1">
        <v>6</v>
      </c>
      <c r="B10" s="70" t="s">
        <v>1354</v>
      </c>
      <c r="C10" s="1" t="s">
        <v>493</v>
      </c>
      <c r="D10" s="1"/>
      <c r="E10" s="1">
        <v>13000</v>
      </c>
      <c r="F10" s="49">
        <f t="shared" si="0"/>
        <v>27000</v>
      </c>
    </row>
    <row r="11" spans="1:21" x14ac:dyDescent="0.25">
      <c r="A11" s="1">
        <v>7</v>
      </c>
      <c r="B11" s="70" t="s">
        <v>1467</v>
      </c>
      <c r="C11" s="1" t="s">
        <v>1472</v>
      </c>
      <c r="D11" s="1"/>
      <c r="E11" s="1">
        <v>7000</v>
      </c>
      <c r="F11" s="49">
        <f t="shared" si="0"/>
        <v>20000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20000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20000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20000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20000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20000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20000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20000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20000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20000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20000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20000</v>
      </c>
    </row>
    <row r="23" spans="1:6" x14ac:dyDescent="0.25">
      <c r="A23" s="1">
        <v>19</v>
      </c>
      <c r="B23" s="53"/>
      <c r="C23" s="1"/>
      <c r="D23" s="1"/>
      <c r="E23" s="1"/>
      <c r="F23" s="49">
        <f t="shared" si="0"/>
        <v>20000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20000</v>
      </c>
    </row>
    <row r="25" spans="1:6" x14ac:dyDescent="0.25">
      <c r="A25" s="1">
        <v>21</v>
      </c>
      <c r="B25" s="1"/>
      <c r="C25" s="1"/>
      <c r="D25" s="1"/>
      <c r="E25" s="1"/>
      <c r="F25" s="49">
        <f t="shared" si="0"/>
        <v>20000</v>
      </c>
    </row>
    <row r="26" spans="1:6" x14ac:dyDescent="0.25">
      <c r="A26" s="1">
        <v>22</v>
      </c>
      <c r="B26" s="53"/>
      <c r="C26" s="1"/>
      <c r="D26" s="1"/>
      <c r="E26" s="1"/>
      <c r="F26" s="49">
        <f t="shared" si="0"/>
        <v>20000</v>
      </c>
    </row>
    <row r="27" spans="1:6" x14ac:dyDescent="0.25">
      <c r="A27" s="1">
        <v>23</v>
      </c>
      <c r="B27" s="1"/>
      <c r="C27" s="1"/>
      <c r="D27" s="1"/>
      <c r="E27" s="1"/>
      <c r="F27" s="49">
        <f t="shared" si="0"/>
        <v>20000</v>
      </c>
    </row>
    <row r="28" spans="1:6" x14ac:dyDescent="0.25">
      <c r="A28" s="1">
        <v>24</v>
      </c>
      <c r="B28" s="1"/>
      <c r="C28" s="1"/>
      <c r="D28" s="1"/>
      <c r="E28" s="1"/>
      <c r="F28" s="49">
        <f t="shared" si="0"/>
        <v>20000</v>
      </c>
    </row>
    <row r="29" spans="1:6" x14ac:dyDescent="0.25">
      <c r="A29" s="1">
        <v>25</v>
      </c>
      <c r="B29" s="1"/>
      <c r="C29" s="1"/>
      <c r="D29" s="1"/>
      <c r="E29" s="1"/>
      <c r="F29" s="49">
        <f t="shared" si="0"/>
        <v>20000</v>
      </c>
    </row>
    <row r="30" spans="1:6" x14ac:dyDescent="0.25">
      <c r="A30" s="1">
        <v>26</v>
      </c>
      <c r="B30" s="1"/>
      <c r="C30" s="1"/>
      <c r="D30" s="1"/>
      <c r="E30" s="1"/>
      <c r="F30" s="49">
        <f t="shared" si="0"/>
        <v>20000</v>
      </c>
    </row>
    <row r="31" spans="1:6" x14ac:dyDescent="0.25">
      <c r="A31" s="1">
        <v>27</v>
      </c>
      <c r="B31" s="1"/>
      <c r="C31" s="1"/>
      <c r="D31" s="1"/>
      <c r="E31" s="1"/>
      <c r="F31" s="49">
        <f t="shared" si="0"/>
        <v>20000</v>
      </c>
    </row>
    <row r="32" spans="1:6" x14ac:dyDescent="0.25">
      <c r="A32" s="1">
        <v>28</v>
      </c>
      <c r="B32" s="1"/>
      <c r="C32" s="1"/>
      <c r="D32" s="1"/>
      <c r="E32" s="1"/>
      <c r="F32" s="49">
        <f t="shared" si="0"/>
        <v>20000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20000</v>
      </c>
    </row>
    <row r="34" spans="1:6" x14ac:dyDescent="0.25">
      <c r="A34" s="1">
        <v>30</v>
      </c>
      <c r="B34" s="53"/>
      <c r="C34" s="1"/>
      <c r="D34" s="1"/>
      <c r="E34" s="1"/>
      <c r="F34" s="49">
        <f t="shared" si="0"/>
        <v>20000</v>
      </c>
    </row>
    <row r="35" spans="1:6" x14ac:dyDescent="0.25">
      <c r="A35" s="1">
        <v>31</v>
      </c>
      <c r="B35" s="53"/>
      <c r="C35" s="1"/>
      <c r="D35" s="1"/>
      <c r="E35" s="1"/>
      <c r="F35" s="49">
        <f t="shared" si="0"/>
        <v>20000</v>
      </c>
    </row>
    <row r="36" spans="1:6" x14ac:dyDescent="0.25">
      <c r="A36" s="1">
        <v>32</v>
      </c>
      <c r="B36" s="53"/>
      <c r="C36" s="1"/>
      <c r="D36" s="1"/>
      <c r="E36" s="1"/>
      <c r="F36" s="49">
        <f t="shared" si="0"/>
        <v>20000</v>
      </c>
    </row>
    <row r="37" spans="1:6" x14ac:dyDescent="0.25">
      <c r="A37" s="1">
        <v>33</v>
      </c>
      <c r="B37" s="53"/>
      <c r="C37" s="1"/>
      <c r="D37" s="1"/>
      <c r="E37" s="1"/>
      <c r="F37" s="49">
        <f t="shared" si="0"/>
        <v>20000</v>
      </c>
    </row>
    <row r="38" spans="1:6" x14ac:dyDescent="0.25">
      <c r="A38" s="1">
        <v>34</v>
      </c>
      <c r="B38" s="53"/>
      <c r="C38" s="1"/>
      <c r="D38" s="1"/>
      <c r="E38" s="1"/>
      <c r="F38" s="49">
        <f t="shared" si="0"/>
        <v>20000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20000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20000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20000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20000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20000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20000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20000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20000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20000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20000</v>
      </c>
    </row>
    <row r="49" spans="1:6" x14ac:dyDescent="0.25">
      <c r="A49" s="1">
        <v>45</v>
      </c>
      <c r="B49" s="53"/>
      <c r="C49" s="1"/>
      <c r="D49" s="1"/>
      <c r="E49" s="1"/>
      <c r="F49" s="49">
        <f t="shared" si="0"/>
        <v>20000</v>
      </c>
    </row>
    <row r="50" spans="1:6" x14ac:dyDescent="0.25">
      <c r="A50" s="1">
        <v>46</v>
      </c>
      <c r="B50" s="53"/>
      <c r="C50" s="1"/>
      <c r="D50" s="1"/>
      <c r="E50" s="1"/>
      <c r="F50" s="49">
        <f t="shared" si="0"/>
        <v>20000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20000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20000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20000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20000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20000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20000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20000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20000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20000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20000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20000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20000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20000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20000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20000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20000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20000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20000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20000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20000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20000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20000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20000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20000</v>
      </c>
    </row>
    <row r="75" spans="1:6" x14ac:dyDescent="0.25">
      <c r="A75" s="1">
        <v>71</v>
      </c>
      <c r="B75" s="1"/>
      <c r="C75" s="1"/>
      <c r="D75" s="1"/>
      <c r="E75" s="1"/>
      <c r="F75" s="49">
        <f t="shared" si="1"/>
        <v>20000</v>
      </c>
    </row>
    <row r="76" spans="1:6" x14ac:dyDescent="0.25">
      <c r="A76" s="1">
        <v>72</v>
      </c>
      <c r="B76" s="1"/>
      <c r="C76" s="1"/>
      <c r="D76" s="1"/>
      <c r="E76" s="1"/>
      <c r="F76" s="49">
        <f t="shared" si="1"/>
        <v>20000</v>
      </c>
    </row>
    <row r="77" spans="1:6" x14ac:dyDescent="0.25">
      <c r="A77" s="1">
        <v>73</v>
      </c>
      <c r="B77" s="1"/>
      <c r="C77" s="1"/>
      <c r="D77" s="1"/>
      <c r="E77" s="1"/>
      <c r="F77" s="49">
        <f t="shared" si="1"/>
        <v>20000</v>
      </c>
    </row>
    <row r="78" spans="1:6" x14ac:dyDescent="0.25">
      <c r="A78" s="1">
        <v>74</v>
      </c>
      <c r="B78" s="1"/>
      <c r="C78" s="1"/>
      <c r="D78" s="1"/>
      <c r="E78" s="1"/>
      <c r="F78" s="49">
        <f t="shared" si="1"/>
        <v>20000</v>
      </c>
    </row>
    <row r="79" spans="1:6" x14ac:dyDescent="0.25">
      <c r="A79" s="1">
        <v>75</v>
      </c>
      <c r="B79" s="1"/>
      <c r="C79" s="1"/>
      <c r="D79" s="1"/>
      <c r="E79" s="1"/>
      <c r="F79" s="49">
        <f t="shared" si="1"/>
        <v>20000</v>
      </c>
    </row>
    <row r="80" spans="1:6" x14ac:dyDescent="0.25">
      <c r="A80" s="1">
        <v>76</v>
      </c>
      <c r="B80" s="1"/>
      <c r="C80" s="1"/>
      <c r="D80" s="1"/>
      <c r="E80" s="1"/>
      <c r="F80" s="49">
        <f t="shared" si="1"/>
        <v>20000</v>
      </c>
    </row>
    <row r="81" spans="1:6" x14ac:dyDescent="0.25">
      <c r="A81" s="1">
        <v>77</v>
      </c>
      <c r="B81" s="1"/>
      <c r="C81" s="1"/>
      <c r="D81" s="1"/>
      <c r="E81" s="1"/>
      <c r="F81" s="49">
        <f t="shared" si="1"/>
        <v>20000</v>
      </c>
    </row>
    <row r="82" spans="1:6" x14ac:dyDescent="0.25">
      <c r="A82" s="1">
        <v>78</v>
      </c>
      <c r="B82" s="1"/>
      <c r="C82" s="1"/>
      <c r="D82" s="1"/>
      <c r="E82" s="1"/>
      <c r="F82" s="49">
        <f t="shared" si="1"/>
        <v>20000</v>
      </c>
    </row>
    <row r="83" spans="1:6" x14ac:dyDescent="0.25">
      <c r="A83" s="1">
        <v>79</v>
      </c>
      <c r="B83" s="1"/>
      <c r="C83" s="1"/>
      <c r="D83" s="1"/>
      <c r="E83" s="1"/>
      <c r="F83" s="49">
        <f t="shared" si="1"/>
        <v>20000</v>
      </c>
    </row>
    <row r="84" spans="1:6" x14ac:dyDescent="0.25">
      <c r="A84" s="1">
        <v>80</v>
      </c>
      <c r="B84" s="1"/>
      <c r="C84" s="1"/>
      <c r="D84" s="1"/>
      <c r="E84" s="1"/>
      <c r="F84" s="49">
        <f t="shared" si="1"/>
        <v>20000</v>
      </c>
    </row>
    <row r="85" spans="1:6" x14ac:dyDescent="0.25">
      <c r="A85" s="1">
        <v>81</v>
      </c>
      <c r="B85" s="1"/>
      <c r="C85" s="1"/>
      <c r="D85" s="1"/>
      <c r="E85" s="1"/>
      <c r="F85" s="49">
        <f t="shared" si="1"/>
        <v>20000</v>
      </c>
    </row>
    <row r="86" spans="1:6" x14ac:dyDescent="0.25">
      <c r="A86" s="1">
        <v>82</v>
      </c>
      <c r="B86" s="1"/>
      <c r="C86" s="1"/>
      <c r="D86" s="1"/>
      <c r="E86" s="1"/>
      <c r="F86" s="49">
        <f t="shared" si="1"/>
        <v>20000</v>
      </c>
    </row>
    <row r="87" spans="1:6" x14ac:dyDescent="0.25">
      <c r="A87" s="1">
        <v>83</v>
      </c>
      <c r="B87" s="1"/>
      <c r="C87" s="1"/>
      <c r="D87" s="1"/>
      <c r="E87" s="1"/>
      <c r="F87" s="49">
        <f t="shared" si="1"/>
        <v>20000</v>
      </c>
    </row>
    <row r="88" spans="1:6" x14ac:dyDescent="0.25">
      <c r="A88" s="1">
        <v>84</v>
      </c>
      <c r="B88" s="1"/>
      <c r="C88" s="1"/>
      <c r="D88" s="1"/>
      <c r="E88" s="1"/>
      <c r="F88" s="49">
        <f t="shared" si="1"/>
        <v>20000</v>
      </c>
    </row>
    <row r="89" spans="1:6" x14ac:dyDescent="0.25">
      <c r="A89" s="1">
        <v>85</v>
      </c>
      <c r="B89" s="1"/>
      <c r="C89" s="1"/>
      <c r="D89" s="1"/>
      <c r="E89" s="1"/>
      <c r="F89" s="49">
        <f t="shared" si="1"/>
        <v>20000</v>
      </c>
    </row>
    <row r="90" spans="1:6" x14ac:dyDescent="0.25">
      <c r="A90" s="1">
        <v>86</v>
      </c>
      <c r="B90" s="1"/>
      <c r="C90" s="1"/>
      <c r="D90" s="1"/>
      <c r="E90" s="1"/>
      <c r="F90" s="49">
        <f t="shared" si="1"/>
        <v>20000</v>
      </c>
    </row>
    <row r="91" spans="1:6" x14ac:dyDescent="0.25">
      <c r="A91" s="1">
        <v>87</v>
      </c>
      <c r="B91" s="1"/>
      <c r="C91" s="1"/>
      <c r="D91" s="1"/>
      <c r="E91" s="1"/>
      <c r="F91" s="49">
        <f t="shared" si="1"/>
        <v>20000</v>
      </c>
    </row>
    <row r="92" spans="1:6" x14ac:dyDescent="0.25">
      <c r="A92" s="1">
        <v>88</v>
      </c>
      <c r="B92" s="1"/>
      <c r="C92" s="1"/>
      <c r="D92" s="1"/>
      <c r="E92" s="1"/>
      <c r="F92" s="49">
        <f t="shared" si="1"/>
        <v>20000</v>
      </c>
    </row>
    <row r="93" spans="1:6" x14ac:dyDescent="0.25">
      <c r="A93" s="1">
        <v>89</v>
      </c>
      <c r="B93" s="1"/>
      <c r="C93" s="1"/>
      <c r="D93" s="1"/>
      <c r="E93" s="1"/>
      <c r="F93" s="49">
        <f t="shared" si="1"/>
        <v>20000</v>
      </c>
    </row>
    <row r="94" spans="1:6" x14ac:dyDescent="0.25">
      <c r="A94" s="1">
        <v>90</v>
      </c>
      <c r="B94" s="1"/>
      <c r="C94" s="1"/>
      <c r="D94" s="1"/>
      <c r="E94" s="1"/>
      <c r="F94" s="49">
        <f t="shared" si="1"/>
        <v>20000</v>
      </c>
    </row>
    <row r="95" spans="1:6" x14ac:dyDescent="0.25">
      <c r="A95" s="1">
        <v>91</v>
      </c>
      <c r="B95" s="1"/>
      <c r="C95" s="1"/>
      <c r="D95" s="1"/>
      <c r="E95" s="1"/>
      <c r="F95" s="49">
        <f t="shared" si="1"/>
        <v>20000</v>
      </c>
    </row>
    <row r="96" spans="1:6" x14ac:dyDescent="0.25">
      <c r="A96" s="1">
        <v>92</v>
      </c>
      <c r="B96" s="1"/>
      <c r="C96" s="1"/>
      <c r="D96" s="1"/>
      <c r="E96" s="1"/>
      <c r="F96" s="49">
        <f t="shared" si="1"/>
        <v>20000</v>
      </c>
    </row>
    <row r="97" spans="1:6" x14ac:dyDescent="0.25">
      <c r="A97" s="1">
        <v>93</v>
      </c>
      <c r="B97" s="1"/>
      <c r="C97" s="1"/>
      <c r="D97" s="1"/>
      <c r="E97" s="1"/>
      <c r="F97" s="49">
        <f t="shared" si="1"/>
        <v>20000</v>
      </c>
    </row>
    <row r="98" spans="1:6" x14ac:dyDescent="0.25">
      <c r="A98" s="1">
        <v>94</v>
      </c>
      <c r="B98" s="1"/>
      <c r="C98" s="1"/>
      <c r="D98" s="1"/>
      <c r="E98" s="1"/>
      <c r="F98" s="49">
        <f t="shared" si="1"/>
        <v>20000</v>
      </c>
    </row>
    <row r="99" spans="1:6" x14ac:dyDescent="0.25">
      <c r="A99" s="1">
        <v>95</v>
      </c>
      <c r="B99" s="1"/>
      <c r="C99" s="1"/>
      <c r="D99" s="1"/>
      <c r="E99" s="1"/>
      <c r="F99" s="49">
        <f t="shared" si="1"/>
        <v>20000</v>
      </c>
    </row>
    <row r="100" spans="1:6" x14ac:dyDescent="0.25">
      <c r="A100" s="1">
        <v>96</v>
      </c>
      <c r="B100" s="1"/>
      <c r="C100" s="1"/>
      <c r="D100" s="1"/>
      <c r="E100" s="1"/>
      <c r="F100" s="49">
        <f t="shared" si="1"/>
        <v>20000</v>
      </c>
    </row>
    <row r="101" spans="1:6" x14ac:dyDescent="0.25">
      <c r="F101" s="49">
        <f t="shared" si="1"/>
        <v>20000</v>
      </c>
    </row>
    <row r="102" spans="1:6" x14ac:dyDescent="0.25">
      <c r="F102" s="49">
        <f t="shared" si="1"/>
        <v>20000</v>
      </c>
    </row>
    <row r="103" spans="1:6" x14ac:dyDescent="0.25">
      <c r="F103" s="49">
        <f t="shared" si="1"/>
        <v>20000</v>
      </c>
    </row>
    <row r="104" spans="1:6" x14ac:dyDescent="0.25">
      <c r="F104" s="49">
        <f t="shared" si="1"/>
        <v>20000</v>
      </c>
    </row>
    <row r="105" spans="1:6" x14ac:dyDescent="0.25">
      <c r="F105" s="49">
        <f t="shared" si="1"/>
        <v>20000</v>
      </c>
    </row>
    <row r="106" spans="1:6" x14ac:dyDescent="0.25">
      <c r="F106" s="49">
        <f t="shared" si="1"/>
        <v>20000</v>
      </c>
    </row>
    <row r="107" spans="1:6" x14ac:dyDescent="0.25">
      <c r="F107" s="49">
        <f t="shared" si="1"/>
        <v>20000</v>
      </c>
    </row>
    <row r="108" spans="1:6" x14ac:dyDescent="0.25">
      <c r="F108" s="49">
        <f t="shared" si="1"/>
        <v>20000</v>
      </c>
    </row>
    <row r="109" spans="1:6" x14ac:dyDescent="0.25">
      <c r="F109" s="49">
        <f t="shared" si="1"/>
        <v>20000</v>
      </c>
    </row>
    <row r="110" spans="1:6" x14ac:dyDescent="0.25">
      <c r="F110" s="49">
        <f t="shared" si="1"/>
        <v>20000</v>
      </c>
    </row>
    <row r="111" spans="1:6" x14ac:dyDescent="0.25">
      <c r="F111" s="49">
        <f t="shared" si="1"/>
        <v>20000</v>
      </c>
    </row>
    <row r="112" spans="1:6" x14ac:dyDescent="0.25">
      <c r="F112" s="49">
        <f t="shared" si="1"/>
        <v>20000</v>
      </c>
    </row>
    <row r="113" spans="6:6" x14ac:dyDescent="0.25">
      <c r="F113" s="49">
        <f t="shared" si="1"/>
        <v>20000</v>
      </c>
    </row>
    <row r="114" spans="6:6" x14ac:dyDescent="0.25">
      <c r="F114" s="49">
        <f t="shared" si="1"/>
        <v>20000</v>
      </c>
    </row>
    <row r="115" spans="6:6" x14ac:dyDescent="0.25">
      <c r="F115" s="49">
        <f t="shared" si="1"/>
        <v>20000</v>
      </c>
    </row>
    <row r="116" spans="6:6" x14ac:dyDescent="0.25">
      <c r="F116" s="49">
        <f t="shared" si="1"/>
        <v>20000</v>
      </c>
    </row>
    <row r="117" spans="6:6" x14ac:dyDescent="0.25">
      <c r="F117" s="49">
        <f t="shared" si="1"/>
        <v>20000</v>
      </c>
    </row>
    <row r="118" spans="6:6" x14ac:dyDescent="0.25">
      <c r="F118" s="49">
        <f t="shared" si="1"/>
        <v>20000</v>
      </c>
    </row>
    <row r="119" spans="6:6" x14ac:dyDescent="0.25">
      <c r="F119" s="49">
        <f t="shared" si="1"/>
        <v>20000</v>
      </c>
    </row>
    <row r="120" spans="6:6" x14ac:dyDescent="0.25">
      <c r="F120" s="49">
        <f t="shared" si="1"/>
        <v>20000</v>
      </c>
    </row>
    <row r="121" spans="6:6" x14ac:dyDescent="0.25">
      <c r="F121" s="49">
        <f t="shared" si="1"/>
        <v>20000</v>
      </c>
    </row>
    <row r="122" spans="6:6" x14ac:dyDescent="0.25">
      <c r="F122" s="49">
        <f t="shared" si="1"/>
        <v>20000</v>
      </c>
    </row>
    <row r="123" spans="6:6" x14ac:dyDescent="0.25">
      <c r="F123" s="49">
        <f t="shared" si="1"/>
        <v>20000</v>
      </c>
    </row>
    <row r="124" spans="6:6" x14ac:dyDescent="0.25">
      <c r="F124" s="49">
        <f t="shared" si="1"/>
        <v>20000</v>
      </c>
    </row>
    <row r="125" spans="6:6" x14ac:dyDescent="0.25">
      <c r="F125" s="49">
        <f t="shared" si="1"/>
        <v>20000</v>
      </c>
    </row>
    <row r="126" spans="6:6" x14ac:dyDescent="0.25">
      <c r="F126" s="49">
        <f t="shared" si="1"/>
        <v>20000</v>
      </c>
    </row>
    <row r="127" spans="6:6" x14ac:dyDescent="0.25">
      <c r="F127" s="49">
        <f t="shared" si="1"/>
        <v>20000</v>
      </c>
    </row>
    <row r="128" spans="6:6" x14ac:dyDescent="0.25">
      <c r="F128" s="49">
        <f t="shared" si="1"/>
        <v>20000</v>
      </c>
    </row>
    <row r="129" spans="6:6" x14ac:dyDescent="0.25">
      <c r="F129" s="49">
        <f t="shared" si="1"/>
        <v>20000</v>
      </c>
    </row>
    <row r="130" spans="6:6" x14ac:dyDescent="0.25">
      <c r="F130" s="49">
        <f t="shared" si="1"/>
        <v>20000</v>
      </c>
    </row>
    <row r="131" spans="6:6" x14ac:dyDescent="0.25">
      <c r="F131" s="49">
        <f t="shared" si="1"/>
        <v>20000</v>
      </c>
    </row>
    <row r="132" spans="6:6" x14ac:dyDescent="0.25">
      <c r="F132" s="49">
        <f t="shared" si="1"/>
        <v>20000</v>
      </c>
    </row>
    <row r="133" spans="6:6" x14ac:dyDescent="0.25">
      <c r="F133" s="49">
        <f t="shared" si="1"/>
        <v>20000</v>
      </c>
    </row>
    <row r="134" spans="6:6" x14ac:dyDescent="0.25">
      <c r="F134" s="49">
        <f t="shared" ref="F134:F197" si="2">+F133+D134-E134</f>
        <v>20000</v>
      </c>
    </row>
    <row r="135" spans="6:6" x14ac:dyDescent="0.25">
      <c r="F135" s="49">
        <f t="shared" si="2"/>
        <v>20000</v>
      </c>
    </row>
    <row r="136" spans="6:6" x14ac:dyDescent="0.25">
      <c r="F136" s="49">
        <f t="shared" si="2"/>
        <v>20000</v>
      </c>
    </row>
    <row r="137" spans="6:6" x14ac:dyDescent="0.25">
      <c r="F137" s="49">
        <f t="shared" si="2"/>
        <v>20000</v>
      </c>
    </row>
    <row r="138" spans="6:6" x14ac:dyDescent="0.25">
      <c r="F138" s="49">
        <f t="shared" si="2"/>
        <v>20000</v>
      </c>
    </row>
    <row r="139" spans="6:6" x14ac:dyDescent="0.25">
      <c r="F139" s="49">
        <f t="shared" si="2"/>
        <v>20000</v>
      </c>
    </row>
    <row r="140" spans="6:6" x14ac:dyDescent="0.25">
      <c r="F140" s="49">
        <f t="shared" si="2"/>
        <v>20000</v>
      </c>
    </row>
    <row r="141" spans="6:6" x14ac:dyDescent="0.25">
      <c r="F141" s="49">
        <f t="shared" si="2"/>
        <v>20000</v>
      </c>
    </row>
    <row r="142" spans="6:6" x14ac:dyDescent="0.25">
      <c r="F142" s="49">
        <f t="shared" si="2"/>
        <v>20000</v>
      </c>
    </row>
    <row r="143" spans="6:6" x14ac:dyDescent="0.25">
      <c r="F143" s="49">
        <f t="shared" si="2"/>
        <v>20000</v>
      </c>
    </row>
    <row r="144" spans="6:6" x14ac:dyDescent="0.25">
      <c r="F144" s="49">
        <f t="shared" si="2"/>
        <v>20000</v>
      </c>
    </row>
    <row r="145" spans="6:6" x14ac:dyDescent="0.25">
      <c r="F145" s="49">
        <f t="shared" si="2"/>
        <v>20000</v>
      </c>
    </row>
    <row r="146" spans="6:6" x14ac:dyDescent="0.25">
      <c r="F146" s="49">
        <f t="shared" si="2"/>
        <v>20000</v>
      </c>
    </row>
    <row r="147" spans="6:6" x14ac:dyDescent="0.25">
      <c r="F147" s="49">
        <f t="shared" si="2"/>
        <v>20000</v>
      </c>
    </row>
    <row r="148" spans="6:6" x14ac:dyDescent="0.25">
      <c r="F148" s="49">
        <f t="shared" si="2"/>
        <v>20000</v>
      </c>
    </row>
    <row r="149" spans="6:6" x14ac:dyDescent="0.25">
      <c r="F149" s="49">
        <f t="shared" si="2"/>
        <v>20000</v>
      </c>
    </row>
    <row r="150" spans="6:6" x14ac:dyDescent="0.25">
      <c r="F150" s="49">
        <f t="shared" si="2"/>
        <v>20000</v>
      </c>
    </row>
    <row r="151" spans="6:6" x14ac:dyDescent="0.25">
      <c r="F151" s="49">
        <f t="shared" si="2"/>
        <v>20000</v>
      </c>
    </row>
    <row r="152" spans="6:6" x14ac:dyDescent="0.25">
      <c r="F152" s="49">
        <f t="shared" si="2"/>
        <v>20000</v>
      </c>
    </row>
    <row r="153" spans="6:6" x14ac:dyDescent="0.25">
      <c r="F153" s="49">
        <f t="shared" si="2"/>
        <v>20000</v>
      </c>
    </row>
    <row r="154" spans="6:6" x14ac:dyDescent="0.25">
      <c r="F154" s="49">
        <f t="shared" si="2"/>
        <v>20000</v>
      </c>
    </row>
    <row r="155" spans="6:6" x14ac:dyDescent="0.25">
      <c r="F155" s="49">
        <f t="shared" si="2"/>
        <v>20000</v>
      </c>
    </row>
    <row r="156" spans="6:6" x14ac:dyDescent="0.25">
      <c r="F156" s="49">
        <f t="shared" si="2"/>
        <v>20000</v>
      </c>
    </row>
    <row r="157" spans="6:6" x14ac:dyDescent="0.25">
      <c r="F157" s="49">
        <f t="shared" si="2"/>
        <v>20000</v>
      </c>
    </row>
    <row r="158" spans="6:6" x14ac:dyDescent="0.25">
      <c r="F158" s="49">
        <f t="shared" si="2"/>
        <v>20000</v>
      </c>
    </row>
    <row r="159" spans="6:6" x14ac:dyDescent="0.25">
      <c r="F159" s="49">
        <f t="shared" si="2"/>
        <v>20000</v>
      </c>
    </row>
    <row r="160" spans="6:6" x14ac:dyDescent="0.25">
      <c r="F160" s="49">
        <f t="shared" si="2"/>
        <v>20000</v>
      </c>
    </row>
    <row r="161" spans="6:6" x14ac:dyDescent="0.25">
      <c r="F161" s="49">
        <f t="shared" si="2"/>
        <v>20000</v>
      </c>
    </row>
    <row r="162" spans="6:6" x14ac:dyDescent="0.25">
      <c r="F162" s="49">
        <f t="shared" si="2"/>
        <v>20000</v>
      </c>
    </row>
    <row r="163" spans="6:6" x14ac:dyDescent="0.25">
      <c r="F163" s="49">
        <f t="shared" si="2"/>
        <v>20000</v>
      </c>
    </row>
    <row r="164" spans="6:6" x14ac:dyDescent="0.25">
      <c r="F164" s="49">
        <f t="shared" si="2"/>
        <v>20000</v>
      </c>
    </row>
    <row r="165" spans="6:6" x14ac:dyDescent="0.25">
      <c r="F165" s="49">
        <f t="shared" si="2"/>
        <v>20000</v>
      </c>
    </row>
    <row r="166" spans="6:6" x14ac:dyDescent="0.25">
      <c r="F166" s="49">
        <f t="shared" si="2"/>
        <v>20000</v>
      </c>
    </row>
    <row r="167" spans="6:6" x14ac:dyDescent="0.25">
      <c r="F167" s="49">
        <f t="shared" si="2"/>
        <v>20000</v>
      </c>
    </row>
    <row r="168" spans="6:6" x14ac:dyDescent="0.25">
      <c r="F168" s="49">
        <f t="shared" si="2"/>
        <v>20000</v>
      </c>
    </row>
    <row r="169" spans="6:6" x14ac:dyDescent="0.25">
      <c r="F169" s="49">
        <f t="shared" si="2"/>
        <v>20000</v>
      </c>
    </row>
    <row r="170" spans="6:6" x14ac:dyDescent="0.25">
      <c r="F170" s="49">
        <f t="shared" si="2"/>
        <v>20000</v>
      </c>
    </row>
    <row r="171" spans="6:6" x14ac:dyDescent="0.25">
      <c r="F171" s="49">
        <f t="shared" si="2"/>
        <v>20000</v>
      </c>
    </row>
    <row r="172" spans="6:6" x14ac:dyDescent="0.25">
      <c r="F172" s="49">
        <f t="shared" si="2"/>
        <v>20000</v>
      </c>
    </row>
    <row r="173" spans="6:6" x14ac:dyDescent="0.25">
      <c r="F173" s="49">
        <f t="shared" si="2"/>
        <v>20000</v>
      </c>
    </row>
    <row r="174" spans="6:6" x14ac:dyDescent="0.25">
      <c r="F174" s="49">
        <f t="shared" si="2"/>
        <v>20000</v>
      </c>
    </row>
    <row r="175" spans="6:6" x14ac:dyDescent="0.25">
      <c r="F175" s="49">
        <f t="shared" si="2"/>
        <v>20000</v>
      </c>
    </row>
    <row r="176" spans="6:6" x14ac:dyDescent="0.25">
      <c r="F176" s="49">
        <f t="shared" si="2"/>
        <v>20000</v>
      </c>
    </row>
    <row r="177" spans="6:6" x14ac:dyDescent="0.25">
      <c r="F177" s="49">
        <f t="shared" si="2"/>
        <v>20000</v>
      </c>
    </row>
    <row r="178" spans="6:6" x14ac:dyDescent="0.25">
      <c r="F178" s="49">
        <f t="shared" si="2"/>
        <v>20000</v>
      </c>
    </row>
    <row r="179" spans="6:6" x14ac:dyDescent="0.25">
      <c r="F179" s="49">
        <f t="shared" si="2"/>
        <v>20000</v>
      </c>
    </row>
    <row r="180" spans="6:6" x14ac:dyDescent="0.25">
      <c r="F180" s="49">
        <f t="shared" si="2"/>
        <v>20000</v>
      </c>
    </row>
    <row r="181" spans="6:6" x14ac:dyDescent="0.25">
      <c r="F181" s="49">
        <f t="shared" si="2"/>
        <v>20000</v>
      </c>
    </row>
    <row r="182" spans="6:6" x14ac:dyDescent="0.25">
      <c r="F182" s="49">
        <f t="shared" si="2"/>
        <v>20000</v>
      </c>
    </row>
    <row r="183" spans="6:6" x14ac:dyDescent="0.25">
      <c r="F183" s="49">
        <f t="shared" si="2"/>
        <v>20000</v>
      </c>
    </row>
    <row r="184" spans="6:6" x14ac:dyDescent="0.25">
      <c r="F184" s="49">
        <f t="shared" si="2"/>
        <v>20000</v>
      </c>
    </row>
    <row r="185" spans="6:6" x14ac:dyDescent="0.25">
      <c r="F185" s="49">
        <f t="shared" si="2"/>
        <v>20000</v>
      </c>
    </row>
    <row r="186" spans="6:6" x14ac:dyDescent="0.25">
      <c r="F186" s="49">
        <f t="shared" si="2"/>
        <v>20000</v>
      </c>
    </row>
    <row r="187" spans="6:6" x14ac:dyDescent="0.25">
      <c r="F187" s="49">
        <f t="shared" si="2"/>
        <v>20000</v>
      </c>
    </row>
    <row r="188" spans="6:6" x14ac:dyDescent="0.25">
      <c r="F188" s="49">
        <f t="shared" si="2"/>
        <v>20000</v>
      </c>
    </row>
    <row r="189" spans="6:6" x14ac:dyDescent="0.25">
      <c r="F189" s="49">
        <f t="shared" si="2"/>
        <v>20000</v>
      </c>
    </row>
    <row r="190" spans="6:6" x14ac:dyDescent="0.25">
      <c r="F190" s="49">
        <f t="shared" si="2"/>
        <v>20000</v>
      </c>
    </row>
    <row r="191" spans="6:6" x14ac:dyDescent="0.25">
      <c r="F191" s="49">
        <f t="shared" si="2"/>
        <v>20000</v>
      </c>
    </row>
    <row r="192" spans="6:6" x14ac:dyDescent="0.25">
      <c r="F192" s="49">
        <f t="shared" si="2"/>
        <v>20000</v>
      </c>
    </row>
    <row r="193" spans="6:6" x14ac:dyDescent="0.25">
      <c r="F193" s="49">
        <f t="shared" si="2"/>
        <v>20000</v>
      </c>
    </row>
    <row r="194" spans="6:6" x14ac:dyDescent="0.25">
      <c r="F194" s="49">
        <f t="shared" si="2"/>
        <v>20000</v>
      </c>
    </row>
    <row r="195" spans="6:6" x14ac:dyDescent="0.25">
      <c r="F195" s="49">
        <f t="shared" si="2"/>
        <v>20000</v>
      </c>
    </row>
    <row r="196" spans="6:6" x14ac:dyDescent="0.25">
      <c r="F196" s="49">
        <f t="shared" si="2"/>
        <v>20000</v>
      </c>
    </row>
    <row r="197" spans="6:6" x14ac:dyDescent="0.25">
      <c r="F197" s="49">
        <f t="shared" si="2"/>
        <v>20000</v>
      </c>
    </row>
    <row r="198" spans="6:6" x14ac:dyDescent="0.25">
      <c r="F198" s="49">
        <f t="shared" ref="F198:F261" si="3">+F197+D198-E198</f>
        <v>20000</v>
      </c>
    </row>
    <row r="199" spans="6:6" x14ac:dyDescent="0.25">
      <c r="F199" s="49">
        <f t="shared" si="3"/>
        <v>20000</v>
      </c>
    </row>
    <row r="200" spans="6:6" x14ac:dyDescent="0.25">
      <c r="F200" s="49">
        <f t="shared" si="3"/>
        <v>20000</v>
      </c>
    </row>
    <row r="201" spans="6:6" x14ac:dyDescent="0.25">
      <c r="F201" s="49">
        <f t="shared" si="3"/>
        <v>20000</v>
      </c>
    </row>
    <row r="202" spans="6:6" x14ac:dyDescent="0.25">
      <c r="F202" s="49">
        <f t="shared" si="3"/>
        <v>20000</v>
      </c>
    </row>
    <row r="203" spans="6:6" x14ac:dyDescent="0.25">
      <c r="F203" s="49">
        <f t="shared" si="3"/>
        <v>20000</v>
      </c>
    </row>
    <row r="204" spans="6:6" x14ac:dyDescent="0.25">
      <c r="F204" s="49">
        <f t="shared" si="3"/>
        <v>20000</v>
      </c>
    </row>
    <row r="205" spans="6:6" x14ac:dyDescent="0.25">
      <c r="F205" s="49">
        <f t="shared" si="3"/>
        <v>20000</v>
      </c>
    </row>
    <row r="206" spans="6:6" x14ac:dyDescent="0.25">
      <c r="F206" s="49">
        <f t="shared" si="3"/>
        <v>20000</v>
      </c>
    </row>
    <row r="207" spans="6:6" x14ac:dyDescent="0.25">
      <c r="F207" s="49">
        <f t="shared" si="3"/>
        <v>20000</v>
      </c>
    </row>
    <row r="208" spans="6:6" x14ac:dyDescent="0.25">
      <c r="F208" s="49">
        <f t="shared" si="3"/>
        <v>20000</v>
      </c>
    </row>
    <row r="209" spans="6:6" x14ac:dyDescent="0.25">
      <c r="F209" s="49">
        <f t="shared" si="3"/>
        <v>20000</v>
      </c>
    </row>
    <row r="210" spans="6:6" x14ac:dyDescent="0.25">
      <c r="F210" s="49">
        <f t="shared" si="3"/>
        <v>20000</v>
      </c>
    </row>
    <row r="211" spans="6:6" x14ac:dyDescent="0.25">
      <c r="F211" s="49">
        <f t="shared" si="3"/>
        <v>20000</v>
      </c>
    </row>
    <row r="212" spans="6:6" x14ac:dyDescent="0.25">
      <c r="F212" s="49">
        <f t="shared" si="3"/>
        <v>20000</v>
      </c>
    </row>
    <row r="213" spans="6:6" x14ac:dyDescent="0.25">
      <c r="F213" s="49">
        <f t="shared" si="3"/>
        <v>20000</v>
      </c>
    </row>
    <row r="214" spans="6:6" x14ac:dyDescent="0.25">
      <c r="F214" s="49">
        <f t="shared" si="3"/>
        <v>20000</v>
      </c>
    </row>
    <row r="215" spans="6:6" x14ac:dyDescent="0.25">
      <c r="F215" s="49">
        <f t="shared" si="3"/>
        <v>20000</v>
      </c>
    </row>
    <row r="216" spans="6:6" x14ac:dyDescent="0.25">
      <c r="F216" s="49">
        <f t="shared" si="3"/>
        <v>20000</v>
      </c>
    </row>
    <row r="217" spans="6:6" x14ac:dyDescent="0.25">
      <c r="F217" s="49">
        <f t="shared" si="3"/>
        <v>20000</v>
      </c>
    </row>
    <row r="218" spans="6:6" x14ac:dyDescent="0.25">
      <c r="F218" s="49">
        <f t="shared" si="3"/>
        <v>20000</v>
      </c>
    </row>
    <row r="219" spans="6:6" x14ac:dyDescent="0.25">
      <c r="F219" s="49">
        <f t="shared" si="3"/>
        <v>20000</v>
      </c>
    </row>
    <row r="220" spans="6:6" x14ac:dyDescent="0.25">
      <c r="F220" s="49">
        <f t="shared" si="3"/>
        <v>20000</v>
      </c>
    </row>
    <row r="221" spans="6:6" x14ac:dyDescent="0.25">
      <c r="F221" s="49">
        <f t="shared" si="3"/>
        <v>20000</v>
      </c>
    </row>
    <row r="222" spans="6:6" x14ac:dyDescent="0.25">
      <c r="F222" s="49">
        <f t="shared" si="3"/>
        <v>20000</v>
      </c>
    </row>
    <row r="223" spans="6:6" x14ac:dyDescent="0.25">
      <c r="F223" s="49">
        <f t="shared" si="3"/>
        <v>20000</v>
      </c>
    </row>
    <row r="224" spans="6:6" x14ac:dyDescent="0.25">
      <c r="F224" s="49">
        <f t="shared" si="3"/>
        <v>20000</v>
      </c>
    </row>
    <row r="225" spans="6:6" x14ac:dyDescent="0.25">
      <c r="F225" s="49">
        <f t="shared" si="3"/>
        <v>20000</v>
      </c>
    </row>
    <row r="226" spans="6:6" x14ac:dyDescent="0.25">
      <c r="F226" s="49">
        <f t="shared" si="3"/>
        <v>20000</v>
      </c>
    </row>
    <row r="227" spans="6:6" x14ac:dyDescent="0.25">
      <c r="F227" s="49">
        <f t="shared" si="3"/>
        <v>20000</v>
      </c>
    </row>
    <row r="228" spans="6:6" x14ac:dyDescent="0.25">
      <c r="F228" s="49">
        <f t="shared" si="3"/>
        <v>20000</v>
      </c>
    </row>
    <row r="229" spans="6:6" x14ac:dyDescent="0.25">
      <c r="F229" s="49">
        <f t="shared" si="3"/>
        <v>20000</v>
      </c>
    </row>
    <row r="230" spans="6:6" x14ac:dyDescent="0.25">
      <c r="F230" s="49">
        <f t="shared" si="3"/>
        <v>20000</v>
      </c>
    </row>
    <row r="231" spans="6:6" x14ac:dyDescent="0.25">
      <c r="F231" s="49">
        <f t="shared" si="3"/>
        <v>20000</v>
      </c>
    </row>
    <row r="232" spans="6:6" x14ac:dyDescent="0.25">
      <c r="F232" s="49">
        <f t="shared" si="3"/>
        <v>20000</v>
      </c>
    </row>
    <row r="233" spans="6:6" x14ac:dyDescent="0.25">
      <c r="F233" s="49">
        <f t="shared" si="3"/>
        <v>20000</v>
      </c>
    </row>
    <row r="234" spans="6:6" x14ac:dyDescent="0.25">
      <c r="F234" s="49">
        <f t="shared" si="3"/>
        <v>20000</v>
      </c>
    </row>
    <row r="235" spans="6:6" x14ac:dyDescent="0.25">
      <c r="F235" s="49">
        <f t="shared" si="3"/>
        <v>20000</v>
      </c>
    </row>
    <row r="236" spans="6:6" x14ac:dyDescent="0.25">
      <c r="F236" s="49">
        <f t="shared" si="3"/>
        <v>20000</v>
      </c>
    </row>
    <row r="237" spans="6:6" x14ac:dyDescent="0.25">
      <c r="F237" s="49">
        <f t="shared" si="3"/>
        <v>20000</v>
      </c>
    </row>
    <row r="238" spans="6:6" x14ac:dyDescent="0.25">
      <c r="F238" s="49">
        <f t="shared" si="3"/>
        <v>20000</v>
      </c>
    </row>
    <row r="239" spans="6:6" x14ac:dyDescent="0.25">
      <c r="F239" s="49">
        <f t="shared" si="3"/>
        <v>20000</v>
      </c>
    </row>
    <row r="240" spans="6:6" x14ac:dyDescent="0.25">
      <c r="F240" s="49">
        <f t="shared" si="3"/>
        <v>20000</v>
      </c>
    </row>
    <row r="241" spans="6:6" x14ac:dyDescent="0.25">
      <c r="F241" s="49">
        <f t="shared" si="3"/>
        <v>20000</v>
      </c>
    </row>
    <row r="242" spans="6:6" x14ac:dyDescent="0.25">
      <c r="F242" s="49">
        <f t="shared" si="3"/>
        <v>20000</v>
      </c>
    </row>
    <row r="243" spans="6:6" x14ac:dyDescent="0.25">
      <c r="F243" s="49">
        <f t="shared" si="3"/>
        <v>20000</v>
      </c>
    </row>
    <row r="244" spans="6:6" x14ac:dyDescent="0.25">
      <c r="F244" s="49">
        <f t="shared" si="3"/>
        <v>20000</v>
      </c>
    </row>
    <row r="245" spans="6:6" x14ac:dyDescent="0.25">
      <c r="F245" s="49">
        <f t="shared" si="3"/>
        <v>20000</v>
      </c>
    </row>
    <row r="246" spans="6:6" x14ac:dyDescent="0.25">
      <c r="F246" s="49">
        <f t="shared" si="3"/>
        <v>20000</v>
      </c>
    </row>
    <row r="247" spans="6:6" x14ac:dyDescent="0.25">
      <c r="F247" s="49">
        <f t="shared" si="3"/>
        <v>20000</v>
      </c>
    </row>
    <row r="248" spans="6:6" x14ac:dyDescent="0.25">
      <c r="F248" s="49">
        <f t="shared" si="3"/>
        <v>20000</v>
      </c>
    </row>
    <row r="249" spans="6:6" x14ac:dyDescent="0.25">
      <c r="F249" s="49">
        <f t="shared" si="3"/>
        <v>20000</v>
      </c>
    </row>
    <row r="250" spans="6:6" x14ac:dyDescent="0.25">
      <c r="F250" s="49">
        <f t="shared" si="3"/>
        <v>20000</v>
      </c>
    </row>
    <row r="251" spans="6:6" x14ac:dyDescent="0.25">
      <c r="F251" s="49">
        <f t="shared" si="3"/>
        <v>20000</v>
      </c>
    </row>
    <row r="252" spans="6:6" x14ac:dyDescent="0.25">
      <c r="F252" s="49">
        <f t="shared" si="3"/>
        <v>20000</v>
      </c>
    </row>
    <row r="253" spans="6:6" x14ac:dyDescent="0.25">
      <c r="F253" s="49">
        <f t="shared" si="3"/>
        <v>20000</v>
      </c>
    </row>
    <row r="254" spans="6:6" x14ac:dyDescent="0.25">
      <c r="F254" s="49">
        <f t="shared" si="3"/>
        <v>20000</v>
      </c>
    </row>
    <row r="255" spans="6:6" x14ac:dyDescent="0.25">
      <c r="F255" s="49">
        <f t="shared" si="3"/>
        <v>20000</v>
      </c>
    </row>
    <row r="256" spans="6:6" x14ac:dyDescent="0.25">
      <c r="F256" s="49">
        <f t="shared" si="3"/>
        <v>20000</v>
      </c>
    </row>
    <row r="257" spans="6:6" x14ac:dyDescent="0.25">
      <c r="F257" s="49">
        <f t="shared" si="3"/>
        <v>20000</v>
      </c>
    </row>
    <row r="258" spans="6:6" x14ac:dyDescent="0.25">
      <c r="F258" s="49">
        <f t="shared" si="3"/>
        <v>20000</v>
      </c>
    </row>
    <row r="259" spans="6:6" x14ac:dyDescent="0.25">
      <c r="F259" s="49">
        <f t="shared" si="3"/>
        <v>20000</v>
      </c>
    </row>
    <row r="260" spans="6:6" x14ac:dyDescent="0.25">
      <c r="F260" s="49">
        <f t="shared" si="3"/>
        <v>20000</v>
      </c>
    </row>
    <row r="261" spans="6:6" x14ac:dyDescent="0.25">
      <c r="F261" s="49">
        <f t="shared" si="3"/>
        <v>20000</v>
      </c>
    </row>
    <row r="262" spans="6:6" x14ac:dyDescent="0.25">
      <c r="F262" s="49">
        <f t="shared" ref="F262:F325" si="4">+F261+D262-E262</f>
        <v>20000</v>
      </c>
    </row>
    <row r="263" spans="6:6" x14ac:dyDescent="0.25">
      <c r="F263" s="49">
        <f t="shared" si="4"/>
        <v>20000</v>
      </c>
    </row>
    <row r="264" spans="6:6" x14ac:dyDescent="0.25">
      <c r="F264" s="49">
        <f t="shared" si="4"/>
        <v>20000</v>
      </c>
    </row>
    <row r="265" spans="6:6" x14ac:dyDescent="0.25">
      <c r="F265" s="49">
        <f t="shared" si="4"/>
        <v>20000</v>
      </c>
    </row>
    <row r="266" spans="6:6" x14ac:dyDescent="0.25">
      <c r="F266" s="49">
        <f t="shared" si="4"/>
        <v>20000</v>
      </c>
    </row>
    <row r="267" spans="6:6" x14ac:dyDescent="0.25">
      <c r="F267" s="49">
        <f t="shared" si="4"/>
        <v>20000</v>
      </c>
    </row>
    <row r="268" spans="6:6" x14ac:dyDescent="0.25">
      <c r="F268" s="49">
        <f t="shared" si="4"/>
        <v>20000</v>
      </c>
    </row>
    <row r="269" spans="6:6" x14ac:dyDescent="0.25">
      <c r="F269" s="49">
        <f t="shared" si="4"/>
        <v>20000</v>
      </c>
    </row>
    <row r="270" spans="6:6" x14ac:dyDescent="0.25">
      <c r="F270" s="49">
        <f t="shared" si="4"/>
        <v>20000</v>
      </c>
    </row>
    <row r="271" spans="6:6" x14ac:dyDescent="0.25">
      <c r="F271" s="49">
        <f t="shared" si="4"/>
        <v>20000</v>
      </c>
    </row>
    <row r="272" spans="6:6" x14ac:dyDescent="0.25">
      <c r="F272" s="49">
        <f t="shared" si="4"/>
        <v>20000</v>
      </c>
    </row>
    <row r="273" spans="6:6" x14ac:dyDescent="0.25">
      <c r="F273" s="49">
        <f t="shared" si="4"/>
        <v>20000</v>
      </c>
    </row>
    <row r="274" spans="6:6" x14ac:dyDescent="0.25">
      <c r="F274" s="49">
        <f t="shared" si="4"/>
        <v>20000</v>
      </c>
    </row>
    <row r="275" spans="6:6" x14ac:dyDescent="0.25">
      <c r="F275" s="49">
        <f t="shared" si="4"/>
        <v>20000</v>
      </c>
    </row>
    <row r="276" spans="6:6" x14ac:dyDescent="0.25">
      <c r="F276" s="49">
        <f t="shared" si="4"/>
        <v>20000</v>
      </c>
    </row>
    <row r="277" spans="6:6" x14ac:dyDescent="0.25">
      <c r="F277" s="49">
        <f t="shared" si="4"/>
        <v>20000</v>
      </c>
    </row>
    <row r="278" spans="6:6" x14ac:dyDescent="0.25">
      <c r="F278" s="49">
        <f t="shared" si="4"/>
        <v>20000</v>
      </c>
    </row>
    <row r="279" spans="6:6" x14ac:dyDescent="0.25">
      <c r="F279" s="49">
        <f t="shared" si="4"/>
        <v>20000</v>
      </c>
    </row>
    <row r="280" spans="6:6" x14ac:dyDescent="0.25">
      <c r="F280" s="49">
        <f t="shared" si="4"/>
        <v>20000</v>
      </c>
    </row>
    <row r="281" spans="6:6" x14ac:dyDescent="0.25">
      <c r="F281" s="49">
        <f t="shared" si="4"/>
        <v>20000</v>
      </c>
    </row>
    <row r="282" spans="6:6" x14ac:dyDescent="0.25">
      <c r="F282" s="49">
        <f t="shared" si="4"/>
        <v>20000</v>
      </c>
    </row>
    <row r="283" spans="6:6" x14ac:dyDescent="0.25">
      <c r="F283" s="49">
        <f t="shared" si="4"/>
        <v>20000</v>
      </c>
    </row>
    <row r="284" spans="6:6" x14ac:dyDescent="0.25">
      <c r="F284" s="49">
        <f t="shared" si="4"/>
        <v>20000</v>
      </c>
    </row>
    <row r="285" spans="6:6" x14ac:dyDescent="0.25">
      <c r="F285" s="49">
        <f t="shared" si="4"/>
        <v>20000</v>
      </c>
    </row>
    <row r="286" spans="6:6" x14ac:dyDescent="0.25">
      <c r="F286" s="49">
        <f t="shared" si="4"/>
        <v>20000</v>
      </c>
    </row>
    <row r="287" spans="6:6" x14ac:dyDescent="0.25">
      <c r="F287" s="49">
        <f t="shared" si="4"/>
        <v>20000</v>
      </c>
    </row>
    <row r="288" spans="6:6" x14ac:dyDescent="0.25">
      <c r="F288" s="49">
        <f t="shared" si="4"/>
        <v>20000</v>
      </c>
    </row>
    <row r="289" spans="6:6" x14ac:dyDescent="0.25">
      <c r="F289" s="49">
        <f t="shared" si="4"/>
        <v>20000</v>
      </c>
    </row>
    <row r="290" spans="6:6" x14ac:dyDescent="0.25">
      <c r="F290" s="49">
        <f t="shared" si="4"/>
        <v>20000</v>
      </c>
    </row>
    <row r="291" spans="6:6" x14ac:dyDescent="0.25">
      <c r="F291" s="49">
        <f t="shared" si="4"/>
        <v>20000</v>
      </c>
    </row>
    <row r="292" spans="6:6" x14ac:dyDescent="0.25">
      <c r="F292" s="49">
        <f t="shared" si="4"/>
        <v>20000</v>
      </c>
    </row>
    <row r="293" spans="6:6" x14ac:dyDescent="0.25">
      <c r="F293" s="49">
        <f t="shared" si="4"/>
        <v>20000</v>
      </c>
    </row>
    <row r="294" spans="6:6" x14ac:dyDescent="0.25">
      <c r="F294" s="49">
        <f t="shared" si="4"/>
        <v>20000</v>
      </c>
    </row>
    <row r="295" spans="6:6" x14ac:dyDescent="0.25">
      <c r="F295" s="49">
        <f t="shared" si="4"/>
        <v>20000</v>
      </c>
    </row>
    <row r="296" spans="6:6" x14ac:dyDescent="0.25">
      <c r="F296" s="49">
        <f t="shared" si="4"/>
        <v>20000</v>
      </c>
    </row>
    <row r="297" spans="6:6" x14ac:dyDescent="0.25">
      <c r="F297" s="49">
        <f t="shared" si="4"/>
        <v>20000</v>
      </c>
    </row>
    <row r="298" spans="6:6" x14ac:dyDescent="0.25">
      <c r="F298" s="49">
        <f t="shared" si="4"/>
        <v>20000</v>
      </c>
    </row>
    <row r="299" spans="6:6" x14ac:dyDescent="0.25">
      <c r="F299" s="49">
        <f t="shared" si="4"/>
        <v>20000</v>
      </c>
    </row>
    <row r="300" spans="6:6" x14ac:dyDescent="0.25">
      <c r="F300" s="49">
        <f t="shared" si="4"/>
        <v>20000</v>
      </c>
    </row>
    <row r="301" spans="6:6" x14ac:dyDescent="0.25">
      <c r="F301" s="49">
        <f t="shared" si="4"/>
        <v>20000</v>
      </c>
    </row>
    <row r="302" spans="6:6" x14ac:dyDescent="0.25">
      <c r="F302" s="49">
        <f t="shared" si="4"/>
        <v>20000</v>
      </c>
    </row>
    <row r="303" spans="6:6" x14ac:dyDescent="0.25">
      <c r="F303" s="49">
        <f t="shared" si="4"/>
        <v>20000</v>
      </c>
    </row>
    <row r="304" spans="6:6" x14ac:dyDescent="0.25">
      <c r="F304" s="49">
        <f t="shared" si="4"/>
        <v>20000</v>
      </c>
    </row>
    <row r="305" spans="6:6" x14ac:dyDescent="0.25">
      <c r="F305" s="49">
        <f t="shared" si="4"/>
        <v>20000</v>
      </c>
    </row>
    <row r="306" spans="6:6" x14ac:dyDescent="0.25">
      <c r="F306" s="49">
        <f t="shared" si="4"/>
        <v>20000</v>
      </c>
    </row>
    <row r="307" spans="6:6" x14ac:dyDescent="0.25">
      <c r="F307" s="49">
        <f t="shared" si="4"/>
        <v>20000</v>
      </c>
    </row>
    <row r="308" spans="6:6" x14ac:dyDescent="0.25">
      <c r="F308" s="49">
        <f t="shared" si="4"/>
        <v>20000</v>
      </c>
    </row>
    <row r="309" spans="6:6" x14ac:dyDescent="0.25">
      <c r="F309" s="49">
        <f t="shared" si="4"/>
        <v>20000</v>
      </c>
    </row>
    <row r="310" spans="6:6" x14ac:dyDescent="0.25">
      <c r="F310" s="49">
        <f t="shared" si="4"/>
        <v>20000</v>
      </c>
    </row>
    <row r="311" spans="6:6" x14ac:dyDescent="0.25">
      <c r="F311" s="49">
        <f t="shared" si="4"/>
        <v>20000</v>
      </c>
    </row>
    <row r="312" spans="6:6" x14ac:dyDescent="0.25">
      <c r="F312" s="49">
        <f t="shared" si="4"/>
        <v>20000</v>
      </c>
    </row>
    <row r="313" spans="6:6" x14ac:dyDescent="0.25">
      <c r="F313" s="49">
        <f t="shared" si="4"/>
        <v>20000</v>
      </c>
    </row>
    <row r="314" spans="6:6" x14ac:dyDescent="0.25">
      <c r="F314" s="49">
        <f t="shared" si="4"/>
        <v>20000</v>
      </c>
    </row>
    <row r="315" spans="6:6" x14ac:dyDescent="0.25">
      <c r="F315" s="49">
        <f t="shared" si="4"/>
        <v>20000</v>
      </c>
    </row>
    <row r="316" spans="6:6" x14ac:dyDescent="0.25">
      <c r="F316" s="49">
        <f t="shared" si="4"/>
        <v>20000</v>
      </c>
    </row>
    <row r="317" spans="6:6" x14ac:dyDescent="0.25">
      <c r="F317" s="49">
        <f t="shared" si="4"/>
        <v>20000</v>
      </c>
    </row>
    <row r="318" spans="6:6" x14ac:dyDescent="0.25">
      <c r="F318" s="49">
        <f t="shared" si="4"/>
        <v>20000</v>
      </c>
    </row>
    <row r="319" spans="6:6" x14ac:dyDescent="0.25">
      <c r="F319" s="49">
        <f t="shared" si="4"/>
        <v>20000</v>
      </c>
    </row>
    <row r="320" spans="6:6" x14ac:dyDescent="0.25">
      <c r="F320" s="49">
        <f t="shared" si="4"/>
        <v>20000</v>
      </c>
    </row>
    <row r="321" spans="6:6" x14ac:dyDescent="0.25">
      <c r="F321" s="49">
        <f t="shared" si="4"/>
        <v>20000</v>
      </c>
    </row>
    <row r="322" spans="6:6" x14ac:dyDescent="0.25">
      <c r="F322" s="49">
        <f t="shared" si="4"/>
        <v>20000</v>
      </c>
    </row>
    <row r="323" spans="6:6" x14ac:dyDescent="0.25">
      <c r="F323" s="49">
        <f t="shared" si="4"/>
        <v>20000</v>
      </c>
    </row>
    <row r="324" spans="6:6" x14ac:dyDescent="0.25">
      <c r="F324" s="49">
        <f t="shared" si="4"/>
        <v>20000</v>
      </c>
    </row>
    <row r="325" spans="6:6" x14ac:dyDescent="0.25">
      <c r="F325" s="49">
        <f t="shared" si="4"/>
        <v>20000</v>
      </c>
    </row>
    <row r="326" spans="6:6" x14ac:dyDescent="0.25">
      <c r="F326" s="49">
        <f t="shared" ref="F326:F363" si="5">+F325+D326-E326</f>
        <v>20000</v>
      </c>
    </row>
    <row r="327" spans="6:6" x14ac:dyDescent="0.25">
      <c r="F327" s="49">
        <f t="shared" si="5"/>
        <v>20000</v>
      </c>
    </row>
    <row r="328" spans="6:6" x14ac:dyDescent="0.25">
      <c r="F328" s="49">
        <f t="shared" si="5"/>
        <v>20000</v>
      </c>
    </row>
    <row r="329" spans="6:6" x14ac:dyDescent="0.25">
      <c r="F329" s="49">
        <f t="shared" si="5"/>
        <v>20000</v>
      </c>
    </row>
    <row r="330" spans="6:6" x14ac:dyDescent="0.25">
      <c r="F330" s="49">
        <f t="shared" si="5"/>
        <v>20000</v>
      </c>
    </row>
    <row r="331" spans="6:6" x14ac:dyDescent="0.25">
      <c r="F331" s="49">
        <f t="shared" si="5"/>
        <v>20000</v>
      </c>
    </row>
    <row r="332" spans="6:6" x14ac:dyDescent="0.25">
      <c r="F332" s="49">
        <f t="shared" si="5"/>
        <v>20000</v>
      </c>
    </row>
    <row r="333" spans="6:6" x14ac:dyDescent="0.25">
      <c r="F333" s="49">
        <f t="shared" si="5"/>
        <v>20000</v>
      </c>
    </row>
    <row r="334" spans="6:6" x14ac:dyDescent="0.25">
      <c r="F334" s="49">
        <f t="shared" si="5"/>
        <v>20000</v>
      </c>
    </row>
    <row r="335" spans="6:6" x14ac:dyDescent="0.25">
      <c r="F335" s="49">
        <f t="shared" si="5"/>
        <v>20000</v>
      </c>
    </row>
    <row r="336" spans="6:6" x14ac:dyDescent="0.25">
      <c r="F336" s="49">
        <f t="shared" si="5"/>
        <v>20000</v>
      </c>
    </row>
    <row r="337" spans="6:6" x14ac:dyDescent="0.25">
      <c r="F337" s="49">
        <f t="shared" si="5"/>
        <v>20000</v>
      </c>
    </row>
    <row r="338" spans="6:6" x14ac:dyDescent="0.25">
      <c r="F338" s="49">
        <f t="shared" si="5"/>
        <v>20000</v>
      </c>
    </row>
    <row r="339" spans="6:6" x14ac:dyDescent="0.25">
      <c r="F339" s="49">
        <f t="shared" si="5"/>
        <v>20000</v>
      </c>
    </row>
    <row r="340" spans="6:6" x14ac:dyDescent="0.25">
      <c r="F340" s="49">
        <f t="shared" si="5"/>
        <v>20000</v>
      </c>
    </row>
    <row r="341" spans="6:6" x14ac:dyDescent="0.25">
      <c r="F341" s="49">
        <f t="shared" si="5"/>
        <v>20000</v>
      </c>
    </row>
    <row r="342" spans="6:6" x14ac:dyDescent="0.25">
      <c r="F342" s="49">
        <f t="shared" si="5"/>
        <v>20000</v>
      </c>
    </row>
    <row r="343" spans="6:6" x14ac:dyDescent="0.25">
      <c r="F343" s="49">
        <f t="shared" si="5"/>
        <v>20000</v>
      </c>
    </row>
    <row r="344" spans="6:6" x14ac:dyDescent="0.25">
      <c r="F344" s="49">
        <f t="shared" si="5"/>
        <v>20000</v>
      </c>
    </row>
    <row r="345" spans="6:6" x14ac:dyDescent="0.25">
      <c r="F345" s="49">
        <f t="shared" si="5"/>
        <v>20000</v>
      </c>
    </row>
    <row r="346" spans="6:6" x14ac:dyDescent="0.25">
      <c r="F346" s="49">
        <f t="shared" si="5"/>
        <v>20000</v>
      </c>
    </row>
    <row r="347" spans="6:6" x14ac:dyDescent="0.25">
      <c r="F347" s="49">
        <f t="shared" si="5"/>
        <v>20000</v>
      </c>
    </row>
    <row r="348" spans="6:6" x14ac:dyDescent="0.25">
      <c r="F348" s="49">
        <f t="shared" si="5"/>
        <v>20000</v>
      </c>
    </row>
    <row r="349" spans="6:6" x14ac:dyDescent="0.25">
      <c r="F349" s="49">
        <f t="shared" si="5"/>
        <v>20000</v>
      </c>
    </row>
    <row r="350" spans="6:6" x14ac:dyDescent="0.25">
      <c r="F350" s="49">
        <f t="shared" si="5"/>
        <v>20000</v>
      </c>
    </row>
    <row r="351" spans="6:6" x14ac:dyDescent="0.25">
      <c r="F351" s="49">
        <f t="shared" si="5"/>
        <v>20000</v>
      </c>
    </row>
    <row r="352" spans="6:6" x14ac:dyDescent="0.25">
      <c r="F352" s="49">
        <f t="shared" si="5"/>
        <v>20000</v>
      </c>
    </row>
    <row r="353" spans="6:6" x14ac:dyDescent="0.25">
      <c r="F353" s="49">
        <f t="shared" si="5"/>
        <v>20000</v>
      </c>
    </row>
    <row r="354" spans="6:6" x14ac:dyDescent="0.25">
      <c r="F354" s="49">
        <f t="shared" si="5"/>
        <v>20000</v>
      </c>
    </row>
    <row r="355" spans="6:6" x14ac:dyDescent="0.25">
      <c r="F355" s="49">
        <f t="shared" si="5"/>
        <v>20000</v>
      </c>
    </row>
    <row r="356" spans="6:6" x14ac:dyDescent="0.25">
      <c r="F356" s="49">
        <f t="shared" si="5"/>
        <v>20000</v>
      </c>
    </row>
    <row r="357" spans="6:6" x14ac:dyDescent="0.25">
      <c r="F357" s="49">
        <f t="shared" si="5"/>
        <v>20000</v>
      </c>
    </row>
    <row r="358" spans="6:6" x14ac:dyDescent="0.25">
      <c r="F358" s="49">
        <f t="shared" si="5"/>
        <v>20000</v>
      </c>
    </row>
    <row r="359" spans="6:6" x14ac:dyDescent="0.25">
      <c r="F359" s="49">
        <f t="shared" si="5"/>
        <v>20000</v>
      </c>
    </row>
    <row r="360" spans="6:6" x14ac:dyDescent="0.25">
      <c r="F360" s="49">
        <f t="shared" si="5"/>
        <v>20000</v>
      </c>
    </row>
    <row r="361" spans="6:6" x14ac:dyDescent="0.25">
      <c r="F361" s="49">
        <f t="shared" si="5"/>
        <v>20000</v>
      </c>
    </row>
    <row r="362" spans="6:6" x14ac:dyDescent="0.25">
      <c r="F362" s="49">
        <f t="shared" si="5"/>
        <v>20000</v>
      </c>
    </row>
    <row r="363" spans="6:6" x14ac:dyDescent="0.25">
      <c r="F363" s="49">
        <f t="shared" si="5"/>
        <v>20000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/>
  <dimension ref="A1:Y364"/>
  <sheetViews>
    <sheetView zoomScale="80" zoomScaleNormal="80" workbookViewId="0">
      <selection sqref="A1:K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4" width="5.5703125" style="86" bestFit="1" customWidth="1"/>
    <col min="5" max="5" width="4.42578125" style="86" bestFit="1" customWidth="1"/>
    <col min="6" max="6" width="6" style="86" bestFit="1" customWidth="1"/>
    <col min="7" max="7" width="4.5703125" style="86" bestFit="1" customWidth="1"/>
    <col min="8" max="8" width="7.42578125" style="86" bestFit="1" customWidth="1"/>
    <col min="9" max="13" width="9.140625" style="86"/>
    <col min="14" max="14" width="10.5703125" style="86" bestFit="1" customWidth="1"/>
    <col min="15" max="17" width="9.140625" style="86"/>
    <col min="18" max="18" width="12.28515625" style="86" bestFit="1" customWidth="1"/>
    <col min="19" max="20" width="9.140625" style="86"/>
    <col min="21" max="21" width="12.28515625" style="86" bestFit="1" customWidth="1"/>
    <col min="22" max="16384" width="9.140625" style="86"/>
  </cols>
  <sheetData>
    <row r="1" spans="1:25" x14ac:dyDescent="0.25">
      <c r="A1" s="343" t="s">
        <v>670</v>
      </c>
      <c r="B1" s="344"/>
      <c r="C1" s="344"/>
      <c r="D1" s="344"/>
      <c r="E1" s="344"/>
      <c r="F1" s="344"/>
      <c r="G1" s="344"/>
      <c r="H1" s="344"/>
      <c r="I1" s="344"/>
      <c r="J1" s="344"/>
      <c r="K1" s="344"/>
    </row>
    <row r="2" spans="1:25" x14ac:dyDescent="0.25">
      <c r="A2" s="344"/>
      <c r="B2" s="344"/>
      <c r="C2" s="344"/>
      <c r="D2" s="344"/>
      <c r="E2" s="344"/>
      <c r="F2" s="344"/>
      <c r="G2" s="344"/>
      <c r="H2" s="344"/>
      <c r="I2" s="344"/>
      <c r="J2" s="344"/>
      <c r="K2" s="344"/>
    </row>
    <row r="3" spans="1:25" x14ac:dyDescent="0.25">
      <c r="A3" s="48" t="s">
        <v>0</v>
      </c>
      <c r="B3" s="48" t="s">
        <v>1</v>
      </c>
      <c r="C3" s="48" t="s">
        <v>2</v>
      </c>
      <c r="D3" s="48" t="s">
        <v>1869</v>
      </c>
      <c r="E3" s="48" t="s">
        <v>1871</v>
      </c>
      <c r="F3" s="48" t="s">
        <v>1872</v>
      </c>
      <c r="G3" s="48" t="s">
        <v>1873</v>
      </c>
      <c r="H3" s="48" t="s">
        <v>1874</v>
      </c>
      <c r="I3" s="48" t="s">
        <v>3</v>
      </c>
      <c r="J3" s="48" t="s">
        <v>4</v>
      </c>
      <c r="K3" s="48" t="s">
        <v>5</v>
      </c>
      <c r="L3" s="282"/>
      <c r="M3" s="282"/>
      <c r="N3" s="282"/>
      <c r="O3" s="282"/>
      <c r="P3" s="282"/>
      <c r="Q3" s="282"/>
      <c r="R3" s="282"/>
      <c r="S3" s="282"/>
      <c r="T3" s="282"/>
      <c r="U3" s="282"/>
      <c r="V3" s="282"/>
      <c r="W3" s="282"/>
      <c r="X3" s="282"/>
      <c r="Y3" s="282"/>
    </row>
    <row r="4" spans="1:25" x14ac:dyDescent="0.25">
      <c r="A4" s="49"/>
      <c r="B4" s="345" t="s">
        <v>20</v>
      </c>
      <c r="C4" s="346"/>
      <c r="D4" s="346"/>
      <c r="E4" s="346"/>
      <c r="F4" s="346"/>
      <c r="G4" s="346"/>
      <c r="H4" s="346"/>
      <c r="I4" s="347"/>
      <c r="J4" s="49"/>
      <c r="K4" s="49">
        <v>365936</v>
      </c>
      <c r="L4" s="282"/>
      <c r="M4" s="282"/>
      <c r="N4" s="282"/>
      <c r="O4" s="282"/>
      <c r="P4" s="282"/>
      <c r="Q4" s="282"/>
      <c r="R4" s="282"/>
      <c r="S4" s="282"/>
      <c r="T4" s="282"/>
      <c r="U4" s="282"/>
      <c r="V4" s="282"/>
      <c r="W4" s="282"/>
      <c r="X4" s="282"/>
      <c r="Y4" s="282"/>
    </row>
    <row r="5" spans="1:25" x14ac:dyDescent="0.25">
      <c r="A5" s="1">
        <v>1</v>
      </c>
      <c r="D5" s="284"/>
      <c r="E5" s="284"/>
      <c r="F5" s="284"/>
      <c r="G5" s="284"/>
      <c r="H5" s="284"/>
      <c r="I5" s="284"/>
      <c r="J5" s="284"/>
      <c r="K5" s="49">
        <f>+K4+I5-J5</f>
        <v>365936</v>
      </c>
      <c r="L5" s="282"/>
      <c r="M5" s="282"/>
      <c r="N5" s="282"/>
      <c r="O5" s="282"/>
      <c r="P5" s="282"/>
      <c r="Q5" s="282"/>
      <c r="R5" s="282"/>
      <c r="S5" s="282"/>
      <c r="T5" s="282"/>
      <c r="U5" s="282"/>
      <c r="V5" s="282"/>
      <c r="W5" s="282"/>
      <c r="X5" s="282"/>
      <c r="Y5" s="282"/>
    </row>
    <row r="6" spans="1:25" x14ac:dyDescent="0.25">
      <c r="A6" s="1">
        <v>2</v>
      </c>
      <c r="B6" s="285" t="s">
        <v>1372</v>
      </c>
      <c r="C6" s="283" t="s">
        <v>1397</v>
      </c>
      <c r="D6" s="283"/>
      <c r="E6" s="283"/>
      <c r="F6" s="283"/>
      <c r="G6" s="283"/>
      <c r="H6" s="283"/>
      <c r="I6" s="283"/>
      <c r="J6" s="283">
        <v>287781</v>
      </c>
      <c r="K6" s="49">
        <f t="shared" ref="K6:K70" si="0">+K5+I6-J6</f>
        <v>78155</v>
      </c>
      <c r="L6" s="282"/>
      <c r="M6" s="282"/>
      <c r="N6" s="282"/>
      <c r="O6" s="282"/>
      <c r="P6" s="282"/>
      <c r="Q6" s="282"/>
      <c r="R6" s="282"/>
      <c r="S6" s="282"/>
      <c r="T6" s="282"/>
      <c r="U6" s="282"/>
      <c r="V6" s="282"/>
      <c r="W6" s="282"/>
      <c r="X6" s="282"/>
      <c r="Y6" s="282"/>
    </row>
    <row r="7" spans="1:25" x14ac:dyDescent="0.25">
      <c r="A7" s="1">
        <v>3</v>
      </c>
      <c r="B7" s="285" t="s">
        <v>1372</v>
      </c>
      <c r="C7" s="283" t="s">
        <v>1398</v>
      </c>
      <c r="D7" s="283"/>
      <c r="E7" s="283"/>
      <c r="F7" s="283"/>
      <c r="G7" s="283"/>
      <c r="H7" s="283"/>
      <c r="I7" s="283"/>
      <c r="J7" s="283">
        <v>78155</v>
      </c>
      <c r="K7" s="49">
        <f t="shared" si="0"/>
        <v>0</v>
      </c>
      <c r="M7" s="282"/>
      <c r="N7" s="282"/>
      <c r="O7" s="282"/>
      <c r="P7" s="282"/>
      <c r="Q7" s="282"/>
      <c r="R7" s="282"/>
      <c r="S7" s="282"/>
      <c r="T7" s="282"/>
      <c r="U7" s="282"/>
      <c r="V7" s="282"/>
      <c r="W7" s="282"/>
      <c r="X7" s="282"/>
      <c r="Y7" s="282"/>
    </row>
    <row r="8" spans="1:25" x14ac:dyDescent="0.25">
      <c r="A8" s="140"/>
      <c r="B8" s="285" t="s">
        <v>1380</v>
      </c>
      <c r="C8" s="283" t="s">
        <v>1390</v>
      </c>
      <c r="D8" s="283"/>
      <c r="E8" s="283"/>
      <c r="F8" s="283"/>
      <c r="G8" s="283"/>
      <c r="H8" s="283"/>
      <c r="I8" s="283">
        <v>236250</v>
      </c>
      <c r="J8" s="283"/>
      <c r="K8" s="49">
        <f t="shared" si="0"/>
        <v>236250</v>
      </c>
      <c r="M8" s="282"/>
      <c r="N8" s="282"/>
      <c r="O8" s="282"/>
      <c r="P8" s="282"/>
      <c r="Q8" s="282"/>
      <c r="R8" s="282"/>
      <c r="S8" s="282"/>
      <c r="T8" s="282"/>
      <c r="U8" s="282"/>
      <c r="V8" s="282"/>
      <c r="W8" s="282"/>
      <c r="X8" s="282"/>
      <c r="Y8" s="282"/>
    </row>
    <row r="9" spans="1:25" x14ac:dyDescent="0.25">
      <c r="A9" s="1">
        <v>4</v>
      </c>
      <c r="B9" s="285" t="s">
        <v>1481</v>
      </c>
      <c r="C9" s="283" t="s">
        <v>1493</v>
      </c>
      <c r="D9" s="283"/>
      <c r="E9" s="283"/>
      <c r="F9" s="283"/>
      <c r="G9" s="283"/>
      <c r="H9" s="283"/>
      <c r="I9" s="283">
        <v>236250</v>
      </c>
      <c r="J9" s="288"/>
      <c r="K9" s="49">
        <f t="shared" si="0"/>
        <v>472500</v>
      </c>
      <c r="M9" s="282"/>
      <c r="N9" s="289"/>
      <c r="O9" s="282"/>
      <c r="P9" s="282"/>
      <c r="Q9" s="282"/>
      <c r="R9" s="282"/>
      <c r="S9" s="282"/>
      <c r="T9" s="282"/>
      <c r="U9" s="282"/>
      <c r="V9" s="282"/>
      <c r="W9" s="282"/>
      <c r="X9" s="282"/>
      <c r="Y9" s="282"/>
    </row>
    <row r="10" spans="1:25" x14ac:dyDescent="0.25">
      <c r="A10" s="1">
        <v>5</v>
      </c>
      <c r="B10" s="285">
        <v>42707</v>
      </c>
      <c r="C10" s="283" t="s">
        <v>493</v>
      </c>
      <c r="D10" s="283"/>
      <c r="E10" s="283"/>
      <c r="F10" s="283"/>
      <c r="G10" s="283"/>
      <c r="H10" s="283"/>
      <c r="I10" s="283"/>
      <c r="J10" s="283">
        <v>100000</v>
      </c>
      <c r="K10" s="49">
        <f t="shared" si="0"/>
        <v>372500</v>
      </c>
      <c r="M10" s="282"/>
      <c r="N10" s="282"/>
      <c r="O10" s="282"/>
      <c r="P10" s="282"/>
      <c r="Q10" s="282"/>
      <c r="R10" s="282"/>
      <c r="S10" s="282"/>
      <c r="T10" s="282"/>
      <c r="U10" s="282"/>
      <c r="V10" s="282"/>
      <c r="W10" s="282"/>
      <c r="X10" s="282"/>
      <c r="Y10" s="282"/>
    </row>
    <row r="11" spans="1:25" x14ac:dyDescent="0.25">
      <c r="A11" s="1">
        <v>8</v>
      </c>
      <c r="B11" s="286" t="s">
        <v>1643</v>
      </c>
      <c r="C11" s="283" t="s">
        <v>493</v>
      </c>
      <c r="D11" s="283"/>
      <c r="E11" s="283"/>
      <c r="F11" s="283"/>
      <c r="G11" s="283"/>
      <c r="H11" s="283"/>
      <c r="I11" s="283"/>
      <c r="J11" s="283">
        <v>136250</v>
      </c>
      <c r="K11" s="49">
        <f t="shared" si="0"/>
        <v>236250</v>
      </c>
      <c r="M11" s="282"/>
      <c r="N11" s="282"/>
      <c r="O11" s="282"/>
      <c r="P11" s="282"/>
      <c r="Q11" s="282"/>
      <c r="R11" s="282"/>
      <c r="S11" s="282"/>
      <c r="T11" s="282"/>
      <c r="U11" s="282"/>
      <c r="V11" s="282"/>
      <c r="W11" s="282"/>
      <c r="X11" s="282"/>
      <c r="Y11" s="282"/>
    </row>
    <row r="12" spans="1:25" x14ac:dyDescent="0.25">
      <c r="A12" s="1">
        <v>9</v>
      </c>
      <c r="B12" s="286" t="s">
        <v>1658</v>
      </c>
      <c r="C12" s="283" t="s">
        <v>493</v>
      </c>
      <c r="D12" s="283"/>
      <c r="E12" s="283"/>
      <c r="F12" s="283"/>
      <c r="G12" s="283"/>
      <c r="H12" s="283"/>
      <c r="I12" s="283"/>
      <c r="J12" s="283">
        <v>100000</v>
      </c>
      <c r="K12" s="49">
        <f t="shared" si="0"/>
        <v>136250</v>
      </c>
      <c r="M12" s="282"/>
      <c r="N12" s="282"/>
      <c r="O12" s="282"/>
      <c r="P12" s="282"/>
      <c r="Q12" s="282"/>
      <c r="R12" s="282"/>
      <c r="S12" s="282"/>
      <c r="T12" s="282"/>
      <c r="U12" s="282"/>
      <c r="V12" s="282"/>
      <c r="W12" s="282"/>
      <c r="X12" s="282"/>
      <c r="Y12" s="282"/>
    </row>
    <row r="13" spans="1:25" x14ac:dyDescent="0.25">
      <c r="A13" s="1">
        <v>10</v>
      </c>
      <c r="B13" s="287">
        <v>42525</v>
      </c>
      <c r="C13" s="283" t="s">
        <v>493</v>
      </c>
      <c r="D13" s="283"/>
      <c r="E13" s="283"/>
      <c r="F13" s="283"/>
      <c r="G13" s="283"/>
      <c r="H13" s="283"/>
      <c r="I13" s="283"/>
      <c r="J13" s="283">
        <v>136250</v>
      </c>
      <c r="K13" s="49">
        <f t="shared" si="0"/>
        <v>0</v>
      </c>
      <c r="M13" s="282"/>
      <c r="N13" s="289"/>
      <c r="O13" s="282"/>
      <c r="P13" s="282"/>
      <c r="Q13" s="282"/>
      <c r="R13" s="282"/>
      <c r="S13" s="282"/>
      <c r="T13" s="289"/>
      <c r="U13" s="290"/>
      <c r="V13" s="282"/>
      <c r="W13" s="282"/>
      <c r="X13" s="282"/>
      <c r="Y13" s="282"/>
    </row>
    <row r="14" spans="1:25" x14ac:dyDescent="0.25">
      <c r="A14" s="140"/>
      <c r="B14" s="285" t="s">
        <v>1598</v>
      </c>
      <c r="C14" s="283" t="s">
        <v>1679</v>
      </c>
      <c r="D14" s="283"/>
      <c r="E14" s="283"/>
      <c r="F14" s="283"/>
      <c r="G14" s="283"/>
      <c r="H14" s="283"/>
      <c r="I14" s="283">
        <v>47250</v>
      </c>
      <c r="J14" s="283"/>
      <c r="K14" s="49">
        <f t="shared" si="0"/>
        <v>47250</v>
      </c>
      <c r="M14" s="282"/>
      <c r="N14" s="289"/>
      <c r="O14" s="282"/>
      <c r="P14" s="282"/>
      <c r="Q14" s="282"/>
      <c r="R14" s="282"/>
      <c r="S14" s="282"/>
      <c r="T14" s="282"/>
      <c r="U14" s="282"/>
      <c r="V14" s="282"/>
      <c r="W14" s="282"/>
      <c r="X14" s="282"/>
      <c r="Y14" s="282"/>
    </row>
    <row r="15" spans="1:25" x14ac:dyDescent="0.25">
      <c r="A15" s="140"/>
      <c r="B15" s="285" t="s">
        <v>1598</v>
      </c>
      <c r="C15" s="283" t="s">
        <v>1680</v>
      </c>
      <c r="D15" s="283"/>
      <c r="E15" s="283"/>
      <c r="F15" s="283"/>
      <c r="G15" s="283"/>
      <c r="H15" s="283"/>
      <c r="I15" s="283">
        <v>380524</v>
      </c>
      <c r="J15" s="283"/>
      <c r="K15" s="49">
        <f t="shared" si="0"/>
        <v>427774</v>
      </c>
      <c r="M15" s="282"/>
      <c r="N15" s="289"/>
      <c r="O15" s="282"/>
      <c r="P15" s="282"/>
      <c r="Q15" s="282"/>
      <c r="R15" s="282"/>
      <c r="S15" s="282"/>
      <c r="T15" s="282"/>
      <c r="U15" s="282"/>
      <c r="V15" s="282"/>
      <c r="W15" s="282"/>
      <c r="X15" s="282"/>
      <c r="Y15" s="282"/>
    </row>
    <row r="16" spans="1:25" x14ac:dyDescent="0.25">
      <c r="A16" s="1">
        <v>11</v>
      </c>
      <c r="B16" s="287">
        <v>42586</v>
      </c>
      <c r="C16" s="283" t="s">
        <v>1713</v>
      </c>
      <c r="D16" s="283"/>
      <c r="E16" s="283"/>
      <c r="F16" s="283"/>
      <c r="G16" s="283"/>
      <c r="H16" s="283"/>
      <c r="I16" s="283">
        <v>212625</v>
      </c>
      <c r="J16" s="283"/>
      <c r="K16" s="49">
        <f t="shared" si="0"/>
        <v>640399</v>
      </c>
      <c r="M16" s="282"/>
      <c r="N16" s="289"/>
      <c r="O16" s="282"/>
      <c r="P16" s="282"/>
      <c r="Q16" s="282"/>
      <c r="R16" s="282"/>
      <c r="S16" s="282"/>
      <c r="T16" s="282"/>
      <c r="U16" s="282"/>
      <c r="V16" s="282"/>
      <c r="W16" s="282"/>
      <c r="X16" s="282"/>
      <c r="Y16" s="282"/>
    </row>
    <row r="17" spans="1:25" x14ac:dyDescent="0.25">
      <c r="A17" s="1">
        <v>12</v>
      </c>
      <c r="B17" s="287">
        <v>42494</v>
      </c>
      <c r="C17" s="283" t="s">
        <v>1822</v>
      </c>
      <c r="D17" s="283"/>
      <c r="E17" s="283"/>
      <c r="F17" s="283"/>
      <c r="G17" s="283"/>
      <c r="H17" s="283"/>
      <c r="I17" s="283"/>
      <c r="J17" s="283">
        <v>100000</v>
      </c>
      <c r="K17" s="49">
        <f t="shared" si="0"/>
        <v>540399</v>
      </c>
      <c r="M17" s="289"/>
      <c r="N17" s="289"/>
      <c r="O17" s="282"/>
      <c r="P17" s="282"/>
      <c r="Q17" s="282"/>
      <c r="R17" s="282"/>
      <c r="S17" s="282"/>
      <c r="T17" s="282"/>
      <c r="U17" s="282"/>
      <c r="V17" s="282"/>
      <c r="W17" s="282"/>
      <c r="X17" s="282"/>
      <c r="Y17" s="282"/>
    </row>
    <row r="18" spans="1:25" x14ac:dyDescent="0.25">
      <c r="A18" s="1">
        <v>13</v>
      </c>
      <c r="B18" s="286">
        <v>42493</v>
      </c>
      <c r="C18" s="283" t="s">
        <v>1863</v>
      </c>
      <c r="D18" s="283">
        <v>1567</v>
      </c>
      <c r="E18" s="283">
        <v>402</v>
      </c>
      <c r="F18" s="283">
        <v>595</v>
      </c>
      <c r="G18" s="283">
        <v>225</v>
      </c>
      <c r="H18" s="283"/>
      <c r="I18" s="283">
        <f>(F18*G18)+H18</f>
        <v>133875</v>
      </c>
      <c r="J18" s="283"/>
      <c r="K18" s="49">
        <f t="shared" si="0"/>
        <v>674274</v>
      </c>
      <c r="M18" s="282"/>
      <c r="N18" s="289"/>
      <c r="O18" s="282"/>
      <c r="P18" s="282"/>
      <c r="Q18" s="282"/>
      <c r="R18" s="282"/>
      <c r="S18" s="282"/>
      <c r="T18" s="282"/>
      <c r="U18" s="282"/>
      <c r="V18" s="282"/>
      <c r="W18" s="282"/>
      <c r="X18" s="282"/>
      <c r="Y18" s="282"/>
    </row>
    <row r="19" spans="1:25" x14ac:dyDescent="0.25">
      <c r="A19" s="1">
        <v>14</v>
      </c>
      <c r="B19" s="286">
        <v>42499</v>
      </c>
      <c r="C19" s="283" t="s">
        <v>1822</v>
      </c>
      <c r="D19" s="283"/>
      <c r="E19" s="283"/>
      <c r="F19" s="283"/>
      <c r="G19" s="283"/>
      <c r="H19" s="283"/>
      <c r="I19" s="283"/>
      <c r="J19" s="283">
        <v>100000</v>
      </c>
      <c r="K19" s="49">
        <f t="shared" si="0"/>
        <v>574274</v>
      </c>
      <c r="M19" s="282"/>
      <c r="N19" s="289"/>
      <c r="O19" s="282"/>
      <c r="P19" s="282"/>
      <c r="Q19" s="282"/>
      <c r="R19" s="282"/>
      <c r="S19" s="282"/>
      <c r="T19" s="282"/>
      <c r="U19" s="282"/>
      <c r="V19" s="282"/>
      <c r="W19" s="282"/>
      <c r="X19" s="282"/>
      <c r="Y19" s="282"/>
    </row>
    <row r="20" spans="1:25" x14ac:dyDescent="0.25">
      <c r="A20" s="1">
        <v>15</v>
      </c>
      <c r="B20" s="286">
        <v>42492</v>
      </c>
      <c r="C20" s="283" t="s">
        <v>2042</v>
      </c>
      <c r="D20" s="283"/>
      <c r="E20" s="283"/>
      <c r="F20" s="283"/>
      <c r="G20" s="283"/>
      <c r="H20" s="283"/>
      <c r="I20" s="283"/>
      <c r="J20" s="291">
        <v>100000</v>
      </c>
      <c r="K20" s="49">
        <f t="shared" si="0"/>
        <v>474274</v>
      </c>
      <c r="M20" s="282"/>
      <c r="N20" s="289"/>
      <c r="O20" s="282"/>
      <c r="P20" s="282"/>
      <c r="Q20" s="282"/>
      <c r="R20" s="282"/>
      <c r="S20" s="282"/>
      <c r="T20" s="282"/>
      <c r="U20" s="282"/>
      <c r="V20" s="282"/>
      <c r="W20" s="282"/>
      <c r="X20" s="282"/>
      <c r="Y20" s="282"/>
    </row>
    <row r="21" spans="1:25" x14ac:dyDescent="0.25">
      <c r="A21" s="1">
        <v>16</v>
      </c>
      <c r="B21" s="140"/>
      <c r="C21" s="140"/>
      <c r="D21" s="140"/>
      <c r="E21" s="140"/>
      <c r="F21" s="140"/>
      <c r="G21" s="140"/>
      <c r="H21" s="140"/>
      <c r="I21" s="1"/>
      <c r="J21" s="1"/>
      <c r="K21" s="49">
        <f t="shared" si="0"/>
        <v>474274</v>
      </c>
      <c r="M21" s="282"/>
      <c r="N21" s="282"/>
      <c r="O21" s="282"/>
      <c r="P21" s="282"/>
      <c r="Q21" s="282"/>
      <c r="R21" s="282"/>
      <c r="S21" s="282"/>
      <c r="T21" s="282"/>
      <c r="U21" s="282"/>
      <c r="V21" s="282"/>
      <c r="W21" s="282"/>
      <c r="X21" s="282"/>
      <c r="Y21" s="282"/>
    </row>
    <row r="22" spans="1:25" x14ac:dyDescent="0.25">
      <c r="A22" s="1">
        <v>17</v>
      </c>
      <c r="B22" s="1"/>
      <c r="C22" s="1"/>
      <c r="D22" s="140"/>
      <c r="E22" s="140"/>
      <c r="F22" s="140"/>
      <c r="G22" s="140"/>
      <c r="H22" s="140"/>
      <c r="I22" s="1"/>
      <c r="J22" s="1"/>
      <c r="K22" s="49">
        <f t="shared" si="0"/>
        <v>474274</v>
      </c>
      <c r="M22" s="282"/>
      <c r="N22" s="282"/>
      <c r="O22" s="282"/>
      <c r="P22" s="282"/>
      <c r="Q22" s="282"/>
      <c r="R22" s="282"/>
      <c r="S22" s="282"/>
      <c r="T22" s="282"/>
      <c r="U22" s="282"/>
      <c r="V22" s="282"/>
      <c r="W22" s="282"/>
      <c r="X22" s="282"/>
      <c r="Y22" s="282"/>
    </row>
    <row r="23" spans="1:25" x14ac:dyDescent="0.25">
      <c r="A23" s="1">
        <v>18</v>
      </c>
      <c r="B23" s="54"/>
      <c r="C23" s="1"/>
      <c r="D23" s="140"/>
      <c r="E23" s="140"/>
      <c r="F23" s="140"/>
      <c r="G23" s="140"/>
      <c r="H23" s="140"/>
      <c r="I23" s="1"/>
      <c r="J23" s="1"/>
      <c r="K23" s="49">
        <f t="shared" si="0"/>
        <v>474274</v>
      </c>
      <c r="M23" s="282"/>
      <c r="N23" s="289"/>
      <c r="O23" s="282"/>
      <c r="P23" s="282"/>
      <c r="Q23" s="282"/>
      <c r="R23" s="282"/>
      <c r="S23" s="282"/>
      <c r="T23" s="282"/>
      <c r="U23" s="282"/>
      <c r="V23" s="282"/>
      <c r="W23" s="282"/>
      <c r="X23" s="282"/>
      <c r="Y23" s="282"/>
    </row>
    <row r="24" spans="1:25" x14ac:dyDescent="0.25">
      <c r="A24" s="1">
        <v>19</v>
      </c>
      <c r="B24" s="53"/>
      <c r="C24" s="1"/>
      <c r="D24" s="140"/>
      <c r="E24" s="140"/>
      <c r="F24" s="140"/>
      <c r="G24" s="140"/>
      <c r="H24" s="140"/>
      <c r="I24" s="1"/>
      <c r="J24" s="1"/>
      <c r="K24" s="49">
        <f t="shared" si="0"/>
        <v>474274</v>
      </c>
      <c r="M24" s="282"/>
      <c r="N24" s="282"/>
      <c r="O24" s="282"/>
      <c r="P24" s="282"/>
      <c r="Q24" s="282"/>
      <c r="R24" s="282"/>
      <c r="S24" s="282"/>
      <c r="T24" s="282"/>
      <c r="U24" s="282"/>
      <c r="V24" s="282"/>
      <c r="W24" s="282"/>
      <c r="X24" s="282"/>
      <c r="Y24" s="282"/>
    </row>
    <row r="25" spans="1:25" x14ac:dyDescent="0.25">
      <c r="A25" s="1">
        <v>20</v>
      </c>
      <c r="B25" s="1"/>
      <c r="C25" s="1"/>
      <c r="D25" s="140"/>
      <c r="E25" s="140"/>
      <c r="F25" s="140"/>
      <c r="G25" s="140"/>
      <c r="H25" s="140"/>
      <c r="I25" s="1"/>
      <c r="J25" s="1"/>
      <c r="K25" s="49">
        <f t="shared" si="0"/>
        <v>474274</v>
      </c>
      <c r="M25" s="282"/>
      <c r="N25" s="282"/>
      <c r="O25" s="282"/>
      <c r="P25" s="282"/>
      <c r="Q25" s="282"/>
      <c r="R25" s="282"/>
      <c r="S25" s="282"/>
      <c r="T25" s="282"/>
      <c r="U25" s="282"/>
      <c r="V25" s="282"/>
      <c r="W25" s="282"/>
      <c r="X25" s="282"/>
      <c r="Y25" s="282"/>
    </row>
    <row r="26" spans="1:25" x14ac:dyDescent="0.25">
      <c r="A26" s="1">
        <v>21</v>
      </c>
      <c r="B26" s="1"/>
      <c r="C26" s="1"/>
      <c r="D26" s="140"/>
      <c r="E26" s="140"/>
      <c r="F26" s="140"/>
      <c r="G26" s="140"/>
      <c r="H26" s="140"/>
      <c r="I26" s="1"/>
      <c r="J26" s="1"/>
      <c r="K26" s="49">
        <f t="shared" si="0"/>
        <v>474274</v>
      </c>
      <c r="M26" s="282"/>
      <c r="N26" s="282"/>
      <c r="O26" s="282"/>
      <c r="P26" s="282"/>
      <c r="Q26" s="282"/>
      <c r="R26" s="282"/>
      <c r="S26" s="282"/>
      <c r="T26" s="282"/>
      <c r="U26" s="282"/>
      <c r="V26" s="282"/>
      <c r="W26" s="282"/>
      <c r="X26" s="282"/>
      <c r="Y26" s="282"/>
    </row>
    <row r="27" spans="1:25" x14ac:dyDescent="0.25">
      <c r="A27" s="1">
        <v>22</v>
      </c>
      <c r="B27" s="53"/>
      <c r="C27" s="1"/>
      <c r="D27" s="140"/>
      <c r="E27" s="140"/>
      <c r="F27" s="140"/>
      <c r="G27" s="140"/>
      <c r="H27" s="140"/>
      <c r="I27" s="1"/>
      <c r="J27" s="1"/>
      <c r="K27" s="49">
        <f t="shared" si="0"/>
        <v>474274</v>
      </c>
      <c r="M27" s="282"/>
      <c r="N27" s="282"/>
      <c r="O27" s="282"/>
      <c r="P27" s="282"/>
      <c r="Q27" s="282"/>
      <c r="R27" s="282"/>
      <c r="S27" s="282"/>
      <c r="T27" s="282"/>
      <c r="U27" s="282"/>
      <c r="V27" s="282"/>
      <c r="W27" s="282"/>
      <c r="X27" s="282"/>
      <c r="Y27" s="282"/>
    </row>
    <row r="28" spans="1:25" x14ac:dyDescent="0.25">
      <c r="A28" s="1">
        <v>23</v>
      </c>
      <c r="B28" s="1"/>
      <c r="C28" s="1"/>
      <c r="D28" s="140"/>
      <c r="E28" s="140"/>
      <c r="F28" s="140"/>
      <c r="G28" s="140"/>
      <c r="H28" s="140"/>
      <c r="I28" s="1"/>
      <c r="J28" s="1"/>
      <c r="K28" s="49">
        <f t="shared" si="0"/>
        <v>474274</v>
      </c>
      <c r="M28" s="282"/>
      <c r="N28" s="282"/>
      <c r="O28" s="282"/>
      <c r="P28" s="282"/>
      <c r="Q28" s="282"/>
      <c r="R28" s="282"/>
      <c r="S28" s="282"/>
      <c r="T28" s="282"/>
      <c r="U28" s="282"/>
      <c r="V28" s="282"/>
      <c r="W28" s="282"/>
      <c r="X28" s="282"/>
      <c r="Y28" s="282"/>
    </row>
    <row r="29" spans="1:25" x14ac:dyDescent="0.25">
      <c r="A29" s="1">
        <v>24</v>
      </c>
      <c r="B29" s="1"/>
      <c r="C29" s="1"/>
      <c r="D29" s="140"/>
      <c r="E29" s="140"/>
      <c r="F29" s="140"/>
      <c r="G29" s="140"/>
      <c r="H29" s="140"/>
      <c r="I29" s="1"/>
      <c r="J29" s="1"/>
      <c r="K29" s="49">
        <f t="shared" si="0"/>
        <v>474274</v>
      </c>
      <c r="M29" s="282"/>
      <c r="N29" s="282"/>
      <c r="O29" s="282"/>
      <c r="P29" s="282"/>
      <c r="Q29" s="282"/>
      <c r="R29" s="282"/>
      <c r="S29" s="282"/>
      <c r="T29" s="282"/>
      <c r="U29" s="282"/>
      <c r="V29" s="282"/>
      <c r="W29" s="282"/>
      <c r="X29" s="282"/>
      <c r="Y29" s="282"/>
    </row>
    <row r="30" spans="1:25" x14ac:dyDescent="0.25">
      <c r="A30" s="1">
        <v>25</v>
      </c>
      <c r="B30" s="1"/>
      <c r="C30" s="1"/>
      <c r="D30" s="140"/>
      <c r="E30" s="140"/>
      <c r="F30" s="140"/>
      <c r="G30" s="140"/>
      <c r="H30" s="140"/>
      <c r="I30" s="1"/>
      <c r="J30" s="1"/>
      <c r="K30" s="49">
        <f t="shared" si="0"/>
        <v>474274</v>
      </c>
      <c r="M30" s="282"/>
      <c r="N30" s="282"/>
      <c r="O30" s="282"/>
      <c r="P30" s="282"/>
      <c r="Q30" s="282"/>
      <c r="R30" s="282"/>
      <c r="S30" s="282"/>
      <c r="T30" s="282"/>
      <c r="U30" s="282"/>
      <c r="V30" s="282"/>
      <c r="W30" s="282"/>
      <c r="X30" s="282"/>
      <c r="Y30" s="282"/>
    </row>
    <row r="31" spans="1:25" x14ac:dyDescent="0.25">
      <c r="A31" s="1">
        <v>26</v>
      </c>
      <c r="B31" s="1"/>
      <c r="C31" s="1"/>
      <c r="D31" s="140"/>
      <c r="E31" s="140"/>
      <c r="F31" s="140"/>
      <c r="G31" s="140"/>
      <c r="H31" s="140"/>
      <c r="I31" s="1"/>
      <c r="J31" s="1"/>
      <c r="K31" s="49">
        <f t="shared" si="0"/>
        <v>474274</v>
      </c>
      <c r="M31" s="282"/>
      <c r="N31" s="282"/>
      <c r="O31" s="282"/>
      <c r="P31" s="282"/>
      <c r="Q31" s="282"/>
      <c r="R31" s="290"/>
      <c r="S31" s="282"/>
      <c r="T31" s="282"/>
      <c r="U31" s="282"/>
      <c r="V31" s="282"/>
      <c r="W31" s="282"/>
      <c r="X31" s="282"/>
      <c r="Y31" s="282"/>
    </row>
    <row r="32" spans="1:25" x14ac:dyDescent="0.25">
      <c r="A32" s="1">
        <v>27</v>
      </c>
      <c r="B32" s="1"/>
      <c r="C32" s="1"/>
      <c r="D32" s="140"/>
      <c r="E32" s="140"/>
      <c r="F32" s="140"/>
      <c r="G32" s="140"/>
      <c r="H32" s="140"/>
      <c r="I32" s="1"/>
      <c r="J32" s="1"/>
      <c r="K32" s="49">
        <f t="shared" si="0"/>
        <v>474274</v>
      </c>
      <c r="M32" s="282"/>
      <c r="N32" s="282"/>
      <c r="O32" s="282"/>
      <c r="P32" s="282"/>
      <c r="Q32" s="282"/>
      <c r="R32" s="282"/>
      <c r="S32" s="282"/>
      <c r="T32" s="282"/>
      <c r="U32" s="282"/>
      <c r="V32" s="282"/>
      <c r="W32" s="282"/>
      <c r="X32" s="282"/>
      <c r="Y32" s="282"/>
    </row>
    <row r="33" spans="1:25" x14ac:dyDescent="0.25">
      <c r="A33" s="1">
        <v>28</v>
      </c>
      <c r="B33" s="1"/>
      <c r="C33" s="1"/>
      <c r="D33" s="140"/>
      <c r="E33" s="140"/>
      <c r="F33" s="140"/>
      <c r="G33" s="140"/>
      <c r="H33" s="140"/>
      <c r="I33" s="1"/>
      <c r="J33" s="1"/>
      <c r="K33" s="49">
        <f t="shared" si="0"/>
        <v>474274</v>
      </c>
      <c r="M33" s="282"/>
      <c r="N33" s="282"/>
      <c r="O33" s="282"/>
      <c r="P33" s="282"/>
      <c r="Q33" s="282"/>
      <c r="R33" s="282"/>
      <c r="S33" s="282"/>
      <c r="T33" s="282"/>
      <c r="U33" s="282"/>
      <c r="V33" s="282"/>
      <c r="W33" s="282"/>
      <c r="X33" s="282"/>
      <c r="Y33" s="282"/>
    </row>
    <row r="34" spans="1:25" x14ac:dyDescent="0.25">
      <c r="A34" s="1">
        <v>29</v>
      </c>
      <c r="B34" s="1"/>
      <c r="C34" s="1"/>
      <c r="D34" s="140"/>
      <c r="E34" s="140"/>
      <c r="F34" s="140"/>
      <c r="G34" s="140"/>
      <c r="H34" s="140"/>
      <c r="I34" s="1"/>
      <c r="J34" s="1"/>
      <c r="K34" s="49">
        <f t="shared" si="0"/>
        <v>474274</v>
      </c>
      <c r="M34" s="282"/>
      <c r="N34" s="282"/>
      <c r="O34" s="282"/>
      <c r="P34" s="282"/>
      <c r="Q34" s="282"/>
      <c r="R34" s="282"/>
      <c r="S34" s="282"/>
      <c r="T34" s="282"/>
      <c r="U34" s="282"/>
      <c r="V34" s="282"/>
      <c r="W34" s="282"/>
      <c r="X34" s="282"/>
      <c r="Y34" s="282"/>
    </row>
    <row r="35" spans="1:25" x14ac:dyDescent="0.25">
      <c r="A35" s="1">
        <v>30</v>
      </c>
      <c r="B35" s="53"/>
      <c r="C35" s="1"/>
      <c r="D35" s="140"/>
      <c r="E35" s="140"/>
      <c r="F35" s="140"/>
      <c r="G35" s="140"/>
      <c r="H35" s="140"/>
      <c r="I35" s="1"/>
      <c r="J35" s="1"/>
      <c r="K35" s="49">
        <f t="shared" si="0"/>
        <v>474274</v>
      </c>
      <c r="M35" s="282"/>
      <c r="N35" s="282"/>
      <c r="O35" s="282"/>
      <c r="P35" s="282"/>
      <c r="Q35" s="282"/>
      <c r="R35" s="282"/>
      <c r="S35" s="282"/>
      <c r="T35" s="282"/>
      <c r="U35" s="282"/>
      <c r="V35" s="282"/>
      <c r="W35" s="282"/>
      <c r="X35" s="282"/>
      <c r="Y35" s="282"/>
    </row>
    <row r="36" spans="1:25" x14ac:dyDescent="0.25">
      <c r="A36" s="1">
        <v>31</v>
      </c>
      <c r="B36" s="53"/>
      <c r="C36" s="1"/>
      <c r="D36" s="140"/>
      <c r="E36" s="140"/>
      <c r="F36" s="140"/>
      <c r="G36" s="140"/>
      <c r="H36" s="140"/>
      <c r="I36" s="1"/>
      <c r="J36" s="1"/>
      <c r="K36" s="49">
        <f t="shared" si="0"/>
        <v>474274</v>
      </c>
      <c r="M36" s="282"/>
      <c r="N36" s="282"/>
      <c r="O36" s="282"/>
      <c r="P36" s="282"/>
      <c r="Q36" s="282"/>
      <c r="R36" s="282"/>
      <c r="S36" s="282"/>
      <c r="T36" s="282"/>
      <c r="U36" s="282"/>
      <c r="V36" s="282"/>
      <c r="W36" s="282"/>
      <c r="X36" s="282"/>
      <c r="Y36" s="282"/>
    </row>
    <row r="37" spans="1:25" x14ac:dyDescent="0.25">
      <c r="A37" s="1">
        <v>32</v>
      </c>
      <c r="B37" s="53"/>
      <c r="C37" s="1"/>
      <c r="D37" s="140"/>
      <c r="E37" s="140"/>
      <c r="F37" s="140"/>
      <c r="G37" s="140"/>
      <c r="H37" s="140"/>
      <c r="I37" s="1"/>
      <c r="J37" s="1"/>
      <c r="K37" s="49">
        <f t="shared" si="0"/>
        <v>474274</v>
      </c>
      <c r="M37" s="282"/>
      <c r="N37" s="282"/>
      <c r="O37" s="282"/>
      <c r="P37" s="282"/>
      <c r="Q37" s="282"/>
      <c r="R37" s="282"/>
      <c r="S37" s="282"/>
      <c r="T37" s="282"/>
      <c r="U37" s="282"/>
      <c r="V37" s="282"/>
      <c r="W37" s="282"/>
      <c r="X37" s="282"/>
      <c r="Y37" s="282"/>
    </row>
    <row r="38" spans="1:25" x14ac:dyDescent="0.25">
      <c r="A38" s="1">
        <v>33</v>
      </c>
      <c r="B38" s="53"/>
      <c r="C38" s="1"/>
      <c r="D38" s="140"/>
      <c r="E38" s="140"/>
      <c r="F38" s="140"/>
      <c r="G38" s="140"/>
      <c r="H38" s="140"/>
      <c r="I38" s="1"/>
      <c r="J38" s="1"/>
      <c r="K38" s="49">
        <f t="shared" si="0"/>
        <v>474274</v>
      </c>
      <c r="M38" s="282"/>
      <c r="N38" s="282"/>
      <c r="O38" s="282"/>
      <c r="P38" s="282"/>
      <c r="Q38" s="282"/>
      <c r="R38" s="282"/>
      <c r="S38" s="282"/>
      <c r="T38" s="282"/>
      <c r="U38" s="282"/>
      <c r="V38" s="282"/>
      <c r="W38" s="282"/>
      <c r="X38" s="282"/>
      <c r="Y38" s="282"/>
    </row>
    <row r="39" spans="1:25" x14ac:dyDescent="0.25">
      <c r="A39" s="1">
        <v>34</v>
      </c>
      <c r="B39" s="53"/>
      <c r="C39" s="1"/>
      <c r="D39" s="140"/>
      <c r="E39" s="140"/>
      <c r="F39" s="140"/>
      <c r="G39" s="140"/>
      <c r="H39" s="140"/>
      <c r="I39" s="1"/>
      <c r="J39" s="1"/>
      <c r="K39" s="49">
        <f t="shared" si="0"/>
        <v>474274</v>
      </c>
      <c r="M39" s="282"/>
      <c r="N39" s="282"/>
      <c r="O39" s="282"/>
      <c r="P39" s="282"/>
      <c r="Q39" s="282"/>
      <c r="R39" s="282"/>
      <c r="S39" s="282"/>
      <c r="T39" s="282"/>
      <c r="U39" s="282"/>
      <c r="V39" s="282"/>
      <c r="W39" s="282"/>
      <c r="X39" s="282"/>
      <c r="Y39" s="282"/>
    </row>
    <row r="40" spans="1:25" x14ac:dyDescent="0.25">
      <c r="A40" s="1">
        <v>35</v>
      </c>
      <c r="B40" s="1"/>
      <c r="C40" s="1"/>
      <c r="D40" s="140"/>
      <c r="E40" s="140"/>
      <c r="F40" s="140"/>
      <c r="G40" s="140"/>
      <c r="H40" s="140"/>
      <c r="I40" s="1"/>
      <c r="J40" s="1"/>
      <c r="K40" s="49">
        <f t="shared" si="0"/>
        <v>474274</v>
      </c>
      <c r="M40" s="282"/>
      <c r="N40" s="282"/>
      <c r="O40" s="282"/>
      <c r="P40" s="282"/>
      <c r="Q40" s="282"/>
      <c r="R40" s="282"/>
      <c r="S40" s="282"/>
      <c r="T40" s="282"/>
      <c r="U40" s="282"/>
      <c r="V40" s="282"/>
      <c r="W40" s="282"/>
      <c r="X40" s="282"/>
      <c r="Y40" s="282"/>
    </row>
    <row r="41" spans="1:25" x14ac:dyDescent="0.25">
      <c r="A41" s="1">
        <v>36</v>
      </c>
      <c r="B41" s="1"/>
      <c r="C41" s="1"/>
      <c r="D41" s="140"/>
      <c r="E41" s="140"/>
      <c r="F41" s="140"/>
      <c r="G41" s="140"/>
      <c r="H41" s="140"/>
      <c r="I41" s="1"/>
      <c r="J41" s="1"/>
      <c r="K41" s="49">
        <f t="shared" si="0"/>
        <v>474274</v>
      </c>
      <c r="M41" s="282"/>
      <c r="N41" s="282"/>
      <c r="O41" s="282"/>
      <c r="P41" s="282"/>
      <c r="Q41" s="282"/>
      <c r="R41" s="282"/>
      <c r="S41" s="282"/>
      <c r="T41" s="282"/>
      <c r="U41" s="282"/>
      <c r="V41" s="282"/>
      <c r="W41" s="282"/>
      <c r="X41" s="282"/>
      <c r="Y41" s="282"/>
    </row>
    <row r="42" spans="1:25" x14ac:dyDescent="0.25">
      <c r="A42" s="1">
        <v>37</v>
      </c>
      <c r="B42" s="1"/>
      <c r="C42" s="1"/>
      <c r="D42" s="140"/>
      <c r="E42" s="140"/>
      <c r="F42" s="140"/>
      <c r="G42" s="140"/>
      <c r="H42" s="140"/>
      <c r="I42" s="1"/>
      <c r="J42" s="1"/>
      <c r="K42" s="49">
        <f t="shared" si="0"/>
        <v>474274</v>
      </c>
      <c r="M42" s="282"/>
      <c r="N42" s="282"/>
      <c r="O42" s="282"/>
      <c r="P42" s="282"/>
      <c r="Q42" s="282"/>
      <c r="R42" s="282"/>
      <c r="S42" s="282"/>
      <c r="T42" s="282"/>
      <c r="U42" s="282"/>
      <c r="V42" s="282"/>
      <c r="W42" s="282"/>
      <c r="X42" s="282"/>
      <c r="Y42" s="282"/>
    </row>
    <row r="43" spans="1:25" x14ac:dyDescent="0.25">
      <c r="A43" s="1">
        <v>38</v>
      </c>
      <c r="B43" s="1"/>
      <c r="C43" s="1"/>
      <c r="D43" s="140"/>
      <c r="E43" s="140"/>
      <c r="F43" s="140"/>
      <c r="G43" s="140"/>
      <c r="H43" s="140"/>
      <c r="I43" s="1"/>
      <c r="J43" s="1"/>
      <c r="K43" s="49">
        <f t="shared" si="0"/>
        <v>474274</v>
      </c>
    </row>
    <row r="44" spans="1:25" x14ac:dyDescent="0.25">
      <c r="A44" s="1">
        <v>39</v>
      </c>
      <c r="B44" s="1"/>
      <c r="C44" s="1"/>
      <c r="D44" s="140"/>
      <c r="E44" s="140"/>
      <c r="F44" s="140"/>
      <c r="G44" s="140"/>
      <c r="H44" s="140"/>
      <c r="I44" s="1"/>
      <c r="J44" s="1"/>
      <c r="K44" s="49">
        <f t="shared" si="0"/>
        <v>474274</v>
      </c>
    </row>
    <row r="45" spans="1:25" x14ac:dyDescent="0.25">
      <c r="A45" s="1">
        <v>40</v>
      </c>
      <c r="B45" s="1"/>
      <c r="C45" s="1"/>
      <c r="D45" s="140"/>
      <c r="E45" s="140"/>
      <c r="F45" s="140"/>
      <c r="G45" s="140"/>
      <c r="H45" s="140"/>
      <c r="I45" s="1"/>
      <c r="J45" s="1"/>
      <c r="K45" s="49">
        <f t="shared" si="0"/>
        <v>474274</v>
      </c>
    </row>
    <row r="46" spans="1:25" x14ac:dyDescent="0.25">
      <c r="A46" s="1">
        <v>41</v>
      </c>
      <c r="B46" s="1"/>
      <c r="C46" s="1"/>
      <c r="D46" s="140"/>
      <c r="E46" s="140"/>
      <c r="F46" s="140"/>
      <c r="G46" s="140"/>
      <c r="H46" s="140"/>
      <c r="I46" s="1"/>
      <c r="J46" s="1"/>
      <c r="K46" s="49">
        <f t="shared" si="0"/>
        <v>474274</v>
      </c>
    </row>
    <row r="47" spans="1:25" x14ac:dyDescent="0.25">
      <c r="A47" s="1">
        <v>42</v>
      </c>
      <c r="B47" s="1"/>
      <c r="C47" s="1"/>
      <c r="D47" s="140"/>
      <c r="E47" s="140"/>
      <c r="F47" s="140"/>
      <c r="G47" s="140"/>
      <c r="H47" s="140"/>
      <c r="I47" s="1"/>
      <c r="J47" s="1"/>
      <c r="K47" s="49">
        <f t="shared" si="0"/>
        <v>474274</v>
      </c>
    </row>
    <row r="48" spans="1:25" x14ac:dyDescent="0.25">
      <c r="A48" s="1">
        <v>43</v>
      </c>
      <c r="B48" s="1"/>
      <c r="C48" s="1"/>
      <c r="D48" s="140"/>
      <c r="E48" s="140"/>
      <c r="F48" s="140"/>
      <c r="G48" s="140"/>
      <c r="H48" s="140"/>
      <c r="I48" s="1"/>
      <c r="J48" s="1"/>
      <c r="K48" s="49">
        <f t="shared" si="0"/>
        <v>474274</v>
      </c>
    </row>
    <row r="49" spans="1:11" x14ac:dyDescent="0.25">
      <c r="A49" s="1">
        <v>44</v>
      </c>
      <c r="B49" s="1"/>
      <c r="C49" s="1"/>
      <c r="D49" s="140"/>
      <c r="E49" s="140"/>
      <c r="F49" s="140"/>
      <c r="G49" s="140"/>
      <c r="H49" s="140"/>
      <c r="I49" s="1"/>
      <c r="J49" s="1"/>
      <c r="K49" s="49">
        <f t="shared" si="0"/>
        <v>474274</v>
      </c>
    </row>
    <row r="50" spans="1:11" x14ac:dyDescent="0.25">
      <c r="A50" s="1">
        <v>45</v>
      </c>
      <c r="B50" s="53"/>
      <c r="C50" s="1"/>
      <c r="D50" s="140"/>
      <c r="E50" s="140"/>
      <c r="F50" s="140"/>
      <c r="G50" s="140"/>
      <c r="H50" s="140"/>
      <c r="I50" s="1"/>
      <c r="J50" s="1"/>
      <c r="K50" s="49">
        <f t="shared" si="0"/>
        <v>474274</v>
      </c>
    </row>
    <row r="51" spans="1:11" x14ac:dyDescent="0.25">
      <c r="A51" s="1">
        <v>46</v>
      </c>
      <c r="B51" s="53"/>
      <c r="C51" s="1"/>
      <c r="D51" s="140"/>
      <c r="E51" s="140"/>
      <c r="F51" s="140"/>
      <c r="G51" s="140"/>
      <c r="H51" s="140"/>
      <c r="I51" s="1"/>
      <c r="J51" s="1"/>
      <c r="K51" s="49">
        <f t="shared" si="0"/>
        <v>474274</v>
      </c>
    </row>
    <row r="52" spans="1:11" x14ac:dyDescent="0.25">
      <c r="A52" s="1">
        <v>47</v>
      </c>
      <c r="B52" s="1"/>
      <c r="C52" s="1"/>
      <c r="D52" s="140"/>
      <c r="E52" s="140"/>
      <c r="F52" s="140"/>
      <c r="G52" s="140"/>
      <c r="H52" s="140"/>
      <c r="I52" s="1"/>
      <c r="J52" s="1"/>
      <c r="K52" s="49">
        <f t="shared" si="0"/>
        <v>474274</v>
      </c>
    </row>
    <row r="53" spans="1:11" x14ac:dyDescent="0.25">
      <c r="A53" s="1">
        <v>48</v>
      </c>
      <c r="B53" s="1"/>
      <c r="C53" s="1"/>
      <c r="D53" s="140"/>
      <c r="E53" s="140"/>
      <c r="F53" s="140"/>
      <c r="G53" s="140"/>
      <c r="H53" s="140"/>
      <c r="I53" s="1"/>
      <c r="J53" s="1"/>
      <c r="K53" s="49">
        <f t="shared" si="0"/>
        <v>474274</v>
      </c>
    </row>
    <row r="54" spans="1:11" x14ac:dyDescent="0.25">
      <c r="A54" s="1">
        <v>49</v>
      </c>
      <c r="B54" s="1"/>
      <c r="C54" s="1"/>
      <c r="D54" s="140"/>
      <c r="E54" s="140"/>
      <c r="F54" s="140"/>
      <c r="G54" s="140"/>
      <c r="H54" s="140"/>
      <c r="I54" s="1"/>
      <c r="J54" s="1"/>
      <c r="K54" s="49">
        <f t="shared" si="0"/>
        <v>474274</v>
      </c>
    </row>
    <row r="55" spans="1:11" x14ac:dyDescent="0.25">
      <c r="A55" s="1">
        <v>50</v>
      </c>
      <c r="B55" s="1"/>
      <c r="C55" s="1"/>
      <c r="D55" s="140"/>
      <c r="E55" s="140"/>
      <c r="F55" s="140"/>
      <c r="G55" s="140"/>
      <c r="H55" s="140"/>
      <c r="I55" s="1"/>
      <c r="J55" s="1"/>
      <c r="K55" s="49">
        <f t="shared" si="0"/>
        <v>474274</v>
      </c>
    </row>
    <row r="56" spans="1:11" x14ac:dyDescent="0.25">
      <c r="A56" s="1">
        <v>51</v>
      </c>
      <c r="B56" s="1"/>
      <c r="C56" s="1"/>
      <c r="D56" s="140"/>
      <c r="E56" s="140"/>
      <c r="F56" s="140"/>
      <c r="G56" s="140"/>
      <c r="H56" s="140"/>
      <c r="I56" s="1"/>
      <c r="J56" s="1"/>
      <c r="K56" s="49">
        <f t="shared" si="0"/>
        <v>474274</v>
      </c>
    </row>
    <row r="57" spans="1:11" x14ac:dyDescent="0.25">
      <c r="A57" s="1">
        <v>52</v>
      </c>
      <c r="B57" s="53"/>
      <c r="C57" s="1"/>
      <c r="D57" s="140"/>
      <c r="E57" s="140"/>
      <c r="F57" s="140"/>
      <c r="G57" s="140"/>
      <c r="H57" s="140"/>
      <c r="I57" s="1"/>
      <c r="J57" s="1"/>
      <c r="K57" s="49">
        <f t="shared" si="0"/>
        <v>474274</v>
      </c>
    </row>
    <row r="58" spans="1:11" x14ac:dyDescent="0.25">
      <c r="A58" s="1">
        <v>53</v>
      </c>
      <c r="B58" s="53"/>
      <c r="C58" s="1"/>
      <c r="D58" s="140"/>
      <c r="E58" s="140"/>
      <c r="F58" s="140"/>
      <c r="G58" s="140"/>
      <c r="H58" s="140"/>
      <c r="I58" s="1"/>
      <c r="J58" s="1"/>
      <c r="K58" s="49">
        <f t="shared" si="0"/>
        <v>474274</v>
      </c>
    </row>
    <row r="59" spans="1:11" x14ac:dyDescent="0.25">
      <c r="A59" s="1">
        <v>54</v>
      </c>
      <c r="B59" s="1"/>
      <c r="C59" s="1"/>
      <c r="D59" s="140"/>
      <c r="E59" s="140"/>
      <c r="F59" s="140"/>
      <c r="G59" s="140"/>
      <c r="H59" s="140"/>
      <c r="I59" s="1"/>
      <c r="J59" s="1"/>
      <c r="K59" s="49">
        <f t="shared" si="0"/>
        <v>474274</v>
      </c>
    </row>
    <row r="60" spans="1:11" x14ac:dyDescent="0.25">
      <c r="A60" s="1">
        <v>55</v>
      </c>
      <c r="B60" s="1"/>
      <c r="C60" s="1"/>
      <c r="D60" s="140"/>
      <c r="E60" s="140"/>
      <c r="F60" s="140"/>
      <c r="G60" s="140"/>
      <c r="H60" s="140"/>
      <c r="I60" s="1"/>
      <c r="J60" s="1"/>
      <c r="K60" s="49">
        <f t="shared" si="0"/>
        <v>474274</v>
      </c>
    </row>
    <row r="61" spans="1:11" x14ac:dyDescent="0.25">
      <c r="A61" s="1">
        <v>56</v>
      </c>
      <c r="B61" s="1"/>
      <c r="C61" s="1"/>
      <c r="D61" s="140"/>
      <c r="E61" s="140"/>
      <c r="F61" s="140"/>
      <c r="G61" s="140"/>
      <c r="H61" s="140"/>
      <c r="I61" s="1"/>
      <c r="J61" s="1"/>
      <c r="K61" s="49">
        <f t="shared" si="0"/>
        <v>474274</v>
      </c>
    </row>
    <row r="62" spans="1:11" x14ac:dyDescent="0.25">
      <c r="A62" s="1">
        <v>57</v>
      </c>
      <c r="B62" s="1"/>
      <c r="C62" s="1"/>
      <c r="D62" s="140"/>
      <c r="E62" s="140"/>
      <c r="F62" s="140"/>
      <c r="G62" s="140"/>
      <c r="H62" s="140"/>
      <c r="I62" s="1"/>
      <c r="J62" s="1"/>
      <c r="K62" s="49">
        <f t="shared" si="0"/>
        <v>474274</v>
      </c>
    </row>
    <row r="63" spans="1:11" x14ac:dyDescent="0.25">
      <c r="A63" s="1">
        <v>58</v>
      </c>
      <c r="B63" s="1"/>
      <c r="C63" s="1"/>
      <c r="D63" s="140"/>
      <c r="E63" s="140"/>
      <c r="F63" s="140"/>
      <c r="G63" s="140"/>
      <c r="H63" s="140"/>
      <c r="I63" s="1"/>
      <c r="J63" s="1"/>
      <c r="K63" s="49">
        <f t="shared" si="0"/>
        <v>474274</v>
      </c>
    </row>
    <row r="64" spans="1:11" x14ac:dyDescent="0.25">
      <c r="A64" s="1">
        <v>59</v>
      </c>
      <c r="B64" s="1"/>
      <c r="C64" s="1"/>
      <c r="D64" s="140"/>
      <c r="E64" s="140"/>
      <c r="F64" s="140"/>
      <c r="G64" s="140"/>
      <c r="H64" s="140"/>
      <c r="I64" s="1"/>
      <c r="J64" s="1"/>
      <c r="K64" s="49">
        <f t="shared" si="0"/>
        <v>474274</v>
      </c>
    </row>
    <row r="65" spans="1:11" x14ac:dyDescent="0.25">
      <c r="A65" s="1">
        <v>60</v>
      </c>
      <c r="B65" s="1"/>
      <c r="C65" s="1"/>
      <c r="D65" s="140"/>
      <c r="E65" s="140"/>
      <c r="F65" s="140"/>
      <c r="G65" s="140"/>
      <c r="H65" s="140"/>
      <c r="I65" s="1"/>
      <c r="J65" s="1"/>
      <c r="K65" s="49">
        <f t="shared" si="0"/>
        <v>474274</v>
      </c>
    </row>
    <row r="66" spans="1:11" x14ac:dyDescent="0.25">
      <c r="A66" s="1">
        <v>61</v>
      </c>
      <c r="B66" s="1"/>
      <c r="C66" s="1"/>
      <c r="D66" s="140"/>
      <c r="E66" s="140"/>
      <c r="F66" s="140"/>
      <c r="G66" s="140"/>
      <c r="H66" s="140"/>
      <c r="I66" s="1"/>
      <c r="J66" s="1"/>
      <c r="K66" s="49">
        <f t="shared" si="0"/>
        <v>474274</v>
      </c>
    </row>
    <row r="67" spans="1:11" x14ac:dyDescent="0.25">
      <c r="A67" s="1">
        <v>62</v>
      </c>
      <c r="B67" s="53"/>
      <c r="C67" s="1"/>
      <c r="D67" s="140"/>
      <c r="E67" s="140"/>
      <c r="F67" s="140"/>
      <c r="G67" s="140"/>
      <c r="H67" s="140"/>
      <c r="I67" s="1"/>
      <c r="J67" s="1"/>
      <c r="K67" s="49">
        <f t="shared" si="0"/>
        <v>474274</v>
      </c>
    </row>
    <row r="68" spans="1:11" x14ac:dyDescent="0.25">
      <c r="A68" s="1">
        <v>63</v>
      </c>
      <c r="B68" s="1"/>
      <c r="C68" s="1"/>
      <c r="D68" s="140"/>
      <c r="E68" s="140"/>
      <c r="F68" s="140"/>
      <c r="G68" s="140"/>
      <c r="H68" s="140"/>
      <c r="I68" s="1"/>
      <c r="J68" s="1"/>
      <c r="K68" s="49">
        <f t="shared" si="0"/>
        <v>474274</v>
      </c>
    </row>
    <row r="69" spans="1:11" x14ac:dyDescent="0.25">
      <c r="A69" s="1">
        <v>64</v>
      </c>
      <c r="B69" s="1"/>
      <c r="C69" s="1"/>
      <c r="D69" s="140"/>
      <c r="E69" s="140"/>
      <c r="F69" s="140"/>
      <c r="G69" s="140"/>
      <c r="H69" s="140"/>
      <c r="I69" s="1"/>
      <c r="J69" s="1"/>
      <c r="K69" s="49">
        <f t="shared" si="0"/>
        <v>474274</v>
      </c>
    </row>
    <row r="70" spans="1:11" x14ac:dyDescent="0.25">
      <c r="A70" s="1">
        <v>65</v>
      </c>
      <c r="B70" s="1"/>
      <c r="C70" s="1"/>
      <c r="D70" s="140"/>
      <c r="E70" s="140"/>
      <c r="F70" s="140"/>
      <c r="G70" s="140"/>
      <c r="H70" s="140"/>
      <c r="I70" s="1"/>
      <c r="J70" s="1"/>
      <c r="K70" s="49">
        <f t="shared" si="0"/>
        <v>474274</v>
      </c>
    </row>
    <row r="71" spans="1:11" x14ac:dyDescent="0.25">
      <c r="A71" s="1">
        <v>66</v>
      </c>
      <c r="B71" s="1"/>
      <c r="C71" s="1"/>
      <c r="D71" s="140"/>
      <c r="E71" s="140"/>
      <c r="F71" s="140"/>
      <c r="G71" s="140"/>
      <c r="H71" s="140"/>
      <c r="I71" s="1"/>
      <c r="J71" s="1"/>
      <c r="K71" s="49">
        <f t="shared" ref="K71:K134" si="1">+K70+I71-J71</f>
        <v>474274</v>
      </c>
    </row>
    <row r="72" spans="1:11" x14ac:dyDescent="0.25">
      <c r="A72" s="1">
        <v>67</v>
      </c>
      <c r="B72" s="1"/>
      <c r="C72" s="1"/>
      <c r="D72" s="140"/>
      <c r="E72" s="140"/>
      <c r="F72" s="140"/>
      <c r="G72" s="140"/>
      <c r="H72" s="140"/>
      <c r="I72" s="1"/>
      <c r="J72" s="1"/>
      <c r="K72" s="49">
        <f t="shared" si="1"/>
        <v>474274</v>
      </c>
    </row>
    <row r="73" spans="1:11" x14ac:dyDescent="0.25">
      <c r="A73" s="1">
        <v>68</v>
      </c>
      <c r="B73" s="1"/>
      <c r="C73" s="1"/>
      <c r="D73" s="140"/>
      <c r="E73" s="140"/>
      <c r="F73" s="140"/>
      <c r="G73" s="140"/>
      <c r="H73" s="140"/>
      <c r="I73" s="1"/>
      <c r="J73" s="1"/>
      <c r="K73" s="49">
        <f t="shared" si="1"/>
        <v>474274</v>
      </c>
    </row>
    <row r="74" spans="1:11" x14ac:dyDescent="0.25">
      <c r="A74" s="1">
        <v>69</v>
      </c>
      <c r="B74" s="1"/>
      <c r="C74" s="1"/>
      <c r="D74" s="140"/>
      <c r="E74" s="140"/>
      <c r="F74" s="140"/>
      <c r="G74" s="140"/>
      <c r="H74" s="140"/>
      <c r="I74" s="1"/>
      <c r="J74" s="1"/>
      <c r="K74" s="49">
        <f t="shared" si="1"/>
        <v>474274</v>
      </c>
    </row>
    <row r="75" spans="1:11" x14ac:dyDescent="0.25">
      <c r="A75" s="1">
        <v>70</v>
      </c>
      <c r="B75" s="1"/>
      <c r="C75" s="1"/>
      <c r="D75" s="140"/>
      <c r="E75" s="140"/>
      <c r="F75" s="140"/>
      <c r="G75" s="140"/>
      <c r="H75" s="140"/>
      <c r="I75" s="1"/>
      <c r="J75" s="1"/>
      <c r="K75" s="49">
        <f t="shared" si="1"/>
        <v>474274</v>
      </c>
    </row>
    <row r="76" spans="1:11" x14ac:dyDescent="0.25">
      <c r="A76" s="1"/>
      <c r="B76" s="1"/>
      <c r="C76" s="1"/>
      <c r="D76" s="140"/>
      <c r="E76" s="140"/>
      <c r="F76" s="140"/>
      <c r="G76" s="140"/>
      <c r="H76" s="140"/>
      <c r="I76" s="1"/>
      <c r="J76" s="1"/>
      <c r="K76" s="49">
        <f t="shared" si="1"/>
        <v>474274</v>
      </c>
    </row>
    <row r="77" spans="1:11" x14ac:dyDescent="0.25">
      <c r="A77" s="1"/>
      <c r="B77" s="1"/>
      <c r="C77" s="1"/>
      <c r="D77" s="140"/>
      <c r="E77" s="140"/>
      <c r="F77" s="140"/>
      <c r="G77" s="140"/>
      <c r="H77" s="140"/>
      <c r="I77" s="1"/>
      <c r="J77" s="1"/>
      <c r="K77" s="49">
        <f t="shared" si="1"/>
        <v>474274</v>
      </c>
    </row>
    <row r="78" spans="1:11" x14ac:dyDescent="0.25">
      <c r="A78" s="1"/>
      <c r="B78" s="1"/>
      <c r="C78" s="1"/>
      <c r="D78" s="140"/>
      <c r="E78" s="140"/>
      <c r="F78" s="140"/>
      <c r="G78" s="140"/>
      <c r="H78" s="140"/>
      <c r="I78" s="1"/>
      <c r="J78" s="1"/>
      <c r="K78" s="49">
        <f t="shared" si="1"/>
        <v>474274</v>
      </c>
    </row>
    <row r="79" spans="1:11" x14ac:dyDescent="0.25">
      <c r="A79" s="1"/>
      <c r="B79" s="1"/>
      <c r="C79" s="1"/>
      <c r="D79" s="140"/>
      <c r="E79" s="140"/>
      <c r="F79" s="140"/>
      <c r="G79" s="140"/>
      <c r="H79" s="140"/>
      <c r="I79" s="1"/>
      <c r="J79" s="1"/>
      <c r="K79" s="49">
        <f t="shared" si="1"/>
        <v>474274</v>
      </c>
    </row>
    <row r="80" spans="1:11" x14ac:dyDescent="0.25">
      <c r="A80" s="1"/>
      <c r="B80" s="1"/>
      <c r="C80" s="1"/>
      <c r="D80" s="140"/>
      <c r="E80" s="140"/>
      <c r="F80" s="140"/>
      <c r="G80" s="140"/>
      <c r="H80" s="140"/>
      <c r="I80" s="1"/>
      <c r="J80" s="1"/>
      <c r="K80" s="49">
        <f t="shared" si="1"/>
        <v>474274</v>
      </c>
    </row>
    <row r="81" spans="1:11" x14ac:dyDescent="0.25">
      <c r="A81" s="1"/>
      <c r="B81" s="1"/>
      <c r="C81" s="1"/>
      <c r="D81" s="140"/>
      <c r="E81" s="140"/>
      <c r="F81" s="140"/>
      <c r="G81" s="140"/>
      <c r="H81" s="140"/>
      <c r="I81" s="1"/>
      <c r="J81" s="1"/>
      <c r="K81" s="49">
        <f t="shared" si="1"/>
        <v>474274</v>
      </c>
    </row>
    <row r="82" spans="1:11" x14ac:dyDescent="0.25">
      <c r="A82" s="1"/>
      <c r="B82" s="1"/>
      <c r="C82" s="1"/>
      <c r="D82" s="140"/>
      <c r="E82" s="140"/>
      <c r="F82" s="140"/>
      <c r="G82" s="140"/>
      <c r="H82" s="140"/>
      <c r="I82" s="1"/>
      <c r="J82" s="1"/>
      <c r="K82" s="49">
        <f t="shared" si="1"/>
        <v>474274</v>
      </c>
    </row>
    <row r="83" spans="1:11" x14ac:dyDescent="0.25">
      <c r="A83" s="1"/>
      <c r="B83" s="1"/>
      <c r="C83" s="1"/>
      <c r="D83" s="140"/>
      <c r="E83" s="140"/>
      <c r="F83" s="140"/>
      <c r="G83" s="140"/>
      <c r="H83" s="140"/>
      <c r="I83" s="1"/>
      <c r="J83" s="1"/>
      <c r="K83" s="49">
        <f t="shared" si="1"/>
        <v>474274</v>
      </c>
    </row>
    <row r="84" spans="1:11" x14ac:dyDescent="0.25">
      <c r="A84" s="1"/>
      <c r="B84" s="1"/>
      <c r="C84" s="1"/>
      <c r="D84" s="140"/>
      <c r="E84" s="140"/>
      <c r="F84" s="140"/>
      <c r="G84" s="140"/>
      <c r="H84" s="140"/>
      <c r="I84" s="1"/>
      <c r="J84" s="1"/>
      <c r="K84" s="49">
        <f t="shared" si="1"/>
        <v>474274</v>
      </c>
    </row>
    <row r="85" spans="1:11" x14ac:dyDescent="0.25">
      <c r="A85" s="1"/>
      <c r="B85" s="1"/>
      <c r="C85" s="1"/>
      <c r="D85" s="140"/>
      <c r="E85" s="140"/>
      <c r="F85" s="140"/>
      <c r="G85" s="140"/>
      <c r="H85" s="140"/>
      <c r="I85" s="1"/>
      <c r="J85" s="1"/>
      <c r="K85" s="49">
        <f t="shared" si="1"/>
        <v>474274</v>
      </c>
    </row>
    <row r="86" spans="1:11" x14ac:dyDescent="0.25">
      <c r="A86" s="1"/>
      <c r="B86" s="1"/>
      <c r="C86" s="1"/>
      <c r="D86" s="140"/>
      <c r="E86" s="140"/>
      <c r="F86" s="140"/>
      <c r="G86" s="140"/>
      <c r="H86" s="140"/>
      <c r="I86" s="1"/>
      <c r="J86" s="1"/>
      <c r="K86" s="49">
        <f t="shared" si="1"/>
        <v>474274</v>
      </c>
    </row>
    <row r="87" spans="1:11" x14ac:dyDescent="0.25">
      <c r="A87" s="1"/>
      <c r="B87" s="1"/>
      <c r="C87" s="1"/>
      <c r="D87" s="140"/>
      <c r="E87" s="140"/>
      <c r="F87" s="140"/>
      <c r="G87" s="140"/>
      <c r="H87" s="140"/>
      <c r="I87" s="1"/>
      <c r="J87" s="1"/>
      <c r="K87" s="49">
        <f t="shared" si="1"/>
        <v>474274</v>
      </c>
    </row>
    <row r="88" spans="1:11" x14ac:dyDescent="0.25">
      <c r="A88" s="1"/>
      <c r="B88" s="1"/>
      <c r="C88" s="1"/>
      <c r="D88" s="140"/>
      <c r="E88" s="140"/>
      <c r="F88" s="140"/>
      <c r="G88" s="140"/>
      <c r="H88" s="140"/>
      <c r="I88" s="1"/>
      <c r="J88" s="1"/>
      <c r="K88" s="49">
        <f t="shared" si="1"/>
        <v>474274</v>
      </c>
    </row>
    <row r="89" spans="1:11" x14ac:dyDescent="0.25">
      <c r="A89" s="1"/>
      <c r="B89" s="1"/>
      <c r="C89" s="1"/>
      <c r="D89" s="140"/>
      <c r="E89" s="140"/>
      <c r="F89" s="140"/>
      <c r="G89" s="140"/>
      <c r="H89" s="140"/>
      <c r="I89" s="1"/>
      <c r="J89" s="1"/>
      <c r="K89" s="49">
        <f t="shared" si="1"/>
        <v>474274</v>
      </c>
    </row>
    <row r="90" spans="1:11" x14ac:dyDescent="0.25">
      <c r="A90" s="1"/>
      <c r="B90" s="1"/>
      <c r="C90" s="1"/>
      <c r="D90" s="140"/>
      <c r="E90" s="140"/>
      <c r="F90" s="140"/>
      <c r="G90" s="140"/>
      <c r="H90" s="140"/>
      <c r="I90" s="1"/>
      <c r="J90" s="1"/>
      <c r="K90" s="49">
        <f t="shared" si="1"/>
        <v>474274</v>
      </c>
    </row>
    <row r="91" spans="1:11" x14ac:dyDescent="0.25">
      <c r="A91" s="1"/>
      <c r="B91" s="1"/>
      <c r="C91" s="1"/>
      <c r="D91" s="140"/>
      <c r="E91" s="140"/>
      <c r="F91" s="140"/>
      <c r="G91" s="140"/>
      <c r="H91" s="140"/>
      <c r="I91" s="1"/>
      <c r="J91" s="1"/>
      <c r="K91" s="49">
        <f t="shared" si="1"/>
        <v>474274</v>
      </c>
    </row>
    <row r="92" spans="1:11" x14ac:dyDescent="0.25">
      <c r="A92" s="1"/>
      <c r="B92" s="1"/>
      <c r="C92" s="1"/>
      <c r="D92" s="140"/>
      <c r="E92" s="140"/>
      <c r="F92" s="140"/>
      <c r="G92" s="140"/>
      <c r="H92" s="140"/>
      <c r="I92" s="1"/>
      <c r="J92" s="1"/>
      <c r="K92" s="49">
        <f t="shared" si="1"/>
        <v>474274</v>
      </c>
    </row>
    <row r="93" spans="1:11" x14ac:dyDescent="0.25">
      <c r="A93" s="1"/>
      <c r="B93" s="1"/>
      <c r="C93" s="1"/>
      <c r="D93" s="140"/>
      <c r="E93" s="140"/>
      <c r="F93" s="140"/>
      <c r="G93" s="140"/>
      <c r="H93" s="140"/>
      <c r="I93" s="1"/>
      <c r="J93" s="1"/>
      <c r="K93" s="49">
        <f t="shared" si="1"/>
        <v>474274</v>
      </c>
    </row>
    <row r="94" spans="1:11" x14ac:dyDescent="0.25">
      <c r="A94" s="1"/>
      <c r="B94" s="1"/>
      <c r="C94" s="1"/>
      <c r="D94" s="140"/>
      <c r="E94" s="140"/>
      <c r="F94" s="140"/>
      <c r="G94" s="140"/>
      <c r="H94" s="140"/>
      <c r="I94" s="1"/>
      <c r="J94" s="1"/>
      <c r="K94" s="49">
        <f t="shared" si="1"/>
        <v>474274</v>
      </c>
    </row>
    <row r="95" spans="1:11" x14ac:dyDescent="0.25">
      <c r="A95" s="1"/>
      <c r="B95" s="1"/>
      <c r="C95" s="1"/>
      <c r="D95" s="140"/>
      <c r="E95" s="140"/>
      <c r="F95" s="140"/>
      <c r="G95" s="140"/>
      <c r="H95" s="140"/>
      <c r="I95" s="1"/>
      <c r="J95" s="1"/>
      <c r="K95" s="49">
        <f t="shared" si="1"/>
        <v>474274</v>
      </c>
    </row>
    <row r="96" spans="1:11" x14ac:dyDescent="0.25">
      <c r="A96" s="1"/>
      <c r="B96" s="1"/>
      <c r="C96" s="1"/>
      <c r="D96" s="140"/>
      <c r="E96" s="140"/>
      <c r="F96" s="140"/>
      <c r="G96" s="140"/>
      <c r="H96" s="140"/>
      <c r="I96" s="1"/>
      <c r="J96" s="1"/>
      <c r="K96" s="49">
        <f t="shared" si="1"/>
        <v>474274</v>
      </c>
    </row>
    <row r="97" spans="1:11" x14ac:dyDescent="0.25">
      <c r="A97" s="1"/>
      <c r="B97" s="1"/>
      <c r="C97" s="1"/>
      <c r="D97" s="140"/>
      <c r="E97" s="140"/>
      <c r="F97" s="140"/>
      <c r="G97" s="140"/>
      <c r="H97" s="140"/>
      <c r="I97" s="1"/>
      <c r="J97" s="1"/>
      <c r="K97" s="49">
        <f t="shared" si="1"/>
        <v>474274</v>
      </c>
    </row>
    <row r="98" spans="1:11" x14ac:dyDescent="0.25">
      <c r="A98" s="1"/>
      <c r="B98" s="1"/>
      <c r="C98" s="1"/>
      <c r="D98" s="140"/>
      <c r="E98" s="140"/>
      <c r="F98" s="140"/>
      <c r="G98" s="140"/>
      <c r="H98" s="140"/>
      <c r="I98" s="1"/>
      <c r="J98" s="1"/>
      <c r="K98" s="49">
        <f t="shared" si="1"/>
        <v>474274</v>
      </c>
    </row>
    <row r="99" spans="1:11" x14ac:dyDescent="0.25">
      <c r="A99" s="1"/>
      <c r="B99" s="1"/>
      <c r="C99" s="1"/>
      <c r="D99" s="140"/>
      <c r="E99" s="140"/>
      <c r="F99" s="140"/>
      <c r="G99" s="140"/>
      <c r="H99" s="140"/>
      <c r="I99" s="1"/>
      <c r="J99" s="1"/>
      <c r="K99" s="49">
        <f t="shared" si="1"/>
        <v>474274</v>
      </c>
    </row>
    <row r="100" spans="1:11" x14ac:dyDescent="0.25">
      <c r="A100" s="1"/>
      <c r="B100" s="1"/>
      <c r="C100" s="1"/>
      <c r="D100" s="140"/>
      <c r="E100" s="140"/>
      <c r="F100" s="140"/>
      <c r="G100" s="140"/>
      <c r="H100" s="140"/>
      <c r="I100" s="1"/>
      <c r="J100" s="1"/>
      <c r="K100" s="49">
        <f t="shared" si="1"/>
        <v>474274</v>
      </c>
    </row>
    <row r="101" spans="1:11" x14ac:dyDescent="0.25">
      <c r="A101" s="1"/>
      <c r="B101" s="1"/>
      <c r="C101" s="1"/>
      <c r="D101" s="140"/>
      <c r="E101" s="140"/>
      <c r="F101" s="140"/>
      <c r="G101" s="140"/>
      <c r="H101" s="140"/>
      <c r="I101" s="1"/>
      <c r="J101" s="1"/>
      <c r="K101" s="49">
        <f t="shared" si="1"/>
        <v>474274</v>
      </c>
    </row>
    <row r="102" spans="1:11" x14ac:dyDescent="0.25">
      <c r="K102" s="49">
        <f t="shared" si="1"/>
        <v>474274</v>
      </c>
    </row>
    <row r="103" spans="1:11" x14ac:dyDescent="0.25">
      <c r="K103" s="49">
        <f t="shared" si="1"/>
        <v>474274</v>
      </c>
    </row>
    <row r="104" spans="1:11" x14ac:dyDescent="0.25">
      <c r="K104" s="49">
        <f t="shared" si="1"/>
        <v>474274</v>
      </c>
    </row>
    <row r="105" spans="1:11" x14ac:dyDescent="0.25">
      <c r="K105" s="49">
        <f t="shared" si="1"/>
        <v>474274</v>
      </c>
    </row>
    <row r="106" spans="1:11" x14ac:dyDescent="0.25">
      <c r="K106" s="49">
        <f t="shared" si="1"/>
        <v>474274</v>
      </c>
    </row>
    <row r="107" spans="1:11" x14ac:dyDescent="0.25">
      <c r="K107" s="49">
        <f t="shared" si="1"/>
        <v>474274</v>
      </c>
    </row>
    <row r="108" spans="1:11" x14ac:dyDescent="0.25">
      <c r="K108" s="49">
        <f t="shared" si="1"/>
        <v>474274</v>
      </c>
    </row>
    <row r="109" spans="1:11" x14ac:dyDescent="0.25">
      <c r="K109" s="49">
        <f t="shared" si="1"/>
        <v>474274</v>
      </c>
    </row>
    <row r="110" spans="1:11" x14ac:dyDescent="0.25">
      <c r="K110" s="49">
        <f t="shared" si="1"/>
        <v>474274</v>
      </c>
    </row>
    <row r="111" spans="1:11" x14ac:dyDescent="0.25">
      <c r="K111" s="49">
        <f t="shared" si="1"/>
        <v>474274</v>
      </c>
    </row>
    <row r="112" spans="1:11" x14ac:dyDescent="0.25">
      <c r="K112" s="49">
        <f t="shared" si="1"/>
        <v>474274</v>
      </c>
    </row>
    <row r="113" spans="11:11" x14ac:dyDescent="0.25">
      <c r="K113" s="49">
        <f t="shared" si="1"/>
        <v>474274</v>
      </c>
    </row>
    <row r="114" spans="11:11" x14ac:dyDescent="0.25">
      <c r="K114" s="49">
        <f t="shared" si="1"/>
        <v>474274</v>
      </c>
    </row>
    <row r="115" spans="11:11" x14ac:dyDescent="0.25">
      <c r="K115" s="49">
        <f t="shared" si="1"/>
        <v>474274</v>
      </c>
    </row>
    <row r="116" spans="11:11" x14ac:dyDescent="0.25">
      <c r="K116" s="49">
        <f t="shared" si="1"/>
        <v>474274</v>
      </c>
    </row>
    <row r="117" spans="11:11" x14ac:dyDescent="0.25">
      <c r="K117" s="49">
        <f t="shared" si="1"/>
        <v>474274</v>
      </c>
    </row>
    <row r="118" spans="11:11" x14ac:dyDescent="0.25">
      <c r="K118" s="49">
        <f t="shared" si="1"/>
        <v>474274</v>
      </c>
    </row>
    <row r="119" spans="11:11" x14ac:dyDescent="0.25">
      <c r="K119" s="49">
        <f t="shared" si="1"/>
        <v>474274</v>
      </c>
    </row>
    <row r="120" spans="11:11" x14ac:dyDescent="0.25">
      <c r="K120" s="49">
        <f t="shared" si="1"/>
        <v>474274</v>
      </c>
    </row>
    <row r="121" spans="11:11" x14ac:dyDescent="0.25">
      <c r="K121" s="49">
        <f t="shared" si="1"/>
        <v>474274</v>
      </c>
    </row>
    <row r="122" spans="11:11" x14ac:dyDescent="0.25">
      <c r="K122" s="49">
        <f t="shared" si="1"/>
        <v>474274</v>
      </c>
    </row>
    <row r="123" spans="11:11" x14ac:dyDescent="0.25">
      <c r="K123" s="49">
        <f t="shared" si="1"/>
        <v>474274</v>
      </c>
    </row>
    <row r="124" spans="11:11" x14ac:dyDescent="0.25">
      <c r="K124" s="49">
        <f t="shared" si="1"/>
        <v>474274</v>
      </c>
    </row>
    <row r="125" spans="11:11" x14ac:dyDescent="0.25">
      <c r="K125" s="49">
        <f t="shared" si="1"/>
        <v>474274</v>
      </c>
    </row>
    <row r="126" spans="11:11" x14ac:dyDescent="0.25">
      <c r="K126" s="49">
        <f t="shared" si="1"/>
        <v>474274</v>
      </c>
    </row>
    <row r="127" spans="11:11" x14ac:dyDescent="0.25">
      <c r="K127" s="49">
        <f t="shared" si="1"/>
        <v>474274</v>
      </c>
    </row>
    <row r="128" spans="11:11" x14ac:dyDescent="0.25">
      <c r="K128" s="49">
        <f t="shared" si="1"/>
        <v>474274</v>
      </c>
    </row>
    <row r="129" spans="11:11" x14ac:dyDescent="0.25">
      <c r="K129" s="49">
        <f t="shared" si="1"/>
        <v>474274</v>
      </c>
    </row>
    <row r="130" spans="11:11" x14ac:dyDescent="0.25">
      <c r="K130" s="49">
        <f t="shared" si="1"/>
        <v>474274</v>
      </c>
    </row>
    <row r="131" spans="11:11" x14ac:dyDescent="0.25">
      <c r="K131" s="49">
        <f t="shared" si="1"/>
        <v>474274</v>
      </c>
    </row>
    <row r="132" spans="11:11" x14ac:dyDescent="0.25">
      <c r="K132" s="49">
        <f t="shared" si="1"/>
        <v>474274</v>
      </c>
    </row>
    <row r="133" spans="11:11" x14ac:dyDescent="0.25">
      <c r="K133" s="49">
        <f t="shared" si="1"/>
        <v>474274</v>
      </c>
    </row>
    <row r="134" spans="11:11" x14ac:dyDescent="0.25">
      <c r="K134" s="49">
        <f t="shared" si="1"/>
        <v>474274</v>
      </c>
    </row>
    <row r="135" spans="11:11" x14ac:dyDescent="0.25">
      <c r="K135" s="49">
        <f t="shared" ref="K135:K198" si="2">+K134+I135-J135</f>
        <v>474274</v>
      </c>
    </row>
    <row r="136" spans="11:11" x14ac:dyDescent="0.25">
      <c r="K136" s="49">
        <f t="shared" si="2"/>
        <v>474274</v>
      </c>
    </row>
    <row r="137" spans="11:11" x14ac:dyDescent="0.25">
      <c r="K137" s="49">
        <f t="shared" si="2"/>
        <v>474274</v>
      </c>
    </row>
    <row r="138" spans="11:11" x14ac:dyDescent="0.25">
      <c r="K138" s="49">
        <f t="shared" si="2"/>
        <v>474274</v>
      </c>
    </row>
    <row r="139" spans="11:11" x14ac:dyDescent="0.25">
      <c r="K139" s="49">
        <f t="shared" si="2"/>
        <v>474274</v>
      </c>
    </row>
    <row r="140" spans="11:11" x14ac:dyDescent="0.25">
      <c r="K140" s="49">
        <f t="shared" si="2"/>
        <v>474274</v>
      </c>
    </row>
    <row r="141" spans="11:11" x14ac:dyDescent="0.25">
      <c r="K141" s="49">
        <f t="shared" si="2"/>
        <v>474274</v>
      </c>
    </row>
    <row r="142" spans="11:11" x14ac:dyDescent="0.25">
      <c r="K142" s="49">
        <f t="shared" si="2"/>
        <v>474274</v>
      </c>
    </row>
    <row r="143" spans="11:11" x14ac:dyDescent="0.25">
      <c r="K143" s="49">
        <f t="shared" si="2"/>
        <v>474274</v>
      </c>
    </row>
    <row r="144" spans="11:11" x14ac:dyDescent="0.25">
      <c r="K144" s="49">
        <f t="shared" si="2"/>
        <v>474274</v>
      </c>
    </row>
    <row r="145" spans="11:11" x14ac:dyDescent="0.25">
      <c r="K145" s="49">
        <f t="shared" si="2"/>
        <v>474274</v>
      </c>
    </row>
    <row r="146" spans="11:11" x14ac:dyDescent="0.25">
      <c r="K146" s="49">
        <f t="shared" si="2"/>
        <v>474274</v>
      </c>
    </row>
    <row r="147" spans="11:11" x14ac:dyDescent="0.25">
      <c r="K147" s="49">
        <f t="shared" si="2"/>
        <v>474274</v>
      </c>
    </row>
    <row r="148" spans="11:11" x14ac:dyDescent="0.25">
      <c r="K148" s="49">
        <f t="shared" si="2"/>
        <v>474274</v>
      </c>
    </row>
    <row r="149" spans="11:11" x14ac:dyDescent="0.25">
      <c r="K149" s="49">
        <f t="shared" si="2"/>
        <v>474274</v>
      </c>
    </row>
    <row r="150" spans="11:11" x14ac:dyDescent="0.25">
      <c r="K150" s="49">
        <f t="shared" si="2"/>
        <v>474274</v>
      </c>
    </row>
    <row r="151" spans="11:11" x14ac:dyDescent="0.25">
      <c r="K151" s="49">
        <f t="shared" si="2"/>
        <v>474274</v>
      </c>
    </row>
    <row r="152" spans="11:11" x14ac:dyDescent="0.25">
      <c r="K152" s="49">
        <f t="shared" si="2"/>
        <v>474274</v>
      </c>
    </row>
    <row r="153" spans="11:11" x14ac:dyDescent="0.25">
      <c r="K153" s="49">
        <f t="shared" si="2"/>
        <v>474274</v>
      </c>
    </row>
    <row r="154" spans="11:11" x14ac:dyDescent="0.25">
      <c r="K154" s="49">
        <f t="shared" si="2"/>
        <v>474274</v>
      </c>
    </row>
    <row r="155" spans="11:11" x14ac:dyDescent="0.25">
      <c r="K155" s="49">
        <f t="shared" si="2"/>
        <v>474274</v>
      </c>
    </row>
    <row r="156" spans="11:11" x14ac:dyDescent="0.25">
      <c r="K156" s="49">
        <f t="shared" si="2"/>
        <v>474274</v>
      </c>
    </row>
    <row r="157" spans="11:11" x14ac:dyDescent="0.25">
      <c r="K157" s="49">
        <f t="shared" si="2"/>
        <v>474274</v>
      </c>
    </row>
    <row r="158" spans="11:11" x14ac:dyDescent="0.25">
      <c r="K158" s="49">
        <f t="shared" si="2"/>
        <v>474274</v>
      </c>
    </row>
    <row r="159" spans="11:11" x14ac:dyDescent="0.25">
      <c r="K159" s="49">
        <f t="shared" si="2"/>
        <v>474274</v>
      </c>
    </row>
    <row r="160" spans="11:11" x14ac:dyDescent="0.25">
      <c r="K160" s="49">
        <f t="shared" si="2"/>
        <v>474274</v>
      </c>
    </row>
    <row r="161" spans="11:11" x14ac:dyDescent="0.25">
      <c r="K161" s="49">
        <f t="shared" si="2"/>
        <v>474274</v>
      </c>
    </row>
    <row r="162" spans="11:11" x14ac:dyDescent="0.25">
      <c r="K162" s="49">
        <f t="shared" si="2"/>
        <v>474274</v>
      </c>
    </row>
    <row r="163" spans="11:11" x14ac:dyDescent="0.25">
      <c r="K163" s="49">
        <f t="shared" si="2"/>
        <v>474274</v>
      </c>
    </row>
    <row r="164" spans="11:11" x14ac:dyDescent="0.25">
      <c r="K164" s="49">
        <f t="shared" si="2"/>
        <v>474274</v>
      </c>
    </row>
    <row r="165" spans="11:11" x14ac:dyDescent="0.25">
      <c r="K165" s="49">
        <f t="shared" si="2"/>
        <v>474274</v>
      </c>
    </row>
    <row r="166" spans="11:11" x14ac:dyDescent="0.25">
      <c r="K166" s="49">
        <f t="shared" si="2"/>
        <v>474274</v>
      </c>
    </row>
    <row r="167" spans="11:11" x14ac:dyDescent="0.25">
      <c r="K167" s="49">
        <f t="shared" si="2"/>
        <v>474274</v>
      </c>
    </row>
    <row r="168" spans="11:11" x14ac:dyDescent="0.25">
      <c r="K168" s="49">
        <f t="shared" si="2"/>
        <v>474274</v>
      </c>
    </row>
    <row r="169" spans="11:11" x14ac:dyDescent="0.25">
      <c r="K169" s="49">
        <f t="shared" si="2"/>
        <v>474274</v>
      </c>
    </row>
    <row r="170" spans="11:11" x14ac:dyDescent="0.25">
      <c r="K170" s="49">
        <f t="shared" si="2"/>
        <v>474274</v>
      </c>
    </row>
    <row r="171" spans="11:11" x14ac:dyDescent="0.25">
      <c r="K171" s="49">
        <f t="shared" si="2"/>
        <v>474274</v>
      </c>
    </row>
    <row r="172" spans="11:11" x14ac:dyDescent="0.25">
      <c r="K172" s="49">
        <f t="shared" si="2"/>
        <v>474274</v>
      </c>
    </row>
    <row r="173" spans="11:11" x14ac:dyDescent="0.25">
      <c r="K173" s="49">
        <f t="shared" si="2"/>
        <v>474274</v>
      </c>
    </row>
    <row r="174" spans="11:11" x14ac:dyDescent="0.25">
      <c r="K174" s="49">
        <f t="shared" si="2"/>
        <v>474274</v>
      </c>
    </row>
    <row r="175" spans="11:11" x14ac:dyDescent="0.25">
      <c r="K175" s="49">
        <f t="shared" si="2"/>
        <v>474274</v>
      </c>
    </row>
    <row r="176" spans="11:11" x14ac:dyDescent="0.25">
      <c r="K176" s="49">
        <f t="shared" si="2"/>
        <v>474274</v>
      </c>
    </row>
    <row r="177" spans="11:11" x14ac:dyDescent="0.25">
      <c r="K177" s="49">
        <f t="shared" si="2"/>
        <v>474274</v>
      </c>
    </row>
    <row r="178" spans="11:11" x14ac:dyDescent="0.25">
      <c r="K178" s="49">
        <f t="shared" si="2"/>
        <v>474274</v>
      </c>
    </row>
    <row r="179" spans="11:11" x14ac:dyDescent="0.25">
      <c r="K179" s="49">
        <f t="shared" si="2"/>
        <v>474274</v>
      </c>
    </row>
    <row r="180" spans="11:11" x14ac:dyDescent="0.25">
      <c r="K180" s="49">
        <f t="shared" si="2"/>
        <v>474274</v>
      </c>
    </row>
    <row r="181" spans="11:11" x14ac:dyDescent="0.25">
      <c r="K181" s="49">
        <f t="shared" si="2"/>
        <v>474274</v>
      </c>
    </row>
    <row r="182" spans="11:11" x14ac:dyDescent="0.25">
      <c r="K182" s="49">
        <f t="shared" si="2"/>
        <v>474274</v>
      </c>
    </row>
    <row r="183" spans="11:11" x14ac:dyDescent="0.25">
      <c r="K183" s="49">
        <f t="shared" si="2"/>
        <v>474274</v>
      </c>
    </row>
    <row r="184" spans="11:11" x14ac:dyDescent="0.25">
      <c r="K184" s="49">
        <f t="shared" si="2"/>
        <v>474274</v>
      </c>
    </row>
    <row r="185" spans="11:11" x14ac:dyDescent="0.25">
      <c r="K185" s="49">
        <f t="shared" si="2"/>
        <v>474274</v>
      </c>
    </row>
    <row r="186" spans="11:11" x14ac:dyDescent="0.25">
      <c r="K186" s="49">
        <f t="shared" si="2"/>
        <v>474274</v>
      </c>
    </row>
    <row r="187" spans="11:11" x14ac:dyDescent="0.25">
      <c r="K187" s="49">
        <f t="shared" si="2"/>
        <v>474274</v>
      </c>
    </row>
    <row r="188" spans="11:11" x14ac:dyDescent="0.25">
      <c r="K188" s="49">
        <f t="shared" si="2"/>
        <v>474274</v>
      </c>
    </row>
    <row r="189" spans="11:11" x14ac:dyDescent="0.25">
      <c r="K189" s="49">
        <f t="shared" si="2"/>
        <v>474274</v>
      </c>
    </row>
    <row r="190" spans="11:11" x14ac:dyDescent="0.25">
      <c r="K190" s="49">
        <f t="shared" si="2"/>
        <v>474274</v>
      </c>
    </row>
    <row r="191" spans="11:11" x14ac:dyDescent="0.25">
      <c r="K191" s="49">
        <f t="shared" si="2"/>
        <v>474274</v>
      </c>
    </row>
    <row r="192" spans="11:11" x14ac:dyDescent="0.25">
      <c r="K192" s="49">
        <f t="shared" si="2"/>
        <v>474274</v>
      </c>
    </row>
    <row r="193" spans="11:11" x14ac:dyDescent="0.25">
      <c r="K193" s="49">
        <f t="shared" si="2"/>
        <v>474274</v>
      </c>
    </row>
    <row r="194" spans="11:11" x14ac:dyDescent="0.25">
      <c r="K194" s="49">
        <f t="shared" si="2"/>
        <v>474274</v>
      </c>
    </row>
    <row r="195" spans="11:11" x14ac:dyDescent="0.25">
      <c r="K195" s="49">
        <f t="shared" si="2"/>
        <v>474274</v>
      </c>
    </row>
    <row r="196" spans="11:11" x14ac:dyDescent="0.25">
      <c r="K196" s="49">
        <f t="shared" si="2"/>
        <v>474274</v>
      </c>
    </row>
    <row r="197" spans="11:11" x14ac:dyDescent="0.25">
      <c r="K197" s="49">
        <f t="shared" si="2"/>
        <v>474274</v>
      </c>
    </row>
    <row r="198" spans="11:11" x14ac:dyDescent="0.25">
      <c r="K198" s="49">
        <f t="shared" si="2"/>
        <v>474274</v>
      </c>
    </row>
    <row r="199" spans="11:11" x14ac:dyDescent="0.25">
      <c r="K199" s="49">
        <f t="shared" ref="K199:K262" si="3">+K198+I199-J199</f>
        <v>474274</v>
      </c>
    </row>
    <row r="200" spans="11:11" x14ac:dyDescent="0.25">
      <c r="K200" s="49">
        <f t="shared" si="3"/>
        <v>474274</v>
      </c>
    </row>
    <row r="201" spans="11:11" x14ac:dyDescent="0.25">
      <c r="K201" s="49">
        <f t="shared" si="3"/>
        <v>474274</v>
      </c>
    </row>
    <row r="202" spans="11:11" x14ac:dyDescent="0.25">
      <c r="K202" s="49">
        <f t="shared" si="3"/>
        <v>474274</v>
      </c>
    </row>
    <row r="203" spans="11:11" x14ac:dyDescent="0.25">
      <c r="K203" s="49">
        <f t="shared" si="3"/>
        <v>474274</v>
      </c>
    </row>
    <row r="204" spans="11:11" x14ac:dyDescent="0.25">
      <c r="K204" s="49">
        <f t="shared" si="3"/>
        <v>474274</v>
      </c>
    </row>
    <row r="205" spans="11:11" x14ac:dyDescent="0.25">
      <c r="K205" s="49">
        <f t="shared" si="3"/>
        <v>474274</v>
      </c>
    </row>
    <row r="206" spans="11:11" x14ac:dyDescent="0.25">
      <c r="K206" s="49">
        <f t="shared" si="3"/>
        <v>474274</v>
      </c>
    </row>
    <row r="207" spans="11:11" x14ac:dyDescent="0.25">
      <c r="K207" s="49">
        <f t="shared" si="3"/>
        <v>474274</v>
      </c>
    </row>
    <row r="208" spans="11:11" x14ac:dyDescent="0.25">
      <c r="K208" s="49">
        <f t="shared" si="3"/>
        <v>474274</v>
      </c>
    </row>
    <row r="209" spans="11:11" x14ac:dyDescent="0.25">
      <c r="K209" s="49">
        <f t="shared" si="3"/>
        <v>474274</v>
      </c>
    </row>
    <row r="210" spans="11:11" x14ac:dyDescent="0.25">
      <c r="K210" s="49">
        <f t="shared" si="3"/>
        <v>474274</v>
      </c>
    </row>
    <row r="211" spans="11:11" x14ac:dyDescent="0.25">
      <c r="K211" s="49">
        <f t="shared" si="3"/>
        <v>474274</v>
      </c>
    </row>
    <row r="212" spans="11:11" x14ac:dyDescent="0.25">
      <c r="K212" s="49">
        <f t="shared" si="3"/>
        <v>474274</v>
      </c>
    </row>
    <row r="213" spans="11:11" x14ac:dyDescent="0.25">
      <c r="K213" s="49">
        <f t="shared" si="3"/>
        <v>474274</v>
      </c>
    </row>
    <row r="214" spans="11:11" x14ac:dyDescent="0.25">
      <c r="K214" s="49">
        <f t="shared" si="3"/>
        <v>474274</v>
      </c>
    </row>
    <row r="215" spans="11:11" x14ac:dyDescent="0.25">
      <c r="K215" s="49">
        <f t="shared" si="3"/>
        <v>474274</v>
      </c>
    </row>
    <row r="216" spans="11:11" x14ac:dyDescent="0.25">
      <c r="K216" s="49">
        <f t="shared" si="3"/>
        <v>474274</v>
      </c>
    </row>
    <row r="217" spans="11:11" x14ac:dyDescent="0.25">
      <c r="K217" s="49">
        <f t="shared" si="3"/>
        <v>474274</v>
      </c>
    </row>
    <row r="218" spans="11:11" x14ac:dyDescent="0.25">
      <c r="K218" s="49">
        <f t="shared" si="3"/>
        <v>474274</v>
      </c>
    </row>
    <row r="219" spans="11:11" x14ac:dyDescent="0.25">
      <c r="K219" s="49">
        <f t="shared" si="3"/>
        <v>474274</v>
      </c>
    </row>
    <row r="220" spans="11:11" x14ac:dyDescent="0.25">
      <c r="K220" s="49">
        <f t="shared" si="3"/>
        <v>474274</v>
      </c>
    </row>
    <row r="221" spans="11:11" x14ac:dyDescent="0.25">
      <c r="K221" s="49">
        <f t="shared" si="3"/>
        <v>474274</v>
      </c>
    </row>
    <row r="222" spans="11:11" x14ac:dyDescent="0.25">
      <c r="K222" s="49">
        <f t="shared" si="3"/>
        <v>474274</v>
      </c>
    </row>
    <row r="223" spans="11:11" x14ac:dyDescent="0.25">
      <c r="K223" s="49">
        <f t="shared" si="3"/>
        <v>474274</v>
      </c>
    </row>
    <row r="224" spans="11:11" x14ac:dyDescent="0.25">
      <c r="K224" s="49">
        <f t="shared" si="3"/>
        <v>474274</v>
      </c>
    </row>
    <row r="225" spans="11:11" x14ac:dyDescent="0.25">
      <c r="K225" s="49">
        <f t="shared" si="3"/>
        <v>474274</v>
      </c>
    </row>
    <row r="226" spans="11:11" x14ac:dyDescent="0.25">
      <c r="K226" s="49">
        <f t="shared" si="3"/>
        <v>474274</v>
      </c>
    </row>
    <row r="227" spans="11:11" x14ac:dyDescent="0.25">
      <c r="K227" s="49">
        <f t="shared" si="3"/>
        <v>474274</v>
      </c>
    </row>
    <row r="228" spans="11:11" x14ac:dyDescent="0.25">
      <c r="K228" s="49">
        <f t="shared" si="3"/>
        <v>474274</v>
      </c>
    </row>
    <row r="229" spans="11:11" x14ac:dyDescent="0.25">
      <c r="K229" s="49">
        <f t="shared" si="3"/>
        <v>474274</v>
      </c>
    </row>
    <row r="230" spans="11:11" x14ac:dyDescent="0.25">
      <c r="K230" s="49">
        <f t="shared" si="3"/>
        <v>474274</v>
      </c>
    </row>
    <row r="231" spans="11:11" x14ac:dyDescent="0.25">
      <c r="K231" s="49">
        <f t="shared" si="3"/>
        <v>474274</v>
      </c>
    </row>
    <row r="232" spans="11:11" x14ac:dyDescent="0.25">
      <c r="K232" s="49">
        <f t="shared" si="3"/>
        <v>474274</v>
      </c>
    </row>
    <row r="233" spans="11:11" x14ac:dyDescent="0.25">
      <c r="K233" s="49">
        <f t="shared" si="3"/>
        <v>474274</v>
      </c>
    </row>
    <row r="234" spans="11:11" x14ac:dyDescent="0.25">
      <c r="K234" s="49">
        <f t="shared" si="3"/>
        <v>474274</v>
      </c>
    </row>
    <row r="235" spans="11:11" x14ac:dyDescent="0.25">
      <c r="K235" s="49">
        <f t="shared" si="3"/>
        <v>474274</v>
      </c>
    </row>
    <row r="236" spans="11:11" x14ac:dyDescent="0.25">
      <c r="K236" s="49">
        <f t="shared" si="3"/>
        <v>474274</v>
      </c>
    </row>
    <row r="237" spans="11:11" x14ac:dyDescent="0.25">
      <c r="K237" s="49">
        <f t="shared" si="3"/>
        <v>474274</v>
      </c>
    </row>
    <row r="238" spans="11:11" x14ac:dyDescent="0.25">
      <c r="K238" s="49">
        <f t="shared" si="3"/>
        <v>474274</v>
      </c>
    </row>
    <row r="239" spans="11:11" x14ac:dyDescent="0.25">
      <c r="K239" s="49">
        <f t="shared" si="3"/>
        <v>474274</v>
      </c>
    </row>
    <row r="240" spans="11:11" x14ac:dyDescent="0.25">
      <c r="K240" s="49">
        <f t="shared" si="3"/>
        <v>474274</v>
      </c>
    </row>
    <row r="241" spans="11:11" x14ac:dyDescent="0.25">
      <c r="K241" s="49">
        <f t="shared" si="3"/>
        <v>474274</v>
      </c>
    </row>
    <row r="242" spans="11:11" x14ac:dyDescent="0.25">
      <c r="K242" s="49">
        <f t="shared" si="3"/>
        <v>474274</v>
      </c>
    </row>
    <row r="243" spans="11:11" x14ac:dyDescent="0.25">
      <c r="K243" s="49">
        <f t="shared" si="3"/>
        <v>474274</v>
      </c>
    </row>
    <row r="244" spans="11:11" x14ac:dyDescent="0.25">
      <c r="K244" s="49">
        <f t="shared" si="3"/>
        <v>474274</v>
      </c>
    </row>
    <row r="245" spans="11:11" x14ac:dyDescent="0.25">
      <c r="K245" s="49">
        <f t="shared" si="3"/>
        <v>474274</v>
      </c>
    </row>
    <row r="246" spans="11:11" x14ac:dyDescent="0.25">
      <c r="K246" s="49">
        <f t="shared" si="3"/>
        <v>474274</v>
      </c>
    </row>
    <row r="247" spans="11:11" x14ac:dyDescent="0.25">
      <c r="K247" s="49">
        <f t="shared" si="3"/>
        <v>474274</v>
      </c>
    </row>
    <row r="248" spans="11:11" x14ac:dyDescent="0.25">
      <c r="K248" s="49">
        <f t="shared" si="3"/>
        <v>474274</v>
      </c>
    </row>
    <row r="249" spans="11:11" x14ac:dyDescent="0.25">
      <c r="K249" s="49">
        <f t="shared" si="3"/>
        <v>474274</v>
      </c>
    </row>
    <row r="250" spans="11:11" x14ac:dyDescent="0.25">
      <c r="K250" s="49">
        <f t="shared" si="3"/>
        <v>474274</v>
      </c>
    </row>
    <row r="251" spans="11:11" x14ac:dyDescent="0.25">
      <c r="K251" s="49">
        <f t="shared" si="3"/>
        <v>474274</v>
      </c>
    </row>
    <row r="252" spans="11:11" x14ac:dyDescent="0.25">
      <c r="K252" s="49">
        <f t="shared" si="3"/>
        <v>474274</v>
      </c>
    </row>
    <row r="253" spans="11:11" x14ac:dyDescent="0.25">
      <c r="K253" s="49">
        <f t="shared" si="3"/>
        <v>474274</v>
      </c>
    </row>
    <row r="254" spans="11:11" x14ac:dyDescent="0.25">
      <c r="K254" s="49">
        <f t="shared" si="3"/>
        <v>474274</v>
      </c>
    </row>
    <row r="255" spans="11:11" x14ac:dyDescent="0.25">
      <c r="K255" s="49">
        <f t="shared" si="3"/>
        <v>474274</v>
      </c>
    </row>
    <row r="256" spans="11:11" x14ac:dyDescent="0.25">
      <c r="K256" s="49">
        <f t="shared" si="3"/>
        <v>474274</v>
      </c>
    </row>
    <row r="257" spans="11:11" x14ac:dyDescent="0.25">
      <c r="K257" s="49">
        <f t="shared" si="3"/>
        <v>474274</v>
      </c>
    </row>
    <row r="258" spans="11:11" x14ac:dyDescent="0.25">
      <c r="K258" s="49">
        <f t="shared" si="3"/>
        <v>474274</v>
      </c>
    </row>
    <row r="259" spans="11:11" x14ac:dyDescent="0.25">
      <c r="K259" s="49">
        <f t="shared" si="3"/>
        <v>474274</v>
      </c>
    </row>
    <row r="260" spans="11:11" x14ac:dyDescent="0.25">
      <c r="K260" s="49">
        <f t="shared" si="3"/>
        <v>474274</v>
      </c>
    </row>
    <row r="261" spans="11:11" x14ac:dyDescent="0.25">
      <c r="K261" s="49">
        <f t="shared" si="3"/>
        <v>474274</v>
      </c>
    </row>
    <row r="262" spans="11:11" x14ac:dyDescent="0.25">
      <c r="K262" s="49">
        <f t="shared" si="3"/>
        <v>474274</v>
      </c>
    </row>
    <row r="263" spans="11:11" x14ac:dyDescent="0.25">
      <c r="K263" s="49">
        <f t="shared" ref="K263:K326" si="4">+K262+I263-J263</f>
        <v>474274</v>
      </c>
    </row>
    <row r="264" spans="11:11" x14ac:dyDescent="0.25">
      <c r="K264" s="49">
        <f t="shared" si="4"/>
        <v>474274</v>
      </c>
    </row>
    <row r="265" spans="11:11" x14ac:dyDescent="0.25">
      <c r="K265" s="49">
        <f t="shared" si="4"/>
        <v>474274</v>
      </c>
    </row>
    <row r="266" spans="11:11" x14ac:dyDescent="0.25">
      <c r="K266" s="49">
        <f t="shared" si="4"/>
        <v>474274</v>
      </c>
    </row>
    <row r="267" spans="11:11" x14ac:dyDescent="0.25">
      <c r="K267" s="49">
        <f t="shared" si="4"/>
        <v>474274</v>
      </c>
    </row>
    <row r="268" spans="11:11" x14ac:dyDescent="0.25">
      <c r="K268" s="49">
        <f t="shared" si="4"/>
        <v>474274</v>
      </c>
    </row>
    <row r="269" spans="11:11" x14ac:dyDescent="0.25">
      <c r="K269" s="49">
        <f t="shared" si="4"/>
        <v>474274</v>
      </c>
    </row>
    <row r="270" spans="11:11" x14ac:dyDescent="0.25">
      <c r="K270" s="49">
        <f t="shared" si="4"/>
        <v>474274</v>
      </c>
    </row>
    <row r="271" spans="11:11" x14ac:dyDescent="0.25">
      <c r="K271" s="49">
        <f t="shared" si="4"/>
        <v>474274</v>
      </c>
    </row>
    <row r="272" spans="11:11" x14ac:dyDescent="0.25">
      <c r="K272" s="49">
        <f t="shared" si="4"/>
        <v>474274</v>
      </c>
    </row>
    <row r="273" spans="11:11" x14ac:dyDescent="0.25">
      <c r="K273" s="49">
        <f t="shared" si="4"/>
        <v>474274</v>
      </c>
    </row>
    <row r="274" spans="11:11" x14ac:dyDescent="0.25">
      <c r="K274" s="49">
        <f t="shared" si="4"/>
        <v>474274</v>
      </c>
    </row>
    <row r="275" spans="11:11" x14ac:dyDescent="0.25">
      <c r="K275" s="49">
        <f t="shared" si="4"/>
        <v>474274</v>
      </c>
    </row>
    <row r="276" spans="11:11" x14ac:dyDescent="0.25">
      <c r="K276" s="49">
        <f t="shared" si="4"/>
        <v>474274</v>
      </c>
    </row>
    <row r="277" spans="11:11" x14ac:dyDescent="0.25">
      <c r="K277" s="49">
        <f t="shared" si="4"/>
        <v>474274</v>
      </c>
    </row>
    <row r="278" spans="11:11" x14ac:dyDescent="0.25">
      <c r="K278" s="49">
        <f t="shared" si="4"/>
        <v>474274</v>
      </c>
    </row>
    <row r="279" spans="11:11" x14ac:dyDescent="0.25">
      <c r="K279" s="49">
        <f t="shared" si="4"/>
        <v>474274</v>
      </c>
    </row>
    <row r="280" spans="11:11" x14ac:dyDescent="0.25">
      <c r="K280" s="49">
        <f t="shared" si="4"/>
        <v>474274</v>
      </c>
    </row>
    <row r="281" spans="11:11" x14ac:dyDescent="0.25">
      <c r="K281" s="49">
        <f t="shared" si="4"/>
        <v>474274</v>
      </c>
    </row>
    <row r="282" spans="11:11" x14ac:dyDescent="0.25">
      <c r="K282" s="49">
        <f t="shared" si="4"/>
        <v>474274</v>
      </c>
    </row>
    <row r="283" spans="11:11" x14ac:dyDescent="0.25">
      <c r="K283" s="49">
        <f t="shared" si="4"/>
        <v>474274</v>
      </c>
    </row>
    <row r="284" spans="11:11" x14ac:dyDescent="0.25">
      <c r="K284" s="49">
        <f t="shared" si="4"/>
        <v>474274</v>
      </c>
    </row>
    <row r="285" spans="11:11" x14ac:dyDescent="0.25">
      <c r="K285" s="49">
        <f t="shared" si="4"/>
        <v>474274</v>
      </c>
    </row>
    <row r="286" spans="11:11" x14ac:dyDescent="0.25">
      <c r="K286" s="49">
        <f t="shared" si="4"/>
        <v>474274</v>
      </c>
    </row>
    <row r="287" spans="11:11" x14ac:dyDescent="0.25">
      <c r="K287" s="49">
        <f t="shared" si="4"/>
        <v>474274</v>
      </c>
    </row>
    <row r="288" spans="11:11" x14ac:dyDescent="0.25">
      <c r="K288" s="49">
        <f t="shared" si="4"/>
        <v>474274</v>
      </c>
    </row>
    <row r="289" spans="11:11" x14ac:dyDescent="0.25">
      <c r="K289" s="49">
        <f t="shared" si="4"/>
        <v>474274</v>
      </c>
    </row>
    <row r="290" spans="11:11" x14ac:dyDescent="0.25">
      <c r="K290" s="49">
        <f t="shared" si="4"/>
        <v>474274</v>
      </c>
    </row>
    <row r="291" spans="11:11" x14ac:dyDescent="0.25">
      <c r="K291" s="49">
        <f t="shared" si="4"/>
        <v>474274</v>
      </c>
    </row>
    <row r="292" spans="11:11" x14ac:dyDescent="0.25">
      <c r="K292" s="49">
        <f t="shared" si="4"/>
        <v>474274</v>
      </c>
    </row>
    <row r="293" spans="11:11" x14ac:dyDescent="0.25">
      <c r="K293" s="49">
        <f t="shared" si="4"/>
        <v>474274</v>
      </c>
    </row>
    <row r="294" spans="11:11" x14ac:dyDescent="0.25">
      <c r="K294" s="49">
        <f t="shared" si="4"/>
        <v>474274</v>
      </c>
    </row>
    <row r="295" spans="11:11" x14ac:dyDescent="0.25">
      <c r="K295" s="49">
        <f t="shared" si="4"/>
        <v>474274</v>
      </c>
    </row>
    <row r="296" spans="11:11" x14ac:dyDescent="0.25">
      <c r="K296" s="49">
        <f t="shared" si="4"/>
        <v>474274</v>
      </c>
    </row>
    <row r="297" spans="11:11" x14ac:dyDescent="0.25">
      <c r="K297" s="49">
        <f t="shared" si="4"/>
        <v>474274</v>
      </c>
    </row>
    <row r="298" spans="11:11" x14ac:dyDescent="0.25">
      <c r="K298" s="49">
        <f t="shared" si="4"/>
        <v>474274</v>
      </c>
    </row>
    <row r="299" spans="11:11" x14ac:dyDescent="0.25">
      <c r="K299" s="49">
        <f t="shared" si="4"/>
        <v>474274</v>
      </c>
    </row>
    <row r="300" spans="11:11" x14ac:dyDescent="0.25">
      <c r="K300" s="49">
        <f t="shared" si="4"/>
        <v>474274</v>
      </c>
    </row>
    <row r="301" spans="11:11" x14ac:dyDescent="0.25">
      <c r="K301" s="49">
        <f t="shared" si="4"/>
        <v>474274</v>
      </c>
    </row>
    <row r="302" spans="11:11" x14ac:dyDescent="0.25">
      <c r="K302" s="49">
        <f t="shared" si="4"/>
        <v>474274</v>
      </c>
    </row>
    <row r="303" spans="11:11" x14ac:dyDescent="0.25">
      <c r="K303" s="49">
        <f t="shared" si="4"/>
        <v>474274</v>
      </c>
    </row>
    <row r="304" spans="11:11" x14ac:dyDescent="0.25">
      <c r="K304" s="49">
        <f t="shared" si="4"/>
        <v>474274</v>
      </c>
    </row>
    <row r="305" spans="11:11" x14ac:dyDescent="0.25">
      <c r="K305" s="49">
        <f t="shared" si="4"/>
        <v>474274</v>
      </c>
    </row>
    <row r="306" spans="11:11" x14ac:dyDescent="0.25">
      <c r="K306" s="49">
        <f t="shared" si="4"/>
        <v>474274</v>
      </c>
    </row>
    <row r="307" spans="11:11" x14ac:dyDescent="0.25">
      <c r="K307" s="49">
        <f t="shared" si="4"/>
        <v>474274</v>
      </c>
    </row>
    <row r="308" spans="11:11" x14ac:dyDescent="0.25">
      <c r="K308" s="49">
        <f t="shared" si="4"/>
        <v>474274</v>
      </c>
    </row>
    <row r="309" spans="11:11" x14ac:dyDescent="0.25">
      <c r="K309" s="49">
        <f t="shared" si="4"/>
        <v>474274</v>
      </c>
    </row>
    <row r="310" spans="11:11" x14ac:dyDescent="0.25">
      <c r="K310" s="49">
        <f t="shared" si="4"/>
        <v>474274</v>
      </c>
    </row>
    <row r="311" spans="11:11" x14ac:dyDescent="0.25">
      <c r="K311" s="49">
        <f t="shared" si="4"/>
        <v>474274</v>
      </c>
    </row>
    <row r="312" spans="11:11" x14ac:dyDescent="0.25">
      <c r="K312" s="49">
        <f t="shared" si="4"/>
        <v>474274</v>
      </c>
    </row>
    <row r="313" spans="11:11" x14ac:dyDescent="0.25">
      <c r="K313" s="49">
        <f t="shared" si="4"/>
        <v>474274</v>
      </c>
    </row>
    <row r="314" spans="11:11" x14ac:dyDescent="0.25">
      <c r="K314" s="49">
        <f t="shared" si="4"/>
        <v>474274</v>
      </c>
    </row>
    <row r="315" spans="11:11" x14ac:dyDescent="0.25">
      <c r="K315" s="49">
        <f t="shared" si="4"/>
        <v>474274</v>
      </c>
    </row>
    <row r="316" spans="11:11" x14ac:dyDescent="0.25">
      <c r="K316" s="49">
        <f t="shared" si="4"/>
        <v>474274</v>
      </c>
    </row>
    <row r="317" spans="11:11" x14ac:dyDescent="0.25">
      <c r="K317" s="49">
        <f t="shared" si="4"/>
        <v>474274</v>
      </c>
    </row>
    <row r="318" spans="11:11" x14ac:dyDescent="0.25">
      <c r="K318" s="49">
        <f t="shared" si="4"/>
        <v>474274</v>
      </c>
    </row>
    <row r="319" spans="11:11" x14ac:dyDescent="0.25">
      <c r="K319" s="49">
        <f t="shared" si="4"/>
        <v>474274</v>
      </c>
    </row>
    <row r="320" spans="11:11" x14ac:dyDescent="0.25">
      <c r="K320" s="49">
        <f t="shared" si="4"/>
        <v>474274</v>
      </c>
    </row>
    <row r="321" spans="11:11" x14ac:dyDescent="0.25">
      <c r="K321" s="49">
        <f t="shared" si="4"/>
        <v>474274</v>
      </c>
    </row>
    <row r="322" spans="11:11" x14ac:dyDescent="0.25">
      <c r="K322" s="49">
        <f t="shared" si="4"/>
        <v>474274</v>
      </c>
    </row>
    <row r="323" spans="11:11" x14ac:dyDescent="0.25">
      <c r="K323" s="49">
        <f t="shared" si="4"/>
        <v>474274</v>
      </c>
    </row>
    <row r="324" spans="11:11" x14ac:dyDescent="0.25">
      <c r="K324" s="49">
        <f t="shared" si="4"/>
        <v>474274</v>
      </c>
    </row>
    <row r="325" spans="11:11" x14ac:dyDescent="0.25">
      <c r="K325" s="49">
        <f t="shared" si="4"/>
        <v>474274</v>
      </c>
    </row>
    <row r="326" spans="11:11" x14ac:dyDescent="0.25">
      <c r="K326" s="49">
        <f t="shared" si="4"/>
        <v>474274</v>
      </c>
    </row>
    <row r="327" spans="11:11" x14ac:dyDescent="0.25">
      <c r="K327" s="49">
        <f t="shared" ref="K327:K364" si="5">+K326+I327-J327</f>
        <v>474274</v>
      </c>
    </row>
    <row r="328" spans="11:11" x14ac:dyDescent="0.25">
      <c r="K328" s="49">
        <f t="shared" si="5"/>
        <v>474274</v>
      </c>
    </row>
    <row r="329" spans="11:11" x14ac:dyDescent="0.25">
      <c r="K329" s="49">
        <f t="shared" si="5"/>
        <v>474274</v>
      </c>
    </row>
    <row r="330" spans="11:11" x14ac:dyDescent="0.25">
      <c r="K330" s="49">
        <f t="shared" si="5"/>
        <v>474274</v>
      </c>
    </row>
    <row r="331" spans="11:11" x14ac:dyDescent="0.25">
      <c r="K331" s="49">
        <f t="shared" si="5"/>
        <v>474274</v>
      </c>
    </row>
    <row r="332" spans="11:11" x14ac:dyDescent="0.25">
      <c r="K332" s="49">
        <f t="shared" si="5"/>
        <v>474274</v>
      </c>
    </row>
    <row r="333" spans="11:11" x14ac:dyDescent="0.25">
      <c r="K333" s="49">
        <f t="shared" si="5"/>
        <v>474274</v>
      </c>
    </row>
    <row r="334" spans="11:11" x14ac:dyDescent="0.25">
      <c r="K334" s="49">
        <f t="shared" si="5"/>
        <v>474274</v>
      </c>
    </row>
    <row r="335" spans="11:11" x14ac:dyDescent="0.25">
      <c r="K335" s="49">
        <f t="shared" si="5"/>
        <v>474274</v>
      </c>
    </row>
    <row r="336" spans="11:11" x14ac:dyDescent="0.25">
      <c r="K336" s="49">
        <f t="shared" si="5"/>
        <v>474274</v>
      </c>
    </row>
    <row r="337" spans="11:11" x14ac:dyDescent="0.25">
      <c r="K337" s="49">
        <f t="shared" si="5"/>
        <v>474274</v>
      </c>
    </row>
    <row r="338" spans="11:11" x14ac:dyDescent="0.25">
      <c r="K338" s="49">
        <f t="shared" si="5"/>
        <v>474274</v>
      </c>
    </row>
    <row r="339" spans="11:11" x14ac:dyDescent="0.25">
      <c r="K339" s="49">
        <f t="shared" si="5"/>
        <v>474274</v>
      </c>
    </row>
    <row r="340" spans="11:11" x14ac:dyDescent="0.25">
      <c r="K340" s="49">
        <f t="shared" si="5"/>
        <v>474274</v>
      </c>
    </row>
    <row r="341" spans="11:11" x14ac:dyDescent="0.25">
      <c r="K341" s="49">
        <f t="shared" si="5"/>
        <v>474274</v>
      </c>
    </row>
    <row r="342" spans="11:11" x14ac:dyDescent="0.25">
      <c r="K342" s="49">
        <f t="shared" si="5"/>
        <v>474274</v>
      </c>
    </row>
    <row r="343" spans="11:11" x14ac:dyDescent="0.25">
      <c r="K343" s="49">
        <f t="shared" si="5"/>
        <v>474274</v>
      </c>
    </row>
    <row r="344" spans="11:11" x14ac:dyDescent="0.25">
      <c r="K344" s="49">
        <f t="shared" si="5"/>
        <v>474274</v>
      </c>
    </row>
    <row r="345" spans="11:11" x14ac:dyDescent="0.25">
      <c r="K345" s="49">
        <f t="shared" si="5"/>
        <v>474274</v>
      </c>
    </row>
    <row r="346" spans="11:11" x14ac:dyDescent="0.25">
      <c r="K346" s="49">
        <f t="shared" si="5"/>
        <v>474274</v>
      </c>
    </row>
    <row r="347" spans="11:11" x14ac:dyDescent="0.25">
      <c r="K347" s="49">
        <f t="shared" si="5"/>
        <v>474274</v>
      </c>
    </row>
    <row r="348" spans="11:11" x14ac:dyDescent="0.25">
      <c r="K348" s="49">
        <f t="shared" si="5"/>
        <v>474274</v>
      </c>
    </row>
    <row r="349" spans="11:11" x14ac:dyDescent="0.25">
      <c r="K349" s="49">
        <f t="shared" si="5"/>
        <v>474274</v>
      </c>
    </row>
    <row r="350" spans="11:11" x14ac:dyDescent="0.25">
      <c r="K350" s="49">
        <f t="shared" si="5"/>
        <v>474274</v>
      </c>
    </row>
    <row r="351" spans="11:11" x14ac:dyDescent="0.25">
      <c r="K351" s="49">
        <f t="shared" si="5"/>
        <v>474274</v>
      </c>
    </row>
    <row r="352" spans="11:11" x14ac:dyDescent="0.25">
      <c r="K352" s="49">
        <f t="shared" si="5"/>
        <v>474274</v>
      </c>
    </row>
    <row r="353" spans="11:11" x14ac:dyDescent="0.25">
      <c r="K353" s="49">
        <f t="shared" si="5"/>
        <v>474274</v>
      </c>
    </row>
    <row r="354" spans="11:11" x14ac:dyDescent="0.25">
      <c r="K354" s="49">
        <f t="shared" si="5"/>
        <v>474274</v>
      </c>
    </row>
    <row r="355" spans="11:11" x14ac:dyDescent="0.25">
      <c r="K355" s="49">
        <f t="shared" si="5"/>
        <v>474274</v>
      </c>
    </row>
    <row r="356" spans="11:11" x14ac:dyDescent="0.25">
      <c r="K356" s="49">
        <f t="shared" si="5"/>
        <v>474274</v>
      </c>
    </row>
    <row r="357" spans="11:11" x14ac:dyDescent="0.25">
      <c r="K357" s="49">
        <f t="shared" si="5"/>
        <v>474274</v>
      </c>
    </row>
    <row r="358" spans="11:11" x14ac:dyDescent="0.25">
      <c r="K358" s="49">
        <f t="shared" si="5"/>
        <v>474274</v>
      </c>
    </row>
    <row r="359" spans="11:11" x14ac:dyDescent="0.25">
      <c r="K359" s="49">
        <f t="shared" si="5"/>
        <v>474274</v>
      </c>
    </row>
    <row r="360" spans="11:11" x14ac:dyDescent="0.25">
      <c r="K360" s="49">
        <f t="shared" si="5"/>
        <v>474274</v>
      </c>
    </row>
    <row r="361" spans="11:11" x14ac:dyDescent="0.25">
      <c r="K361" s="49">
        <f t="shared" si="5"/>
        <v>474274</v>
      </c>
    </row>
    <row r="362" spans="11:11" x14ac:dyDescent="0.25">
      <c r="K362" s="49">
        <f t="shared" si="5"/>
        <v>474274</v>
      </c>
    </row>
    <row r="363" spans="11:11" x14ac:dyDescent="0.25">
      <c r="K363" s="49">
        <f t="shared" si="5"/>
        <v>474274</v>
      </c>
    </row>
    <row r="364" spans="11:11" x14ac:dyDescent="0.25">
      <c r="K364" s="49">
        <f t="shared" si="5"/>
        <v>474274</v>
      </c>
    </row>
  </sheetData>
  <mergeCells count="2">
    <mergeCell ref="A1:K2"/>
    <mergeCell ref="B4:I4"/>
  </mergeCells>
  <pageMargins left="0.7" right="0.7" top="0.75" bottom="0.75" header="0.3" footer="0.3"/>
  <pageSetup orientation="portrait" horizontalDpi="0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/>
  <dimension ref="A1:P363"/>
  <sheetViews>
    <sheetView zoomScale="90" zoomScaleNormal="90" workbookViewId="0">
      <selection activeCell="B22" sqref="B22"/>
    </sheetView>
  </sheetViews>
  <sheetFormatPr defaultRowHeight="15" x14ac:dyDescent="0.25"/>
  <cols>
    <col min="1" max="1" width="9.140625" style="86"/>
    <col min="2" max="2" width="11.28515625" style="86" customWidth="1"/>
    <col min="3" max="3" width="27.28515625" style="86" customWidth="1"/>
    <col min="4" max="8" width="9.140625" style="86"/>
    <col min="9" max="9" width="10.7109375" style="86" customWidth="1"/>
    <col min="10" max="10" width="9.140625" style="86"/>
    <col min="11" max="11" width="12.140625" style="86" bestFit="1" customWidth="1"/>
    <col min="12" max="12" width="9.7109375" style="86" bestFit="1" customWidth="1"/>
    <col min="13" max="16384" width="9.140625" style="86"/>
  </cols>
  <sheetData>
    <row r="1" spans="1:16" x14ac:dyDescent="0.25">
      <c r="A1" s="343" t="s">
        <v>2041</v>
      </c>
      <c r="B1" s="344"/>
      <c r="C1" s="344"/>
      <c r="D1" s="344"/>
      <c r="E1" s="344"/>
      <c r="F1" s="416"/>
      <c r="G1" s="208"/>
      <c r="H1" s="208"/>
      <c r="I1" s="208"/>
      <c r="J1" s="208"/>
      <c r="K1" s="208"/>
      <c r="L1" s="208"/>
      <c r="M1" s="208"/>
      <c r="N1" s="208"/>
      <c r="O1" s="208"/>
      <c r="P1" s="208"/>
    </row>
    <row r="2" spans="1:16" x14ac:dyDescent="0.25">
      <c r="A2" s="344"/>
      <c r="B2" s="344"/>
      <c r="C2" s="344"/>
      <c r="D2" s="344"/>
      <c r="E2" s="344"/>
      <c r="F2" s="416"/>
      <c r="G2" s="208"/>
      <c r="H2" s="208"/>
      <c r="I2" s="294"/>
      <c r="J2" s="208"/>
      <c r="K2" s="208"/>
      <c r="L2" s="208"/>
      <c r="M2" s="208"/>
      <c r="N2" s="208"/>
      <c r="O2" s="208"/>
      <c r="P2" s="208"/>
    </row>
    <row r="3" spans="1:16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292" t="s">
        <v>5</v>
      </c>
      <c r="G3" s="208"/>
      <c r="H3" s="208"/>
      <c r="I3" s="208"/>
      <c r="J3" s="208"/>
      <c r="K3" s="208"/>
      <c r="L3" s="208"/>
      <c r="M3" s="208"/>
      <c r="N3" s="208"/>
      <c r="O3" s="208"/>
      <c r="P3" s="208"/>
    </row>
    <row r="4" spans="1:16" x14ac:dyDescent="0.25">
      <c r="A4" s="49"/>
      <c r="B4" s="345" t="s">
        <v>20</v>
      </c>
      <c r="C4" s="346"/>
      <c r="D4" s="347"/>
      <c r="E4" s="49"/>
      <c r="F4" s="293">
        <v>304444</v>
      </c>
      <c r="G4" s="208"/>
      <c r="H4" s="208"/>
      <c r="I4" s="208"/>
      <c r="J4" s="208"/>
      <c r="K4" s="208"/>
      <c r="L4" s="208"/>
      <c r="M4" s="208"/>
      <c r="N4" s="208"/>
      <c r="O4" s="208"/>
      <c r="P4" s="208"/>
    </row>
    <row r="5" spans="1:16" x14ac:dyDescent="0.25">
      <c r="A5" s="88">
        <v>1</v>
      </c>
      <c r="B5" s="296"/>
      <c r="C5" s="88" t="s">
        <v>1292</v>
      </c>
      <c r="D5" s="88"/>
      <c r="E5" s="88">
        <v>236250</v>
      </c>
      <c r="F5" s="293">
        <f>+F4+D5-E5</f>
        <v>68194</v>
      </c>
      <c r="G5" s="208"/>
      <c r="H5" s="208"/>
      <c r="I5" s="208"/>
      <c r="J5" s="208"/>
      <c r="K5" s="208"/>
      <c r="L5" s="208"/>
      <c r="M5" s="208"/>
      <c r="N5" s="208"/>
      <c r="O5" s="208"/>
      <c r="P5" s="208"/>
    </row>
    <row r="6" spans="1:16" x14ac:dyDescent="0.25">
      <c r="A6" s="88">
        <v>2</v>
      </c>
      <c r="B6" s="296" t="s">
        <v>1293</v>
      </c>
      <c r="C6" s="88" t="s">
        <v>1294</v>
      </c>
      <c r="D6" s="88"/>
      <c r="E6" s="88">
        <v>68194</v>
      </c>
      <c r="F6" s="293">
        <f t="shared" ref="F6:F23" si="0">+F5+D6-E6</f>
        <v>0</v>
      </c>
      <c r="G6" s="208"/>
      <c r="H6" s="208"/>
      <c r="I6" s="208"/>
      <c r="J6" s="208"/>
      <c r="K6" s="295"/>
      <c r="L6" s="208"/>
      <c r="M6" s="208"/>
      <c r="N6" s="208"/>
      <c r="O6" s="208"/>
      <c r="P6" s="208"/>
    </row>
    <row r="7" spans="1:16" x14ac:dyDescent="0.25">
      <c r="A7" s="88">
        <v>3</v>
      </c>
      <c r="B7" s="296" t="s">
        <v>1416</v>
      </c>
      <c r="C7" s="88" t="s">
        <v>1417</v>
      </c>
      <c r="D7" s="88">
        <v>196875</v>
      </c>
      <c r="E7" s="88"/>
      <c r="F7" s="293">
        <f t="shared" si="0"/>
        <v>196875</v>
      </c>
      <c r="G7" s="208"/>
      <c r="H7" s="208"/>
      <c r="I7" s="208"/>
      <c r="J7" s="208"/>
      <c r="K7" s="208"/>
      <c r="L7" s="294"/>
      <c r="M7" s="208"/>
      <c r="N7" s="208"/>
      <c r="O7" s="208"/>
      <c r="P7" s="208"/>
    </row>
    <row r="8" spans="1:16" x14ac:dyDescent="0.25">
      <c r="A8" s="297">
        <v>4</v>
      </c>
      <c r="B8" s="298" t="s">
        <v>1487</v>
      </c>
      <c r="C8" s="297" t="s">
        <v>1499</v>
      </c>
      <c r="D8" s="297">
        <v>236250</v>
      </c>
      <c r="E8" s="88"/>
      <c r="F8" s="293">
        <f t="shared" si="0"/>
        <v>433125</v>
      </c>
      <c r="G8" s="208"/>
      <c r="H8" s="208"/>
      <c r="I8" s="208"/>
      <c r="J8" s="208"/>
      <c r="K8" s="208"/>
      <c r="L8" s="294"/>
      <c r="M8" s="208"/>
      <c r="N8" s="208"/>
      <c r="O8" s="208"/>
      <c r="P8" s="208"/>
    </row>
    <row r="9" spans="1:16" x14ac:dyDescent="0.25">
      <c r="A9" s="88">
        <v>5</v>
      </c>
      <c r="B9" s="296">
        <v>42493</v>
      </c>
      <c r="C9" s="88" t="s">
        <v>493</v>
      </c>
      <c r="D9" s="88"/>
      <c r="E9" s="88">
        <v>40000</v>
      </c>
      <c r="F9" s="293">
        <f t="shared" si="0"/>
        <v>393125</v>
      </c>
      <c r="G9" s="208"/>
      <c r="H9" s="208"/>
      <c r="I9" s="208"/>
      <c r="J9" s="208"/>
      <c r="K9" s="208"/>
      <c r="L9" s="294"/>
      <c r="M9" s="208"/>
      <c r="N9" s="208"/>
      <c r="O9" s="208"/>
      <c r="P9" s="208"/>
    </row>
    <row r="10" spans="1:16" x14ac:dyDescent="0.25">
      <c r="A10" s="88">
        <v>6</v>
      </c>
      <c r="B10" s="296">
        <v>42707</v>
      </c>
      <c r="C10" s="88" t="s">
        <v>493</v>
      </c>
      <c r="D10" s="88"/>
      <c r="E10" s="88">
        <v>50000</v>
      </c>
      <c r="F10" s="293">
        <f t="shared" si="0"/>
        <v>343125</v>
      </c>
      <c r="G10" s="208"/>
      <c r="H10" s="208"/>
      <c r="I10" s="208"/>
      <c r="J10" s="208"/>
      <c r="K10" s="208"/>
      <c r="L10" s="294"/>
      <c r="M10" s="208"/>
      <c r="N10" s="208"/>
      <c r="O10" s="208"/>
      <c r="P10" s="208"/>
    </row>
    <row r="11" spans="1:16" x14ac:dyDescent="0.25">
      <c r="A11" s="88">
        <v>7</v>
      </c>
      <c r="B11" s="296" t="s">
        <v>1598</v>
      </c>
      <c r="C11" s="88" t="s">
        <v>493</v>
      </c>
      <c r="D11" s="88"/>
      <c r="E11" s="297">
        <v>40000</v>
      </c>
      <c r="F11" s="293">
        <f t="shared" si="0"/>
        <v>303125</v>
      </c>
      <c r="G11" s="208"/>
      <c r="H11" s="208"/>
      <c r="I11" s="208"/>
      <c r="J11" s="208"/>
      <c r="K11" s="294"/>
      <c r="L11" s="208"/>
      <c r="M11" s="208"/>
      <c r="N11" s="208"/>
      <c r="O11" s="208"/>
      <c r="P11" s="208"/>
    </row>
    <row r="12" spans="1:16" x14ac:dyDescent="0.25">
      <c r="A12" s="88">
        <v>8</v>
      </c>
      <c r="B12" s="299" t="s">
        <v>1688</v>
      </c>
      <c r="C12" s="88" t="s">
        <v>1689</v>
      </c>
      <c r="D12" s="88">
        <v>281379</v>
      </c>
      <c r="E12" s="88"/>
      <c r="F12" s="293">
        <f t="shared" si="0"/>
        <v>584504</v>
      </c>
      <c r="G12" s="208"/>
      <c r="H12" s="208"/>
      <c r="I12" s="208"/>
      <c r="J12" s="208"/>
      <c r="K12" s="208"/>
      <c r="L12" s="208"/>
      <c r="M12" s="208"/>
      <c r="N12" s="208"/>
      <c r="O12" s="208"/>
      <c r="P12" s="208"/>
    </row>
    <row r="13" spans="1:16" x14ac:dyDescent="0.25">
      <c r="A13" s="88">
        <v>9</v>
      </c>
      <c r="B13" s="299" t="s">
        <v>1643</v>
      </c>
      <c r="C13" s="88" t="s">
        <v>493</v>
      </c>
      <c r="D13" s="88"/>
      <c r="E13" s="88">
        <v>36870</v>
      </c>
      <c r="F13" s="293">
        <f t="shared" si="0"/>
        <v>547634</v>
      </c>
      <c r="G13" s="208"/>
      <c r="H13" s="208"/>
      <c r="I13" s="208"/>
      <c r="J13" s="208"/>
      <c r="K13" s="208"/>
      <c r="L13" s="208"/>
      <c r="M13" s="208"/>
      <c r="N13" s="208"/>
      <c r="O13" s="208"/>
      <c r="P13" s="208"/>
    </row>
    <row r="14" spans="1:16" x14ac:dyDescent="0.25">
      <c r="A14" s="88">
        <v>10</v>
      </c>
      <c r="B14" s="300" t="s">
        <v>1574</v>
      </c>
      <c r="C14" s="88" t="s">
        <v>493</v>
      </c>
      <c r="D14" s="88"/>
      <c r="E14" s="88">
        <v>86250</v>
      </c>
      <c r="F14" s="293">
        <f t="shared" si="0"/>
        <v>461384</v>
      </c>
      <c r="G14" s="208"/>
      <c r="H14" s="208"/>
      <c r="I14" s="208"/>
      <c r="J14" s="208"/>
      <c r="K14" s="208"/>
      <c r="L14" s="208"/>
      <c r="M14" s="208"/>
      <c r="N14" s="208"/>
      <c r="O14" s="208"/>
      <c r="P14" s="208"/>
    </row>
    <row r="15" spans="1:16" x14ac:dyDescent="0.25">
      <c r="A15" s="88">
        <v>11</v>
      </c>
      <c r="B15" s="300" t="s">
        <v>1738</v>
      </c>
      <c r="C15" s="88" t="s">
        <v>493</v>
      </c>
      <c r="D15" s="88"/>
      <c r="E15" s="88">
        <v>50000</v>
      </c>
      <c r="F15" s="293">
        <f t="shared" si="0"/>
        <v>411384</v>
      </c>
      <c r="G15" s="208"/>
      <c r="H15" s="208"/>
      <c r="I15" s="208"/>
      <c r="J15" s="208"/>
      <c r="K15" s="208"/>
      <c r="L15" s="294"/>
      <c r="M15" s="208"/>
      <c r="N15" s="208"/>
      <c r="O15" s="208"/>
      <c r="P15" s="208"/>
    </row>
    <row r="16" spans="1:16" x14ac:dyDescent="0.25">
      <c r="A16" s="88">
        <v>12</v>
      </c>
      <c r="B16" s="300">
        <v>42464</v>
      </c>
      <c r="C16" s="88" t="s">
        <v>493</v>
      </c>
      <c r="D16" s="88"/>
      <c r="E16" s="88">
        <v>100000</v>
      </c>
      <c r="F16" s="293">
        <f t="shared" si="0"/>
        <v>311384</v>
      </c>
      <c r="G16" s="208"/>
      <c r="H16" s="208"/>
      <c r="I16" s="208"/>
      <c r="J16" s="208"/>
      <c r="K16" s="208"/>
      <c r="L16" s="294"/>
      <c r="M16" s="208"/>
      <c r="N16" s="208"/>
      <c r="O16" s="208"/>
      <c r="P16" s="208"/>
    </row>
    <row r="17" spans="1:16" x14ac:dyDescent="0.25">
      <c r="A17" s="88">
        <v>13</v>
      </c>
      <c r="B17" s="299">
        <v>42708</v>
      </c>
      <c r="C17" s="88" t="s">
        <v>1745</v>
      </c>
      <c r="D17" s="88">
        <v>102375</v>
      </c>
      <c r="E17" s="88"/>
      <c r="F17" s="293">
        <f t="shared" si="0"/>
        <v>413759</v>
      </c>
      <c r="G17" s="208"/>
      <c r="H17" s="208"/>
      <c r="I17" s="208"/>
      <c r="J17" s="208"/>
      <c r="K17" s="208"/>
      <c r="L17" s="208"/>
      <c r="M17" s="208"/>
      <c r="N17" s="208"/>
      <c r="O17" s="208"/>
      <c r="P17" s="208"/>
    </row>
    <row r="18" spans="1:16" x14ac:dyDescent="0.25">
      <c r="A18" s="88">
        <v>14</v>
      </c>
      <c r="B18" s="299">
        <v>42494</v>
      </c>
      <c r="C18" s="88" t="s">
        <v>1822</v>
      </c>
      <c r="D18" s="88"/>
      <c r="E18" s="88">
        <v>50000</v>
      </c>
      <c r="F18" s="293">
        <f t="shared" si="0"/>
        <v>363759</v>
      </c>
      <c r="G18" s="208"/>
      <c r="H18" s="208"/>
      <c r="I18" s="208"/>
      <c r="J18" s="208"/>
      <c r="K18" s="208"/>
      <c r="L18" s="208"/>
      <c r="M18" s="208"/>
      <c r="N18" s="208"/>
      <c r="O18" s="208"/>
      <c r="P18" s="208"/>
    </row>
    <row r="19" spans="1:16" x14ac:dyDescent="0.25">
      <c r="A19" s="88">
        <v>15</v>
      </c>
      <c r="B19" s="299">
        <v>42493</v>
      </c>
      <c r="C19" s="88" t="s">
        <v>1869</v>
      </c>
      <c r="D19" s="88">
        <v>94500</v>
      </c>
      <c r="E19" s="88"/>
      <c r="F19" s="293">
        <f t="shared" si="0"/>
        <v>458259</v>
      </c>
      <c r="G19" s="208"/>
      <c r="H19" s="208"/>
      <c r="I19" s="208"/>
      <c r="J19" s="208"/>
      <c r="K19" s="208"/>
      <c r="L19" s="208"/>
      <c r="M19" s="208"/>
      <c r="N19" s="208"/>
      <c r="O19" s="208"/>
      <c r="P19" s="208"/>
    </row>
    <row r="20" spans="1:16" x14ac:dyDescent="0.25">
      <c r="A20" s="88">
        <v>16</v>
      </c>
      <c r="B20" s="299">
        <v>42500</v>
      </c>
      <c r="C20" s="88" t="s">
        <v>1822</v>
      </c>
      <c r="D20" s="88"/>
      <c r="E20" s="88">
        <v>50000</v>
      </c>
      <c r="F20" s="293">
        <f t="shared" si="0"/>
        <v>408259</v>
      </c>
      <c r="G20" s="208"/>
      <c r="H20" s="208"/>
      <c r="I20" s="208"/>
      <c r="J20" s="208"/>
      <c r="K20" s="208"/>
      <c r="L20" s="294"/>
      <c r="M20" s="208"/>
      <c r="N20" s="208"/>
      <c r="O20" s="208"/>
      <c r="P20" s="208"/>
    </row>
    <row r="21" spans="1:16" x14ac:dyDescent="0.25">
      <c r="A21" s="88">
        <v>17</v>
      </c>
      <c r="B21" s="299" t="s">
        <v>2043</v>
      </c>
      <c r="C21" s="88" t="s">
        <v>1822</v>
      </c>
      <c r="D21" s="88"/>
      <c r="E21" s="88">
        <v>81379</v>
      </c>
      <c r="F21" s="293">
        <f t="shared" si="0"/>
        <v>326880</v>
      </c>
      <c r="G21" s="208"/>
      <c r="H21" s="208"/>
      <c r="I21" s="208"/>
      <c r="J21" s="208"/>
      <c r="K21" s="208"/>
      <c r="L21" s="294"/>
      <c r="M21" s="208"/>
      <c r="N21" s="208"/>
      <c r="O21" s="208"/>
      <c r="P21" s="208"/>
    </row>
    <row r="22" spans="1:16" x14ac:dyDescent="0.25">
      <c r="A22" s="88">
        <v>18</v>
      </c>
      <c r="B22" s="300">
        <v>42677</v>
      </c>
      <c r="C22" s="88" t="s">
        <v>1822</v>
      </c>
      <c r="D22" s="88"/>
      <c r="E22" s="88">
        <v>50000</v>
      </c>
      <c r="F22" s="293">
        <f t="shared" si="0"/>
        <v>276880</v>
      </c>
      <c r="G22" s="208"/>
      <c r="H22" s="208"/>
      <c r="I22" s="208"/>
      <c r="J22" s="208"/>
      <c r="K22" s="208"/>
      <c r="L22" s="208"/>
      <c r="M22" s="208"/>
      <c r="N22" s="208"/>
      <c r="O22" s="208"/>
      <c r="P22" s="208"/>
    </row>
    <row r="23" spans="1:16" x14ac:dyDescent="0.25">
      <c r="A23" s="88">
        <v>19</v>
      </c>
      <c r="B23" s="299" t="s">
        <v>2040</v>
      </c>
      <c r="C23" s="88" t="s">
        <v>1822</v>
      </c>
      <c r="D23" s="301"/>
      <c r="E23" s="88">
        <v>30000</v>
      </c>
      <c r="F23" s="293">
        <f t="shared" si="0"/>
        <v>246880</v>
      </c>
      <c r="G23" s="208"/>
      <c r="H23" s="208"/>
      <c r="I23" s="208"/>
      <c r="J23" s="208"/>
      <c r="K23" s="208"/>
      <c r="L23" s="208"/>
      <c r="M23" s="208"/>
      <c r="N23" s="208"/>
      <c r="O23" s="208"/>
      <c r="P23" s="208"/>
    </row>
    <row r="24" spans="1:16" x14ac:dyDescent="0.25">
      <c r="A24" s="208"/>
      <c r="B24" s="208"/>
      <c r="C24" s="208"/>
      <c r="D24" s="208"/>
      <c r="E24" s="208"/>
      <c r="F24" s="208"/>
      <c r="G24" s="208"/>
      <c r="H24" s="208"/>
      <c r="I24" s="208"/>
      <c r="J24" s="208"/>
      <c r="K24" s="208"/>
      <c r="L24" s="208"/>
      <c r="M24" s="208"/>
      <c r="N24" s="208"/>
      <c r="O24" s="208"/>
      <c r="P24" s="208"/>
    </row>
    <row r="25" spans="1:16" ht="13.5" customHeight="1" x14ac:dyDescent="0.25">
      <c r="A25" s="208"/>
      <c r="B25" s="208"/>
      <c r="C25" s="208"/>
      <c r="D25" s="208"/>
      <c r="E25" s="208"/>
      <c r="F25" s="208"/>
      <c r="G25" s="208"/>
      <c r="H25" s="208"/>
      <c r="I25" s="208"/>
      <c r="J25" s="208"/>
      <c r="K25" s="208"/>
      <c r="L25" s="208"/>
      <c r="M25" s="208"/>
      <c r="N25" s="208"/>
      <c r="O25" s="208"/>
      <c r="P25" s="208"/>
    </row>
    <row r="26" spans="1:16" x14ac:dyDescent="0.25">
      <c r="A26" s="208"/>
      <c r="B26" s="294"/>
      <c r="C26" s="208"/>
      <c r="D26" s="208"/>
      <c r="E26" s="208"/>
      <c r="F26" s="208"/>
      <c r="G26" s="208"/>
      <c r="H26" s="208"/>
      <c r="I26" s="208"/>
      <c r="J26" s="208"/>
      <c r="K26" s="208"/>
      <c r="L26" s="208"/>
      <c r="M26" s="208"/>
      <c r="N26" s="208"/>
      <c r="O26" s="208"/>
      <c r="P26" s="208"/>
    </row>
    <row r="27" spans="1:16" x14ac:dyDescent="0.25">
      <c r="A27" s="208"/>
      <c r="B27" s="208"/>
      <c r="C27" s="208"/>
      <c r="D27" s="208"/>
      <c r="E27" s="208"/>
      <c r="F27" s="208"/>
      <c r="G27" s="208"/>
      <c r="H27" s="208"/>
      <c r="I27" s="208"/>
      <c r="J27" s="208"/>
      <c r="K27" s="208"/>
      <c r="L27" s="208"/>
      <c r="M27" s="208"/>
      <c r="N27" s="208"/>
      <c r="O27" s="208"/>
      <c r="P27" s="208"/>
    </row>
    <row r="28" spans="1:16" x14ac:dyDescent="0.25">
      <c r="A28" s="208"/>
      <c r="B28" s="208"/>
      <c r="C28" s="208"/>
      <c r="D28" s="208"/>
      <c r="E28" s="208"/>
      <c r="F28" s="208"/>
      <c r="G28" s="208"/>
      <c r="H28" s="208"/>
      <c r="I28" s="208"/>
      <c r="J28" s="208"/>
      <c r="K28" s="208"/>
      <c r="L28" s="208"/>
      <c r="M28" s="208"/>
      <c r="N28" s="208"/>
      <c r="O28" s="208"/>
      <c r="P28" s="208"/>
    </row>
    <row r="29" spans="1:16" x14ac:dyDescent="0.25">
      <c r="A29" s="208"/>
      <c r="B29" s="208"/>
      <c r="C29" s="208"/>
      <c r="D29" s="208"/>
      <c r="E29" s="208"/>
      <c r="F29" s="208"/>
      <c r="G29" s="208"/>
      <c r="H29" s="208"/>
      <c r="I29" s="208"/>
      <c r="J29" s="208"/>
      <c r="K29" s="208"/>
      <c r="L29" s="208"/>
      <c r="M29" s="208"/>
      <c r="N29" s="208"/>
      <c r="O29" s="208"/>
      <c r="P29" s="208"/>
    </row>
    <row r="30" spans="1:16" x14ac:dyDescent="0.25">
      <c r="A30" s="208"/>
      <c r="B30" s="208"/>
      <c r="C30" s="208"/>
      <c r="D30" s="208"/>
      <c r="E30" s="208"/>
      <c r="F30" s="208"/>
      <c r="G30" s="208"/>
      <c r="H30" s="208"/>
      <c r="I30" s="208"/>
      <c r="J30" s="208"/>
      <c r="K30" s="208"/>
      <c r="L30" s="208"/>
      <c r="M30" s="208"/>
      <c r="N30" s="208"/>
      <c r="O30" s="208"/>
      <c r="P30" s="208"/>
    </row>
    <row r="31" spans="1:16" x14ac:dyDescent="0.25">
      <c r="A31" s="208"/>
      <c r="B31" s="208"/>
      <c r="C31" s="208"/>
      <c r="D31" s="208"/>
      <c r="E31" s="208"/>
      <c r="F31" s="208"/>
      <c r="G31" s="208"/>
      <c r="H31" s="208"/>
      <c r="I31" s="208"/>
      <c r="J31" s="208"/>
      <c r="K31" s="208"/>
      <c r="L31" s="208"/>
      <c r="M31" s="208"/>
      <c r="N31" s="208"/>
      <c r="O31" s="208"/>
      <c r="P31" s="208"/>
    </row>
    <row r="32" spans="1:16" x14ac:dyDescent="0.25">
      <c r="A32" s="208"/>
      <c r="B32" s="208"/>
      <c r="C32" s="208"/>
      <c r="D32" s="208"/>
      <c r="E32" s="208"/>
      <c r="F32" s="208"/>
      <c r="G32" s="208"/>
      <c r="H32" s="208"/>
      <c r="I32" s="208"/>
      <c r="J32" s="208"/>
      <c r="K32" s="208"/>
      <c r="L32" s="208"/>
      <c r="M32" s="208"/>
      <c r="N32" s="208"/>
      <c r="O32" s="208"/>
      <c r="P32" s="208"/>
    </row>
    <row r="33" spans="1:16" x14ac:dyDescent="0.25">
      <c r="A33" s="208"/>
      <c r="B33" s="208"/>
      <c r="C33" s="208"/>
      <c r="D33" s="208"/>
      <c r="E33" s="208"/>
      <c r="F33" s="208"/>
      <c r="G33" s="208"/>
      <c r="H33" s="208"/>
      <c r="I33" s="208"/>
      <c r="J33" s="208"/>
      <c r="K33" s="208"/>
      <c r="L33" s="208"/>
      <c r="M33" s="208"/>
      <c r="N33" s="208"/>
      <c r="O33" s="208"/>
      <c r="P33" s="208"/>
    </row>
    <row r="34" spans="1:16" x14ac:dyDescent="0.25">
      <c r="A34" s="208"/>
      <c r="B34" s="294"/>
      <c r="C34" s="208"/>
      <c r="D34" s="208"/>
      <c r="E34" s="208"/>
      <c r="F34" s="208"/>
      <c r="G34" s="208"/>
      <c r="H34" s="208"/>
      <c r="I34" s="208"/>
      <c r="J34" s="208"/>
      <c r="K34" s="208"/>
      <c r="L34" s="208"/>
      <c r="M34" s="208"/>
      <c r="N34" s="208"/>
      <c r="O34" s="208"/>
      <c r="P34" s="208"/>
    </row>
    <row r="35" spans="1:16" x14ac:dyDescent="0.25">
      <c r="A35" s="208"/>
      <c r="B35" s="294"/>
      <c r="C35" s="208"/>
      <c r="D35" s="208"/>
      <c r="E35" s="208"/>
      <c r="F35" s="208"/>
      <c r="G35" s="208"/>
      <c r="H35" s="208"/>
      <c r="I35" s="208"/>
      <c r="J35" s="208"/>
      <c r="K35" s="208"/>
      <c r="L35" s="208"/>
      <c r="M35" s="208"/>
      <c r="N35" s="208"/>
      <c r="O35" s="208"/>
      <c r="P35" s="208"/>
    </row>
    <row r="36" spans="1:16" x14ac:dyDescent="0.25">
      <c r="A36" s="208"/>
      <c r="B36" s="294"/>
      <c r="C36" s="208"/>
      <c r="D36" s="208"/>
      <c r="E36" s="208"/>
      <c r="F36" s="208"/>
      <c r="G36" s="208"/>
      <c r="H36" s="208"/>
      <c r="I36" s="208"/>
      <c r="J36" s="208"/>
      <c r="K36" s="208"/>
      <c r="L36" s="208"/>
      <c r="M36" s="208"/>
      <c r="N36" s="208"/>
      <c r="O36" s="208"/>
      <c r="P36" s="208"/>
    </row>
    <row r="37" spans="1:16" x14ac:dyDescent="0.25">
      <c r="A37" s="208"/>
      <c r="B37" s="294"/>
      <c r="C37" s="208"/>
      <c r="D37" s="208"/>
      <c r="E37" s="208"/>
      <c r="F37" s="208"/>
      <c r="G37" s="208"/>
      <c r="H37" s="208"/>
      <c r="I37" s="208"/>
      <c r="J37" s="208"/>
      <c r="K37" s="208"/>
      <c r="L37" s="208"/>
      <c r="M37" s="208"/>
      <c r="N37" s="208"/>
      <c r="O37" s="208"/>
      <c r="P37" s="208"/>
    </row>
    <row r="38" spans="1:16" x14ac:dyDescent="0.25">
      <c r="A38" s="208"/>
      <c r="B38" s="294"/>
      <c r="C38" s="208"/>
      <c r="D38" s="208"/>
      <c r="E38" s="208"/>
      <c r="F38" s="208"/>
      <c r="G38" s="208"/>
      <c r="H38" s="208"/>
      <c r="I38" s="208"/>
      <c r="J38" s="208"/>
      <c r="K38" s="208"/>
      <c r="L38" s="208"/>
      <c r="M38" s="208"/>
      <c r="N38" s="208"/>
      <c r="O38" s="208"/>
      <c r="P38" s="208"/>
    </row>
    <row r="39" spans="1:16" x14ac:dyDescent="0.25">
      <c r="A39" s="208"/>
      <c r="B39" s="208"/>
      <c r="C39" s="208"/>
      <c r="D39" s="208"/>
      <c r="E39" s="208"/>
      <c r="F39" s="208"/>
      <c r="G39" s="208"/>
      <c r="H39" s="208"/>
      <c r="I39" s="208"/>
      <c r="J39" s="208"/>
      <c r="K39" s="208"/>
      <c r="L39" s="208"/>
      <c r="M39" s="208"/>
      <c r="N39" s="208"/>
      <c r="O39" s="208"/>
      <c r="P39" s="208"/>
    </row>
    <row r="40" spans="1:16" x14ac:dyDescent="0.25">
      <c r="A40" s="208"/>
      <c r="B40" s="208"/>
      <c r="C40" s="208"/>
      <c r="D40" s="208"/>
      <c r="E40" s="208"/>
      <c r="F40" s="208"/>
      <c r="G40" s="208"/>
      <c r="H40" s="208"/>
      <c r="I40" s="208"/>
      <c r="J40" s="208"/>
      <c r="K40" s="208"/>
      <c r="L40" s="208"/>
      <c r="M40" s="208"/>
      <c r="N40" s="208"/>
      <c r="O40" s="208"/>
      <c r="P40" s="208"/>
    </row>
    <row r="41" spans="1:16" x14ac:dyDescent="0.25">
      <c r="A41" s="208"/>
      <c r="B41" s="208"/>
      <c r="C41" s="208"/>
      <c r="D41" s="208"/>
      <c r="E41" s="208"/>
      <c r="F41" s="208"/>
      <c r="G41" s="208"/>
      <c r="H41" s="208"/>
      <c r="I41" s="208"/>
      <c r="J41" s="208"/>
      <c r="K41" s="208"/>
      <c r="L41" s="208"/>
      <c r="M41" s="208"/>
      <c r="N41" s="208"/>
      <c r="O41" s="208"/>
      <c r="P41" s="208"/>
    </row>
    <row r="42" spans="1:16" x14ac:dyDescent="0.25">
      <c r="A42" s="208"/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</row>
    <row r="43" spans="1:16" x14ac:dyDescent="0.25">
      <c r="A43" s="208"/>
      <c r="B43" s="208"/>
      <c r="C43" s="208"/>
      <c r="D43" s="208"/>
      <c r="E43" s="208"/>
      <c r="F43" s="208"/>
      <c r="G43" s="208"/>
      <c r="H43" s="208"/>
      <c r="I43" s="208"/>
      <c r="J43" s="208"/>
      <c r="K43" s="208"/>
      <c r="L43" s="208"/>
      <c r="M43" s="208"/>
      <c r="N43" s="208"/>
      <c r="O43" s="208"/>
      <c r="P43" s="208"/>
    </row>
    <row r="44" spans="1:16" x14ac:dyDescent="0.25">
      <c r="A44" s="208"/>
      <c r="B44" s="208"/>
      <c r="C44" s="208"/>
      <c r="D44" s="208"/>
      <c r="E44" s="208"/>
      <c r="F44" s="208"/>
      <c r="G44" s="208"/>
      <c r="H44" s="208"/>
      <c r="I44" s="208"/>
      <c r="J44" s="208"/>
      <c r="K44" s="208"/>
      <c r="L44" s="208"/>
      <c r="M44" s="208"/>
      <c r="N44" s="208"/>
      <c r="O44" s="208"/>
      <c r="P44" s="208"/>
    </row>
    <row r="45" spans="1:16" x14ac:dyDescent="0.25">
      <c r="A45" s="208"/>
      <c r="B45" s="208"/>
      <c r="C45" s="208"/>
      <c r="D45" s="208"/>
      <c r="E45" s="208"/>
      <c r="F45" s="208"/>
      <c r="G45" s="208"/>
      <c r="H45" s="208"/>
      <c r="I45" s="208"/>
      <c r="J45" s="208"/>
      <c r="K45" s="208"/>
      <c r="L45" s="208"/>
      <c r="M45" s="208"/>
      <c r="N45" s="208"/>
      <c r="O45" s="208"/>
      <c r="P45" s="208"/>
    </row>
    <row r="46" spans="1:16" x14ac:dyDescent="0.25">
      <c r="A46" s="208"/>
      <c r="B46" s="208"/>
      <c r="C46" s="208"/>
      <c r="D46" s="208"/>
      <c r="E46" s="208"/>
      <c r="F46" s="208"/>
      <c r="G46" s="208"/>
      <c r="H46" s="208"/>
      <c r="I46" s="208"/>
      <c r="J46" s="208"/>
      <c r="K46" s="208"/>
      <c r="L46" s="208"/>
      <c r="M46" s="208"/>
      <c r="N46" s="208"/>
      <c r="O46" s="208"/>
      <c r="P46" s="208"/>
    </row>
    <row r="47" spans="1:16" x14ac:dyDescent="0.25">
      <c r="A47" s="208"/>
      <c r="B47" s="208"/>
      <c r="C47" s="208"/>
      <c r="D47" s="208"/>
      <c r="E47" s="208"/>
      <c r="F47" s="208"/>
      <c r="G47" s="208"/>
      <c r="H47" s="208"/>
      <c r="I47" s="208"/>
      <c r="J47" s="208"/>
      <c r="K47" s="208"/>
      <c r="L47" s="208"/>
      <c r="M47" s="208"/>
      <c r="N47" s="208"/>
      <c r="O47" s="208"/>
      <c r="P47" s="208"/>
    </row>
    <row r="48" spans="1:16" x14ac:dyDescent="0.25">
      <c r="A48" s="208"/>
      <c r="B48" s="208"/>
      <c r="C48" s="208"/>
      <c r="D48" s="208"/>
      <c r="E48" s="208"/>
      <c r="F48" s="208"/>
      <c r="G48" s="208"/>
      <c r="H48" s="208"/>
      <c r="I48" s="208"/>
      <c r="J48" s="208"/>
      <c r="K48" s="208"/>
      <c r="L48" s="208"/>
      <c r="M48" s="208"/>
      <c r="N48" s="208"/>
      <c r="O48" s="208"/>
      <c r="P48" s="208"/>
    </row>
    <row r="49" spans="1:16" x14ac:dyDescent="0.25">
      <c r="A49" s="208"/>
      <c r="B49" s="294"/>
      <c r="C49" s="208"/>
      <c r="D49" s="208"/>
      <c r="E49" s="208"/>
      <c r="F49" s="208"/>
      <c r="G49" s="208"/>
      <c r="H49" s="208"/>
      <c r="I49" s="208"/>
      <c r="J49" s="208"/>
      <c r="K49" s="208"/>
      <c r="L49" s="208"/>
      <c r="M49" s="208"/>
      <c r="N49" s="208"/>
      <c r="O49" s="208"/>
      <c r="P49" s="208"/>
    </row>
    <row r="50" spans="1:16" x14ac:dyDescent="0.25">
      <c r="A50" s="208"/>
      <c r="B50" s="294"/>
      <c r="C50" s="208"/>
      <c r="D50" s="208"/>
      <c r="E50" s="208"/>
      <c r="F50" s="208"/>
      <c r="G50" s="208"/>
      <c r="H50" s="208"/>
      <c r="I50" s="208"/>
      <c r="J50" s="208"/>
      <c r="K50" s="208"/>
      <c r="L50" s="208"/>
      <c r="M50" s="208"/>
      <c r="N50" s="208"/>
      <c r="O50" s="208"/>
      <c r="P50" s="208"/>
    </row>
    <row r="51" spans="1:16" x14ac:dyDescent="0.25">
      <c r="A51" s="208"/>
      <c r="B51" s="208"/>
      <c r="C51" s="208"/>
      <c r="D51" s="208"/>
      <c r="E51" s="208"/>
      <c r="F51" s="208"/>
      <c r="G51" s="208"/>
      <c r="H51" s="208"/>
      <c r="I51" s="208"/>
      <c r="J51" s="208"/>
      <c r="K51" s="208"/>
      <c r="L51" s="208"/>
      <c r="M51" s="208"/>
      <c r="N51" s="208"/>
      <c r="O51" s="208"/>
      <c r="P51" s="208"/>
    </row>
    <row r="52" spans="1:16" x14ac:dyDescent="0.25">
      <c r="A52" s="208"/>
      <c r="B52" s="208"/>
      <c r="C52" s="208"/>
      <c r="D52" s="208"/>
      <c r="E52" s="208"/>
      <c r="F52" s="208"/>
      <c r="G52" s="208"/>
      <c r="H52" s="208"/>
      <c r="I52" s="208"/>
      <c r="J52" s="208"/>
      <c r="K52" s="208"/>
      <c r="L52" s="208"/>
      <c r="M52" s="208"/>
      <c r="N52" s="208"/>
      <c r="O52" s="208"/>
      <c r="P52" s="208"/>
    </row>
    <row r="53" spans="1:16" x14ac:dyDescent="0.25">
      <c r="A53" s="208"/>
      <c r="B53" s="208"/>
      <c r="C53" s="208"/>
      <c r="D53" s="208"/>
      <c r="E53" s="208"/>
      <c r="F53" s="208"/>
      <c r="G53" s="208"/>
      <c r="H53" s="208"/>
      <c r="I53" s="208"/>
      <c r="J53" s="208"/>
      <c r="K53" s="208"/>
      <c r="L53" s="208"/>
      <c r="M53" s="208"/>
      <c r="N53" s="208"/>
      <c r="O53" s="208"/>
      <c r="P53" s="208"/>
    </row>
    <row r="54" spans="1:16" x14ac:dyDescent="0.25">
      <c r="A54" s="208"/>
      <c r="B54" s="208"/>
      <c r="C54" s="208"/>
      <c r="D54" s="208"/>
      <c r="E54" s="208"/>
      <c r="F54" s="208"/>
      <c r="G54" s="208"/>
      <c r="H54" s="208"/>
      <c r="I54" s="208"/>
      <c r="J54" s="208"/>
      <c r="K54" s="208"/>
      <c r="L54" s="208"/>
      <c r="M54" s="208"/>
      <c r="N54" s="208"/>
      <c r="O54" s="208"/>
      <c r="P54" s="208"/>
    </row>
    <row r="55" spans="1:16" x14ac:dyDescent="0.25">
      <c r="A55" s="208"/>
      <c r="B55" s="208"/>
      <c r="C55" s="208"/>
      <c r="D55" s="208"/>
      <c r="E55" s="208"/>
      <c r="F55" s="208"/>
      <c r="G55" s="208"/>
      <c r="H55" s="208"/>
      <c r="I55" s="208"/>
      <c r="J55" s="208"/>
      <c r="K55" s="208"/>
      <c r="L55" s="208"/>
      <c r="M55" s="208"/>
      <c r="N55" s="208"/>
      <c r="O55" s="208"/>
      <c r="P55" s="208"/>
    </row>
    <row r="56" spans="1:16" x14ac:dyDescent="0.25">
      <c r="A56" s="208"/>
      <c r="B56" s="294"/>
      <c r="C56" s="208"/>
      <c r="D56" s="208"/>
      <c r="E56" s="208"/>
      <c r="F56" s="208"/>
      <c r="G56" s="208"/>
      <c r="H56" s="208"/>
      <c r="I56" s="208"/>
    </row>
    <row r="57" spans="1:16" x14ac:dyDescent="0.25">
      <c r="A57" s="208"/>
      <c r="B57" s="294"/>
      <c r="C57" s="208"/>
      <c r="D57" s="208"/>
      <c r="E57" s="208"/>
      <c r="F57" s="208"/>
      <c r="G57" s="208"/>
      <c r="H57" s="208"/>
      <c r="I57" s="208"/>
    </row>
    <row r="58" spans="1:16" x14ac:dyDescent="0.25">
      <c r="A58" s="208"/>
      <c r="B58" s="208"/>
      <c r="C58" s="208"/>
      <c r="D58" s="208"/>
      <c r="E58" s="208"/>
      <c r="F58" s="208"/>
      <c r="G58" s="208"/>
      <c r="H58" s="208"/>
      <c r="I58" s="208"/>
    </row>
    <row r="59" spans="1:16" x14ac:dyDescent="0.25">
      <c r="A59" s="208"/>
      <c r="B59" s="208"/>
      <c r="C59" s="208"/>
      <c r="D59" s="208"/>
      <c r="E59" s="208"/>
      <c r="F59" s="208"/>
      <c r="G59" s="208"/>
      <c r="H59" s="208"/>
      <c r="I59" s="208"/>
    </row>
    <row r="60" spans="1:16" x14ac:dyDescent="0.25">
      <c r="A60" s="208"/>
      <c r="B60" s="208"/>
      <c r="C60" s="208"/>
      <c r="D60" s="208"/>
      <c r="E60" s="208"/>
      <c r="F60" s="208"/>
      <c r="G60" s="208"/>
      <c r="H60" s="208"/>
      <c r="I60" s="208"/>
    </row>
    <row r="61" spans="1:16" x14ac:dyDescent="0.25">
      <c r="A61" s="208"/>
      <c r="B61" s="208"/>
      <c r="C61" s="208"/>
      <c r="D61" s="208"/>
      <c r="E61" s="208"/>
      <c r="F61" s="208"/>
      <c r="G61" s="208"/>
      <c r="H61" s="208"/>
      <c r="I61" s="208"/>
    </row>
    <row r="62" spans="1:16" x14ac:dyDescent="0.25">
      <c r="A62" s="208"/>
      <c r="B62" s="208"/>
      <c r="C62" s="208"/>
      <c r="D62" s="208"/>
      <c r="E62" s="208"/>
      <c r="F62" s="208"/>
      <c r="G62" s="208"/>
      <c r="H62" s="208"/>
      <c r="I62" s="208"/>
    </row>
    <row r="63" spans="1:16" x14ac:dyDescent="0.25">
      <c r="A63" s="208"/>
      <c r="B63" s="208"/>
      <c r="C63" s="208"/>
      <c r="D63" s="208"/>
      <c r="E63" s="208"/>
      <c r="F63" s="208"/>
      <c r="G63" s="208"/>
      <c r="H63" s="208"/>
      <c r="I63" s="208"/>
    </row>
    <row r="64" spans="1:16" x14ac:dyDescent="0.25">
      <c r="A64" s="208"/>
      <c r="B64" s="208"/>
      <c r="C64" s="208"/>
      <c r="D64" s="208"/>
      <c r="E64" s="208"/>
      <c r="F64" s="208"/>
      <c r="G64" s="208"/>
      <c r="H64" s="208"/>
      <c r="I64" s="208"/>
    </row>
    <row r="65" spans="1:9" x14ac:dyDescent="0.25">
      <c r="A65" s="208"/>
      <c r="B65" s="208"/>
      <c r="C65" s="208"/>
      <c r="D65" s="208"/>
      <c r="E65" s="208"/>
      <c r="F65" s="208"/>
      <c r="G65" s="208"/>
      <c r="H65" s="208"/>
      <c r="I65" s="208"/>
    </row>
    <row r="66" spans="1:9" x14ac:dyDescent="0.25">
      <c r="A66" s="208"/>
      <c r="B66" s="294"/>
      <c r="C66" s="208"/>
      <c r="D66" s="208"/>
      <c r="E66" s="208"/>
      <c r="F66" s="208"/>
      <c r="G66" s="208"/>
      <c r="H66" s="208"/>
      <c r="I66" s="208"/>
    </row>
    <row r="67" spans="1:9" x14ac:dyDescent="0.25">
      <c r="A67" s="208"/>
      <c r="B67" s="208"/>
      <c r="C67" s="208"/>
      <c r="D67" s="208"/>
      <c r="E67" s="208"/>
      <c r="F67" s="208"/>
      <c r="G67" s="208"/>
      <c r="H67" s="208"/>
      <c r="I67" s="208"/>
    </row>
    <row r="68" spans="1:9" x14ac:dyDescent="0.25">
      <c r="A68" s="208"/>
      <c r="B68" s="208"/>
      <c r="C68" s="208"/>
      <c r="D68" s="208"/>
      <c r="E68" s="208"/>
      <c r="F68" s="208"/>
      <c r="G68" s="208"/>
      <c r="H68" s="208"/>
      <c r="I68" s="208"/>
    </row>
    <row r="69" spans="1:9" x14ac:dyDescent="0.25">
      <c r="A69" s="208"/>
      <c r="B69" s="208"/>
      <c r="C69" s="208"/>
      <c r="D69" s="208"/>
      <c r="E69" s="208"/>
      <c r="F69" s="208"/>
      <c r="G69" s="208"/>
      <c r="H69" s="208"/>
      <c r="I69" s="208"/>
    </row>
    <row r="70" spans="1:9" x14ac:dyDescent="0.25">
      <c r="A70" s="208"/>
      <c r="B70" s="208"/>
      <c r="C70" s="208"/>
      <c r="D70" s="208"/>
      <c r="E70" s="208"/>
      <c r="F70" s="208"/>
      <c r="G70" s="208"/>
      <c r="H70" s="208"/>
      <c r="I70" s="208"/>
    </row>
    <row r="71" spans="1:9" x14ac:dyDescent="0.25">
      <c r="A71" s="208"/>
      <c r="B71" s="208"/>
      <c r="C71" s="208"/>
      <c r="D71" s="208"/>
      <c r="E71" s="208"/>
      <c r="F71" s="208"/>
      <c r="G71" s="208"/>
      <c r="H71" s="208"/>
      <c r="I71" s="208"/>
    </row>
    <row r="72" spans="1:9" x14ac:dyDescent="0.25">
      <c r="A72" s="208"/>
      <c r="B72" s="208"/>
      <c r="C72" s="208"/>
      <c r="D72" s="208"/>
      <c r="E72" s="208"/>
      <c r="F72" s="208"/>
      <c r="G72" s="208"/>
      <c r="H72" s="208"/>
      <c r="I72" s="208"/>
    </row>
    <row r="73" spans="1:9" x14ac:dyDescent="0.25">
      <c r="A73" s="208"/>
      <c r="B73" s="208"/>
      <c r="C73" s="208"/>
      <c r="D73" s="208"/>
      <c r="E73" s="208"/>
      <c r="F73" s="208"/>
      <c r="G73" s="208"/>
      <c r="H73" s="208"/>
      <c r="I73" s="208"/>
    </row>
    <row r="74" spans="1:9" x14ac:dyDescent="0.25">
      <c r="A74" s="208"/>
      <c r="B74" s="208"/>
      <c r="C74" s="208"/>
      <c r="D74" s="208"/>
      <c r="E74" s="208"/>
      <c r="F74" s="208"/>
      <c r="G74" s="208"/>
      <c r="H74" s="208"/>
      <c r="I74" s="208"/>
    </row>
    <row r="75" spans="1:9" x14ac:dyDescent="0.25">
      <c r="A75" s="208"/>
      <c r="B75" s="208"/>
      <c r="C75" s="208"/>
      <c r="D75" s="208"/>
      <c r="E75" s="208"/>
      <c r="F75" s="208"/>
      <c r="G75" s="208"/>
      <c r="H75" s="208"/>
      <c r="I75" s="208"/>
    </row>
    <row r="76" spans="1:9" x14ac:dyDescent="0.25">
      <c r="A76" s="208"/>
      <c r="B76" s="208"/>
      <c r="C76" s="208"/>
      <c r="D76" s="208"/>
      <c r="E76" s="208"/>
      <c r="F76" s="208"/>
      <c r="G76" s="208"/>
      <c r="H76" s="208"/>
      <c r="I76" s="208"/>
    </row>
    <row r="77" spans="1:9" x14ac:dyDescent="0.25">
      <c r="A77" s="208"/>
      <c r="B77" s="208"/>
      <c r="C77" s="208"/>
      <c r="D77" s="208"/>
      <c r="E77" s="208"/>
      <c r="F77" s="208"/>
      <c r="G77" s="208"/>
      <c r="H77" s="208"/>
      <c r="I77" s="208"/>
    </row>
    <row r="78" spans="1:9" x14ac:dyDescent="0.25">
      <c r="A78" s="208"/>
      <c r="B78" s="208"/>
      <c r="C78" s="208"/>
      <c r="D78" s="208"/>
      <c r="E78" s="208"/>
      <c r="F78" s="208"/>
      <c r="G78" s="208"/>
      <c r="H78" s="208"/>
      <c r="I78" s="208"/>
    </row>
    <row r="79" spans="1:9" x14ac:dyDescent="0.25">
      <c r="A79" s="208"/>
      <c r="B79" s="208"/>
      <c r="C79" s="208"/>
      <c r="D79" s="208"/>
      <c r="E79" s="208"/>
      <c r="F79" s="208"/>
      <c r="G79" s="208"/>
      <c r="H79" s="208"/>
      <c r="I79" s="208"/>
    </row>
    <row r="80" spans="1:9" x14ac:dyDescent="0.25">
      <c r="A80" s="208"/>
      <c r="B80" s="208"/>
      <c r="C80" s="208"/>
      <c r="D80" s="208"/>
      <c r="E80" s="208"/>
      <c r="F80" s="208"/>
      <c r="G80" s="208"/>
      <c r="H80" s="208"/>
      <c r="I80" s="208"/>
    </row>
    <row r="81" spans="1:9" x14ac:dyDescent="0.25">
      <c r="A81" s="208"/>
      <c r="B81" s="208"/>
      <c r="C81" s="208"/>
      <c r="D81" s="208"/>
      <c r="E81" s="208"/>
      <c r="F81" s="208"/>
      <c r="G81" s="208"/>
      <c r="H81" s="208"/>
      <c r="I81" s="208"/>
    </row>
    <row r="82" spans="1:9" x14ac:dyDescent="0.25">
      <c r="A82" s="208"/>
      <c r="B82" s="208"/>
      <c r="C82" s="208"/>
      <c r="D82" s="208"/>
      <c r="E82" s="208"/>
      <c r="F82" s="208"/>
      <c r="G82" s="208"/>
      <c r="H82" s="208"/>
      <c r="I82" s="208"/>
    </row>
    <row r="83" spans="1:9" x14ac:dyDescent="0.25">
      <c r="A83" s="208"/>
      <c r="B83" s="208"/>
      <c r="C83" s="208"/>
      <c r="D83" s="208"/>
      <c r="E83" s="208"/>
      <c r="F83" s="208"/>
      <c r="G83" s="208"/>
      <c r="H83" s="208"/>
      <c r="I83" s="208"/>
    </row>
    <row r="84" spans="1:9" x14ac:dyDescent="0.25">
      <c r="A84" s="208"/>
      <c r="B84" s="208"/>
      <c r="C84" s="208"/>
      <c r="D84" s="208"/>
      <c r="E84" s="208"/>
      <c r="F84" s="208"/>
      <c r="G84" s="208"/>
      <c r="H84" s="208"/>
      <c r="I84" s="208"/>
    </row>
    <row r="85" spans="1:9" x14ac:dyDescent="0.25">
      <c r="A85" s="208"/>
      <c r="B85" s="208"/>
      <c r="C85" s="208"/>
      <c r="D85" s="208"/>
      <c r="E85" s="208"/>
      <c r="F85" s="208"/>
      <c r="G85" s="208"/>
      <c r="H85" s="208"/>
      <c r="I85" s="208"/>
    </row>
    <row r="86" spans="1:9" x14ac:dyDescent="0.25">
      <c r="A86" s="208"/>
      <c r="B86" s="208"/>
      <c r="C86" s="208"/>
      <c r="D86" s="208"/>
      <c r="E86" s="208"/>
      <c r="F86" s="208"/>
      <c r="G86" s="208"/>
      <c r="H86" s="208"/>
      <c r="I86" s="208"/>
    </row>
    <row r="87" spans="1:9" x14ac:dyDescent="0.25">
      <c r="A87" s="208"/>
      <c r="B87" s="208"/>
      <c r="C87" s="208"/>
      <c r="D87" s="208"/>
      <c r="E87" s="208"/>
      <c r="F87" s="208"/>
      <c r="G87" s="208"/>
      <c r="H87" s="208"/>
      <c r="I87" s="208"/>
    </row>
    <row r="88" spans="1:9" x14ac:dyDescent="0.25">
      <c r="A88" s="208"/>
      <c r="B88" s="208"/>
      <c r="C88" s="208"/>
      <c r="D88" s="208"/>
      <c r="E88" s="208"/>
      <c r="F88" s="208"/>
      <c r="G88" s="208"/>
      <c r="H88" s="208"/>
      <c r="I88" s="208"/>
    </row>
    <row r="89" spans="1:9" x14ac:dyDescent="0.25">
      <c r="A89" s="208"/>
      <c r="B89" s="208"/>
      <c r="C89" s="208"/>
      <c r="D89" s="208"/>
      <c r="E89" s="208"/>
      <c r="F89" s="208"/>
      <c r="G89" s="208"/>
      <c r="H89" s="208"/>
      <c r="I89" s="208"/>
    </row>
    <row r="90" spans="1:9" x14ac:dyDescent="0.25">
      <c r="A90" s="208"/>
      <c r="B90" s="208"/>
      <c r="C90" s="208"/>
      <c r="D90" s="208"/>
      <c r="E90" s="208"/>
      <c r="F90" s="208"/>
      <c r="G90" s="208"/>
      <c r="H90" s="208"/>
      <c r="I90" s="208"/>
    </row>
    <row r="91" spans="1:9" x14ac:dyDescent="0.25">
      <c r="A91" s="208"/>
      <c r="B91" s="208"/>
      <c r="C91" s="208"/>
      <c r="D91" s="208"/>
      <c r="E91" s="208"/>
      <c r="F91" s="208"/>
      <c r="G91" s="208"/>
      <c r="H91" s="208"/>
      <c r="I91" s="208"/>
    </row>
    <row r="92" spans="1:9" x14ac:dyDescent="0.25">
      <c r="A92" s="208"/>
      <c r="B92" s="208"/>
      <c r="C92" s="208"/>
      <c r="D92" s="208"/>
      <c r="E92" s="208"/>
      <c r="F92" s="208"/>
      <c r="G92" s="208"/>
      <c r="H92" s="208"/>
      <c r="I92" s="208"/>
    </row>
    <row r="93" spans="1:9" x14ac:dyDescent="0.25">
      <c r="A93" s="208"/>
      <c r="B93" s="208"/>
      <c r="C93" s="208"/>
      <c r="D93" s="208"/>
      <c r="E93" s="208"/>
      <c r="F93" s="208"/>
      <c r="G93" s="208"/>
      <c r="H93" s="208"/>
      <c r="I93" s="208"/>
    </row>
    <row r="94" spans="1:9" x14ac:dyDescent="0.25">
      <c r="A94" s="208"/>
      <c r="B94" s="208"/>
      <c r="C94" s="208"/>
      <c r="D94" s="208"/>
      <c r="E94" s="208"/>
      <c r="F94" s="208"/>
      <c r="G94" s="208"/>
      <c r="H94" s="208"/>
      <c r="I94" s="208"/>
    </row>
    <row r="95" spans="1:9" x14ac:dyDescent="0.25">
      <c r="A95" s="208"/>
      <c r="B95" s="208"/>
      <c r="C95" s="208"/>
      <c r="D95" s="208"/>
      <c r="E95" s="208"/>
      <c r="F95" s="208"/>
      <c r="G95" s="208"/>
      <c r="H95" s="208"/>
      <c r="I95" s="208"/>
    </row>
    <row r="96" spans="1:9" x14ac:dyDescent="0.25">
      <c r="A96" s="208"/>
      <c r="B96" s="208"/>
      <c r="C96" s="208"/>
      <c r="D96" s="208"/>
      <c r="E96" s="208"/>
      <c r="F96" s="208"/>
      <c r="G96" s="208"/>
      <c r="H96" s="208"/>
      <c r="I96" s="208"/>
    </row>
    <row r="97" spans="1:9" x14ac:dyDescent="0.25">
      <c r="A97" s="208"/>
      <c r="B97" s="208"/>
      <c r="C97" s="208"/>
      <c r="D97" s="208"/>
      <c r="E97" s="208"/>
      <c r="F97" s="208"/>
      <c r="G97" s="208"/>
      <c r="H97" s="208"/>
      <c r="I97" s="208"/>
    </row>
    <row r="98" spans="1:9" x14ac:dyDescent="0.25">
      <c r="A98" s="208"/>
      <c r="B98" s="208"/>
      <c r="C98" s="208"/>
      <c r="D98" s="208"/>
      <c r="E98" s="208"/>
      <c r="F98" s="208"/>
      <c r="G98" s="208"/>
      <c r="H98" s="208"/>
      <c r="I98" s="208"/>
    </row>
    <row r="99" spans="1:9" x14ac:dyDescent="0.25">
      <c r="A99" s="208"/>
      <c r="B99" s="208"/>
      <c r="C99" s="208"/>
      <c r="D99" s="208"/>
      <c r="E99" s="208"/>
      <c r="F99" s="208"/>
      <c r="G99" s="208"/>
      <c r="H99" s="208"/>
      <c r="I99" s="208"/>
    </row>
    <row r="100" spans="1:9" x14ac:dyDescent="0.25">
      <c r="A100" s="208"/>
      <c r="B100" s="208"/>
      <c r="C100" s="208"/>
      <c r="D100" s="208"/>
      <c r="E100" s="208"/>
      <c r="F100" s="208"/>
      <c r="G100" s="208"/>
      <c r="H100" s="208"/>
      <c r="I100" s="208"/>
    </row>
    <row r="101" spans="1:9" x14ac:dyDescent="0.25">
      <c r="A101" s="208"/>
      <c r="B101" s="208"/>
      <c r="C101" s="208"/>
      <c r="D101" s="208"/>
      <c r="E101" s="208"/>
      <c r="F101" s="208"/>
      <c r="G101" s="208"/>
      <c r="H101" s="208"/>
      <c r="I101" s="208"/>
    </row>
    <row r="102" spans="1:9" x14ac:dyDescent="0.25">
      <c r="A102" s="208"/>
      <c r="B102" s="208"/>
      <c r="C102" s="208"/>
      <c r="D102" s="208"/>
      <c r="E102" s="208"/>
      <c r="F102" s="208"/>
      <c r="G102" s="208"/>
      <c r="H102" s="208"/>
      <c r="I102" s="208"/>
    </row>
    <row r="103" spans="1:9" x14ac:dyDescent="0.25">
      <c r="A103" s="208"/>
      <c r="B103" s="208"/>
      <c r="C103" s="208"/>
      <c r="D103" s="208"/>
      <c r="E103" s="208"/>
      <c r="F103" s="208"/>
      <c r="G103" s="208"/>
      <c r="H103" s="208"/>
      <c r="I103" s="208"/>
    </row>
    <row r="104" spans="1:9" x14ac:dyDescent="0.25">
      <c r="A104" s="208"/>
      <c r="B104" s="208"/>
      <c r="C104" s="208"/>
      <c r="D104" s="208"/>
      <c r="E104" s="208"/>
      <c r="F104" s="208"/>
      <c r="G104" s="208"/>
      <c r="H104" s="208"/>
      <c r="I104" s="208"/>
    </row>
    <row r="105" spans="1:9" x14ac:dyDescent="0.25">
      <c r="A105" s="208"/>
      <c r="B105" s="208"/>
      <c r="C105" s="208"/>
      <c r="D105" s="208"/>
      <c r="E105" s="208"/>
      <c r="F105" s="208"/>
      <c r="G105" s="208"/>
      <c r="H105" s="208"/>
      <c r="I105" s="208"/>
    </row>
    <row r="106" spans="1:9" x14ac:dyDescent="0.25">
      <c r="A106" s="208"/>
      <c r="B106" s="208"/>
      <c r="C106" s="208"/>
      <c r="D106" s="208"/>
      <c r="E106" s="208"/>
      <c r="F106" s="208"/>
      <c r="G106" s="208"/>
      <c r="H106" s="208"/>
      <c r="I106" s="208"/>
    </row>
    <row r="107" spans="1:9" x14ac:dyDescent="0.25">
      <c r="A107" s="208"/>
      <c r="B107" s="208"/>
      <c r="C107" s="208"/>
      <c r="D107" s="208"/>
      <c r="E107" s="208"/>
      <c r="F107" s="208"/>
      <c r="G107" s="208"/>
      <c r="H107" s="208"/>
      <c r="I107" s="208"/>
    </row>
    <row r="108" spans="1:9" x14ac:dyDescent="0.25">
      <c r="A108" s="208"/>
      <c r="B108" s="208"/>
      <c r="C108" s="208"/>
      <c r="D108" s="208"/>
      <c r="E108" s="208"/>
      <c r="F108" s="208"/>
      <c r="G108" s="208"/>
      <c r="H108" s="208"/>
      <c r="I108" s="208"/>
    </row>
    <row r="109" spans="1:9" x14ac:dyDescent="0.25">
      <c r="A109" s="208"/>
      <c r="B109" s="208"/>
      <c r="C109" s="208"/>
      <c r="D109" s="208"/>
      <c r="E109" s="208"/>
      <c r="F109" s="208"/>
      <c r="G109" s="208"/>
      <c r="H109" s="208"/>
      <c r="I109" s="208"/>
    </row>
    <row r="110" spans="1:9" x14ac:dyDescent="0.25">
      <c r="A110" s="208"/>
      <c r="B110" s="208"/>
      <c r="C110" s="208"/>
      <c r="D110" s="208"/>
      <c r="E110" s="208"/>
      <c r="F110" s="208"/>
      <c r="G110" s="208"/>
      <c r="H110" s="208"/>
      <c r="I110" s="208"/>
    </row>
    <row r="111" spans="1:9" x14ac:dyDescent="0.25">
      <c r="A111" s="208"/>
      <c r="B111" s="208"/>
      <c r="C111" s="208"/>
      <c r="D111" s="208"/>
      <c r="E111" s="208"/>
      <c r="F111" s="208"/>
      <c r="G111" s="208"/>
      <c r="H111" s="208"/>
      <c r="I111" s="208"/>
    </row>
    <row r="112" spans="1:9" x14ac:dyDescent="0.25">
      <c r="A112" s="208"/>
      <c r="B112" s="208"/>
      <c r="C112" s="208"/>
      <c r="D112" s="208"/>
      <c r="E112" s="208"/>
      <c r="F112" s="208"/>
      <c r="G112" s="208"/>
      <c r="H112" s="208"/>
      <c r="I112" s="208"/>
    </row>
    <row r="113" spans="1:9" x14ac:dyDescent="0.25">
      <c r="A113" s="208"/>
      <c r="B113" s="208"/>
      <c r="C113" s="208"/>
      <c r="D113" s="208"/>
      <c r="E113" s="208"/>
      <c r="F113" s="208"/>
      <c r="G113" s="208"/>
      <c r="H113" s="208"/>
      <c r="I113" s="208"/>
    </row>
    <row r="114" spans="1:9" x14ac:dyDescent="0.25">
      <c r="A114" s="208"/>
      <c r="B114" s="208"/>
      <c r="C114" s="208"/>
      <c r="D114" s="208"/>
      <c r="E114" s="208"/>
      <c r="F114" s="208"/>
      <c r="G114" s="208"/>
      <c r="H114" s="208"/>
      <c r="I114" s="208"/>
    </row>
    <row r="115" spans="1:9" x14ac:dyDescent="0.25">
      <c r="A115" s="208"/>
      <c r="B115" s="208"/>
      <c r="C115" s="208"/>
      <c r="D115" s="208"/>
      <c r="E115" s="208"/>
      <c r="F115" s="208"/>
      <c r="G115" s="208"/>
      <c r="H115" s="208"/>
      <c r="I115" s="208"/>
    </row>
    <row r="116" spans="1:9" x14ac:dyDescent="0.25">
      <c r="A116" s="208"/>
      <c r="B116" s="208"/>
      <c r="C116" s="208"/>
      <c r="D116" s="208"/>
      <c r="E116" s="208"/>
      <c r="F116" s="208"/>
      <c r="G116" s="208"/>
      <c r="H116" s="208"/>
      <c r="I116" s="208"/>
    </row>
    <row r="117" spans="1:9" x14ac:dyDescent="0.25">
      <c r="A117" s="208"/>
      <c r="B117" s="208"/>
      <c r="C117" s="208"/>
      <c r="D117" s="208"/>
      <c r="E117" s="208"/>
      <c r="F117" s="208"/>
      <c r="G117" s="208"/>
      <c r="H117" s="208"/>
      <c r="I117" s="208"/>
    </row>
    <row r="118" spans="1:9" x14ac:dyDescent="0.25">
      <c r="A118" s="208"/>
      <c r="B118" s="208"/>
      <c r="C118" s="208"/>
      <c r="D118" s="208"/>
      <c r="E118" s="208"/>
      <c r="F118" s="208"/>
      <c r="G118" s="208"/>
      <c r="H118" s="208"/>
      <c r="I118" s="208"/>
    </row>
    <row r="119" spans="1:9" x14ac:dyDescent="0.25">
      <c r="A119" s="208"/>
      <c r="B119" s="208"/>
      <c r="C119" s="208"/>
      <c r="D119" s="208"/>
      <c r="E119" s="208"/>
      <c r="F119" s="208"/>
      <c r="G119" s="208"/>
      <c r="H119" s="208"/>
      <c r="I119" s="208"/>
    </row>
    <row r="120" spans="1:9" x14ac:dyDescent="0.25">
      <c r="A120" s="208"/>
      <c r="B120" s="208"/>
      <c r="C120" s="208"/>
      <c r="D120" s="208"/>
      <c r="E120" s="208"/>
      <c r="F120" s="208"/>
      <c r="G120" s="208"/>
      <c r="H120" s="208"/>
      <c r="I120" s="208"/>
    </row>
    <row r="121" spans="1:9" x14ac:dyDescent="0.25">
      <c r="A121" s="208"/>
      <c r="B121" s="208"/>
      <c r="C121" s="208"/>
      <c r="D121" s="208"/>
      <c r="E121" s="208"/>
      <c r="F121" s="208"/>
      <c r="G121" s="208"/>
      <c r="H121" s="208"/>
      <c r="I121" s="208"/>
    </row>
    <row r="122" spans="1:9" x14ac:dyDescent="0.25">
      <c r="A122" s="208"/>
      <c r="B122" s="208"/>
      <c r="C122" s="208"/>
      <c r="D122" s="208"/>
      <c r="E122" s="208"/>
      <c r="F122" s="208"/>
      <c r="G122" s="208"/>
      <c r="H122" s="208"/>
      <c r="I122" s="208"/>
    </row>
    <row r="123" spans="1:9" x14ac:dyDescent="0.25">
      <c r="A123" s="208"/>
      <c r="B123" s="208"/>
      <c r="C123" s="208"/>
      <c r="D123" s="208"/>
      <c r="E123" s="208"/>
      <c r="F123" s="208"/>
      <c r="G123" s="208"/>
      <c r="H123" s="208"/>
      <c r="I123" s="208"/>
    </row>
    <row r="124" spans="1:9" x14ac:dyDescent="0.25">
      <c r="A124" s="208"/>
      <c r="B124" s="208"/>
      <c r="C124" s="208"/>
      <c r="D124" s="208"/>
      <c r="E124" s="208"/>
      <c r="F124" s="208"/>
      <c r="G124" s="208"/>
      <c r="H124" s="208"/>
      <c r="I124" s="208"/>
    </row>
    <row r="125" spans="1:9" x14ac:dyDescent="0.25">
      <c r="A125" s="208"/>
      <c r="B125" s="208"/>
      <c r="C125" s="208"/>
      <c r="D125" s="208"/>
      <c r="E125" s="208"/>
      <c r="F125" s="208"/>
      <c r="G125" s="208"/>
      <c r="H125" s="208"/>
      <c r="I125" s="208"/>
    </row>
    <row r="126" spans="1:9" x14ac:dyDescent="0.25">
      <c r="A126" s="208"/>
      <c r="B126" s="208"/>
      <c r="C126" s="208"/>
      <c r="D126" s="208"/>
      <c r="E126" s="208"/>
      <c r="F126" s="208"/>
      <c r="G126" s="208"/>
      <c r="H126" s="208"/>
      <c r="I126" s="208"/>
    </row>
    <row r="127" spans="1:9" x14ac:dyDescent="0.25">
      <c r="A127" s="208"/>
      <c r="B127" s="208"/>
      <c r="C127" s="208"/>
      <c r="D127" s="208"/>
      <c r="E127" s="208"/>
      <c r="F127" s="208"/>
      <c r="G127" s="208"/>
      <c r="H127" s="208"/>
      <c r="I127" s="208"/>
    </row>
    <row r="128" spans="1:9" x14ac:dyDescent="0.25">
      <c r="A128" s="208"/>
      <c r="B128" s="208"/>
      <c r="C128" s="208"/>
      <c r="D128" s="208"/>
      <c r="E128" s="208"/>
      <c r="F128" s="208"/>
      <c r="G128" s="208"/>
      <c r="H128" s="208"/>
      <c r="I128" s="208"/>
    </row>
    <row r="129" spans="1:9" x14ac:dyDescent="0.25">
      <c r="A129" s="208"/>
      <c r="B129" s="208"/>
      <c r="C129" s="208"/>
      <c r="D129" s="208"/>
      <c r="E129" s="208"/>
      <c r="F129" s="208"/>
      <c r="G129" s="208"/>
      <c r="H129" s="208"/>
      <c r="I129" s="208"/>
    </row>
    <row r="130" spans="1:9" x14ac:dyDescent="0.25">
      <c r="A130" s="208"/>
      <c r="B130" s="208"/>
      <c r="C130" s="208"/>
      <c r="D130" s="208"/>
      <c r="E130" s="208"/>
      <c r="F130" s="208"/>
      <c r="G130" s="208"/>
      <c r="H130" s="208"/>
      <c r="I130" s="208"/>
    </row>
    <row r="131" spans="1:9" x14ac:dyDescent="0.25">
      <c r="A131" s="208"/>
      <c r="B131" s="208"/>
      <c r="C131" s="208"/>
      <c r="D131" s="208"/>
      <c r="E131" s="208"/>
      <c r="F131" s="208"/>
      <c r="G131" s="208"/>
      <c r="H131" s="208"/>
      <c r="I131" s="208"/>
    </row>
    <row r="132" spans="1:9" x14ac:dyDescent="0.25">
      <c r="A132" s="208"/>
      <c r="B132" s="208"/>
      <c r="C132" s="208"/>
      <c r="D132" s="208"/>
      <c r="E132" s="208"/>
      <c r="F132" s="208"/>
      <c r="G132" s="208"/>
      <c r="H132" s="208"/>
      <c r="I132" s="208"/>
    </row>
    <row r="133" spans="1:9" x14ac:dyDescent="0.25">
      <c r="A133" s="208"/>
      <c r="B133" s="208"/>
      <c r="C133" s="208"/>
      <c r="D133" s="208"/>
      <c r="E133" s="208"/>
      <c r="F133" s="208"/>
      <c r="G133" s="208"/>
      <c r="H133" s="208"/>
      <c r="I133" s="208"/>
    </row>
    <row r="134" spans="1:9" x14ac:dyDescent="0.25">
      <c r="A134" s="208"/>
      <c r="B134" s="208"/>
      <c r="C134" s="208"/>
      <c r="D134" s="208"/>
      <c r="E134" s="208"/>
      <c r="F134" s="208"/>
      <c r="G134" s="208"/>
      <c r="H134" s="208"/>
      <c r="I134" s="208"/>
    </row>
    <row r="135" spans="1:9" x14ac:dyDescent="0.25">
      <c r="A135" s="208"/>
      <c r="B135" s="208"/>
      <c r="C135" s="208"/>
      <c r="D135" s="208"/>
      <c r="E135" s="208"/>
      <c r="F135" s="208"/>
      <c r="G135" s="208"/>
      <c r="H135" s="208"/>
      <c r="I135" s="208"/>
    </row>
    <row r="136" spans="1:9" x14ac:dyDescent="0.25">
      <c r="A136" s="208"/>
      <c r="B136" s="208"/>
      <c r="C136" s="208"/>
      <c r="D136" s="208"/>
      <c r="E136" s="208"/>
      <c r="F136" s="208"/>
      <c r="G136" s="208"/>
      <c r="H136" s="208"/>
      <c r="I136" s="208"/>
    </row>
    <row r="137" spans="1:9" x14ac:dyDescent="0.25">
      <c r="A137" s="208"/>
      <c r="B137" s="208"/>
      <c r="C137" s="208"/>
      <c r="D137" s="208"/>
      <c r="E137" s="208"/>
      <c r="F137" s="208"/>
      <c r="G137" s="208"/>
      <c r="H137" s="208"/>
      <c r="I137" s="208"/>
    </row>
    <row r="138" spans="1:9" x14ac:dyDescent="0.25">
      <c r="A138" s="208"/>
      <c r="B138" s="208"/>
      <c r="C138" s="208"/>
      <c r="D138" s="208"/>
      <c r="E138" s="208"/>
      <c r="F138" s="208"/>
      <c r="G138" s="208"/>
      <c r="H138" s="208"/>
      <c r="I138" s="208"/>
    </row>
    <row r="139" spans="1:9" x14ac:dyDescent="0.25">
      <c r="A139" s="208"/>
      <c r="B139" s="208"/>
      <c r="C139" s="208"/>
      <c r="D139" s="208"/>
      <c r="E139" s="208"/>
      <c r="F139" s="208"/>
      <c r="G139" s="208"/>
      <c r="H139" s="208"/>
      <c r="I139" s="208"/>
    </row>
    <row r="140" spans="1:9" x14ac:dyDescent="0.25">
      <c r="A140" s="208"/>
      <c r="B140" s="208"/>
      <c r="C140" s="208"/>
      <c r="D140" s="208"/>
      <c r="E140" s="208"/>
      <c r="F140" s="208"/>
      <c r="G140" s="208"/>
      <c r="H140" s="208"/>
      <c r="I140" s="208"/>
    </row>
    <row r="141" spans="1:9" x14ac:dyDescent="0.25">
      <c r="A141" s="208"/>
      <c r="B141" s="208"/>
      <c r="C141" s="208"/>
      <c r="D141" s="208"/>
      <c r="E141" s="208"/>
      <c r="F141" s="208"/>
      <c r="G141" s="208"/>
      <c r="H141" s="208"/>
      <c r="I141" s="208"/>
    </row>
    <row r="142" spans="1:9" x14ac:dyDescent="0.25">
      <c r="A142" s="208"/>
      <c r="B142" s="208"/>
      <c r="C142" s="208"/>
      <c r="D142" s="208"/>
      <c r="E142" s="208"/>
      <c r="F142" s="208"/>
      <c r="G142" s="208"/>
      <c r="H142" s="208"/>
      <c r="I142" s="208"/>
    </row>
    <row r="143" spans="1:9" x14ac:dyDescent="0.25">
      <c r="A143" s="208"/>
      <c r="B143" s="208"/>
      <c r="C143" s="208"/>
      <c r="D143" s="208"/>
      <c r="E143" s="208"/>
      <c r="F143" s="208"/>
      <c r="G143" s="208"/>
      <c r="H143" s="208"/>
      <c r="I143" s="208"/>
    </row>
    <row r="144" spans="1:9" x14ac:dyDescent="0.25">
      <c r="A144" s="208"/>
      <c r="B144" s="208"/>
      <c r="C144" s="208"/>
      <c r="D144" s="208"/>
      <c r="E144" s="208"/>
      <c r="F144" s="208"/>
      <c r="G144" s="208"/>
      <c r="H144" s="208"/>
      <c r="I144" s="208"/>
    </row>
    <row r="145" spans="1:9" x14ac:dyDescent="0.25">
      <c r="A145" s="208"/>
      <c r="B145" s="208"/>
      <c r="C145" s="208"/>
      <c r="D145" s="208"/>
      <c r="E145" s="208"/>
      <c r="F145" s="208"/>
      <c r="G145" s="208"/>
      <c r="H145" s="208"/>
      <c r="I145" s="208"/>
    </row>
    <row r="146" spans="1:9" x14ac:dyDescent="0.25">
      <c r="A146" s="208"/>
      <c r="B146" s="208"/>
      <c r="C146" s="208"/>
      <c r="D146" s="208"/>
      <c r="E146" s="208"/>
      <c r="F146" s="208"/>
      <c r="G146" s="208"/>
      <c r="H146" s="208"/>
      <c r="I146" s="208"/>
    </row>
    <row r="147" spans="1:9" x14ac:dyDescent="0.25">
      <c r="A147" s="208"/>
      <c r="B147" s="208"/>
      <c r="C147" s="208"/>
      <c r="D147" s="208"/>
      <c r="E147" s="208"/>
      <c r="F147" s="208"/>
      <c r="G147" s="208"/>
      <c r="H147" s="208"/>
      <c r="I147" s="208"/>
    </row>
    <row r="148" spans="1:9" x14ac:dyDescent="0.25">
      <c r="A148" s="208"/>
      <c r="B148" s="208"/>
      <c r="C148" s="208"/>
      <c r="D148" s="208"/>
      <c r="E148" s="208"/>
      <c r="F148" s="208"/>
      <c r="G148" s="208"/>
      <c r="H148" s="208"/>
      <c r="I148" s="208"/>
    </row>
    <row r="149" spans="1:9" x14ac:dyDescent="0.25">
      <c r="A149" s="208"/>
      <c r="B149" s="208"/>
      <c r="C149" s="208"/>
      <c r="D149" s="208"/>
      <c r="E149" s="208"/>
      <c r="F149" s="208"/>
      <c r="G149" s="208"/>
      <c r="H149" s="208"/>
      <c r="I149" s="208"/>
    </row>
    <row r="150" spans="1:9" x14ac:dyDescent="0.25">
      <c r="A150" s="208"/>
      <c r="B150" s="208"/>
      <c r="C150" s="208"/>
      <c r="D150" s="208"/>
      <c r="E150" s="208"/>
      <c r="F150" s="208"/>
      <c r="G150" s="208"/>
      <c r="H150" s="208"/>
      <c r="I150" s="208"/>
    </row>
    <row r="151" spans="1:9" x14ac:dyDescent="0.25">
      <c r="A151" s="208"/>
      <c r="B151" s="208"/>
      <c r="C151" s="208"/>
      <c r="D151" s="208"/>
      <c r="E151" s="208"/>
      <c r="F151" s="208"/>
      <c r="G151" s="208"/>
      <c r="H151" s="208"/>
      <c r="I151" s="208"/>
    </row>
    <row r="152" spans="1:9" x14ac:dyDescent="0.25">
      <c r="A152" s="208"/>
      <c r="B152" s="208"/>
      <c r="C152" s="208"/>
      <c r="D152" s="208"/>
      <c r="E152" s="208"/>
      <c r="F152" s="208"/>
      <c r="G152" s="208"/>
      <c r="H152" s="208"/>
      <c r="I152" s="208"/>
    </row>
    <row r="153" spans="1:9" x14ac:dyDescent="0.25">
      <c r="A153" s="208"/>
      <c r="B153" s="208"/>
      <c r="C153" s="208"/>
      <c r="D153" s="208"/>
      <c r="E153" s="208"/>
      <c r="F153" s="208"/>
      <c r="G153" s="208"/>
      <c r="H153" s="208"/>
      <c r="I153" s="208"/>
    </row>
    <row r="154" spans="1:9" x14ac:dyDescent="0.25">
      <c r="A154" s="208"/>
      <c r="B154" s="208"/>
      <c r="C154" s="208"/>
      <c r="D154" s="208"/>
      <c r="E154" s="208"/>
      <c r="F154" s="208"/>
      <c r="G154" s="208"/>
      <c r="H154" s="208"/>
      <c r="I154" s="208"/>
    </row>
    <row r="155" spans="1:9" x14ac:dyDescent="0.25">
      <c r="A155" s="208"/>
      <c r="B155" s="208"/>
      <c r="C155" s="208"/>
      <c r="D155" s="208"/>
      <c r="E155" s="208"/>
      <c r="F155" s="208"/>
      <c r="G155" s="208"/>
      <c r="H155" s="208"/>
      <c r="I155" s="208"/>
    </row>
    <row r="156" spans="1:9" x14ac:dyDescent="0.25">
      <c r="A156" s="208"/>
      <c r="B156" s="208"/>
      <c r="C156" s="208"/>
      <c r="D156" s="208"/>
      <c r="E156" s="208"/>
      <c r="F156" s="208"/>
      <c r="G156" s="208"/>
      <c r="H156" s="208"/>
      <c r="I156" s="208"/>
    </row>
    <row r="157" spans="1:9" x14ac:dyDescent="0.25">
      <c r="A157" s="208"/>
      <c r="B157" s="208"/>
      <c r="C157" s="208"/>
      <c r="D157" s="208"/>
      <c r="E157" s="208"/>
      <c r="F157" s="208"/>
      <c r="G157" s="208"/>
      <c r="H157" s="208"/>
      <c r="I157" s="208"/>
    </row>
    <row r="158" spans="1:9" x14ac:dyDescent="0.25">
      <c r="A158" s="208"/>
      <c r="B158" s="208"/>
      <c r="C158" s="208"/>
      <c r="D158" s="208"/>
      <c r="E158" s="208"/>
      <c r="F158" s="208"/>
      <c r="G158" s="208"/>
      <c r="H158" s="208"/>
      <c r="I158" s="208"/>
    </row>
    <row r="159" spans="1:9" x14ac:dyDescent="0.25">
      <c r="A159" s="208"/>
      <c r="B159" s="208"/>
      <c r="C159" s="208"/>
      <c r="D159" s="208"/>
      <c r="E159" s="208"/>
      <c r="F159" s="208"/>
      <c r="G159" s="208"/>
      <c r="H159" s="208"/>
      <c r="I159" s="208"/>
    </row>
    <row r="160" spans="1:9" x14ac:dyDescent="0.25">
      <c r="A160" s="208"/>
      <c r="B160" s="208"/>
      <c r="C160" s="208"/>
      <c r="D160" s="208"/>
      <c r="E160" s="208"/>
      <c r="F160" s="208"/>
      <c r="G160" s="208"/>
      <c r="H160" s="208"/>
      <c r="I160" s="208"/>
    </row>
    <row r="161" spans="1:9" x14ac:dyDescent="0.25">
      <c r="A161" s="208"/>
      <c r="B161" s="208"/>
      <c r="C161" s="208"/>
      <c r="D161" s="208"/>
      <c r="E161" s="208"/>
      <c r="F161" s="208"/>
      <c r="G161" s="208"/>
      <c r="H161" s="208"/>
      <c r="I161" s="208"/>
    </row>
    <row r="162" spans="1:9" x14ac:dyDescent="0.25">
      <c r="A162" s="208"/>
      <c r="B162" s="208"/>
      <c r="C162" s="208"/>
      <c r="D162" s="208"/>
      <c r="E162" s="208"/>
      <c r="F162" s="208"/>
      <c r="G162" s="208"/>
      <c r="H162" s="208"/>
      <c r="I162" s="208"/>
    </row>
    <row r="163" spans="1:9" x14ac:dyDescent="0.25">
      <c r="A163" s="208"/>
      <c r="B163" s="208"/>
      <c r="C163" s="208"/>
      <c r="D163" s="208"/>
      <c r="E163" s="208"/>
      <c r="F163" s="208"/>
      <c r="G163" s="208"/>
      <c r="H163" s="208"/>
      <c r="I163" s="208"/>
    </row>
    <row r="164" spans="1:9" x14ac:dyDescent="0.25">
      <c r="A164" s="208"/>
      <c r="B164" s="208"/>
      <c r="C164" s="208"/>
      <c r="D164" s="208"/>
      <c r="E164" s="208"/>
      <c r="F164" s="208"/>
      <c r="G164" s="208"/>
      <c r="H164" s="208"/>
      <c r="I164" s="208"/>
    </row>
    <row r="165" spans="1:9" x14ac:dyDescent="0.25">
      <c r="A165" s="208"/>
      <c r="B165" s="208"/>
      <c r="C165" s="208"/>
      <c r="D165" s="208"/>
      <c r="E165" s="208"/>
      <c r="F165" s="208"/>
      <c r="G165" s="208"/>
      <c r="H165" s="208"/>
      <c r="I165" s="208"/>
    </row>
    <row r="166" spans="1:9" x14ac:dyDescent="0.25">
      <c r="A166" s="208"/>
      <c r="B166" s="208"/>
      <c r="C166" s="208"/>
      <c r="D166" s="208"/>
      <c r="E166" s="208"/>
      <c r="F166" s="208"/>
      <c r="G166" s="208"/>
      <c r="H166" s="208"/>
      <c r="I166" s="208"/>
    </row>
    <row r="167" spans="1:9" x14ac:dyDescent="0.25">
      <c r="A167" s="208"/>
      <c r="B167" s="208"/>
      <c r="C167" s="208"/>
      <c r="D167" s="208"/>
      <c r="E167" s="208"/>
      <c r="F167" s="208"/>
      <c r="G167" s="208"/>
      <c r="H167" s="208"/>
      <c r="I167" s="208"/>
    </row>
    <row r="168" spans="1:9" x14ac:dyDescent="0.25">
      <c r="A168" s="208"/>
      <c r="B168" s="208"/>
      <c r="C168" s="208"/>
      <c r="D168" s="208"/>
      <c r="E168" s="208"/>
      <c r="F168" s="208"/>
      <c r="G168" s="208"/>
      <c r="H168" s="208"/>
      <c r="I168" s="208"/>
    </row>
    <row r="169" spans="1:9" x14ac:dyDescent="0.25">
      <c r="A169" s="208"/>
      <c r="B169" s="208"/>
      <c r="C169" s="208"/>
      <c r="D169" s="208"/>
      <c r="E169" s="208"/>
      <c r="F169" s="208"/>
      <c r="G169" s="208"/>
      <c r="H169" s="208"/>
      <c r="I169" s="208"/>
    </row>
    <row r="170" spans="1:9" x14ac:dyDescent="0.25">
      <c r="A170" s="208"/>
      <c r="B170" s="208"/>
      <c r="C170" s="208"/>
      <c r="D170" s="208"/>
      <c r="E170" s="208"/>
      <c r="F170" s="208"/>
      <c r="G170" s="208"/>
      <c r="H170" s="208"/>
      <c r="I170" s="208"/>
    </row>
    <row r="171" spans="1:9" x14ac:dyDescent="0.25">
      <c r="A171" s="208"/>
      <c r="B171" s="208"/>
      <c r="C171" s="208"/>
      <c r="D171" s="208"/>
      <c r="E171" s="208"/>
      <c r="F171" s="208"/>
      <c r="G171" s="208"/>
      <c r="H171" s="208"/>
      <c r="I171" s="208"/>
    </row>
    <row r="172" spans="1:9" x14ac:dyDescent="0.25">
      <c r="A172" s="208"/>
      <c r="B172" s="208"/>
      <c r="C172" s="208"/>
      <c r="D172" s="208"/>
      <c r="E172" s="208"/>
      <c r="F172" s="208"/>
      <c r="G172" s="208"/>
      <c r="H172" s="208"/>
      <c r="I172" s="208"/>
    </row>
    <row r="173" spans="1:9" x14ac:dyDescent="0.25">
      <c r="A173" s="208"/>
      <c r="B173" s="208"/>
      <c r="C173" s="208"/>
      <c r="D173" s="208"/>
      <c r="E173" s="208"/>
      <c r="F173" s="208"/>
      <c r="G173" s="208"/>
      <c r="H173" s="208"/>
      <c r="I173" s="208"/>
    </row>
    <row r="174" spans="1:9" x14ac:dyDescent="0.25">
      <c r="A174" s="208"/>
      <c r="B174" s="208"/>
      <c r="C174" s="208"/>
      <c r="D174" s="208"/>
      <c r="E174" s="208"/>
      <c r="F174" s="208"/>
      <c r="G174" s="208"/>
      <c r="H174" s="208"/>
      <c r="I174" s="208"/>
    </row>
    <row r="175" spans="1:9" x14ac:dyDescent="0.25">
      <c r="A175" s="208"/>
      <c r="B175" s="208"/>
      <c r="C175" s="208"/>
      <c r="D175" s="208"/>
      <c r="E175" s="208"/>
      <c r="F175" s="208"/>
      <c r="G175" s="208"/>
      <c r="H175" s="208"/>
      <c r="I175" s="208"/>
    </row>
    <row r="176" spans="1:9" x14ac:dyDescent="0.25">
      <c r="A176" s="208"/>
      <c r="B176" s="208"/>
      <c r="C176" s="208"/>
      <c r="D176" s="208"/>
      <c r="E176" s="208"/>
      <c r="F176" s="208"/>
      <c r="G176" s="208"/>
      <c r="H176" s="208"/>
      <c r="I176" s="208"/>
    </row>
    <row r="177" spans="1:9" x14ac:dyDescent="0.25">
      <c r="A177" s="208"/>
      <c r="B177" s="208"/>
      <c r="C177" s="208"/>
      <c r="D177" s="208"/>
      <c r="E177" s="208"/>
      <c r="F177" s="208"/>
      <c r="G177" s="208"/>
      <c r="H177" s="208"/>
      <c r="I177" s="208"/>
    </row>
    <row r="178" spans="1:9" x14ac:dyDescent="0.25">
      <c r="A178" s="208"/>
      <c r="B178" s="208"/>
      <c r="C178" s="208"/>
      <c r="D178" s="208"/>
      <c r="E178" s="208"/>
      <c r="F178" s="208"/>
      <c r="G178" s="208"/>
      <c r="H178" s="208"/>
      <c r="I178" s="208"/>
    </row>
    <row r="179" spans="1:9" x14ac:dyDescent="0.25">
      <c r="A179" s="208"/>
      <c r="B179" s="208"/>
      <c r="C179" s="208"/>
      <c r="D179" s="208"/>
      <c r="E179" s="208"/>
      <c r="F179" s="208"/>
      <c r="G179" s="208"/>
      <c r="H179" s="208"/>
      <c r="I179" s="208"/>
    </row>
    <row r="180" spans="1:9" x14ac:dyDescent="0.25">
      <c r="A180" s="208"/>
      <c r="B180" s="208"/>
      <c r="C180" s="208"/>
      <c r="D180" s="208"/>
      <c r="E180" s="208"/>
      <c r="F180" s="208"/>
      <c r="G180" s="208"/>
      <c r="H180" s="208"/>
      <c r="I180" s="208"/>
    </row>
    <row r="181" spans="1:9" x14ac:dyDescent="0.25">
      <c r="A181" s="208"/>
      <c r="B181" s="208"/>
      <c r="C181" s="208"/>
      <c r="D181" s="208"/>
      <c r="E181" s="208"/>
      <c r="F181" s="208"/>
      <c r="G181" s="208"/>
      <c r="H181" s="208"/>
      <c r="I181" s="208"/>
    </row>
    <row r="182" spans="1:9" x14ac:dyDescent="0.25">
      <c r="A182" s="208"/>
      <c r="B182" s="208"/>
      <c r="C182" s="208"/>
      <c r="D182" s="208"/>
      <c r="E182" s="208"/>
      <c r="F182" s="208"/>
      <c r="G182" s="208"/>
      <c r="H182" s="208"/>
      <c r="I182" s="208"/>
    </row>
    <row r="183" spans="1:9" x14ac:dyDescent="0.25">
      <c r="A183" s="208"/>
      <c r="B183" s="208"/>
      <c r="C183" s="208"/>
      <c r="D183" s="208"/>
      <c r="E183" s="208"/>
      <c r="F183" s="208"/>
      <c r="G183" s="208"/>
      <c r="H183" s="208"/>
      <c r="I183" s="208"/>
    </row>
    <row r="184" spans="1:9" x14ac:dyDescent="0.25">
      <c r="A184" s="208"/>
      <c r="B184" s="208"/>
      <c r="C184" s="208"/>
      <c r="D184" s="208"/>
      <c r="E184" s="208"/>
      <c r="F184" s="208"/>
      <c r="G184" s="208"/>
      <c r="H184" s="208"/>
      <c r="I184" s="208"/>
    </row>
    <row r="185" spans="1:9" x14ac:dyDescent="0.25">
      <c r="A185" s="208"/>
      <c r="B185" s="208"/>
      <c r="C185" s="208"/>
      <c r="D185" s="208"/>
      <c r="E185" s="208"/>
      <c r="F185" s="208"/>
      <c r="G185" s="208"/>
      <c r="H185" s="208"/>
      <c r="I185" s="208"/>
    </row>
    <row r="186" spans="1:9" x14ac:dyDescent="0.25">
      <c r="A186" s="208"/>
      <c r="B186" s="208"/>
      <c r="C186" s="208"/>
      <c r="D186" s="208"/>
      <c r="E186" s="208"/>
      <c r="F186" s="208"/>
      <c r="G186" s="208"/>
      <c r="H186" s="208"/>
      <c r="I186" s="208"/>
    </row>
    <row r="187" spans="1:9" x14ac:dyDescent="0.25">
      <c r="A187" s="208"/>
      <c r="B187" s="208"/>
      <c r="C187" s="208"/>
      <c r="D187" s="208"/>
      <c r="E187" s="208"/>
      <c r="F187" s="208"/>
      <c r="G187" s="208"/>
      <c r="H187" s="208"/>
      <c r="I187" s="208"/>
    </row>
    <row r="188" spans="1:9" x14ac:dyDescent="0.25">
      <c r="A188" s="208"/>
      <c r="B188" s="208"/>
      <c r="C188" s="208"/>
      <c r="D188" s="208"/>
      <c r="E188" s="208"/>
      <c r="F188" s="208"/>
      <c r="G188" s="208"/>
      <c r="H188" s="208"/>
      <c r="I188" s="208"/>
    </row>
    <row r="189" spans="1:9" x14ac:dyDescent="0.25">
      <c r="A189" s="208"/>
      <c r="B189" s="208"/>
      <c r="C189" s="208"/>
      <c r="D189" s="208"/>
      <c r="E189" s="208"/>
      <c r="F189" s="208"/>
      <c r="G189" s="208"/>
      <c r="H189" s="208"/>
      <c r="I189" s="208"/>
    </row>
    <row r="190" spans="1:9" x14ac:dyDescent="0.25">
      <c r="A190" s="208"/>
      <c r="B190" s="208"/>
      <c r="C190" s="208"/>
      <c r="D190" s="208"/>
      <c r="E190" s="208"/>
      <c r="F190" s="208"/>
      <c r="G190" s="208"/>
      <c r="H190" s="208"/>
      <c r="I190" s="208"/>
    </row>
    <row r="191" spans="1:9" x14ac:dyDescent="0.25">
      <c r="A191" s="208"/>
      <c r="B191" s="208"/>
      <c r="C191" s="208"/>
      <c r="D191" s="208"/>
      <c r="E191" s="208"/>
      <c r="F191" s="208"/>
      <c r="G191" s="208"/>
      <c r="H191" s="208"/>
      <c r="I191" s="208"/>
    </row>
    <row r="192" spans="1:9" x14ac:dyDescent="0.25">
      <c r="A192" s="208"/>
      <c r="B192" s="208"/>
      <c r="C192" s="208"/>
      <c r="D192" s="208"/>
      <c r="E192" s="208"/>
      <c r="F192" s="208"/>
      <c r="G192" s="208"/>
      <c r="H192" s="208"/>
      <c r="I192" s="208"/>
    </row>
    <row r="193" spans="1:9" x14ac:dyDescent="0.25">
      <c r="A193" s="208"/>
      <c r="B193" s="208"/>
      <c r="C193" s="208"/>
      <c r="D193" s="208"/>
      <c r="E193" s="208"/>
      <c r="F193" s="208"/>
      <c r="G193" s="208"/>
      <c r="H193" s="208"/>
      <c r="I193" s="208"/>
    </row>
    <row r="194" spans="1:9" x14ac:dyDescent="0.25">
      <c r="A194" s="208"/>
      <c r="B194" s="208"/>
      <c r="C194" s="208"/>
      <c r="D194" s="208"/>
      <c r="E194" s="208"/>
      <c r="F194" s="208"/>
      <c r="G194" s="208"/>
      <c r="H194" s="208"/>
      <c r="I194" s="208"/>
    </row>
    <row r="195" spans="1:9" x14ac:dyDescent="0.25">
      <c r="A195" s="208"/>
      <c r="B195" s="208"/>
      <c r="C195" s="208"/>
      <c r="D195" s="208"/>
      <c r="E195" s="208"/>
      <c r="F195" s="208"/>
      <c r="G195" s="208"/>
      <c r="H195" s="208"/>
      <c r="I195" s="208"/>
    </row>
    <row r="196" spans="1:9" x14ac:dyDescent="0.25">
      <c r="A196" s="208"/>
      <c r="B196" s="208"/>
      <c r="C196" s="208"/>
      <c r="D196" s="208"/>
      <c r="E196" s="208"/>
      <c r="F196" s="208"/>
      <c r="G196" s="208"/>
      <c r="H196" s="208"/>
      <c r="I196" s="208"/>
    </row>
    <row r="197" spans="1:9" x14ac:dyDescent="0.25">
      <c r="A197" s="208"/>
      <c r="B197" s="208"/>
      <c r="C197" s="208"/>
      <c r="D197" s="208"/>
      <c r="E197" s="208"/>
      <c r="F197" s="208"/>
      <c r="G197" s="208"/>
      <c r="H197" s="208"/>
      <c r="I197" s="208"/>
    </row>
    <row r="198" spans="1:9" x14ac:dyDescent="0.25">
      <c r="A198" s="208"/>
      <c r="B198" s="208"/>
      <c r="C198" s="208"/>
      <c r="D198" s="208"/>
      <c r="E198" s="208"/>
      <c r="F198" s="208"/>
      <c r="G198" s="208"/>
      <c r="H198" s="208"/>
      <c r="I198" s="208"/>
    </row>
    <row r="199" spans="1:9" x14ac:dyDescent="0.25">
      <c r="A199" s="208"/>
      <c r="B199" s="208"/>
      <c r="C199" s="208"/>
      <c r="D199" s="208"/>
      <c r="E199" s="208"/>
      <c r="F199" s="208"/>
      <c r="G199" s="208"/>
      <c r="H199" s="208"/>
      <c r="I199" s="208"/>
    </row>
    <row r="200" spans="1:9" x14ac:dyDescent="0.25">
      <c r="A200" s="208"/>
      <c r="B200" s="208"/>
      <c r="C200" s="208"/>
      <c r="D200" s="208"/>
      <c r="E200" s="208"/>
      <c r="F200" s="208"/>
      <c r="G200" s="208"/>
      <c r="H200" s="208"/>
      <c r="I200" s="208"/>
    </row>
    <row r="201" spans="1:9" x14ac:dyDescent="0.25">
      <c r="A201" s="208"/>
      <c r="B201" s="208"/>
      <c r="C201" s="208"/>
      <c r="D201" s="208"/>
      <c r="E201" s="208"/>
      <c r="F201" s="208"/>
      <c r="G201" s="208"/>
      <c r="H201" s="208"/>
      <c r="I201" s="208"/>
    </row>
    <row r="202" spans="1:9" x14ac:dyDescent="0.25">
      <c r="A202" s="208"/>
      <c r="B202" s="208"/>
      <c r="C202" s="208"/>
      <c r="D202" s="208"/>
      <c r="E202" s="208"/>
      <c r="F202" s="208"/>
      <c r="G202" s="208"/>
      <c r="H202" s="208"/>
      <c r="I202" s="208"/>
    </row>
    <row r="203" spans="1:9" x14ac:dyDescent="0.25">
      <c r="A203" s="208"/>
      <c r="B203" s="208"/>
      <c r="C203" s="208"/>
      <c r="D203" s="208"/>
      <c r="E203" s="208"/>
      <c r="F203" s="208"/>
      <c r="G203" s="208"/>
      <c r="H203" s="208"/>
      <c r="I203" s="208"/>
    </row>
    <row r="204" spans="1:9" x14ac:dyDescent="0.25">
      <c r="A204" s="208"/>
      <c r="B204" s="208"/>
      <c r="C204" s="208"/>
      <c r="D204" s="208"/>
      <c r="E204" s="208"/>
      <c r="F204" s="208"/>
      <c r="G204" s="208"/>
      <c r="H204" s="208"/>
      <c r="I204" s="208"/>
    </row>
    <row r="205" spans="1:9" x14ac:dyDescent="0.25">
      <c r="A205" s="208"/>
      <c r="B205" s="208"/>
      <c r="C205" s="208"/>
      <c r="D205" s="208"/>
      <c r="E205" s="208"/>
      <c r="F205" s="208"/>
      <c r="G205" s="208"/>
      <c r="H205" s="208"/>
      <c r="I205" s="208"/>
    </row>
    <row r="206" spans="1:9" x14ac:dyDescent="0.25">
      <c r="A206" s="208"/>
      <c r="B206" s="208"/>
      <c r="C206" s="208"/>
      <c r="D206" s="208"/>
      <c r="E206" s="208"/>
      <c r="F206" s="208"/>
      <c r="G206" s="208"/>
      <c r="H206" s="208"/>
      <c r="I206" s="208"/>
    </row>
    <row r="207" spans="1:9" x14ac:dyDescent="0.25">
      <c r="A207" s="208"/>
      <c r="B207" s="208"/>
      <c r="C207" s="208"/>
      <c r="D207" s="208"/>
      <c r="E207" s="208"/>
      <c r="F207" s="208"/>
      <c r="G207" s="208"/>
      <c r="H207" s="208"/>
      <c r="I207" s="208"/>
    </row>
    <row r="208" spans="1:9" x14ac:dyDescent="0.25">
      <c r="A208" s="208"/>
      <c r="B208" s="208"/>
      <c r="C208" s="208"/>
      <c r="D208" s="208"/>
      <c r="E208" s="208"/>
      <c r="F208" s="208"/>
      <c r="G208" s="208"/>
      <c r="H208" s="208"/>
      <c r="I208" s="208"/>
    </row>
    <row r="209" spans="1:9" x14ac:dyDescent="0.25">
      <c r="A209" s="208"/>
      <c r="B209" s="208"/>
      <c r="C209" s="208"/>
      <c r="D209" s="208"/>
      <c r="E209" s="208"/>
      <c r="F209" s="208"/>
      <c r="G209" s="208"/>
      <c r="H209" s="208"/>
      <c r="I209" s="208"/>
    </row>
    <row r="210" spans="1:9" x14ac:dyDescent="0.25">
      <c r="A210" s="208"/>
      <c r="B210" s="208"/>
      <c r="C210" s="208"/>
      <c r="D210" s="208"/>
      <c r="E210" s="208"/>
      <c r="F210" s="208"/>
      <c r="G210" s="208"/>
      <c r="H210" s="208"/>
      <c r="I210" s="208"/>
    </row>
    <row r="211" spans="1:9" x14ac:dyDescent="0.25">
      <c r="A211" s="208"/>
      <c r="B211" s="208"/>
      <c r="C211" s="208"/>
      <c r="D211" s="208"/>
      <c r="E211" s="208"/>
      <c r="F211" s="208"/>
      <c r="G211" s="208"/>
      <c r="H211" s="208"/>
      <c r="I211" s="208"/>
    </row>
    <row r="212" spans="1:9" x14ac:dyDescent="0.25">
      <c r="A212" s="208"/>
      <c r="B212" s="208"/>
      <c r="C212" s="208"/>
      <c r="D212" s="208"/>
      <c r="E212" s="208"/>
      <c r="F212" s="208"/>
      <c r="G212" s="208"/>
      <c r="H212" s="208"/>
      <c r="I212" s="208"/>
    </row>
    <row r="213" spans="1:9" x14ac:dyDescent="0.25">
      <c r="A213" s="208"/>
      <c r="B213" s="208"/>
      <c r="C213" s="208"/>
      <c r="D213" s="208"/>
      <c r="E213" s="208"/>
      <c r="F213" s="208"/>
      <c r="G213" s="208"/>
      <c r="H213" s="208"/>
      <c r="I213" s="208"/>
    </row>
    <row r="214" spans="1:9" x14ac:dyDescent="0.25">
      <c r="A214" s="208"/>
      <c r="B214" s="208"/>
      <c r="C214" s="208"/>
      <c r="D214" s="208"/>
      <c r="E214" s="208"/>
      <c r="F214" s="208"/>
      <c r="G214" s="208"/>
      <c r="H214" s="208"/>
      <c r="I214" s="208"/>
    </row>
    <row r="215" spans="1:9" x14ac:dyDescent="0.25">
      <c r="A215" s="208"/>
      <c r="B215" s="208"/>
      <c r="C215" s="208"/>
      <c r="D215" s="208"/>
      <c r="E215" s="208"/>
      <c r="F215" s="208"/>
      <c r="G215" s="208"/>
      <c r="H215" s="208"/>
      <c r="I215" s="208"/>
    </row>
    <row r="216" spans="1:9" x14ac:dyDescent="0.25">
      <c r="A216" s="208"/>
      <c r="B216" s="208"/>
      <c r="C216" s="208"/>
      <c r="D216" s="208"/>
      <c r="E216" s="208"/>
      <c r="F216" s="208"/>
      <c r="G216" s="208"/>
      <c r="H216" s="208"/>
      <c r="I216" s="208"/>
    </row>
    <row r="217" spans="1:9" x14ac:dyDescent="0.25">
      <c r="A217" s="208"/>
      <c r="B217" s="208"/>
      <c r="C217" s="208"/>
      <c r="D217" s="208"/>
      <c r="E217" s="208"/>
      <c r="F217" s="208"/>
      <c r="G217" s="208"/>
      <c r="H217" s="208"/>
      <c r="I217" s="208"/>
    </row>
    <row r="218" spans="1:9" x14ac:dyDescent="0.25">
      <c r="A218" s="208"/>
      <c r="B218" s="208"/>
      <c r="C218" s="208"/>
      <c r="D218" s="208"/>
      <c r="E218" s="208"/>
      <c r="F218" s="208"/>
      <c r="G218" s="208"/>
      <c r="H218" s="208"/>
      <c r="I218" s="208"/>
    </row>
    <row r="219" spans="1:9" x14ac:dyDescent="0.25">
      <c r="A219" s="208"/>
      <c r="B219" s="208"/>
      <c r="C219" s="208"/>
      <c r="D219" s="208"/>
      <c r="E219" s="208"/>
      <c r="F219" s="208"/>
      <c r="G219" s="208"/>
      <c r="H219" s="208"/>
      <c r="I219" s="208"/>
    </row>
    <row r="220" spans="1:9" x14ac:dyDescent="0.25">
      <c r="A220" s="208"/>
      <c r="B220" s="208"/>
      <c r="C220" s="208"/>
      <c r="D220" s="208"/>
      <c r="E220" s="208"/>
      <c r="F220" s="208"/>
      <c r="G220" s="208"/>
      <c r="H220" s="208"/>
      <c r="I220" s="208"/>
    </row>
    <row r="221" spans="1:9" x14ac:dyDescent="0.25">
      <c r="A221" s="208"/>
      <c r="B221" s="208"/>
      <c r="C221" s="208"/>
      <c r="D221" s="208"/>
      <c r="E221" s="208"/>
      <c r="F221" s="208"/>
      <c r="G221" s="208"/>
      <c r="H221" s="208"/>
      <c r="I221" s="208"/>
    </row>
    <row r="222" spans="1:9" x14ac:dyDescent="0.25">
      <c r="A222" s="208"/>
      <c r="B222" s="208"/>
      <c r="C222" s="208"/>
      <c r="D222" s="208"/>
      <c r="E222" s="208"/>
      <c r="F222" s="208"/>
      <c r="G222" s="208"/>
      <c r="H222" s="208"/>
      <c r="I222" s="208"/>
    </row>
    <row r="223" spans="1:9" x14ac:dyDescent="0.25">
      <c r="A223" s="208"/>
      <c r="B223" s="208"/>
      <c r="C223" s="208"/>
      <c r="D223" s="208"/>
      <c r="E223" s="208"/>
      <c r="F223" s="208"/>
      <c r="G223" s="208"/>
      <c r="H223" s="208"/>
      <c r="I223" s="208"/>
    </row>
    <row r="224" spans="1:9" x14ac:dyDescent="0.25">
      <c r="A224" s="208"/>
      <c r="B224" s="208"/>
      <c r="C224" s="208"/>
      <c r="D224" s="208"/>
      <c r="E224" s="208"/>
      <c r="F224" s="208"/>
      <c r="G224" s="208"/>
      <c r="H224" s="208"/>
      <c r="I224" s="208"/>
    </row>
    <row r="225" spans="1:9" x14ac:dyDescent="0.25">
      <c r="A225" s="208"/>
      <c r="B225" s="208"/>
      <c r="C225" s="208"/>
      <c r="D225" s="208"/>
      <c r="E225" s="208"/>
      <c r="F225" s="208"/>
      <c r="G225" s="208"/>
      <c r="H225" s="208"/>
      <c r="I225" s="208"/>
    </row>
    <row r="226" spans="1:9" x14ac:dyDescent="0.25">
      <c r="A226" s="208"/>
      <c r="B226" s="208"/>
      <c r="C226" s="208"/>
      <c r="D226" s="208"/>
      <c r="E226" s="208"/>
      <c r="F226" s="208"/>
      <c r="G226" s="208"/>
      <c r="H226" s="208"/>
      <c r="I226" s="208"/>
    </row>
    <row r="227" spans="1:9" x14ac:dyDescent="0.25">
      <c r="A227" s="208"/>
      <c r="B227" s="208"/>
      <c r="C227" s="208"/>
      <c r="D227" s="208"/>
      <c r="E227" s="208"/>
      <c r="F227" s="208"/>
      <c r="G227" s="208"/>
      <c r="H227" s="208"/>
      <c r="I227" s="208"/>
    </row>
    <row r="228" spans="1:9" x14ac:dyDescent="0.25">
      <c r="A228" s="208"/>
      <c r="B228" s="208"/>
      <c r="C228" s="208"/>
      <c r="D228" s="208"/>
      <c r="E228" s="208"/>
      <c r="F228" s="208"/>
      <c r="G228" s="208"/>
      <c r="H228" s="208"/>
      <c r="I228" s="208"/>
    </row>
    <row r="229" spans="1:9" x14ac:dyDescent="0.25">
      <c r="A229" s="208"/>
      <c r="B229" s="208"/>
      <c r="C229" s="208"/>
      <c r="D229" s="208"/>
      <c r="E229" s="208"/>
      <c r="F229" s="208"/>
      <c r="G229" s="208"/>
      <c r="H229" s="208"/>
      <c r="I229" s="208"/>
    </row>
    <row r="230" spans="1:9" x14ac:dyDescent="0.25">
      <c r="A230" s="208"/>
      <c r="B230" s="208"/>
      <c r="C230" s="208"/>
      <c r="D230" s="208"/>
      <c r="E230" s="208"/>
      <c r="F230" s="208"/>
      <c r="G230" s="208"/>
      <c r="H230" s="208"/>
      <c r="I230" s="208"/>
    </row>
    <row r="231" spans="1:9" x14ac:dyDescent="0.25">
      <c r="A231" s="208"/>
      <c r="B231" s="208"/>
      <c r="C231" s="208"/>
      <c r="D231" s="208"/>
      <c r="E231" s="208"/>
      <c r="F231" s="208"/>
      <c r="G231" s="208"/>
      <c r="H231" s="208"/>
      <c r="I231" s="208"/>
    </row>
    <row r="232" spans="1:9" x14ac:dyDescent="0.25">
      <c r="A232" s="208"/>
      <c r="B232" s="208"/>
      <c r="C232" s="208"/>
      <c r="D232" s="208"/>
      <c r="E232" s="208"/>
      <c r="F232" s="208"/>
      <c r="G232" s="208"/>
      <c r="H232" s="208"/>
      <c r="I232" s="208"/>
    </row>
    <row r="233" spans="1:9" x14ac:dyDescent="0.25">
      <c r="A233" s="208"/>
      <c r="B233" s="208"/>
      <c r="C233" s="208"/>
      <c r="D233" s="208"/>
      <c r="E233" s="208"/>
      <c r="F233" s="208"/>
      <c r="G233" s="208"/>
      <c r="H233" s="208"/>
      <c r="I233" s="208"/>
    </row>
    <row r="234" spans="1:9" x14ac:dyDescent="0.25">
      <c r="A234" s="208"/>
      <c r="B234" s="208"/>
      <c r="C234" s="208"/>
      <c r="D234" s="208"/>
      <c r="E234" s="208"/>
      <c r="F234" s="208"/>
      <c r="G234" s="208"/>
      <c r="H234" s="208"/>
      <c r="I234" s="208"/>
    </row>
    <row r="235" spans="1:9" x14ac:dyDescent="0.25">
      <c r="A235" s="208"/>
      <c r="B235" s="208"/>
      <c r="C235" s="208"/>
      <c r="D235" s="208"/>
      <c r="E235" s="208"/>
      <c r="F235" s="208"/>
      <c r="G235" s="208"/>
      <c r="H235" s="208"/>
      <c r="I235" s="208"/>
    </row>
    <row r="236" spans="1:9" x14ac:dyDescent="0.25">
      <c r="A236" s="208"/>
      <c r="B236" s="208"/>
      <c r="C236" s="208"/>
      <c r="D236" s="208"/>
      <c r="E236" s="208"/>
      <c r="F236" s="208"/>
      <c r="G236" s="208"/>
      <c r="H236" s="208"/>
      <c r="I236" s="208"/>
    </row>
    <row r="237" spans="1:9" x14ac:dyDescent="0.25">
      <c r="A237" s="208"/>
      <c r="B237" s="208"/>
      <c r="C237" s="208"/>
      <c r="D237" s="208"/>
      <c r="E237" s="208"/>
      <c r="F237" s="208"/>
      <c r="G237" s="208"/>
      <c r="H237" s="208"/>
      <c r="I237" s="208"/>
    </row>
    <row r="238" spans="1:9" x14ac:dyDescent="0.25">
      <c r="A238" s="208"/>
      <c r="B238" s="208"/>
      <c r="C238" s="208"/>
      <c r="D238" s="208"/>
      <c r="E238" s="208"/>
      <c r="F238" s="208"/>
      <c r="G238" s="208"/>
      <c r="H238" s="208"/>
      <c r="I238" s="208"/>
    </row>
    <row r="239" spans="1:9" x14ac:dyDescent="0.25">
      <c r="A239" s="208"/>
      <c r="B239" s="208"/>
      <c r="C239" s="208"/>
      <c r="D239" s="208"/>
      <c r="E239" s="208"/>
      <c r="F239" s="208"/>
      <c r="G239" s="208"/>
      <c r="H239" s="208"/>
      <c r="I239" s="208"/>
    </row>
    <row r="240" spans="1:9" x14ac:dyDescent="0.25">
      <c r="A240" s="208"/>
      <c r="B240" s="208"/>
      <c r="C240" s="208"/>
      <c r="D240" s="208"/>
      <c r="E240" s="208"/>
      <c r="F240" s="208"/>
      <c r="G240" s="208"/>
      <c r="H240" s="208"/>
      <c r="I240" s="208"/>
    </row>
    <row r="241" spans="1:9" x14ac:dyDescent="0.25">
      <c r="A241" s="208"/>
      <c r="B241" s="208"/>
      <c r="C241" s="208"/>
      <c r="D241" s="208"/>
      <c r="E241" s="208"/>
      <c r="F241" s="208"/>
      <c r="G241" s="208"/>
      <c r="H241" s="208"/>
      <c r="I241" s="208"/>
    </row>
    <row r="242" spans="1:9" x14ac:dyDescent="0.25">
      <c r="A242" s="208"/>
      <c r="B242" s="208"/>
      <c r="C242" s="208"/>
      <c r="D242" s="208"/>
      <c r="E242" s="208"/>
      <c r="F242" s="208"/>
      <c r="G242" s="208"/>
      <c r="H242" s="208"/>
      <c r="I242" s="208"/>
    </row>
    <row r="243" spans="1:9" x14ac:dyDescent="0.25">
      <c r="A243" s="208"/>
      <c r="B243" s="208"/>
      <c r="C243" s="208"/>
      <c r="D243" s="208"/>
      <c r="E243" s="208"/>
      <c r="F243" s="208"/>
      <c r="G243" s="208"/>
      <c r="H243" s="208"/>
      <c r="I243" s="208"/>
    </row>
    <row r="244" spans="1:9" x14ac:dyDescent="0.25">
      <c r="A244" s="208"/>
      <c r="B244" s="208"/>
      <c r="C244" s="208"/>
      <c r="D244" s="208"/>
      <c r="E244" s="208"/>
      <c r="F244" s="208"/>
      <c r="G244" s="208"/>
      <c r="H244" s="208"/>
      <c r="I244" s="208"/>
    </row>
    <row r="245" spans="1:9" x14ac:dyDescent="0.25">
      <c r="A245" s="208"/>
      <c r="B245" s="208"/>
      <c r="C245" s="208"/>
      <c r="D245" s="208"/>
      <c r="E245" s="208"/>
      <c r="F245" s="208"/>
      <c r="G245" s="208"/>
      <c r="H245" s="208"/>
      <c r="I245" s="208"/>
    </row>
    <row r="246" spans="1:9" x14ac:dyDescent="0.25">
      <c r="A246" s="208"/>
      <c r="B246" s="208"/>
      <c r="C246" s="208"/>
      <c r="D246" s="208"/>
      <c r="E246" s="208"/>
      <c r="F246" s="208"/>
      <c r="G246" s="208"/>
      <c r="H246" s="208"/>
      <c r="I246" s="208"/>
    </row>
    <row r="247" spans="1:9" x14ac:dyDescent="0.25">
      <c r="A247" s="208"/>
      <c r="B247" s="208"/>
      <c r="C247" s="208"/>
      <c r="D247" s="208"/>
      <c r="E247" s="208"/>
      <c r="F247" s="208"/>
      <c r="G247" s="208"/>
      <c r="H247" s="208"/>
      <c r="I247" s="208"/>
    </row>
    <row r="248" spans="1:9" x14ac:dyDescent="0.25">
      <c r="A248" s="208"/>
      <c r="B248" s="208"/>
      <c r="C248" s="208"/>
      <c r="D248" s="208"/>
      <c r="E248" s="208"/>
      <c r="F248" s="208"/>
      <c r="G248" s="208"/>
      <c r="H248" s="208"/>
      <c r="I248" s="208"/>
    </row>
    <row r="249" spans="1:9" x14ac:dyDescent="0.25">
      <c r="A249" s="208"/>
      <c r="B249" s="208"/>
      <c r="C249" s="208"/>
      <c r="D249" s="208"/>
      <c r="E249" s="208"/>
      <c r="F249" s="208"/>
      <c r="G249" s="208"/>
      <c r="H249" s="208"/>
      <c r="I249" s="208"/>
    </row>
    <row r="250" spans="1:9" x14ac:dyDescent="0.25">
      <c r="A250" s="208"/>
      <c r="B250" s="208"/>
      <c r="C250" s="208"/>
      <c r="D250" s="208"/>
      <c r="E250" s="208"/>
      <c r="F250" s="208"/>
      <c r="G250" s="208"/>
      <c r="H250" s="208"/>
      <c r="I250" s="208"/>
    </row>
    <row r="251" spans="1:9" x14ac:dyDescent="0.25">
      <c r="A251" s="208"/>
      <c r="B251" s="208"/>
      <c r="C251" s="208"/>
      <c r="D251" s="208"/>
      <c r="E251" s="208"/>
      <c r="F251" s="208"/>
      <c r="G251" s="208"/>
      <c r="H251" s="208"/>
      <c r="I251" s="208"/>
    </row>
    <row r="252" spans="1:9" x14ac:dyDescent="0.25">
      <c r="A252" s="208"/>
      <c r="B252" s="208"/>
      <c r="C252" s="208"/>
      <c r="D252" s="208"/>
      <c r="E252" s="208"/>
      <c r="F252" s="208"/>
      <c r="G252" s="208"/>
      <c r="H252" s="208"/>
      <c r="I252" s="208"/>
    </row>
    <row r="253" spans="1:9" x14ac:dyDescent="0.25">
      <c r="A253" s="208"/>
      <c r="B253" s="208"/>
      <c r="C253" s="208"/>
      <c r="D253" s="208"/>
      <c r="E253" s="208"/>
      <c r="F253" s="208"/>
      <c r="G253" s="208"/>
      <c r="H253" s="208"/>
      <c r="I253" s="208"/>
    </row>
    <row r="254" spans="1:9" x14ac:dyDescent="0.25">
      <c r="A254" s="208"/>
      <c r="B254" s="208"/>
      <c r="C254" s="208"/>
      <c r="D254" s="208"/>
      <c r="E254" s="208"/>
      <c r="F254" s="208"/>
      <c r="G254" s="208"/>
      <c r="H254" s="208"/>
      <c r="I254" s="208"/>
    </row>
    <row r="255" spans="1:9" x14ac:dyDescent="0.25">
      <c r="A255" s="208"/>
      <c r="B255" s="208"/>
      <c r="C255" s="208"/>
      <c r="D255" s="208"/>
      <c r="E255" s="208"/>
      <c r="F255" s="208"/>
      <c r="G255" s="208"/>
      <c r="H255" s="208"/>
      <c r="I255" s="208"/>
    </row>
    <row r="256" spans="1:9" x14ac:dyDescent="0.25">
      <c r="A256" s="208"/>
      <c r="B256" s="208"/>
      <c r="C256" s="208"/>
      <c r="D256" s="208"/>
      <c r="E256" s="208"/>
      <c r="F256" s="208"/>
      <c r="G256" s="208"/>
      <c r="H256" s="208"/>
      <c r="I256" s="208"/>
    </row>
    <row r="257" spans="1:9" x14ac:dyDescent="0.25">
      <c r="A257" s="208"/>
      <c r="B257" s="208"/>
      <c r="C257" s="208"/>
      <c r="D257" s="208"/>
      <c r="E257" s="208"/>
      <c r="F257" s="208"/>
      <c r="G257" s="208"/>
      <c r="H257" s="208"/>
      <c r="I257" s="208"/>
    </row>
    <row r="258" spans="1:9" x14ac:dyDescent="0.25">
      <c r="A258" s="208"/>
      <c r="B258" s="208"/>
      <c r="C258" s="208"/>
      <c r="D258" s="208"/>
      <c r="E258" s="208"/>
      <c r="F258" s="208"/>
      <c r="G258" s="208"/>
      <c r="H258" s="208"/>
      <c r="I258" s="208"/>
    </row>
    <row r="259" spans="1:9" x14ac:dyDescent="0.25">
      <c r="A259" s="208"/>
      <c r="B259" s="208"/>
      <c r="C259" s="208"/>
      <c r="D259" s="208"/>
      <c r="E259" s="208"/>
      <c r="F259" s="208"/>
      <c r="G259" s="208"/>
      <c r="H259" s="208"/>
      <c r="I259" s="208"/>
    </row>
    <row r="260" spans="1:9" x14ac:dyDescent="0.25">
      <c r="A260" s="208"/>
      <c r="B260" s="208"/>
      <c r="C260" s="208"/>
      <c r="D260" s="208"/>
      <c r="E260" s="208"/>
      <c r="F260" s="208"/>
      <c r="G260" s="208"/>
      <c r="H260" s="208"/>
      <c r="I260" s="208"/>
    </row>
    <row r="261" spans="1:9" x14ac:dyDescent="0.25">
      <c r="A261" s="208"/>
      <c r="B261" s="208"/>
      <c r="C261" s="208"/>
      <c r="D261" s="208"/>
      <c r="E261" s="208"/>
      <c r="F261" s="208"/>
      <c r="G261" s="208"/>
      <c r="H261" s="208"/>
      <c r="I261" s="208"/>
    </row>
    <row r="262" spans="1:9" x14ac:dyDescent="0.25">
      <c r="A262" s="208"/>
      <c r="B262" s="208"/>
      <c r="C262" s="208"/>
      <c r="D262" s="208"/>
      <c r="E262" s="208"/>
      <c r="F262" s="208"/>
      <c r="G262" s="208"/>
      <c r="H262" s="208"/>
      <c r="I262" s="208"/>
    </row>
    <row r="263" spans="1:9" x14ac:dyDescent="0.25">
      <c r="A263" s="208"/>
      <c r="B263" s="208"/>
      <c r="C263" s="208"/>
      <c r="D263" s="208"/>
      <c r="E263" s="208"/>
      <c r="F263" s="208"/>
      <c r="G263" s="208"/>
      <c r="H263" s="208"/>
      <c r="I263" s="208"/>
    </row>
    <row r="264" spans="1:9" x14ac:dyDescent="0.25">
      <c r="A264" s="208"/>
      <c r="B264" s="208"/>
      <c r="C264" s="208"/>
      <c r="D264" s="208"/>
      <c r="E264" s="208"/>
      <c r="F264" s="208"/>
      <c r="G264" s="208"/>
      <c r="H264" s="208"/>
      <c r="I264" s="208"/>
    </row>
    <row r="265" spans="1:9" x14ac:dyDescent="0.25">
      <c r="A265" s="208"/>
      <c r="B265" s="208"/>
      <c r="C265" s="208"/>
      <c r="D265" s="208"/>
      <c r="E265" s="208"/>
      <c r="F265" s="208"/>
      <c r="G265" s="208"/>
      <c r="H265" s="208"/>
      <c r="I265" s="208"/>
    </row>
    <row r="266" spans="1:9" x14ac:dyDescent="0.25">
      <c r="A266" s="208"/>
      <c r="B266" s="208"/>
      <c r="C266" s="208"/>
      <c r="D266" s="208"/>
      <c r="E266" s="208"/>
      <c r="F266" s="208"/>
      <c r="G266" s="208"/>
      <c r="H266" s="208"/>
      <c r="I266" s="208"/>
    </row>
    <row r="267" spans="1:9" x14ac:dyDescent="0.25">
      <c r="A267" s="208"/>
      <c r="B267" s="208"/>
      <c r="C267" s="208"/>
      <c r="D267" s="208"/>
      <c r="E267" s="208"/>
      <c r="F267" s="208"/>
      <c r="G267" s="208"/>
      <c r="H267" s="208"/>
      <c r="I267" s="208"/>
    </row>
    <row r="268" spans="1:9" x14ac:dyDescent="0.25">
      <c r="A268" s="208"/>
      <c r="B268" s="208"/>
      <c r="C268" s="208"/>
      <c r="D268" s="208"/>
      <c r="E268" s="208"/>
      <c r="F268" s="208"/>
      <c r="G268" s="208"/>
      <c r="H268" s="208"/>
      <c r="I268" s="208"/>
    </row>
    <row r="269" spans="1:9" x14ac:dyDescent="0.25">
      <c r="A269" s="208"/>
      <c r="B269" s="208"/>
      <c r="C269" s="208"/>
      <c r="D269" s="208"/>
      <c r="E269" s="208"/>
      <c r="F269" s="208"/>
      <c r="G269" s="208"/>
      <c r="H269" s="208"/>
      <c r="I269" s="208"/>
    </row>
    <row r="270" spans="1:9" x14ac:dyDescent="0.25">
      <c r="A270" s="208"/>
      <c r="B270" s="208"/>
      <c r="C270" s="208"/>
      <c r="D270" s="208"/>
      <c r="E270" s="208"/>
      <c r="F270" s="208"/>
      <c r="G270" s="208"/>
      <c r="H270" s="208"/>
      <c r="I270" s="208"/>
    </row>
    <row r="271" spans="1:9" x14ac:dyDescent="0.25">
      <c r="A271" s="208"/>
      <c r="B271" s="208"/>
      <c r="C271" s="208"/>
      <c r="D271" s="208"/>
      <c r="E271" s="208"/>
      <c r="F271" s="208"/>
      <c r="G271" s="208"/>
      <c r="H271" s="208"/>
      <c r="I271" s="208"/>
    </row>
    <row r="272" spans="1:9" x14ac:dyDescent="0.25">
      <c r="A272" s="208"/>
      <c r="B272" s="208"/>
      <c r="C272" s="208"/>
      <c r="D272" s="208"/>
      <c r="E272" s="208"/>
      <c r="F272" s="208"/>
      <c r="G272" s="208"/>
      <c r="H272" s="208"/>
      <c r="I272" s="208"/>
    </row>
    <row r="273" spans="1:9" x14ac:dyDescent="0.25">
      <c r="A273" s="208"/>
      <c r="B273" s="208"/>
      <c r="C273" s="208"/>
      <c r="D273" s="208"/>
      <c r="E273" s="208"/>
      <c r="F273" s="208"/>
      <c r="G273" s="208"/>
      <c r="H273" s="208"/>
      <c r="I273" s="208"/>
    </row>
    <row r="274" spans="1:9" x14ac:dyDescent="0.25">
      <c r="A274" s="208"/>
      <c r="B274" s="208"/>
      <c r="C274" s="208"/>
      <c r="D274" s="208"/>
      <c r="E274" s="208"/>
      <c r="F274" s="208"/>
      <c r="G274" s="208"/>
      <c r="H274" s="208"/>
      <c r="I274" s="208"/>
    </row>
    <row r="275" spans="1:9" x14ac:dyDescent="0.25">
      <c r="A275" s="208"/>
      <c r="B275" s="208"/>
      <c r="C275" s="208"/>
      <c r="D275" s="208"/>
      <c r="E275" s="208"/>
      <c r="F275" s="208"/>
      <c r="G275" s="208"/>
      <c r="H275" s="208"/>
      <c r="I275" s="208"/>
    </row>
    <row r="276" spans="1:9" x14ac:dyDescent="0.25">
      <c r="A276" s="208"/>
      <c r="B276" s="208"/>
      <c r="C276" s="208"/>
      <c r="D276" s="208"/>
      <c r="E276" s="208"/>
      <c r="F276" s="208"/>
      <c r="G276" s="208"/>
      <c r="H276" s="208"/>
      <c r="I276" s="208"/>
    </row>
    <row r="277" spans="1:9" x14ac:dyDescent="0.25">
      <c r="A277" s="208"/>
      <c r="B277" s="208"/>
      <c r="C277" s="208"/>
      <c r="D277" s="208"/>
      <c r="E277" s="208"/>
      <c r="F277" s="208"/>
      <c r="G277" s="208"/>
      <c r="H277" s="208"/>
      <c r="I277" s="208"/>
    </row>
    <row r="278" spans="1:9" x14ac:dyDescent="0.25">
      <c r="A278" s="208"/>
      <c r="B278" s="208"/>
      <c r="C278" s="208"/>
      <c r="D278" s="208"/>
      <c r="E278" s="208"/>
      <c r="F278" s="208"/>
      <c r="G278" s="208"/>
      <c r="H278" s="208"/>
      <c r="I278" s="208"/>
    </row>
    <row r="279" spans="1:9" x14ac:dyDescent="0.25">
      <c r="A279" s="208"/>
      <c r="B279" s="208"/>
      <c r="C279" s="208"/>
      <c r="D279" s="208"/>
      <c r="E279" s="208"/>
      <c r="F279" s="208"/>
      <c r="G279" s="208"/>
      <c r="H279" s="208"/>
      <c r="I279" s="208"/>
    </row>
    <row r="280" spans="1:9" x14ac:dyDescent="0.25">
      <c r="A280" s="208"/>
      <c r="B280" s="208"/>
      <c r="C280" s="208"/>
      <c r="D280" s="208"/>
      <c r="E280" s="208"/>
      <c r="F280" s="208"/>
      <c r="G280" s="208"/>
      <c r="H280" s="208"/>
      <c r="I280" s="208"/>
    </row>
    <row r="281" spans="1:9" x14ac:dyDescent="0.25">
      <c r="A281" s="208"/>
      <c r="B281" s="208"/>
      <c r="C281" s="208"/>
      <c r="D281" s="208"/>
      <c r="E281" s="208"/>
      <c r="F281" s="208"/>
      <c r="G281" s="208"/>
      <c r="H281" s="208"/>
      <c r="I281" s="208"/>
    </row>
    <row r="282" spans="1:9" x14ac:dyDescent="0.25">
      <c r="A282" s="208"/>
      <c r="B282" s="208"/>
      <c r="C282" s="208"/>
      <c r="D282" s="208"/>
      <c r="E282" s="208"/>
      <c r="F282" s="208"/>
      <c r="G282" s="208"/>
      <c r="H282" s="208"/>
      <c r="I282" s="208"/>
    </row>
    <row r="283" spans="1:9" x14ac:dyDescent="0.25">
      <c r="A283" s="208"/>
      <c r="B283" s="208"/>
      <c r="C283" s="208"/>
      <c r="D283" s="208"/>
      <c r="E283" s="208"/>
      <c r="F283" s="208"/>
      <c r="G283" s="208"/>
      <c r="H283" s="208"/>
      <c r="I283" s="208"/>
    </row>
    <row r="284" spans="1:9" x14ac:dyDescent="0.25">
      <c r="A284" s="208"/>
      <c r="B284" s="208"/>
      <c r="C284" s="208"/>
      <c r="D284" s="208"/>
      <c r="E284" s="208"/>
      <c r="F284" s="208"/>
      <c r="G284" s="208"/>
      <c r="H284" s="208"/>
      <c r="I284" s="208"/>
    </row>
    <row r="285" spans="1:9" x14ac:dyDescent="0.25">
      <c r="A285" s="208"/>
      <c r="B285" s="208"/>
      <c r="C285" s="208"/>
      <c r="D285" s="208"/>
      <c r="E285" s="208"/>
      <c r="F285" s="208"/>
      <c r="G285" s="208"/>
      <c r="H285" s="208"/>
      <c r="I285" s="208"/>
    </row>
    <row r="286" spans="1:9" x14ac:dyDescent="0.25">
      <c r="A286" s="208"/>
      <c r="B286" s="208"/>
      <c r="C286" s="208"/>
      <c r="D286" s="208"/>
      <c r="E286" s="208"/>
      <c r="F286" s="208"/>
      <c r="G286" s="208"/>
      <c r="H286" s="208"/>
      <c r="I286" s="208"/>
    </row>
    <row r="287" spans="1:9" x14ac:dyDescent="0.25">
      <c r="A287" s="208"/>
      <c r="B287" s="208"/>
      <c r="C287" s="208"/>
      <c r="D287" s="208"/>
      <c r="E287" s="208"/>
      <c r="F287" s="208"/>
      <c r="G287" s="208"/>
      <c r="H287" s="208"/>
      <c r="I287" s="208"/>
    </row>
    <row r="288" spans="1:9" x14ac:dyDescent="0.25">
      <c r="A288" s="208"/>
      <c r="B288" s="208"/>
      <c r="C288" s="208"/>
      <c r="D288" s="208"/>
      <c r="E288" s="208"/>
      <c r="F288" s="208"/>
      <c r="G288" s="208"/>
      <c r="H288" s="208"/>
      <c r="I288" s="208"/>
    </row>
    <row r="289" spans="1:9" x14ac:dyDescent="0.25">
      <c r="A289" s="208"/>
      <c r="B289" s="208"/>
      <c r="C289" s="208"/>
      <c r="D289" s="208"/>
      <c r="E289" s="208"/>
      <c r="F289" s="208"/>
      <c r="G289" s="208"/>
      <c r="H289" s="208"/>
      <c r="I289" s="208"/>
    </row>
    <row r="290" spans="1:9" x14ac:dyDescent="0.25">
      <c r="A290" s="208"/>
      <c r="B290" s="208"/>
      <c r="C290" s="208"/>
      <c r="D290" s="208"/>
      <c r="E290" s="208"/>
      <c r="F290" s="208"/>
      <c r="G290" s="208"/>
      <c r="H290" s="208"/>
      <c r="I290" s="208"/>
    </row>
    <row r="291" spans="1:9" x14ac:dyDescent="0.25">
      <c r="A291" s="208"/>
      <c r="B291" s="208"/>
      <c r="C291" s="208"/>
      <c r="D291" s="208"/>
      <c r="E291" s="208"/>
      <c r="F291" s="208"/>
      <c r="G291" s="208"/>
      <c r="H291" s="208"/>
      <c r="I291" s="208"/>
    </row>
    <row r="292" spans="1:9" x14ac:dyDescent="0.25">
      <c r="A292" s="208"/>
      <c r="B292" s="208"/>
      <c r="C292" s="208"/>
      <c r="D292" s="208"/>
      <c r="E292" s="208"/>
      <c r="F292" s="208"/>
      <c r="G292" s="208"/>
      <c r="H292" s="208"/>
      <c r="I292" s="208"/>
    </row>
    <row r="293" spans="1:9" x14ac:dyDescent="0.25">
      <c r="A293" s="208"/>
      <c r="B293" s="208"/>
      <c r="C293" s="208"/>
      <c r="D293" s="208"/>
      <c r="E293" s="208"/>
      <c r="F293" s="208"/>
      <c r="G293" s="208"/>
      <c r="H293" s="208"/>
      <c r="I293" s="208"/>
    </row>
    <row r="294" spans="1:9" x14ac:dyDescent="0.25">
      <c r="A294" s="208"/>
      <c r="B294" s="208"/>
      <c r="C294" s="208"/>
      <c r="D294" s="208"/>
      <c r="E294" s="208"/>
      <c r="F294" s="208"/>
      <c r="G294" s="208"/>
      <c r="H294" s="208"/>
      <c r="I294" s="208"/>
    </row>
    <row r="295" spans="1:9" x14ac:dyDescent="0.25">
      <c r="A295" s="208"/>
      <c r="B295" s="208"/>
      <c r="C295" s="208"/>
      <c r="D295" s="208"/>
      <c r="E295" s="208"/>
      <c r="F295" s="208"/>
      <c r="G295" s="208"/>
      <c r="H295" s="208"/>
      <c r="I295" s="208"/>
    </row>
    <row r="296" spans="1:9" x14ac:dyDescent="0.25">
      <c r="A296" s="208"/>
      <c r="B296" s="208"/>
      <c r="C296" s="208"/>
      <c r="D296" s="208"/>
      <c r="E296" s="208"/>
      <c r="F296" s="208"/>
      <c r="G296" s="208"/>
      <c r="H296" s="208"/>
      <c r="I296" s="208"/>
    </row>
    <row r="297" spans="1:9" x14ac:dyDescent="0.25">
      <c r="A297" s="208"/>
      <c r="B297" s="208"/>
      <c r="C297" s="208"/>
      <c r="D297" s="208"/>
      <c r="E297" s="208"/>
      <c r="F297" s="208"/>
      <c r="G297" s="208"/>
      <c r="H297" s="208"/>
      <c r="I297" s="208"/>
    </row>
    <row r="298" spans="1:9" x14ac:dyDescent="0.25">
      <c r="A298" s="208"/>
      <c r="B298" s="208"/>
      <c r="C298" s="208"/>
      <c r="D298" s="208"/>
      <c r="E298" s="208"/>
      <c r="F298" s="208"/>
      <c r="G298" s="208"/>
      <c r="H298" s="208"/>
      <c r="I298" s="208"/>
    </row>
    <row r="299" spans="1:9" x14ac:dyDescent="0.25">
      <c r="A299" s="208"/>
      <c r="B299" s="208"/>
      <c r="C299" s="208"/>
      <c r="D299" s="208"/>
      <c r="E299" s="208"/>
      <c r="F299" s="208"/>
      <c r="G299" s="208"/>
      <c r="H299" s="208"/>
      <c r="I299" s="208"/>
    </row>
    <row r="300" spans="1:9" x14ac:dyDescent="0.25">
      <c r="A300" s="208"/>
      <c r="B300" s="208"/>
      <c r="C300" s="208"/>
      <c r="D300" s="208"/>
      <c r="E300" s="208"/>
      <c r="F300" s="208"/>
      <c r="G300" s="208"/>
      <c r="H300" s="208"/>
      <c r="I300" s="208"/>
    </row>
    <row r="301" spans="1:9" x14ac:dyDescent="0.25">
      <c r="A301" s="208"/>
      <c r="B301" s="208"/>
      <c r="C301" s="208"/>
      <c r="D301" s="208"/>
      <c r="E301" s="208"/>
      <c r="F301" s="208"/>
      <c r="G301" s="208"/>
      <c r="H301" s="208"/>
      <c r="I301" s="208"/>
    </row>
    <row r="302" spans="1:9" x14ac:dyDescent="0.25">
      <c r="A302" s="208"/>
      <c r="B302" s="208"/>
      <c r="C302" s="208"/>
      <c r="D302" s="208"/>
      <c r="E302" s="208"/>
      <c r="F302" s="208"/>
      <c r="G302" s="208"/>
      <c r="H302" s="208"/>
      <c r="I302" s="208"/>
    </row>
    <row r="303" spans="1:9" x14ac:dyDescent="0.25">
      <c r="A303" s="208"/>
      <c r="B303" s="208"/>
      <c r="C303" s="208"/>
      <c r="D303" s="208"/>
      <c r="E303" s="208"/>
      <c r="F303" s="208"/>
      <c r="G303" s="208"/>
      <c r="H303" s="208"/>
      <c r="I303" s="208"/>
    </row>
    <row r="304" spans="1:9" x14ac:dyDescent="0.25">
      <c r="A304" s="208"/>
      <c r="B304" s="208"/>
      <c r="C304" s="208"/>
      <c r="D304" s="208"/>
      <c r="E304" s="208"/>
      <c r="F304" s="208"/>
      <c r="G304" s="208"/>
      <c r="H304" s="208"/>
      <c r="I304" s="208"/>
    </row>
    <row r="305" spans="1:9" x14ac:dyDescent="0.25">
      <c r="A305" s="208"/>
      <c r="B305" s="208"/>
      <c r="C305" s="208"/>
      <c r="D305" s="208"/>
      <c r="E305" s="208"/>
      <c r="F305" s="208"/>
      <c r="G305" s="208"/>
      <c r="H305" s="208"/>
      <c r="I305" s="208"/>
    </row>
    <row r="306" spans="1:9" x14ac:dyDescent="0.25">
      <c r="A306" s="208"/>
      <c r="B306" s="208"/>
      <c r="C306" s="208"/>
      <c r="D306" s="208"/>
      <c r="E306" s="208"/>
      <c r="F306" s="208"/>
      <c r="G306" s="208"/>
      <c r="H306" s="208"/>
      <c r="I306" s="208"/>
    </row>
    <row r="307" spans="1:9" x14ac:dyDescent="0.25">
      <c r="A307" s="208"/>
      <c r="B307" s="208"/>
      <c r="C307" s="208"/>
      <c r="D307" s="208"/>
      <c r="E307" s="208"/>
      <c r="F307" s="208"/>
      <c r="G307" s="208"/>
      <c r="H307" s="208"/>
      <c r="I307" s="208"/>
    </row>
    <row r="308" spans="1:9" x14ac:dyDescent="0.25">
      <c r="A308" s="208"/>
      <c r="B308" s="208"/>
      <c r="C308" s="208"/>
      <c r="D308" s="208"/>
      <c r="E308" s="208"/>
      <c r="F308" s="208"/>
      <c r="G308" s="208"/>
      <c r="H308" s="208"/>
      <c r="I308" s="208"/>
    </row>
    <row r="309" spans="1:9" x14ac:dyDescent="0.25">
      <c r="A309" s="208"/>
      <c r="B309" s="208"/>
      <c r="C309" s="208"/>
      <c r="D309" s="208"/>
      <c r="E309" s="208"/>
      <c r="F309" s="208"/>
      <c r="G309" s="208"/>
      <c r="H309" s="208"/>
      <c r="I309" s="208"/>
    </row>
    <row r="310" spans="1:9" x14ac:dyDescent="0.25">
      <c r="A310" s="208"/>
      <c r="B310" s="208"/>
      <c r="C310" s="208"/>
      <c r="D310" s="208"/>
      <c r="E310" s="208"/>
      <c r="F310" s="208"/>
      <c r="G310" s="208"/>
      <c r="H310" s="208"/>
      <c r="I310" s="208"/>
    </row>
    <row r="311" spans="1:9" x14ac:dyDescent="0.25">
      <c r="A311" s="208"/>
      <c r="B311" s="208"/>
      <c r="C311" s="208"/>
      <c r="D311" s="208"/>
      <c r="E311" s="208"/>
      <c r="F311" s="208"/>
      <c r="G311" s="208"/>
      <c r="H311" s="208"/>
      <c r="I311" s="208"/>
    </row>
    <row r="312" spans="1:9" x14ac:dyDescent="0.25">
      <c r="A312" s="208"/>
      <c r="B312" s="208"/>
      <c r="C312" s="208"/>
      <c r="D312" s="208"/>
      <c r="E312" s="208"/>
      <c r="F312" s="208"/>
      <c r="G312" s="208"/>
      <c r="H312" s="208"/>
      <c r="I312" s="208"/>
    </row>
    <row r="313" spans="1:9" x14ac:dyDescent="0.25">
      <c r="A313" s="208"/>
      <c r="B313" s="208"/>
      <c r="C313" s="208"/>
      <c r="D313" s="208"/>
      <c r="E313" s="208"/>
      <c r="F313" s="208"/>
      <c r="G313" s="208"/>
      <c r="H313" s="208"/>
      <c r="I313" s="208"/>
    </row>
    <row r="314" spans="1:9" x14ac:dyDescent="0.25">
      <c r="A314" s="208"/>
      <c r="B314" s="208"/>
      <c r="C314" s="208"/>
      <c r="D314" s="208"/>
      <c r="E314" s="208"/>
      <c r="F314" s="208"/>
      <c r="G314" s="208"/>
      <c r="H314" s="208"/>
      <c r="I314" s="208"/>
    </row>
    <row r="315" spans="1:9" x14ac:dyDescent="0.25">
      <c r="A315" s="208"/>
      <c r="B315" s="208"/>
      <c r="C315" s="208"/>
      <c r="D315" s="208"/>
      <c r="E315" s="208"/>
      <c r="F315" s="208"/>
      <c r="G315" s="208"/>
      <c r="H315" s="208"/>
      <c r="I315" s="208"/>
    </row>
    <row r="316" spans="1:9" x14ac:dyDescent="0.25">
      <c r="A316" s="208"/>
      <c r="B316" s="208"/>
      <c r="C316" s="208"/>
      <c r="D316" s="208"/>
      <c r="E316" s="208"/>
      <c r="F316" s="208"/>
      <c r="G316" s="208"/>
      <c r="H316" s="208"/>
      <c r="I316" s="208"/>
    </row>
    <row r="317" spans="1:9" x14ac:dyDescent="0.25">
      <c r="A317" s="208"/>
      <c r="B317" s="208"/>
      <c r="C317" s="208"/>
      <c r="D317" s="208"/>
      <c r="E317" s="208"/>
      <c r="F317" s="208"/>
      <c r="G317" s="208"/>
      <c r="H317" s="208"/>
      <c r="I317" s="208"/>
    </row>
    <row r="318" spans="1:9" x14ac:dyDescent="0.25">
      <c r="A318" s="208"/>
      <c r="B318" s="208"/>
      <c r="C318" s="208"/>
      <c r="D318" s="208"/>
      <c r="E318" s="208"/>
      <c r="F318" s="208"/>
      <c r="G318" s="208"/>
      <c r="H318" s="208"/>
      <c r="I318" s="208"/>
    </row>
    <row r="319" spans="1:9" x14ac:dyDescent="0.25">
      <c r="A319" s="208"/>
      <c r="B319" s="208"/>
      <c r="C319" s="208"/>
      <c r="D319" s="208"/>
      <c r="E319" s="208"/>
      <c r="F319" s="208"/>
      <c r="G319" s="208"/>
      <c r="H319" s="208"/>
      <c r="I319" s="208"/>
    </row>
    <row r="320" spans="1:9" x14ac:dyDescent="0.25">
      <c r="A320" s="208"/>
      <c r="B320" s="208"/>
      <c r="C320" s="208"/>
      <c r="D320" s="208"/>
      <c r="E320" s="208"/>
      <c r="F320" s="208"/>
      <c r="G320" s="208"/>
      <c r="H320" s="208"/>
      <c r="I320" s="208"/>
    </row>
    <row r="321" spans="1:9" x14ac:dyDescent="0.25">
      <c r="A321" s="208"/>
      <c r="B321" s="208"/>
      <c r="C321" s="208"/>
      <c r="D321" s="208"/>
      <c r="E321" s="208"/>
      <c r="F321" s="208"/>
      <c r="G321" s="208"/>
      <c r="H321" s="208"/>
      <c r="I321" s="208"/>
    </row>
    <row r="322" spans="1:9" x14ac:dyDescent="0.25">
      <c r="A322" s="208"/>
      <c r="B322" s="208"/>
      <c r="C322" s="208"/>
      <c r="D322" s="208"/>
      <c r="E322" s="208"/>
      <c r="F322" s="208"/>
      <c r="G322" s="208"/>
      <c r="H322" s="208"/>
      <c r="I322" s="208"/>
    </row>
    <row r="323" spans="1:9" x14ac:dyDescent="0.25">
      <c r="A323" s="208"/>
      <c r="B323" s="208"/>
      <c r="C323" s="208"/>
      <c r="D323" s="208"/>
      <c r="E323" s="208"/>
      <c r="F323" s="208"/>
      <c r="G323" s="208"/>
      <c r="H323" s="208"/>
      <c r="I323" s="208"/>
    </row>
    <row r="324" spans="1:9" x14ac:dyDescent="0.25">
      <c r="A324" s="208"/>
      <c r="B324" s="208"/>
      <c r="C324" s="208"/>
      <c r="D324" s="208"/>
      <c r="E324" s="208"/>
      <c r="F324" s="208"/>
      <c r="G324" s="208"/>
      <c r="H324" s="208"/>
      <c r="I324" s="208"/>
    </row>
    <row r="325" spans="1:9" x14ac:dyDescent="0.25">
      <c r="A325" s="208"/>
      <c r="B325" s="208"/>
      <c r="C325" s="208"/>
      <c r="D325" s="208"/>
      <c r="E325" s="208"/>
      <c r="F325" s="208"/>
      <c r="G325" s="208"/>
      <c r="H325" s="208"/>
      <c r="I325" s="208"/>
    </row>
    <row r="326" spans="1:9" x14ac:dyDescent="0.25">
      <c r="A326" s="208"/>
      <c r="B326" s="208"/>
      <c r="C326" s="208"/>
      <c r="D326" s="208"/>
      <c r="E326" s="208"/>
      <c r="F326" s="208"/>
      <c r="G326" s="208"/>
      <c r="H326" s="208"/>
      <c r="I326" s="208"/>
    </row>
    <row r="327" spans="1:9" x14ac:dyDescent="0.25">
      <c r="A327" s="208"/>
      <c r="B327" s="208"/>
      <c r="C327" s="208"/>
      <c r="D327" s="208"/>
      <c r="E327" s="208"/>
      <c r="F327" s="208"/>
      <c r="G327" s="208"/>
      <c r="H327" s="208"/>
      <c r="I327" s="208"/>
    </row>
    <row r="328" spans="1:9" x14ac:dyDescent="0.25">
      <c r="A328" s="208"/>
      <c r="B328" s="208"/>
      <c r="C328" s="208"/>
      <c r="D328" s="208"/>
      <c r="E328" s="208"/>
      <c r="F328" s="208"/>
      <c r="G328" s="208"/>
      <c r="H328" s="208"/>
      <c r="I328" s="208"/>
    </row>
    <row r="329" spans="1:9" x14ac:dyDescent="0.25">
      <c r="A329" s="208"/>
      <c r="B329" s="208"/>
      <c r="C329" s="208"/>
      <c r="D329" s="208"/>
      <c r="E329" s="208"/>
      <c r="F329" s="208"/>
      <c r="G329" s="208"/>
      <c r="H329" s="208"/>
      <c r="I329" s="208"/>
    </row>
    <row r="330" spans="1:9" x14ac:dyDescent="0.25">
      <c r="A330" s="208"/>
      <c r="B330" s="208"/>
      <c r="C330" s="208"/>
      <c r="D330" s="208"/>
      <c r="E330" s="208"/>
      <c r="F330" s="208"/>
      <c r="G330" s="208"/>
      <c r="H330" s="208"/>
      <c r="I330" s="208"/>
    </row>
    <row r="331" spans="1:9" x14ac:dyDescent="0.25">
      <c r="A331" s="208"/>
      <c r="B331" s="208"/>
      <c r="C331" s="208"/>
      <c r="D331" s="208"/>
      <c r="E331" s="208"/>
      <c r="F331" s="208"/>
      <c r="G331" s="208"/>
      <c r="H331" s="208"/>
      <c r="I331" s="208"/>
    </row>
    <row r="332" spans="1:9" x14ac:dyDescent="0.25">
      <c r="A332" s="208"/>
      <c r="B332" s="208"/>
      <c r="C332" s="208"/>
      <c r="D332" s="208"/>
      <c r="E332" s="208"/>
      <c r="F332" s="208"/>
      <c r="G332" s="208"/>
      <c r="H332" s="208"/>
      <c r="I332" s="208"/>
    </row>
    <row r="333" spans="1:9" x14ac:dyDescent="0.25">
      <c r="A333" s="208"/>
      <c r="B333" s="208"/>
      <c r="C333" s="208"/>
      <c r="D333" s="208"/>
      <c r="E333" s="208"/>
      <c r="F333" s="208"/>
      <c r="G333" s="208"/>
      <c r="H333" s="208"/>
      <c r="I333" s="208"/>
    </row>
    <row r="334" spans="1:9" x14ac:dyDescent="0.25">
      <c r="A334" s="208"/>
      <c r="B334" s="208"/>
      <c r="C334" s="208"/>
      <c r="D334" s="208"/>
      <c r="E334" s="208"/>
      <c r="F334" s="208"/>
      <c r="G334" s="208"/>
      <c r="H334" s="208"/>
      <c r="I334" s="208"/>
    </row>
    <row r="335" spans="1:9" x14ac:dyDescent="0.25">
      <c r="A335" s="208"/>
      <c r="B335" s="208"/>
      <c r="C335" s="208"/>
      <c r="D335" s="208"/>
      <c r="E335" s="208"/>
      <c r="F335" s="208"/>
      <c r="G335" s="208"/>
      <c r="H335" s="208"/>
      <c r="I335" s="208"/>
    </row>
    <row r="336" spans="1:9" x14ac:dyDescent="0.25">
      <c r="A336" s="208"/>
      <c r="B336" s="208"/>
      <c r="C336" s="208"/>
      <c r="D336" s="208"/>
      <c r="E336" s="208"/>
      <c r="F336" s="208"/>
      <c r="G336" s="208"/>
      <c r="H336" s="208"/>
      <c r="I336" s="208"/>
    </row>
    <row r="337" spans="1:9" x14ac:dyDescent="0.25">
      <c r="A337" s="208"/>
      <c r="B337" s="208"/>
      <c r="C337" s="208"/>
      <c r="D337" s="208"/>
      <c r="E337" s="208"/>
      <c r="F337" s="208"/>
      <c r="G337" s="208"/>
      <c r="H337" s="208"/>
      <c r="I337" s="208"/>
    </row>
    <row r="338" spans="1:9" x14ac:dyDescent="0.25">
      <c r="A338" s="208"/>
      <c r="B338" s="208"/>
      <c r="C338" s="208"/>
      <c r="D338" s="208"/>
      <c r="E338" s="208"/>
      <c r="F338" s="208"/>
      <c r="G338" s="208"/>
      <c r="H338" s="208"/>
      <c r="I338" s="208"/>
    </row>
    <row r="339" spans="1:9" x14ac:dyDescent="0.25">
      <c r="A339" s="208"/>
      <c r="B339" s="208"/>
      <c r="C339" s="208"/>
      <c r="D339" s="208"/>
      <c r="E339" s="208"/>
      <c r="F339" s="208"/>
      <c r="G339" s="208"/>
      <c r="H339" s="208"/>
      <c r="I339" s="208"/>
    </row>
    <row r="340" spans="1:9" x14ac:dyDescent="0.25">
      <c r="A340" s="208"/>
      <c r="B340" s="208"/>
      <c r="C340" s="208"/>
      <c r="D340" s="208"/>
      <c r="E340" s="208"/>
      <c r="F340" s="208"/>
      <c r="G340" s="208"/>
      <c r="H340" s="208"/>
      <c r="I340" s="208"/>
    </row>
    <row r="341" spans="1:9" x14ac:dyDescent="0.25">
      <c r="A341" s="208"/>
      <c r="B341" s="208"/>
      <c r="C341" s="208"/>
      <c r="D341" s="208"/>
      <c r="E341" s="208"/>
      <c r="F341" s="208"/>
      <c r="G341" s="208"/>
      <c r="H341" s="208"/>
      <c r="I341" s="208"/>
    </row>
    <row r="342" spans="1:9" x14ac:dyDescent="0.25">
      <c r="A342" s="208"/>
      <c r="B342" s="208"/>
      <c r="C342" s="208"/>
      <c r="D342" s="208"/>
      <c r="E342" s="208"/>
      <c r="F342" s="208"/>
      <c r="G342" s="208"/>
      <c r="H342" s="208"/>
      <c r="I342" s="208"/>
    </row>
    <row r="343" spans="1:9" x14ac:dyDescent="0.25">
      <c r="A343" s="208"/>
      <c r="B343" s="208"/>
      <c r="C343" s="208"/>
      <c r="D343" s="208"/>
      <c r="E343" s="208"/>
      <c r="F343" s="208"/>
      <c r="G343" s="208"/>
      <c r="H343" s="208"/>
      <c r="I343" s="208"/>
    </row>
    <row r="344" spans="1:9" x14ac:dyDescent="0.25">
      <c r="A344" s="208"/>
      <c r="B344" s="208"/>
      <c r="C344" s="208"/>
      <c r="D344" s="208"/>
      <c r="E344" s="208"/>
      <c r="F344" s="208"/>
      <c r="G344" s="208"/>
      <c r="H344" s="208"/>
      <c r="I344" s="208"/>
    </row>
    <row r="345" spans="1:9" x14ac:dyDescent="0.25">
      <c r="A345" s="208"/>
      <c r="B345" s="208"/>
      <c r="C345" s="208"/>
      <c r="D345" s="208"/>
      <c r="E345" s="208"/>
      <c r="F345" s="208"/>
      <c r="G345" s="208"/>
      <c r="H345" s="208"/>
      <c r="I345" s="208"/>
    </row>
    <row r="346" spans="1:9" x14ac:dyDescent="0.25">
      <c r="A346" s="208"/>
      <c r="B346" s="208"/>
      <c r="C346" s="208"/>
      <c r="D346" s="208"/>
      <c r="E346" s="208"/>
      <c r="F346" s="208"/>
      <c r="G346" s="208"/>
      <c r="H346" s="208"/>
      <c r="I346" s="208"/>
    </row>
    <row r="347" spans="1:9" x14ac:dyDescent="0.25">
      <c r="A347" s="208"/>
      <c r="B347" s="208"/>
      <c r="C347" s="208"/>
      <c r="D347" s="208"/>
      <c r="E347" s="208"/>
      <c r="F347" s="208"/>
      <c r="G347" s="208"/>
      <c r="H347" s="208"/>
      <c r="I347" s="208"/>
    </row>
    <row r="348" spans="1:9" x14ac:dyDescent="0.25">
      <c r="A348" s="208"/>
      <c r="B348" s="208"/>
      <c r="C348" s="208"/>
      <c r="D348" s="208"/>
      <c r="E348" s="208"/>
      <c r="F348" s="208"/>
      <c r="G348" s="208"/>
      <c r="H348" s="208"/>
      <c r="I348" s="208"/>
    </row>
    <row r="349" spans="1:9" x14ac:dyDescent="0.25">
      <c r="A349" s="208"/>
      <c r="B349" s="208"/>
      <c r="C349" s="208"/>
      <c r="D349" s="208"/>
      <c r="E349" s="208"/>
      <c r="F349" s="208"/>
      <c r="G349" s="208"/>
      <c r="H349" s="208"/>
      <c r="I349" s="208"/>
    </row>
    <row r="350" spans="1:9" x14ac:dyDescent="0.25">
      <c r="A350" s="208"/>
      <c r="B350" s="208"/>
      <c r="C350" s="208"/>
      <c r="D350" s="208"/>
      <c r="E350" s="208"/>
      <c r="F350" s="208"/>
      <c r="G350" s="208"/>
      <c r="H350" s="208"/>
      <c r="I350" s="208"/>
    </row>
    <row r="351" spans="1:9" x14ac:dyDescent="0.25">
      <c r="A351" s="208"/>
      <c r="B351" s="208"/>
      <c r="C351" s="208"/>
      <c r="D351" s="208"/>
      <c r="E351" s="208"/>
      <c r="F351" s="208"/>
      <c r="G351" s="208"/>
      <c r="H351" s="208"/>
      <c r="I351" s="208"/>
    </row>
    <row r="352" spans="1:9" x14ac:dyDescent="0.25">
      <c r="A352" s="208"/>
      <c r="B352" s="208"/>
      <c r="C352" s="208"/>
      <c r="D352" s="208"/>
      <c r="E352" s="208"/>
      <c r="F352" s="208"/>
      <c r="G352" s="208"/>
      <c r="H352" s="208"/>
      <c r="I352" s="208"/>
    </row>
    <row r="353" spans="1:9" x14ac:dyDescent="0.25">
      <c r="A353" s="208"/>
      <c r="B353" s="208"/>
      <c r="C353" s="208"/>
      <c r="D353" s="208"/>
      <c r="E353" s="208"/>
      <c r="F353" s="208"/>
      <c r="G353" s="208"/>
      <c r="H353" s="208"/>
      <c r="I353" s="208"/>
    </row>
    <row r="354" spans="1:9" x14ac:dyDescent="0.25">
      <c r="A354" s="208"/>
      <c r="B354" s="208"/>
      <c r="C354" s="208"/>
      <c r="D354" s="208"/>
      <c r="E354" s="208"/>
      <c r="F354" s="208"/>
      <c r="G354" s="208"/>
      <c r="H354" s="208"/>
      <c r="I354" s="208"/>
    </row>
    <row r="355" spans="1:9" x14ac:dyDescent="0.25">
      <c r="A355" s="208"/>
      <c r="B355" s="208"/>
      <c r="C355" s="208"/>
      <c r="D355" s="208"/>
      <c r="E355" s="208"/>
      <c r="F355" s="208"/>
      <c r="G355" s="208"/>
      <c r="H355" s="208"/>
      <c r="I355" s="208"/>
    </row>
    <row r="356" spans="1:9" x14ac:dyDescent="0.25">
      <c r="A356" s="208"/>
      <c r="B356" s="208"/>
      <c r="C356" s="208"/>
      <c r="D356" s="208"/>
      <c r="E356" s="208"/>
      <c r="F356" s="208"/>
      <c r="G356" s="208"/>
      <c r="H356" s="208"/>
      <c r="I356" s="208"/>
    </row>
    <row r="357" spans="1:9" x14ac:dyDescent="0.25">
      <c r="A357" s="208"/>
      <c r="B357" s="208"/>
      <c r="C357" s="208"/>
      <c r="D357" s="208"/>
      <c r="E357" s="208"/>
      <c r="F357" s="208"/>
      <c r="G357" s="208"/>
      <c r="H357" s="208"/>
      <c r="I357" s="208"/>
    </row>
    <row r="358" spans="1:9" x14ac:dyDescent="0.25">
      <c r="A358" s="208"/>
      <c r="B358" s="208"/>
      <c r="C358" s="208"/>
      <c r="D358" s="208"/>
      <c r="E358" s="208"/>
      <c r="F358" s="208"/>
      <c r="G358" s="208"/>
      <c r="H358" s="208"/>
      <c r="I358" s="208"/>
    </row>
    <row r="359" spans="1:9" x14ac:dyDescent="0.25">
      <c r="A359" s="208"/>
      <c r="B359" s="208"/>
      <c r="C359" s="208"/>
      <c r="D359" s="208"/>
      <c r="E359" s="208"/>
      <c r="F359" s="208"/>
      <c r="G359" s="208"/>
      <c r="H359" s="208"/>
      <c r="I359" s="208"/>
    </row>
    <row r="360" spans="1:9" x14ac:dyDescent="0.25">
      <c r="A360" s="208"/>
      <c r="B360" s="208"/>
      <c r="C360" s="208"/>
      <c r="D360" s="208"/>
      <c r="E360" s="208"/>
      <c r="F360" s="208"/>
      <c r="G360" s="208"/>
      <c r="H360" s="208"/>
      <c r="I360" s="208"/>
    </row>
    <row r="361" spans="1:9" x14ac:dyDescent="0.25">
      <c r="A361" s="208"/>
      <c r="B361" s="208"/>
      <c r="C361" s="208"/>
      <c r="D361" s="208"/>
      <c r="E361" s="208"/>
      <c r="F361" s="208"/>
      <c r="G361" s="208"/>
      <c r="H361" s="208"/>
      <c r="I361" s="208"/>
    </row>
    <row r="362" spans="1:9" x14ac:dyDescent="0.25">
      <c r="A362" s="208"/>
      <c r="B362" s="208"/>
      <c r="C362" s="208"/>
      <c r="D362" s="208"/>
      <c r="E362" s="208"/>
      <c r="F362" s="208"/>
      <c r="G362" s="208"/>
      <c r="H362" s="208"/>
      <c r="I362" s="208"/>
    </row>
    <row r="363" spans="1:9" x14ac:dyDescent="0.25">
      <c r="A363" s="208"/>
      <c r="B363" s="208"/>
      <c r="C363" s="208"/>
      <c r="D363" s="208"/>
      <c r="E363" s="208"/>
      <c r="F363" s="208"/>
      <c r="G363" s="208"/>
      <c r="H363" s="208"/>
      <c r="I363" s="208"/>
    </row>
  </sheetData>
  <mergeCells count="2">
    <mergeCell ref="A1:F2"/>
    <mergeCell ref="B4:D4"/>
  </mergeCells>
  <pageMargins left="0.7" right="0.7" top="0.75" bottom="0.75" header="0.3" footer="0.3"/>
  <pageSetup orientation="portrait" horizontalDpi="0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/>
  <dimension ref="A1:Z363"/>
  <sheetViews>
    <sheetView workbookViewId="0">
      <selection sqref="A1:K2"/>
    </sheetView>
  </sheetViews>
  <sheetFormatPr defaultRowHeight="15" x14ac:dyDescent="0.25"/>
  <cols>
    <col min="1" max="1" width="9.140625" style="86"/>
    <col min="2" max="2" width="11.28515625" style="86" customWidth="1"/>
    <col min="3" max="3" width="27.28515625" style="86" customWidth="1"/>
    <col min="4" max="4" width="5" style="86" bestFit="1" customWidth="1"/>
    <col min="5" max="5" width="4" style="86" bestFit="1" customWidth="1"/>
    <col min="6" max="6" width="5.7109375" style="86" bestFit="1" customWidth="1"/>
    <col min="7" max="7" width="4.5703125" style="86" bestFit="1" customWidth="1"/>
    <col min="8" max="8" width="7.42578125" style="86" bestFit="1" customWidth="1"/>
    <col min="9" max="16384" width="9.140625" style="86"/>
  </cols>
  <sheetData>
    <row r="1" spans="1:26" x14ac:dyDescent="0.25">
      <c r="A1" s="343" t="s">
        <v>777</v>
      </c>
      <c r="B1" s="344"/>
      <c r="C1" s="344"/>
      <c r="D1" s="344"/>
      <c r="E1" s="344"/>
      <c r="F1" s="344"/>
      <c r="G1" s="344"/>
      <c r="H1" s="344"/>
      <c r="I1" s="344"/>
      <c r="J1" s="344"/>
      <c r="K1" s="344"/>
    </row>
    <row r="2" spans="1:26" x14ac:dyDescent="0.25">
      <c r="A2" s="344"/>
      <c r="B2" s="344"/>
      <c r="C2" s="344"/>
      <c r="D2" s="344"/>
      <c r="E2" s="344"/>
      <c r="F2" s="344"/>
      <c r="G2" s="344"/>
      <c r="H2" s="344"/>
      <c r="I2" s="344"/>
      <c r="J2" s="344"/>
      <c r="K2" s="344"/>
    </row>
    <row r="3" spans="1:26" x14ac:dyDescent="0.25">
      <c r="A3" s="48" t="s">
        <v>0</v>
      </c>
      <c r="B3" s="48" t="s">
        <v>1</v>
      </c>
      <c r="C3" s="48" t="s">
        <v>2</v>
      </c>
      <c r="D3" s="48" t="s">
        <v>1869</v>
      </c>
      <c r="E3" s="48" t="s">
        <v>1871</v>
      </c>
      <c r="F3" s="48" t="s">
        <v>1876</v>
      </c>
      <c r="G3" s="48" t="s">
        <v>1873</v>
      </c>
      <c r="H3" s="48" t="s">
        <v>1875</v>
      </c>
      <c r="I3" s="48" t="s">
        <v>3</v>
      </c>
      <c r="J3" s="48" t="s">
        <v>4</v>
      </c>
      <c r="K3" s="48" t="s">
        <v>5</v>
      </c>
    </row>
    <row r="4" spans="1:26" x14ac:dyDescent="0.25">
      <c r="A4" s="49"/>
      <c r="B4" s="345" t="s">
        <v>20</v>
      </c>
      <c r="C4" s="346"/>
      <c r="D4" s="346"/>
      <c r="E4" s="346"/>
      <c r="F4" s="346"/>
      <c r="G4" s="346"/>
      <c r="H4" s="346"/>
      <c r="I4" s="347"/>
      <c r="J4" s="49"/>
      <c r="K4" s="49">
        <v>414153</v>
      </c>
      <c r="Z4" s="86" t="s">
        <v>201</v>
      </c>
    </row>
    <row r="5" spans="1:26" x14ac:dyDescent="0.25">
      <c r="A5" s="1">
        <v>1</v>
      </c>
      <c r="B5" s="70">
        <v>42370</v>
      </c>
      <c r="C5" s="1" t="s">
        <v>1295</v>
      </c>
      <c r="D5" s="140"/>
      <c r="E5" s="140"/>
      <c r="F5" s="140"/>
      <c r="G5" s="140"/>
      <c r="H5" s="140"/>
      <c r="I5" s="1"/>
      <c r="J5" s="1">
        <v>80653</v>
      </c>
      <c r="K5" s="49">
        <f>+K4+I5-J5</f>
        <v>333500</v>
      </c>
      <c r="Z5" s="86" t="s">
        <v>202</v>
      </c>
    </row>
    <row r="6" spans="1:26" x14ac:dyDescent="0.25">
      <c r="A6" s="1">
        <v>2</v>
      </c>
      <c r="B6" s="70">
        <v>42370</v>
      </c>
      <c r="C6" s="140" t="s">
        <v>1296</v>
      </c>
      <c r="D6" s="140"/>
      <c r="E6" s="140"/>
      <c r="F6" s="140"/>
      <c r="G6" s="140"/>
      <c r="H6" s="140"/>
      <c r="I6" s="115"/>
      <c r="J6" s="1">
        <v>50000</v>
      </c>
      <c r="K6" s="49">
        <f t="shared" ref="K6:K69" si="0">+K5+I6-J6</f>
        <v>283500</v>
      </c>
      <c r="Z6" s="86" t="s">
        <v>203</v>
      </c>
    </row>
    <row r="7" spans="1:26" x14ac:dyDescent="0.25">
      <c r="A7" s="1">
        <v>3</v>
      </c>
      <c r="B7" s="70" t="s">
        <v>1313</v>
      </c>
      <c r="C7" s="1" t="s">
        <v>1357</v>
      </c>
      <c r="D7" s="140"/>
      <c r="E7" s="140"/>
      <c r="F7" s="140"/>
      <c r="G7" s="140"/>
      <c r="H7" s="140"/>
      <c r="I7" s="1">
        <v>236250</v>
      </c>
      <c r="J7" s="1"/>
      <c r="K7" s="49">
        <f t="shared" si="0"/>
        <v>519750</v>
      </c>
      <c r="Z7" s="86" t="s">
        <v>204</v>
      </c>
    </row>
    <row r="8" spans="1:26" x14ac:dyDescent="0.25">
      <c r="A8" s="1">
        <v>4</v>
      </c>
      <c r="B8" s="70" t="s">
        <v>1293</v>
      </c>
      <c r="C8" s="1" t="s">
        <v>1399</v>
      </c>
      <c r="D8" s="140"/>
      <c r="E8" s="140"/>
      <c r="F8" s="140"/>
      <c r="G8" s="140"/>
      <c r="H8" s="140"/>
      <c r="I8" s="1"/>
      <c r="J8" s="1">
        <v>94500</v>
      </c>
      <c r="K8" s="49">
        <f t="shared" si="0"/>
        <v>425250</v>
      </c>
      <c r="Z8" s="86" t="s">
        <v>205</v>
      </c>
    </row>
    <row r="9" spans="1:26" x14ac:dyDescent="0.25">
      <c r="A9" s="1">
        <v>5</v>
      </c>
      <c r="B9" s="70">
        <v>42402</v>
      </c>
      <c r="C9" s="140" t="s">
        <v>1400</v>
      </c>
      <c r="D9" s="140"/>
      <c r="E9" s="140"/>
      <c r="F9" s="140"/>
      <c r="G9" s="140"/>
      <c r="H9" s="140"/>
      <c r="I9" s="1"/>
      <c r="J9" s="1">
        <v>94500</v>
      </c>
      <c r="K9" s="49">
        <f t="shared" si="0"/>
        <v>330750</v>
      </c>
    </row>
    <row r="10" spans="1:26" x14ac:dyDescent="0.25">
      <c r="A10" s="1">
        <v>6</v>
      </c>
      <c r="B10" s="70">
        <v>42492</v>
      </c>
      <c r="C10" s="140" t="s">
        <v>1401</v>
      </c>
      <c r="D10" s="140"/>
      <c r="E10" s="140"/>
      <c r="F10" s="140"/>
      <c r="G10" s="140"/>
      <c r="H10" s="140"/>
      <c r="I10" s="1"/>
      <c r="J10" s="1">
        <v>94500</v>
      </c>
      <c r="K10" s="49">
        <f t="shared" si="0"/>
        <v>236250</v>
      </c>
    </row>
    <row r="11" spans="1:26" x14ac:dyDescent="0.25">
      <c r="A11" s="1">
        <v>7</v>
      </c>
      <c r="B11" s="70" t="s">
        <v>1293</v>
      </c>
      <c r="C11" s="140" t="s">
        <v>1443</v>
      </c>
      <c r="D11" s="140"/>
      <c r="E11" s="140"/>
      <c r="F11" s="140"/>
      <c r="G11" s="140"/>
      <c r="H11" s="140"/>
      <c r="I11" s="1">
        <v>95628</v>
      </c>
      <c r="J11" s="1"/>
      <c r="K11" s="49">
        <f t="shared" si="0"/>
        <v>331878</v>
      </c>
    </row>
    <row r="12" spans="1:26" x14ac:dyDescent="0.25">
      <c r="A12" s="1">
        <v>8</v>
      </c>
      <c r="B12" s="53" t="s">
        <v>1487</v>
      </c>
      <c r="C12" s="140" t="s">
        <v>1489</v>
      </c>
      <c r="D12" s="140"/>
      <c r="E12" s="140"/>
      <c r="F12" s="140"/>
      <c r="G12" s="140"/>
      <c r="H12" s="140"/>
      <c r="I12" s="1">
        <v>236250</v>
      </c>
      <c r="J12" s="1"/>
      <c r="K12" s="49">
        <f t="shared" si="0"/>
        <v>568128</v>
      </c>
    </row>
    <row r="13" spans="1:26" x14ac:dyDescent="0.25">
      <c r="A13" s="1">
        <v>9</v>
      </c>
      <c r="B13" s="53" t="s">
        <v>1507</v>
      </c>
      <c r="C13" s="140" t="s">
        <v>493</v>
      </c>
      <c r="D13" s="140"/>
      <c r="E13" s="140"/>
      <c r="F13" s="140"/>
      <c r="G13" s="140"/>
      <c r="H13" s="140"/>
      <c r="I13" s="1"/>
      <c r="J13" s="1">
        <v>56250</v>
      </c>
      <c r="K13" s="49">
        <f t="shared" si="0"/>
        <v>511878</v>
      </c>
    </row>
    <row r="14" spans="1:26" x14ac:dyDescent="0.25">
      <c r="A14" s="1">
        <v>10</v>
      </c>
      <c r="B14" s="54">
        <v>42372</v>
      </c>
      <c r="C14" s="140" t="s">
        <v>493</v>
      </c>
      <c r="D14" s="140"/>
      <c r="E14" s="140"/>
      <c r="F14" s="140"/>
      <c r="G14" s="140"/>
      <c r="H14" s="140"/>
      <c r="I14" s="1"/>
      <c r="J14" s="1">
        <v>80000</v>
      </c>
      <c r="K14" s="49">
        <f t="shared" si="0"/>
        <v>431878</v>
      </c>
    </row>
    <row r="15" spans="1:26" x14ac:dyDescent="0.25">
      <c r="A15" s="1">
        <v>11</v>
      </c>
      <c r="B15" s="54">
        <v>42493</v>
      </c>
      <c r="C15" s="140" t="s">
        <v>493</v>
      </c>
      <c r="D15" s="140"/>
      <c r="E15" s="140"/>
      <c r="F15" s="140"/>
      <c r="G15" s="140"/>
      <c r="H15" s="140"/>
      <c r="I15" s="1"/>
      <c r="J15" s="1">
        <v>100000</v>
      </c>
      <c r="K15" s="49">
        <f t="shared" si="0"/>
        <v>331878</v>
      </c>
    </row>
    <row r="16" spans="1:26" x14ac:dyDescent="0.25">
      <c r="A16" s="1">
        <v>12</v>
      </c>
      <c r="B16" s="54" t="s">
        <v>1630</v>
      </c>
      <c r="C16" s="140" t="s">
        <v>493</v>
      </c>
      <c r="D16" s="140"/>
      <c r="E16" s="140"/>
      <c r="F16" s="140"/>
      <c r="G16" s="140"/>
      <c r="H16" s="140"/>
      <c r="I16" s="1"/>
      <c r="J16" s="1">
        <v>95628</v>
      </c>
      <c r="K16" s="49">
        <f t="shared" si="0"/>
        <v>236250</v>
      </c>
    </row>
    <row r="17" spans="1:14" x14ac:dyDescent="0.25">
      <c r="A17" s="1">
        <v>13</v>
      </c>
      <c r="B17" s="53">
        <v>42464</v>
      </c>
      <c r="C17" s="140" t="s">
        <v>493</v>
      </c>
      <c r="D17" s="140"/>
      <c r="E17" s="140"/>
      <c r="F17" s="140"/>
      <c r="G17" s="140"/>
      <c r="H17" s="140"/>
      <c r="I17" s="1"/>
      <c r="J17" s="1">
        <v>50000</v>
      </c>
      <c r="K17" s="49">
        <f t="shared" si="0"/>
        <v>186250</v>
      </c>
    </row>
    <row r="18" spans="1:14" x14ac:dyDescent="0.25">
      <c r="A18" s="1">
        <v>14</v>
      </c>
      <c r="B18" s="53">
        <v>42555</v>
      </c>
      <c r="C18" s="1" t="s">
        <v>493</v>
      </c>
      <c r="D18" s="140"/>
      <c r="E18" s="140"/>
      <c r="F18" s="140"/>
      <c r="G18" s="140"/>
      <c r="H18" s="140"/>
      <c r="I18" s="1"/>
      <c r="J18" s="1">
        <v>50000</v>
      </c>
      <c r="K18" s="49">
        <f t="shared" si="0"/>
        <v>136250</v>
      </c>
    </row>
    <row r="19" spans="1:14" x14ac:dyDescent="0.25">
      <c r="A19" s="1">
        <v>15</v>
      </c>
      <c r="B19" s="1" t="s">
        <v>1742</v>
      </c>
      <c r="C19" s="1" t="s">
        <v>493</v>
      </c>
      <c r="D19" s="140"/>
      <c r="E19" s="140"/>
      <c r="F19" s="140"/>
      <c r="G19" s="140"/>
      <c r="H19" s="140"/>
      <c r="I19" s="1"/>
      <c r="J19" s="1">
        <v>50000</v>
      </c>
      <c r="K19" s="49">
        <f t="shared" si="0"/>
        <v>86250</v>
      </c>
    </row>
    <row r="20" spans="1:14" x14ac:dyDescent="0.25">
      <c r="A20" s="162">
        <v>16</v>
      </c>
      <c r="B20" s="165">
        <v>42483</v>
      </c>
      <c r="C20" s="162" t="s">
        <v>1808</v>
      </c>
      <c r="D20" s="162"/>
      <c r="E20" s="162"/>
      <c r="F20" s="162"/>
      <c r="G20" s="162"/>
      <c r="H20" s="162"/>
      <c r="I20" s="162">
        <v>39200</v>
      </c>
      <c r="J20" s="162"/>
      <c r="K20" s="162">
        <f t="shared" si="0"/>
        <v>125450</v>
      </c>
      <c r="L20" s="164"/>
      <c r="M20" s="164" t="s">
        <v>1805</v>
      </c>
      <c r="N20" s="164"/>
    </row>
    <row r="21" spans="1:14" x14ac:dyDescent="0.25">
      <c r="A21" s="1">
        <v>17</v>
      </c>
      <c r="B21" s="53">
        <v>42492</v>
      </c>
      <c r="C21" s="1" t="s">
        <v>493</v>
      </c>
      <c r="D21" s="140"/>
      <c r="E21" s="140"/>
      <c r="F21" s="140"/>
      <c r="G21" s="140"/>
      <c r="H21" s="140"/>
      <c r="I21" s="1"/>
      <c r="J21" s="1">
        <v>36250</v>
      </c>
      <c r="K21" s="49">
        <f t="shared" si="0"/>
        <v>89200</v>
      </c>
    </row>
    <row r="22" spans="1:14" x14ac:dyDescent="0.25">
      <c r="A22" s="1">
        <v>18</v>
      </c>
      <c r="B22" s="54">
        <v>42489</v>
      </c>
      <c r="C22" s="1" t="s">
        <v>1869</v>
      </c>
      <c r="D22" s="140">
        <v>1565</v>
      </c>
      <c r="E22" s="140">
        <v>402</v>
      </c>
      <c r="F22" s="140">
        <v>350</v>
      </c>
      <c r="G22" s="140">
        <v>225</v>
      </c>
      <c r="H22" s="140"/>
      <c r="I22" s="1">
        <f>(F22*G22)+H22</f>
        <v>78750</v>
      </c>
      <c r="J22" s="1"/>
      <c r="K22" s="49">
        <f t="shared" si="0"/>
        <v>167950</v>
      </c>
    </row>
    <row r="23" spans="1:14" x14ac:dyDescent="0.25">
      <c r="A23" s="1">
        <v>19</v>
      </c>
      <c r="B23" s="53"/>
      <c r="C23" s="1"/>
      <c r="D23" s="140"/>
      <c r="E23" s="140"/>
      <c r="F23" s="140"/>
      <c r="G23" s="140"/>
      <c r="H23" s="140"/>
      <c r="I23" s="1"/>
      <c r="J23" s="1"/>
      <c r="K23" s="49">
        <f t="shared" si="0"/>
        <v>167950</v>
      </c>
    </row>
    <row r="24" spans="1:14" x14ac:dyDescent="0.25">
      <c r="A24" s="1">
        <v>20</v>
      </c>
      <c r="B24" s="1"/>
      <c r="C24" s="1"/>
      <c r="D24" s="140"/>
      <c r="E24" s="140"/>
      <c r="F24" s="140"/>
      <c r="G24" s="140"/>
      <c r="H24" s="140"/>
      <c r="I24" s="1"/>
      <c r="J24" s="1"/>
      <c r="K24" s="49">
        <f t="shared" si="0"/>
        <v>167950</v>
      </c>
    </row>
    <row r="25" spans="1:14" x14ac:dyDescent="0.25">
      <c r="A25" s="1">
        <v>21</v>
      </c>
      <c r="B25" s="1"/>
      <c r="C25" s="1"/>
      <c r="D25" s="140"/>
      <c r="E25" s="140"/>
      <c r="F25" s="140"/>
      <c r="G25" s="140"/>
      <c r="H25" s="140"/>
      <c r="I25" s="1"/>
      <c r="J25" s="1"/>
      <c r="K25" s="49">
        <f t="shared" si="0"/>
        <v>167950</v>
      </c>
    </row>
    <row r="26" spans="1:14" x14ac:dyDescent="0.25">
      <c r="A26" s="1">
        <v>22</v>
      </c>
      <c r="B26" s="53"/>
      <c r="C26" s="1"/>
      <c r="D26" s="140"/>
      <c r="E26" s="140"/>
      <c r="F26" s="140"/>
      <c r="G26" s="140"/>
      <c r="H26" s="140"/>
      <c r="I26" s="1"/>
      <c r="J26" s="1"/>
      <c r="K26" s="49">
        <f t="shared" si="0"/>
        <v>167950</v>
      </c>
    </row>
    <row r="27" spans="1:14" x14ac:dyDescent="0.25">
      <c r="A27" s="1">
        <v>23</v>
      </c>
      <c r="B27" s="1"/>
      <c r="C27" s="1"/>
      <c r="D27" s="140"/>
      <c r="E27" s="140"/>
      <c r="F27" s="140"/>
      <c r="G27" s="140"/>
      <c r="H27" s="140"/>
      <c r="I27" s="1"/>
      <c r="J27" s="1"/>
      <c r="K27" s="49">
        <f t="shared" si="0"/>
        <v>167950</v>
      </c>
    </row>
    <row r="28" spans="1:14" x14ac:dyDescent="0.25">
      <c r="A28" s="1">
        <v>24</v>
      </c>
      <c r="B28" s="1"/>
      <c r="C28" s="1"/>
      <c r="D28" s="140"/>
      <c r="E28" s="140"/>
      <c r="F28" s="140"/>
      <c r="G28" s="140"/>
      <c r="H28" s="140"/>
      <c r="I28" s="1"/>
      <c r="J28" s="1"/>
      <c r="K28" s="49">
        <f t="shared" si="0"/>
        <v>167950</v>
      </c>
    </row>
    <row r="29" spans="1:14" x14ac:dyDescent="0.25">
      <c r="A29" s="1">
        <v>25</v>
      </c>
      <c r="B29" s="1"/>
      <c r="C29" s="1"/>
      <c r="D29" s="140"/>
      <c r="E29" s="140"/>
      <c r="F29" s="140"/>
      <c r="G29" s="140"/>
      <c r="H29" s="140"/>
      <c r="I29" s="1"/>
      <c r="J29" s="1"/>
      <c r="K29" s="49">
        <f t="shared" si="0"/>
        <v>167950</v>
      </c>
    </row>
    <row r="30" spans="1:14" x14ac:dyDescent="0.25">
      <c r="A30" s="1">
        <v>26</v>
      </c>
      <c r="B30" s="1"/>
      <c r="C30" s="1"/>
      <c r="D30" s="140"/>
      <c r="E30" s="140"/>
      <c r="F30" s="140"/>
      <c r="G30" s="140"/>
      <c r="H30" s="140"/>
      <c r="I30" s="1"/>
      <c r="J30" s="1"/>
      <c r="K30" s="49">
        <f t="shared" si="0"/>
        <v>167950</v>
      </c>
    </row>
    <row r="31" spans="1:14" x14ac:dyDescent="0.25">
      <c r="A31" s="1">
        <v>27</v>
      </c>
      <c r="B31" s="1"/>
      <c r="C31" s="1"/>
      <c r="D31" s="140"/>
      <c r="E31" s="140"/>
      <c r="F31" s="140"/>
      <c r="G31" s="140"/>
      <c r="H31" s="140"/>
      <c r="I31" s="1"/>
      <c r="J31" s="1"/>
      <c r="K31" s="49">
        <f t="shared" si="0"/>
        <v>167950</v>
      </c>
    </row>
    <row r="32" spans="1:14" x14ac:dyDescent="0.25">
      <c r="A32" s="1">
        <v>28</v>
      </c>
      <c r="B32" s="1"/>
      <c r="C32" s="1"/>
      <c r="D32" s="140"/>
      <c r="E32" s="140"/>
      <c r="F32" s="140"/>
      <c r="G32" s="140"/>
      <c r="H32" s="140"/>
      <c r="I32" s="1"/>
      <c r="J32" s="1"/>
      <c r="K32" s="49">
        <f t="shared" si="0"/>
        <v>167950</v>
      </c>
    </row>
    <row r="33" spans="1:11" x14ac:dyDescent="0.25">
      <c r="A33" s="1">
        <v>29</v>
      </c>
      <c r="B33" s="1"/>
      <c r="C33" s="1"/>
      <c r="D33" s="140"/>
      <c r="E33" s="140"/>
      <c r="F33" s="140"/>
      <c r="G33" s="140"/>
      <c r="H33" s="140"/>
      <c r="I33" s="1"/>
      <c r="J33" s="1"/>
      <c r="K33" s="49">
        <f t="shared" si="0"/>
        <v>167950</v>
      </c>
    </row>
    <row r="34" spans="1:11" x14ac:dyDescent="0.25">
      <c r="A34" s="1">
        <v>30</v>
      </c>
      <c r="B34" s="53"/>
      <c r="C34" s="1"/>
      <c r="D34" s="140"/>
      <c r="E34" s="140"/>
      <c r="F34" s="140"/>
      <c r="G34" s="140"/>
      <c r="H34" s="140"/>
      <c r="I34" s="1"/>
      <c r="J34" s="1"/>
      <c r="K34" s="49">
        <f t="shared" si="0"/>
        <v>167950</v>
      </c>
    </row>
    <row r="35" spans="1:11" x14ac:dyDescent="0.25">
      <c r="A35" s="1">
        <v>31</v>
      </c>
      <c r="B35" s="53"/>
      <c r="C35" s="1"/>
      <c r="D35" s="140"/>
      <c r="E35" s="140"/>
      <c r="F35" s="140"/>
      <c r="G35" s="140"/>
      <c r="H35" s="140"/>
      <c r="I35" s="1"/>
      <c r="J35" s="1"/>
      <c r="K35" s="49">
        <f t="shared" si="0"/>
        <v>167950</v>
      </c>
    </row>
    <row r="36" spans="1:11" x14ac:dyDescent="0.25">
      <c r="A36" s="1">
        <v>32</v>
      </c>
      <c r="B36" s="53"/>
      <c r="C36" s="1"/>
      <c r="D36" s="140"/>
      <c r="E36" s="140"/>
      <c r="F36" s="140"/>
      <c r="G36" s="140"/>
      <c r="H36" s="140"/>
      <c r="I36" s="1"/>
      <c r="J36" s="1"/>
      <c r="K36" s="49">
        <f t="shared" si="0"/>
        <v>167950</v>
      </c>
    </row>
    <row r="37" spans="1:11" x14ac:dyDescent="0.25">
      <c r="A37" s="1">
        <v>33</v>
      </c>
      <c r="B37" s="53"/>
      <c r="C37" s="1"/>
      <c r="D37" s="140"/>
      <c r="E37" s="140"/>
      <c r="F37" s="140"/>
      <c r="G37" s="140"/>
      <c r="H37" s="140"/>
      <c r="I37" s="1"/>
      <c r="J37" s="1"/>
      <c r="K37" s="49">
        <f t="shared" si="0"/>
        <v>167950</v>
      </c>
    </row>
    <row r="38" spans="1:11" x14ac:dyDescent="0.25">
      <c r="A38" s="1">
        <v>34</v>
      </c>
      <c r="B38" s="53"/>
      <c r="C38" s="1"/>
      <c r="D38" s="140"/>
      <c r="E38" s="140"/>
      <c r="F38" s="140"/>
      <c r="G38" s="140"/>
      <c r="H38" s="140"/>
      <c r="I38" s="1"/>
      <c r="J38" s="1"/>
      <c r="K38" s="49">
        <f t="shared" si="0"/>
        <v>167950</v>
      </c>
    </row>
    <row r="39" spans="1:11" x14ac:dyDescent="0.25">
      <c r="A39" s="1">
        <v>35</v>
      </c>
      <c r="B39" s="1"/>
      <c r="C39" s="1"/>
      <c r="D39" s="140"/>
      <c r="E39" s="140"/>
      <c r="F39" s="140"/>
      <c r="G39" s="140"/>
      <c r="H39" s="140"/>
      <c r="I39" s="1"/>
      <c r="J39" s="1"/>
      <c r="K39" s="49">
        <f t="shared" si="0"/>
        <v>167950</v>
      </c>
    </row>
    <row r="40" spans="1:11" x14ac:dyDescent="0.25">
      <c r="A40" s="1">
        <v>36</v>
      </c>
      <c r="B40" s="1"/>
      <c r="C40" s="1"/>
      <c r="D40" s="140"/>
      <c r="E40" s="140"/>
      <c r="F40" s="140"/>
      <c r="G40" s="140"/>
      <c r="H40" s="140"/>
      <c r="I40" s="1"/>
      <c r="J40" s="1"/>
      <c r="K40" s="49">
        <f t="shared" si="0"/>
        <v>167950</v>
      </c>
    </row>
    <row r="41" spans="1:11" x14ac:dyDescent="0.25">
      <c r="A41" s="1">
        <v>37</v>
      </c>
      <c r="B41" s="1"/>
      <c r="C41" s="1"/>
      <c r="D41" s="140"/>
      <c r="E41" s="140"/>
      <c r="F41" s="140"/>
      <c r="G41" s="140"/>
      <c r="H41" s="140"/>
      <c r="I41" s="1"/>
      <c r="J41" s="1"/>
      <c r="K41" s="49">
        <f t="shared" si="0"/>
        <v>167950</v>
      </c>
    </row>
    <row r="42" spans="1:11" x14ac:dyDescent="0.25">
      <c r="A42" s="1">
        <v>38</v>
      </c>
      <c r="B42" s="1"/>
      <c r="C42" s="1"/>
      <c r="D42" s="140"/>
      <c r="E42" s="140"/>
      <c r="F42" s="140"/>
      <c r="G42" s="140"/>
      <c r="H42" s="140"/>
      <c r="I42" s="1"/>
      <c r="J42" s="1"/>
      <c r="K42" s="49">
        <f t="shared" si="0"/>
        <v>167950</v>
      </c>
    </row>
    <row r="43" spans="1:11" x14ac:dyDescent="0.25">
      <c r="A43" s="1">
        <v>39</v>
      </c>
      <c r="B43" s="1"/>
      <c r="C43" s="1"/>
      <c r="D43" s="140"/>
      <c r="E43" s="140"/>
      <c r="F43" s="140"/>
      <c r="G43" s="140"/>
      <c r="H43" s="140"/>
      <c r="I43" s="1"/>
      <c r="J43" s="1"/>
      <c r="K43" s="49">
        <f t="shared" si="0"/>
        <v>167950</v>
      </c>
    </row>
    <row r="44" spans="1:11" x14ac:dyDescent="0.25">
      <c r="A44" s="1">
        <v>40</v>
      </c>
      <c r="B44" s="1"/>
      <c r="C44" s="1"/>
      <c r="D44" s="140"/>
      <c r="E44" s="140"/>
      <c r="F44" s="140"/>
      <c r="G44" s="140"/>
      <c r="H44" s="140"/>
      <c r="I44" s="1"/>
      <c r="J44" s="1"/>
      <c r="K44" s="49">
        <f t="shared" si="0"/>
        <v>167950</v>
      </c>
    </row>
    <row r="45" spans="1:11" x14ac:dyDescent="0.25">
      <c r="A45" s="1">
        <v>41</v>
      </c>
      <c r="B45" s="1"/>
      <c r="C45" s="1"/>
      <c r="D45" s="140"/>
      <c r="E45" s="140"/>
      <c r="F45" s="140"/>
      <c r="G45" s="140"/>
      <c r="H45" s="140"/>
      <c r="I45" s="1"/>
      <c r="J45" s="1"/>
      <c r="K45" s="49">
        <f t="shared" si="0"/>
        <v>167950</v>
      </c>
    </row>
    <row r="46" spans="1:11" x14ac:dyDescent="0.25">
      <c r="A46" s="1">
        <v>42</v>
      </c>
      <c r="B46" s="1"/>
      <c r="C46" s="1"/>
      <c r="D46" s="140"/>
      <c r="E46" s="140"/>
      <c r="F46" s="140"/>
      <c r="G46" s="140"/>
      <c r="H46" s="140"/>
      <c r="I46" s="1"/>
      <c r="J46" s="1"/>
      <c r="K46" s="49">
        <f t="shared" si="0"/>
        <v>167950</v>
      </c>
    </row>
    <row r="47" spans="1:11" x14ac:dyDescent="0.25">
      <c r="A47" s="1">
        <v>43</v>
      </c>
      <c r="B47" s="1"/>
      <c r="C47" s="1"/>
      <c r="D47" s="140"/>
      <c r="E47" s="140"/>
      <c r="F47" s="140"/>
      <c r="G47" s="140"/>
      <c r="H47" s="140"/>
      <c r="I47" s="1"/>
      <c r="J47" s="1"/>
      <c r="K47" s="49">
        <f t="shared" si="0"/>
        <v>167950</v>
      </c>
    </row>
    <row r="48" spans="1:11" x14ac:dyDescent="0.25">
      <c r="A48" s="1">
        <v>44</v>
      </c>
      <c r="B48" s="1"/>
      <c r="C48" s="1"/>
      <c r="D48" s="140"/>
      <c r="E48" s="140"/>
      <c r="F48" s="140"/>
      <c r="G48" s="140"/>
      <c r="H48" s="140"/>
      <c r="I48" s="1"/>
      <c r="J48" s="1"/>
      <c r="K48" s="49">
        <f t="shared" si="0"/>
        <v>167950</v>
      </c>
    </row>
    <row r="49" spans="1:11" x14ac:dyDescent="0.25">
      <c r="A49" s="1">
        <v>45</v>
      </c>
      <c r="B49" s="53"/>
      <c r="C49" s="1"/>
      <c r="D49" s="140"/>
      <c r="E49" s="140"/>
      <c r="F49" s="140"/>
      <c r="G49" s="140"/>
      <c r="H49" s="140"/>
      <c r="I49" s="1"/>
      <c r="J49" s="1"/>
      <c r="K49" s="49">
        <f t="shared" si="0"/>
        <v>167950</v>
      </c>
    </row>
    <row r="50" spans="1:11" x14ac:dyDescent="0.25">
      <c r="A50" s="1">
        <v>46</v>
      </c>
      <c r="B50" s="53"/>
      <c r="C50" s="1"/>
      <c r="D50" s="140"/>
      <c r="E50" s="140"/>
      <c r="F50" s="140"/>
      <c r="G50" s="140"/>
      <c r="H50" s="140"/>
      <c r="I50" s="1"/>
      <c r="J50" s="1"/>
      <c r="K50" s="49">
        <f t="shared" si="0"/>
        <v>167950</v>
      </c>
    </row>
    <row r="51" spans="1:11" x14ac:dyDescent="0.25">
      <c r="A51" s="1">
        <v>47</v>
      </c>
      <c r="B51" s="1"/>
      <c r="C51" s="1"/>
      <c r="D51" s="140"/>
      <c r="E51" s="140"/>
      <c r="F51" s="140"/>
      <c r="G51" s="140"/>
      <c r="H51" s="140"/>
      <c r="I51" s="1"/>
      <c r="J51" s="1"/>
      <c r="K51" s="49">
        <f t="shared" si="0"/>
        <v>167950</v>
      </c>
    </row>
    <row r="52" spans="1:11" x14ac:dyDescent="0.25">
      <c r="A52" s="1">
        <v>48</v>
      </c>
      <c r="B52" s="1"/>
      <c r="C52" s="1"/>
      <c r="D52" s="140"/>
      <c r="E52" s="140"/>
      <c r="F52" s="140"/>
      <c r="G52" s="140"/>
      <c r="H52" s="140"/>
      <c r="I52" s="1"/>
      <c r="J52" s="1"/>
      <c r="K52" s="49">
        <f t="shared" si="0"/>
        <v>167950</v>
      </c>
    </row>
    <row r="53" spans="1:11" x14ac:dyDescent="0.25">
      <c r="A53" s="1">
        <v>49</v>
      </c>
      <c r="B53" s="1"/>
      <c r="C53" s="1"/>
      <c r="D53" s="140"/>
      <c r="E53" s="140"/>
      <c r="F53" s="140"/>
      <c r="G53" s="140"/>
      <c r="H53" s="140"/>
      <c r="I53" s="1"/>
      <c r="J53" s="1"/>
      <c r="K53" s="49">
        <f t="shared" si="0"/>
        <v>167950</v>
      </c>
    </row>
    <row r="54" spans="1:11" x14ac:dyDescent="0.25">
      <c r="A54" s="1">
        <v>50</v>
      </c>
      <c r="B54" s="1"/>
      <c r="C54" s="1"/>
      <c r="D54" s="140"/>
      <c r="E54" s="140"/>
      <c r="F54" s="140"/>
      <c r="G54" s="140"/>
      <c r="H54" s="140"/>
      <c r="I54" s="1"/>
      <c r="J54" s="1"/>
      <c r="K54" s="49">
        <f t="shared" si="0"/>
        <v>167950</v>
      </c>
    </row>
    <row r="55" spans="1:11" x14ac:dyDescent="0.25">
      <c r="A55" s="1">
        <v>51</v>
      </c>
      <c r="B55" s="1"/>
      <c r="C55" s="1"/>
      <c r="D55" s="140"/>
      <c r="E55" s="140"/>
      <c r="F55" s="140"/>
      <c r="G55" s="140"/>
      <c r="H55" s="140"/>
      <c r="I55" s="1"/>
      <c r="J55" s="1"/>
      <c r="K55" s="49">
        <f t="shared" si="0"/>
        <v>167950</v>
      </c>
    </row>
    <row r="56" spans="1:11" x14ac:dyDescent="0.25">
      <c r="A56" s="1">
        <v>52</v>
      </c>
      <c r="B56" s="53"/>
      <c r="C56" s="1"/>
      <c r="D56" s="140"/>
      <c r="E56" s="140"/>
      <c r="F56" s="140"/>
      <c r="G56" s="140"/>
      <c r="H56" s="140"/>
      <c r="I56" s="1"/>
      <c r="J56" s="1"/>
      <c r="K56" s="49">
        <f t="shared" si="0"/>
        <v>167950</v>
      </c>
    </row>
    <row r="57" spans="1:11" x14ac:dyDescent="0.25">
      <c r="A57" s="1">
        <v>53</v>
      </c>
      <c r="B57" s="53"/>
      <c r="C57" s="1"/>
      <c r="D57" s="140"/>
      <c r="E57" s="140"/>
      <c r="F57" s="140"/>
      <c r="G57" s="140"/>
      <c r="H57" s="140"/>
      <c r="I57" s="1"/>
      <c r="J57" s="1"/>
      <c r="K57" s="49">
        <f t="shared" si="0"/>
        <v>167950</v>
      </c>
    </row>
    <row r="58" spans="1:11" x14ac:dyDescent="0.25">
      <c r="A58" s="1">
        <v>54</v>
      </c>
      <c r="B58" s="1"/>
      <c r="C58" s="1"/>
      <c r="D58" s="140"/>
      <c r="E58" s="140"/>
      <c r="F58" s="140"/>
      <c r="G58" s="140"/>
      <c r="H58" s="140"/>
      <c r="I58" s="1"/>
      <c r="J58" s="1"/>
      <c r="K58" s="49">
        <f t="shared" si="0"/>
        <v>167950</v>
      </c>
    </row>
    <row r="59" spans="1:11" x14ac:dyDescent="0.25">
      <c r="A59" s="1">
        <v>55</v>
      </c>
      <c r="B59" s="1"/>
      <c r="C59" s="1"/>
      <c r="D59" s="140"/>
      <c r="E59" s="140"/>
      <c r="F59" s="140"/>
      <c r="G59" s="140"/>
      <c r="H59" s="140"/>
      <c r="I59" s="1"/>
      <c r="J59" s="1"/>
      <c r="K59" s="49">
        <f t="shared" si="0"/>
        <v>167950</v>
      </c>
    </row>
    <row r="60" spans="1:11" x14ac:dyDescent="0.25">
      <c r="A60" s="1">
        <v>56</v>
      </c>
      <c r="B60" s="1"/>
      <c r="C60" s="1"/>
      <c r="D60" s="140"/>
      <c r="E60" s="140"/>
      <c r="F60" s="140"/>
      <c r="G60" s="140"/>
      <c r="H60" s="140"/>
      <c r="I60" s="1"/>
      <c r="J60" s="1"/>
      <c r="K60" s="49">
        <f t="shared" si="0"/>
        <v>167950</v>
      </c>
    </row>
    <row r="61" spans="1:11" x14ac:dyDescent="0.25">
      <c r="A61" s="1">
        <v>57</v>
      </c>
      <c r="B61" s="1"/>
      <c r="C61" s="1"/>
      <c r="D61" s="140"/>
      <c r="E61" s="140"/>
      <c r="F61" s="140"/>
      <c r="G61" s="140"/>
      <c r="H61" s="140"/>
      <c r="I61" s="1"/>
      <c r="J61" s="1"/>
      <c r="K61" s="49">
        <f t="shared" si="0"/>
        <v>167950</v>
      </c>
    </row>
    <row r="62" spans="1:11" x14ac:dyDescent="0.25">
      <c r="A62" s="1">
        <v>58</v>
      </c>
      <c r="B62" s="1"/>
      <c r="C62" s="1"/>
      <c r="D62" s="140"/>
      <c r="E62" s="140"/>
      <c r="F62" s="140"/>
      <c r="G62" s="140"/>
      <c r="H62" s="140"/>
      <c r="I62" s="1"/>
      <c r="J62" s="1"/>
      <c r="K62" s="49">
        <f t="shared" si="0"/>
        <v>167950</v>
      </c>
    </row>
    <row r="63" spans="1:11" x14ac:dyDescent="0.25">
      <c r="A63" s="1">
        <v>59</v>
      </c>
      <c r="B63" s="1"/>
      <c r="C63" s="1"/>
      <c r="D63" s="140"/>
      <c r="E63" s="140"/>
      <c r="F63" s="140"/>
      <c r="G63" s="140"/>
      <c r="H63" s="140"/>
      <c r="I63" s="1"/>
      <c r="J63" s="1"/>
      <c r="K63" s="49">
        <f t="shared" si="0"/>
        <v>167950</v>
      </c>
    </row>
    <row r="64" spans="1:11" x14ac:dyDescent="0.25">
      <c r="A64" s="1">
        <v>60</v>
      </c>
      <c r="B64" s="1"/>
      <c r="C64" s="1"/>
      <c r="D64" s="140"/>
      <c r="E64" s="140"/>
      <c r="F64" s="140"/>
      <c r="G64" s="140"/>
      <c r="H64" s="140"/>
      <c r="I64" s="1"/>
      <c r="J64" s="1"/>
      <c r="K64" s="49">
        <f t="shared" si="0"/>
        <v>167950</v>
      </c>
    </row>
    <row r="65" spans="1:11" x14ac:dyDescent="0.25">
      <c r="A65" s="1">
        <v>61</v>
      </c>
      <c r="B65" s="1"/>
      <c r="C65" s="1"/>
      <c r="D65" s="140"/>
      <c r="E65" s="140"/>
      <c r="F65" s="140"/>
      <c r="G65" s="140"/>
      <c r="H65" s="140"/>
      <c r="I65" s="1"/>
      <c r="J65" s="1"/>
      <c r="K65" s="49">
        <f t="shared" si="0"/>
        <v>167950</v>
      </c>
    </row>
    <row r="66" spans="1:11" x14ac:dyDescent="0.25">
      <c r="A66" s="1">
        <v>62</v>
      </c>
      <c r="B66" s="53"/>
      <c r="C66" s="1"/>
      <c r="D66" s="140"/>
      <c r="E66" s="140"/>
      <c r="F66" s="140"/>
      <c r="G66" s="140"/>
      <c r="H66" s="140"/>
      <c r="I66" s="1"/>
      <c r="J66" s="1"/>
      <c r="K66" s="49">
        <f t="shared" si="0"/>
        <v>167950</v>
      </c>
    </row>
    <row r="67" spans="1:11" x14ac:dyDescent="0.25">
      <c r="A67" s="1">
        <v>63</v>
      </c>
      <c r="B67" s="1"/>
      <c r="C67" s="1"/>
      <c r="D67" s="140"/>
      <c r="E67" s="140"/>
      <c r="F67" s="140"/>
      <c r="G67" s="140"/>
      <c r="H67" s="140"/>
      <c r="I67" s="1"/>
      <c r="J67" s="1"/>
      <c r="K67" s="49">
        <f t="shared" si="0"/>
        <v>167950</v>
      </c>
    </row>
    <row r="68" spans="1:11" x14ac:dyDescent="0.25">
      <c r="A68" s="1">
        <v>64</v>
      </c>
      <c r="B68" s="1"/>
      <c r="C68" s="1"/>
      <c r="D68" s="140"/>
      <c r="E68" s="140"/>
      <c r="F68" s="140"/>
      <c r="G68" s="140"/>
      <c r="H68" s="140"/>
      <c r="I68" s="1"/>
      <c r="J68" s="1"/>
      <c r="K68" s="49">
        <f t="shared" si="0"/>
        <v>167950</v>
      </c>
    </row>
    <row r="69" spans="1:11" x14ac:dyDescent="0.25">
      <c r="A69" s="1">
        <v>65</v>
      </c>
      <c r="B69" s="1"/>
      <c r="C69" s="1"/>
      <c r="D69" s="140"/>
      <c r="E69" s="140"/>
      <c r="F69" s="140"/>
      <c r="G69" s="140"/>
      <c r="H69" s="140"/>
      <c r="I69" s="1"/>
      <c r="J69" s="1"/>
      <c r="K69" s="49">
        <f t="shared" si="0"/>
        <v>167950</v>
      </c>
    </row>
    <row r="70" spans="1:11" x14ac:dyDescent="0.25">
      <c r="A70" s="1">
        <v>66</v>
      </c>
      <c r="B70" s="1"/>
      <c r="C70" s="1"/>
      <c r="D70" s="140"/>
      <c r="E70" s="140"/>
      <c r="F70" s="140"/>
      <c r="G70" s="140"/>
      <c r="H70" s="140"/>
      <c r="I70" s="1"/>
      <c r="J70" s="1"/>
      <c r="K70" s="49">
        <f t="shared" ref="K70:K133" si="1">+K69+I70-J70</f>
        <v>167950</v>
      </c>
    </row>
    <row r="71" spans="1:11" x14ac:dyDescent="0.25">
      <c r="A71" s="1">
        <v>67</v>
      </c>
      <c r="B71" s="1"/>
      <c r="C71" s="1"/>
      <c r="D71" s="140"/>
      <c r="E71" s="140"/>
      <c r="F71" s="140"/>
      <c r="G71" s="140"/>
      <c r="H71" s="140"/>
      <c r="I71" s="1"/>
      <c r="J71" s="1"/>
      <c r="K71" s="49">
        <f t="shared" si="1"/>
        <v>167950</v>
      </c>
    </row>
    <row r="72" spans="1:11" x14ac:dyDescent="0.25">
      <c r="A72" s="1">
        <v>68</v>
      </c>
      <c r="B72" s="1"/>
      <c r="C72" s="1"/>
      <c r="D72" s="140"/>
      <c r="E72" s="140"/>
      <c r="F72" s="140"/>
      <c r="G72" s="140"/>
      <c r="H72" s="140"/>
      <c r="I72" s="1"/>
      <c r="J72" s="1"/>
      <c r="K72" s="49">
        <f t="shared" si="1"/>
        <v>167950</v>
      </c>
    </row>
    <row r="73" spans="1:11" x14ac:dyDescent="0.25">
      <c r="A73" s="1">
        <v>69</v>
      </c>
      <c r="B73" s="1"/>
      <c r="C73" s="1"/>
      <c r="D73" s="140"/>
      <c r="E73" s="140"/>
      <c r="F73" s="140"/>
      <c r="G73" s="140"/>
      <c r="H73" s="140"/>
      <c r="I73" s="1"/>
      <c r="J73" s="1"/>
      <c r="K73" s="49">
        <f t="shared" si="1"/>
        <v>167950</v>
      </c>
    </row>
    <row r="74" spans="1:11" x14ac:dyDescent="0.25">
      <c r="A74" s="1">
        <v>70</v>
      </c>
      <c r="B74" s="1"/>
      <c r="C74" s="1"/>
      <c r="D74" s="140"/>
      <c r="E74" s="140"/>
      <c r="F74" s="140"/>
      <c r="G74" s="140"/>
      <c r="H74" s="140"/>
      <c r="I74" s="1"/>
      <c r="J74" s="1"/>
      <c r="K74" s="49">
        <f t="shared" si="1"/>
        <v>167950</v>
      </c>
    </row>
    <row r="75" spans="1:11" x14ac:dyDescent="0.25">
      <c r="A75" s="1"/>
      <c r="B75" s="1"/>
      <c r="C75" s="1"/>
      <c r="D75" s="140"/>
      <c r="E75" s="140"/>
      <c r="F75" s="140"/>
      <c r="G75" s="140"/>
      <c r="H75" s="140"/>
      <c r="I75" s="1"/>
      <c r="J75" s="1"/>
      <c r="K75" s="49">
        <f t="shared" si="1"/>
        <v>167950</v>
      </c>
    </row>
    <row r="76" spans="1:11" x14ac:dyDescent="0.25">
      <c r="A76" s="1"/>
      <c r="B76" s="1"/>
      <c r="C76" s="1"/>
      <c r="D76" s="140"/>
      <c r="E76" s="140"/>
      <c r="F76" s="140"/>
      <c r="G76" s="140"/>
      <c r="H76" s="140"/>
      <c r="I76" s="1"/>
      <c r="J76" s="1"/>
      <c r="K76" s="49">
        <f t="shared" si="1"/>
        <v>167950</v>
      </c>
    </row>
    <row r="77" spans="1:11" x14ac:dyDescent="0.25">
      <c r="A77" s="1"/>
      <c r="B77" s="1"/>
      <c r="C77" s="1"/>
      <c r="D77" s="140"/>
      <c r="E77" s="140"/>
      <c r="F77" s="140"/>
      <c r="G77" s="140"/>
      <c r="H77" s="140"/>
      <c r="I77" s="1"/>
      <c r="J77" s="1"/>
      <c r="K77" s="49">
        <f t="shared" si="1"/>
        <v>167950</v>
      </c>
    </row>
    <row r="78" spans="1:11" x14ac:dyDescent="0.25">
      <c r="A78" s="1"/>
      <c r="B78" s="1"/>
      <c r="C78" s="1"/>
      <c r="D78" s="140"/>
      <c r="E78" s="140"/>
      <c r="F78" s="140"/>
      <c r="G78" s="140"/>
      <c r="H78" s="140"/>
      <c r="I78" s="1"/>
      <c r="J78" s="1"/>
      <c r="K78" s="49">
        <f t="shared" si="1"/>
        <v>167950</v>
      </c>
    </row>
    <row r="79" spans="1:11" x14ac:dyDescent="0.25">
      <c r="A79" s="1"/>
      <c r="B79" s="1"/>
      <c r="C79" s="1"/>
      <c r="D79" s="140"/>
      <c r="E79" s="140"/>
      <c r="F79" s="140"/>
      <c r="G79" s="140"/>
      <c r="H79" s="140"/>
      <c r="I79" s="1"/>
      <c r="J79" s="1"/>
      <c r="K79" s="49">
        <f t="shared" si="1"/>
        <v>167950</v>
      </c>
    </row>
    <row r="80" spans="1:11" x14ac:dyDescent="0.25">
      <c r="A80" s="1"/>
      <c r="B80" s="1"/>
      <c r="C80" s="1"/>
      <c r="D80" s="140"/>
      <c r="E80" s="140"/>
      <c r="F80" s="140"/>
      <c r="G80" s="140"/>
      <c r="H80" s="140"/>
      <c r="I80" s="1"/>
      <c r="J80" s="1"/>
      <c r="K80" s="49">
        <f t="shared" si="1"/>
        <v>167950</v>
      </c>
    </row>
    <row r="81" spans="1:11" x14ac:dyDescent="0.25">
      <c r="A81" s="1"/>
      <c r="B81" s="1"/>
      <c r="C81" s="1"/>
      <c r="D81" s="140"/>
      <c r="E81" s="140"/>
      <c r="F81" s="140"/>
      <c r="G81" s="140"/>
      <c r="H81" s="140"/>
      <c r="I81" s="1"/>
      <c r="J81" s="1"/>
      <c r="K81" s="49">
        <f t="shared" si="1"/>
        <v>167950</v>
      </c>
    </row>
    <row r="82" spans="1:11" x14ac:dyDescent="0.25">
      <c r="A82" s="1"/>
      <c r="B82" s="1"/>
      <c r="C82" s="1"/>
      <c r="D82" s="140"/>
      <c r="E82" s="140"/>
      <c r="F82" s="140"/>
      <c r="G82" s="140"/>
      <c r="H82" s="140"/>
      <c r="I82" s="1"/>
      <c r="J82" s="1"/>
      <c r="K82" s="49">
        <f t="shared" si="1"/>
        <v>167950</v>
      </c>
    </row>
    <row r="83" spans="1:11" x14ac:dyDescent="0.25">
      <c r="A83" s="1"/>
      <c r="B83" s="1"/>
      <c r="C83" s="1"/>
      <c r="D83" s="140"/>
      <c r="E83" s="140"/>
      <c r="F83" s="140"/>
      <c r="G83" s="140"/>
      <c r="H83" s="140"/>
      <c r="I83" s="1"/>
      <c r="J83" s="1"/>
      <c r="K83" s="49">
        <f t="shared" si="1"/>
        <v>167950</v>
      </c>
    </row>
    <row r="84" spans="1:11" x14ac:dyDescent="0.25">
      <c r="A84" s="1"/>
      <c r="B84" s="1"/>
      <c r="C84" s="1"/>
      <c r="D84" s="140"/>
      <c r="E84" s="140"/>
      <c r="F84" s="140"/>
      <c r="G84" s="140"/>
      <c r="H84" s="140"/>
      <c r="I84" s="1"/>
      <c r="J84" s="1"/>
      <c r="K84" s="49">
        <f t="shared" si="1"/>
        <v>167950</v>
      </c>
    </row>
    <row r="85" spans="1:11" x14ac:dyDescent="0.25">
      <c r="A85" s="1"/>
      <c r="B85" s="1"/>
      <c r="C85" s="1"/>
      <c r="D85" s="140"/>
      <c r="E85" s="140"/>
      <c r="F85" s="140"/>
      <c r="G85" s="140"/>
      <c r="H85" s="140"/>
      <c r="I85" s="1"/>
      <c r="J85" s="1"/>
      <c r="K85" s="49">
        <f t="shared" si="1"/>
        <v>167950</v>
      </c>
    </row>
    <row r="86" spans="1:11" x14ac:dyDescent="0.25">
      <c r="A86" s="1"/>
      <c r="B86" s="1"/>
      <c r="C86" s="1"/>
      <c r="D86" s="140"/>
      <c r="E86" s="140"/>
      <c r="F86" s="140"/>
      <c r="G86" s="140"/>
      <c r="H86" s="140"/>
      <c r="I86" s="1"/>
      <c r="J86" s="1"/>
      <c r="K86" s="49">
        <f t="shared" si="1"/>
        <v>167950</v>
      </c>
    </row>
    <row r="87" spans="1:11" x14ac:dyDescent="0.25">
      <c r="A87" s="1"/>
      <c r="B87" s="1"/>
      <c r="C87" s="1"/>
      <c r="D87" s="140"/>
      <c r="E87" s="140"/>
      <c r="F87" s="140"/>
      <c r="G87" s="140"/>
      <c r="H87" s="140"/>
      <c r="I87" s="1"/>
      <c r="J87" s="1"/>
      <c r="K87" s="49">
        <f t="shared" si="1"/>
        <v>167950</v>
      </c>
    </row>
    <row r="88" spans="1:11" x14ac:dyDescent="0.25">
      <c r="A88" s="1"/>
      <c r="B88" s="1"/>
      <c r="C88" s="1"/>
      <c r="D88" s="140"/>
      <c r="E88" s="140"/>
      <c r="F88" s="140"/>
      <c r="G88" s="140"/>
      <c r="H88" s="140"/>
      <c r="I88" s="1"/>
      <c r="J88" s="1"/>
      <c r="K88" s="49">
        <f t="shared" si="1"/>
        <v>167950</v>
      </c>
    </row>
    <row r="89" spans="1:11" x14ac:dyDescent="0.25">
      <c r="A89" s="1"/>
      <c r="B89" s="1"/>
      <c r="C89" s="1"/>
      <c r="D89" s="140"/>
      <c r="E89" s="140"/>
      <c r="F89" s="140"/>
      <c r="G89" s="140"/>
      <c r="H89" s="140"/>
      <c r="I89" s="1"/>
      <c r="J89" s="1"/>
      <c r="K89" s="49">
        <f t="shared" si="1"/>
        <v>167950</v>
      </c>
    </row>
    <row r="90" spans="1:11" x14ac:dyDescent="0.25">
      <c r="A90" s="1"/>
      <c r="B90" s="1"/>
      <c r="C90" s="1"/>
      <c r="D90" s="140"/>
      <c r="E90" s="140"/>
      <c r="F90" s="140"/>
      <c r="G90" s="140"/>
      <c r="H90" s="140"/>
      <c r="I90" s="1"/>
      <c r="J90" s="1"/>
      <c r="K90" s="49">
        <f t="shared" si="1"/>
        <v>167950</v>
      </c>
    </row>
    <row r="91" spans="1:11" x14ac:dyDescent="0.25">
      <c r="A91" s="1"/>
      <c r="B91" s="1"/>
      <c r="C91" s="1"/>
      <c r="D91" s="140"/>
      <c r="E91" s="140"/>
      <c r="F91" s="140"/>
      <c r="G91" s="140"/>
      <c r="H91" s="140"/>
      <c r="I91" s="1"/>
      <c r="J91" s="1"/>
      <c r="K91" s="49">
        <f t="shared" si="1"/>
        <v>167950</v>
      </c>
    </row>
    <row r="92" spans="1:11" x14ac:dyDescent="0.25">
      <c r="A92" s="1"/>
      <c r="B92" s="1"/>
      <c r="C92" s="1"/>
      <c r="D92" s="140"/>
      <c r="E92" s="140"/>
      <c r="F92" s="140"/>
      <c r="G92" s="140"/>
      <c r="H92" s="140"/>
      <c r="I92" s="1"/>
      <c r="J92" s="1"/>
      <c r="K92" s="49">
        <f t="shared" si="1"/>
        <v>167950</v>
      </c>
    </row>
    <row r="93" spans="1:11" x14ac:dyDescent="0.25">
      <c r="A93" s="1"/>
      <c r="B93" s="1"/>
      <c r="C93" s="1"/>
      <c r="D93" s="140"/>
      <c r="E93" s="140"/>
      <c r="F93" s="140"/>
      <c r="G93" s="140"/>
      <c r="H93" s="140"/>
      <c r="I93" s="1"/>
      <c r="J93" s="1"/>
      <c r="K93" s="49">
        <f t="shared" si="1"/>
        <v>167950</v>
      </c>
    </row>
    <row r="94" spans="1:11" x14ac:dyDescent="0.25">
      <c r="A94" s="1"/>
      <c r="B94" s="1"/>
      <c r="C94" s="1"/>
      <c r="D94" s="140"/>
      <c r="E94" s="140"/>
      <c r="F94" s="140"/>
      <c r="G94" s="140"/>
      <c r="H94" s="140"/>
      <c r="I94" s="1"/>
      <c r="J94" s="1"/>
      <c r="K94" s="49">
        <f t="shared" si="1"/>
        <v>167950</v>
      </c>
    </row>
    <row r="95" spans="1:11" x14ac:dyDescent="0.25">
      <c r="A95" s="1"/>
      <c r="B95" s="1"/>
      <c r="C95" s="1"/>
      <c r="D95" s="140"/>
      <c r="E95" s="140"/>
      <c r="F95" s="140"/>
      <c r="G95" s="140"/>
      <c r="H95" s="140"/>
      <c r="I95" s="1"/>
      <c r="J95" s="1"/>
      <c r="K95" s="49">
        <f t="shared" si="1"/>
        <v>167950</v>
      </c>
    </row>
    <row r="96" spans="1:11" x14ac:dyDescent="0.25">
      <c r="A96" s="1"/>
      <c r="B96" s="1"/>
      <c r="C96" s="1"/>
      <c r="D96" s="140"/>
      <c r="E96" s="140"/>
      <c r="F96" s="140"/>
      <c r="G96" s="140"/>
      <c r="H96" s="140"/>
      <c r="I96" s="1"/>
      <c r="J96" s="1"/>
      <c r="K96" s="49">
        <f t="shared" si="1"/>
        <v>167950</v>
      </c>
    </row>
    <row r="97" spans="1:11" x14ac:dyDescent="0.25">
      <c r="A97" s="1"/>
      <c r="B97" s="1"/>
      <c r="C97" s="1"/>
      <c r="D97" s="140"/>
      <c r="E97" s="140"/>
      <c r="F97" s="140"/>
      <c r="G97" s="140"/>
      <c r="H97" s="140"/>
      <c r="I97" s="1"/>
      <c r="J97" s="1"/>
      <c r="K97" s="49">
        <f t="shared" si="1"/>
        <v>167950</v>
      </c>
    </row>
    <row r="98" spans="1:11" x14ac:dyDescent="0.25">
      <c r="A98" s="1"/>
      <c r="B98" s="1"/>
      <c r="C98" s="1"/>
      <c r="D98" s="140"/>
      <c r="E98" s="140"/>
      <c r="F98" s="140"/>
      <c r="G98" s="140"/>
      <c r="H98" s="140"/>
      <c r="I98" s="1"/>
      <c r="J98" s="1"/>
      <c r="K98" s="49">
        <f t="shared" si="1"/>
        <v>167950</v>
      </c>
    </row>
    <row r="99" spans="1:11" x14ac:dyDescent="0.25">
      <c r="A99" s="1"/>
      <c r="B99" s="1"/>
      <c r="C99" s="1"/>
      <c r="D99" s="140"/>
      <c r="E99" s="140"/>
      <c r="F99" s="140"/>
      <c r="G99" s="140"/>
      <c r="H99" s="140"/>
      <c r="I99" s="1"/>
      <c r="J99" s="1"/>
      <c r="K99" s="49">
        <f t="shared" si="1"/>
        <v>167950</v>
      </c>
    </row>
    <row r="100" spans="1:11" x14ac:dyDescent="0.25">
      <c r="A100" s="1"/>
      <c r="B100" s="1"/>
      <c r="C100" s="1"/>
      <c r="D100" s="140"/>
      <c r="E100" s="140"/>
      <c r="F100" s="140"/>
      <c r="G100" s="140"/>
      <c r="H100" s="140"/>
      <c r="I100" s="1"/>
      <c r="J100" s="1"/>
      <c r="K100" s="49">
        <f t="shared" si="1"/>
        <v>167950</v>
      </c>
    </row>
    <row r="101" spans="1:11" x14ac:dyDescent="0.25">
      <c r="K101" s="49">
        <f t="shared" si="1"/>
        <v>167950</v>
      </c>
    </row>
    <row r="102" spans="1:11" x14ac:dyDescent="0.25">
      <c r="K102" s="49">
        <f t="shared" si="1"/>
        <v>167950</v>
      </c>
    </row>
    <row r="103" spans="1:11" x14ac:dyDescent="0.25">
      <c r="K103" s="49">
        <f t="shared" si="1"/>
        <v>167950</v>
      </c>
    </row>
    <row r="104" spans="1:11" x14ac:dyDescent="0.25">
      <c r="K104" s="49">
        <f t="shared" si="1"/>
        <v>167950</v>
      </c>
    </row>
    <row r="105" spans="1:11" x14ac:dyDescent="0.25">
      <c r="K105" s="49">
        <f t="shared" si="1"/>
        <v>167950</v>
      </c>
    </row>
    <row r="106" spans="1:11" x14ac:dyDescent="0.25">
      <c r="K106" s="49">
        <f t="shared" si="1"/>
        <v>167950</v>
      </c>
    </row>
    <row r="107" spans="1:11" x14ac:dyDescent="0.25">
      <c r="K107" s="49">
        <f t="shared" si="1"/>
        <v>167950</v>
      </c>
    </row>
    <row r="108" spans="1:11" x14ac:dyDescent="0.25">
      <c r="K108" s="49">
        <f t="shared" si="1"/>
        <v>167950</v>
      </c>
    </row>
    <row r="109" spans="1:11" x14ac:dyDescent="0.25">
      <c r="K109" s="49">
        <f t="shared" si="1"/>
        <v>167950</v>
      </c>
    </row>
    <row r="110" spans="1:11" x14ac:dyDescent="0.25">
      <c r="K110" s="49">
        <f t="shared" si="1"/>
        <v>167950</v>
      </c>
    </row>
    <row r="111" spans="1:11" x14ac:dyDescent="0.25">
      <c r="K111" s="49">
        <f t="shared" si="1"/>
        <v>167950</v>
      </c>
    </row>
    <row r="112" spans="1:11" x14ac:dyDescent="0.25">
      <c r="K112" s="49">
        <f t="shared" si="1"/>
        <v>167950</v>
      </c>
    </row>
    <row r="113" spans="11:11" x14ac:dyDescent="0.25">
      <c r="K113" s="49">
        <f t="shared" si="1"/>
        <v>167950</v>
      </c>
    </row>
    <row r="114" spans="11:11" x14ac:dyDescent="0.25">
      <c r="K114" s="49">
        <f t="shared" si="1"/>
        <v>167950</v>
      </c>
    </row>
    <row r="115" spans="11:11" x14ac:dyDescent="0.25">
      <c r="K115" s="49">
        <f t="shared" si="1"/>
        <v>167950</v>
      </c>
    </row>
    <row r="116" spans="11:11" x14ac:dyDescent="0.25">
      <c r="K116" s="49">
        <f t="shared" si="1"/>
        <v>167950</v>
      </c>
    </row>
    <row r="117" spans="11:11" x14ac:dyDescent="0.25">
      <c r="K117" s="49">
        <f t="shared" si="1"/>
        <v>167950</v>
      </c>
    </row>
    <row r="118" spans="11:11" x14ac:dyDescent="0.25">
      <c r="K118" s="49">
        <f t="shared" si="1"/>
        <v>167950</v>
      </c>
    </row>
    <row r="119" spans="11:11" x14ac:dyDescent="0.25">
      <c r="K119" s="49">
        <f t="shared" si="1"/>
        <v>167950</v>
      </c>
    </row>
    <row r="120" spans="11:11" x14ac:dyDescent="0.25">
      <c r="K120" s="49">
        <f t="shared" si="1"/>
        <v>167950</v>
      </c>
    </row>
    <row r="121" spans="11:11" x14ac:dyDescent="0.25">
      <c r="K121" s="49">
        <f t="shared" si="1"/>
        <v>167950</v>
      </c>
    </row>
    <row r="122" spans="11:11" x14ac:dyDescent="0.25">
      <c r="K122" s="49">
        <f t="shared" si="1"/>
        <v>167950</v>
      </c>
    </row>
    <row r="123" spans="11:11" x14ac:dyDescent="0.25">
      <c r="K123" s="49">
        <f t="shared" si="1"/>
        <v>167950</v>
      </c>
    </row>
    <row r="124" spans="11:11" x14ac:dyDescent="0.25">
      <c r="K124" s="49">
        <f t="shared" si="1"/>
        <v>167950</v>
      </c>
    </row>
    <row r="125" spans="11:11" x14ac:dyDescent="0.25">
      <c r="K125" s="49">
        <f t="shared" si="1"/>
        <v>167950</v>
      </c>
    </row>
    <row r="126" spans="11:11" x14ac:dyDescent="0.25">
      <c r="K126" s="49">
        <f t="shared" si="1"/>
        <v>167950</v>
      </c>
    </row>
    <row r="127" spans="11:11" x14ac:dyDescent="0.25">
      <c r="K127" s="49">
        <f t="shared" si="1"/>
        <v>167950</v>
      </c>
    </row>
    <row r="128" spans="11:11" x14ac:dyDescent="0.25">
      <c r="K128" s="49">
        <f t="shared" si="1"/>
        <v>167950</v>
      </c>
    </row>
    <row r="129" spans="11:11" x14ac:dyDescent="0.25">
      <c r="K129" s="49">
        <f t="shared" si="1"/>
        <v>167950</v>
      </c>
    </row>
    <row r="130" spans="11:11" x14ac:dyDescent="0.25">
      <c r="K130" s="49">
        <f t="shared" si="1"/>
        <v>167950</v>
      </c>
    </row>
    <row r="131" spans="11:11" x14ac:dyDescent="0.25">
      <c r="K131" s="49">
        <f t="shared" si="1"/>
        <v>167950</v>
      </c>
    </row>
    <row r="132" spans="11:11" x14ac:dyDescent="0.25">
      <c r="K132" s="49">
        <f t="shared" si="1"/>
        <v>167950</v>
      </c>
    </row>
    <row r="133" spans="11:11" x14ac:dyDescent="0.25">
      <c r="K133" s="49">
        <f t="shared" si="1"/>
        <v>167950</v>
      </c>
    </row>
    <row r="134" spans="11:11" x14ac:dyDescent="0.25">
      <c r="K134" s="49">
        <f t="shared" ref="K134:K197" si="2">+K133+I134-J134</f>
        <v>167950</v>
      </c>
    </row>
    <row r="135" spans="11:11" x14ac:dyDescent="0.25">
      <c r="K135" s="49">
        <f t="shared" si="2"/>
        <v>167950</v>
      </c>
    </row>
    <row r="136" spans="11:11" x14ac:dyDescent="0.25">
      <c r="K136" s="49">
        <f t="shared" si="2"/>
        <v>167950</v>
      </c>
    </row>
    <row r="137" spans="11:11" x14ac:dyDescent="0.25">
      <c r="K137" s="49">
        <f t="shared" si="2"/>
        <v>167950</v>
      </c>
    </row>
    <row r="138" spans="11:11" x14ac:dyDescent="0.25">
      <c r="K138" s="49">
        <f t="shared" si="2"/>
        <v>167950</v>
      </c>
    </row>
    <row r="139" spans="11:11" x14ac:dyDescent="0.25">
      <c r="K139" s="49">
        <f t="shared" si="2"/>
        <v>167950</v>
      </c>
    </row>
    <row r="140" spans="11:11" x14ac:dyDescent="0.25">
      <c r="K140" s="49">
        <f t="shared" si="2"/>
        <v>167950</v>
      </c>
    </row>
    <row r="141" spans="11:11" x14ac:dyDescent="0.25">
      <c r="K141" s="49">
        <f t="shared" si="2"/>
        <v>167950</v>
      </c>
    </row>
    <row r="142" spans="11:11" x14ac:dyDescent="0.25">
      <c r="K142" s="49">
        <f t="shared" si="2"/>
        <v>167950</v>
      </c>
    </row>
    <row r="143" spans="11:11" x14ac:dyDescent="0.25">
      <c r="K143" s="49">
        <f t="shared" si="2"/>
        <v>167950</v>
      </c>
    </row>
    <row r="144" spans="11:11" x14ac:dyDescent="0.25">
      <c r="K144" s="49">
        <f t="shared" si="2"/>
        <v>167950</v>
      </c>
    </row>
    <row r="145" spans="11:11" x14ac:dyDescent="0.25">
      <c r="K145" s="49">
        <f t="shared" si="2"/>
        <v>167950</v>
      </c>
    </row>
    <row r="146" spans="11:11" x14ac:dyDescent="0.25">
      <c r="K146" s="49">
        <f t="shared" si="2"/>
        <v>167950</v>
      </c>
    </row>
    <row r="147" spans="11:11" x14ac:dyDescent="0.25">
      <c r="K147" s="49">
        <f t="shared" si="2"/>
        <v>167950</v>
      </c>
    </row>
    <row r="148" spans="11:11" x14ac:dyDescent="0.25">
      <c r="K148" s="49">
        <f t="shared" si="2"/>
        <v>167950</v>
      </c>
    </row>
    <row r="149" spans="11:11" x14ac:dyDescent="0.25">
      <c r="K149" s="49">
        <f t="shared" si="2"/>
        <v>167950</v>
      </c>
    </row>
    <row r="150" spans="11:11" x14ac:dyDescent="0.25">
      <c r="K150" s="49">
        <f t="shared" si="2"/>
        <v>167950</v>
      </c>
    </row>
    <row r="151" spans="11:11" x14ac:dyDescent="0.25">
      <c r="K151" s="49">
        <f t="shared" si="2"/>
        <v>167950</v>
      </c>
    </row>
    <row r="152" spans="11:11" x14ac:dyDescent="0.25">
      <c r="K152" s="49">
        <f t="shared" si="2"/>
        <v>167950</v>
      </c>
    </row>
    <row r="153" spans="11:11" x14ac:dyDescent="0.25">
      <c r="K153" s="49">
        <f t="shared" si="2"/>
        <v>167950</v>
      </c>
    </row>
    <row r="154" spans="11:11" x14ac:dyDescent="0.25">
      <c r="K154" s="49">
        <f t="shared" si="2"/>
        <v>167950</v>
      </c>
    </row>
    <row r="155" spans="11:11" x14ac:dyDescent="0.25">
      <c r="K155" s="49">
        <f t="shared" si="2"/>
        <v>167950</v>
      </c>
    </row>
    <row r="156" spans="11:11" x14ac:dyDescent="0.25">
      <c r="K156" s="49">
        <f t="shared" si="2"/>
        <v>167950</v>
      </c>
    </row>
    <row r="157" spans="11:11" x14ac:dyDescent="0.25">
      <c r="K157" s="49">
        <f t="shared" si="2"/>
        <v>167950</v>
      </c>
    </row>
    <row r="158" spans="11:11" x14ac:dyDescent="0.25">
      <c r="K158" s="49">
        <f t="shared" si="2"/>
        <v>167950</v>
      </c>
    </row>
    <row r="159" spans="11:11" x14ac:dyDescent="0.25">
      <c r="K159" s="49">
        <f t="shared" si="2"/>
        <v>167950</v>
      </c>
    </row>
    <row r="160" spans="11:11" x14ac:dyDescent="0.25">
      <c r="K160" s="49">
        <f t="shared" si="2"/>
        <v>167950</v>
      </c>
    </row>
    <row r="161" spans="11:11" x14ac:dyDescent="0.25">
      <c r="K161" s="49">
        <f t="shared" si="2"/>
        <v>167950</v>
      </c>
    </row>
    <row r="162" spans="11:11" x14ac:dyDescent="0.25">
      <c r="K162" s="49">
        <f t="shared" si="2"/>
        <v>167950</v>
      </c>
    </row>
    <row r="163" spans="11:11" x14ac:dyDescent="0.25">
      <c r="K163" s="49">
        <f t="shared" si="2"/>
        <v>167950</v>
      </c>
    </row>
    <row r="164" spans="11:11" x14ac:dyDescent="0.25">
      <c r="K164" s="49">
        <f t="shared" si="2"/>
        <v>167950</v>
      </c>
    </row>
    <row r="165" spans="11:11" x14ac:dyDescent="0.25">
      <c r="K165" s="49">
        <f t="shared" si="2"/>
        <v>167950</v>
      </c>
    </row>
    <row r="166" spans="11:11" x14ac:dyDescent="0.25">
      <c r="K166" s="49">
        <f t="shared" si="2"/>
        <v>167950</v>
      </c>
    </row>
    <row r="167" spans="11:11" x14ac:dyDescent="0.25">
      <c r="K167" s="49">
        <f t="shared" si="2"/>
        <v>167950</v>
      </c>
    </row>
    <row r="168" spans="11:11" x14ac:dyDescent="0.25">
      <c r="K168" s="49">
        <f t="shared" si="2"/>
        <v>167950</v>
      </c>
    </row>
    <row r="169" spans="11:11" x14ac:dyDescent="0.25">
      <c r="K169" s="49">
        <f t="shared" si="2"/>
        <v>167950</v>
      </c>
    </row>
    <row r="170" spans="11:11" x14ac:dyDescent="0.25">
      <c r="K170" s="49">
        <f t="shared" si="2"/>
        <v>167950</v>
      </c>
    </row>
    <row r="171" spans="11:11" x14ac:dyDescent="0.25">
      <c r="K171" s="49">
        <f t="shared" si="2"/>
        <v>167950</v>
      </c>
    </row>
    <row r="172" spans="11:11" x14ac:dyDescent="0.25">
      <c r="K172" s="49">
        <f t="shared" si="2"/>
        <v>167950</v>
      </c>
    </row>
    <row r="173" spans="11:11" x14ac:dyDescent="0.25">
      <c r="K173" s="49">
        <f t="shared" si="2"/>
        <v>167950</v>
      </c>
    </row>
    <row r="174" spans="11:11" x14ac:dyDescent="0.25">
      <c r="K174" s="49">
        <f t="shared" si="2"/>
        <v>167950</v>
      </c>
    </row>
    <row r="175" spans="11:11" x14ac:dyDescent="0.25">
      <c r="K175" s="49">
        <f t="shared" si="2"/>
        <v>167950</v>
      </c>
    </row>
    <row r="176" spans="11:11" x14ac:dyDescent="0.25">
      <c r="K176" s="49">
        <f t="shared" si="2"/>
        <v>167950</v>
      </c>
    </row>
    <row r="177" spans="11:11" x14ac:dyDescent="0.25">
      <c r="K177" s="49">
        <f t="shared" si="2"/>
        <v>167950</v>
      </c>
    </row>
    <row r="178" spans="11:11" x14ac:dyDescent="0.25">
      <c r="K178" s="49">
        <f t="shared" si="2"/>
        <v>167950</v>
      </c>
    </row>
    <row r="179" spans="11:11" x14ac:dyDescent="0.25">
      <c r="K179" s="49">
        <f t="shared" si="2"/>
        <v>167950</v>
      </c>
    </row>
    <row r="180" spans="11:11" x14ac:dyDescent="0.25">
      <c r="K180" s="49">
        <f t="shared" si="2"/>
        <v>167950</v>
      </c>
    </row>
    <row r="181" spans="11:11" x14ac:dyDescent="0.25">
      <c r="K181" s="49">
        <f t="shared" si="2"/>
        <v>167950</v>
      </c>
    </row>
    <row r="182" spans="11:11" x14ac:dyDescent="0.25">
      <c r="K182" s="49">
        <f t="shared" si="2"/>
        <v>167950</v>
      </c>
    </row>
    <row r="183" spans="11:11" x14ac:dyDescent="0.25">
      <c r="K183" s="49">
        <f t="shared" si="2"/>
        <v>167950</v>
      </c>
    </row>
    <row r="184" spans="11:11" x14ac:dyDescent="0.25">
      <c r="K184" s="49">
        <f t="shared" si="2"/>
        <v>167950</v>
      </c>
    </row>
    <row r="185" spans="11:11" x14ac:dyDescent="0.25">
      <c r="K185" s="49">
        <f t="shared" si="2"/>
        <v>167950</v>
      </c>
    </row>
    <row r="186" spans="11:11" x14ac:dyDescent="0.25">
      <c r="K186" s="49">
        <f t="shared" si="2"/>
        <v>167950</v>
      </c>
    </row>
    <row r="187" spans="11:11" x14ac:dyDescent="0.25">
      <c r="K187" s="49">
        <f t="shared" si="2"/>
        <v>167950</v>
      </c>
    </row>
    <row r="188" spans="11:11" x14ac:dyDescent="0.25">
      <c r="K188" s="49">
        <f t="shared" si="2"/>
        <v>167950</v>
      </c>
    </row>
    <row r="189" spans="11:11" x14ac:dyDescent="0.25">
      <c r="K189" s="49">
        <f t="shared" si="2"/>
        <v>167950</v>
      </c>
    </row>
    <row r="190" spans="11:11" x14ac:dyDescent="0.25">
      <c r="K190" s="49">
        <f t="shared" si="2"/>
        <v>167950</v>
      </c>
    </row>
    <row r="191" spans="11:11" x14ac:dyDescent="0.25">
      <c r="K191" s="49">
        <f t="shared" si="2"/>
        <v>167950</v>
      </c>
    </row>
    <row r="192" spans="11:11" x14ac:dyDescent="0.25">
      <c r="K192" s="49">
        <f t="shared" si="2"/>
        <v>167950</v>
      </c>
    </row>
    <row r="193" spans="11:11" x14ac:dyDescent="0.25">
      <c r="K193" s="49">
        <f t="shared" si="2"/>
        <v>167950</v>
      </c>
    </row>
    <row r="194" spans="11:11" x14ac:dyDescent="0.25">
      <c r="K194" s="49">
        <f t="shared" si="2"/>
        <v>167950</v>
      </c>
    </row>
    <row r="195" spans="11:11" x14ac:dyDescent="0.25">
      <c r="K195" s="49">
        <f t="shared" si="2"/>
        <v>167950</v>
      </c>
    </row>
    <row r="196" spans="11:11" x14ac:dyDescent="0.25">
      <c r="K196" s="49">
        <f t="shared" si="2"/>
        <v>167950</v>
      </c>
    </row>
    <row r="197" spans="11:11" x14ac:dyDescent="0.25">
      <c r="K197" s="49">
        <f t="shared" si="2"/>
        <v>167950</v>
      </c>
    </row>
    <row r="198" spans="11:11" x14ac:dyDescent="0.25">
      <c r="K198" s="49">
        <f t="shared" ref="K198:K261" si="3">+K197+I198-J198</f>
        <v>167950</v>
      </c>
    </row>
    <row r="199" spans="11:11" x14ac:dyDescent="0.25">
      <c r="K199" s="49">
        <f t="shared" si="3"/>
        <v>167950</v>
      </c>
    </row>
    <row r="200" spans="11:11" x14ac:dyDescent="0.25">
      <c r="K200" s="49">
        <f t="shared" si="3"/>
        <v>167950</v>
      </c>
    </row>
    <row r="201" spans="11:11" x14ac:dyDescent="0.25">
      <c r="K201" s="49">
        <f t="shared" si="3"/>
        <v>167950</v>
      </c>
    </row>
    <row r="202" spans="11:11" x14ac:dyDescent="0.25">
      <c r="K202" s="49">
        <f t="shared" si="3"/>
        <v>167950</v>
      </c>
    </row>
    <row r="203" spans="11:11" x14ac:dyDescent="0.25">
      <c r="K203" s="49">
        <f t="shared" si="3"/>
        <v>167950</v>
      </c>
    </row>
    <row r="204" spans="11:11" x14ac:dyDescent="0.25">
      <c r="K204" s="49">
        <f t="shared" si="3"/>
        <v>167950</v>
      </c>
    </row>
    <row r="205" spans="11:11" x14ac:dyDescent="0.25">
      <c r="K205" s="49">
        <f t="shared" si="3"/>
        <v>167950</v>
      </c>
    </row>
    <row r="206" spans="11:11" x14ac:dyDescent="0.25">
      <c r="K206" s="49">
        <f t="shared" si="3"/>
        <v>167950</v>
      </c>
    </row>
    <row r="207" spans="11:11" x14ac:dyDescent="0.25">
      <c r="K207" s="49">
        <f t="shared" si="3"/>
        <v>167950</v>
      </c>
    </row>
    <row r="208" spans="11:11" x14ac:dyDescent="0.25">
      <c r="K208" s="49">
        <f t="shared" si="3"/>
        <v>167950</v>
      </c>
    </row>
    <row r="209" spans="11:11" x14ac:dyDescent="0.25">
      <c r="K209" s="49">
        <f t="shared" si="3"/>
        <v>167950</v>
      </c>
    </row>
    <row r="210" spans="11:11" x14ac:dyDescent="0.25">
      <c r="K210" s="49">
        <f t="shared" si="3"/>
        <v>167950</v>
      </c>
    </row>
    <row r="211" spans="11:11" x14ac:dyDescent="0.25">
      <c r="K211" s="49">
        <f t="shared" si="3"/>
        <v>167950</v>
      </c>
    </row>
    <row r="212" spans="11:11" x14ac:dyDescent="0.25">
      <c r="K212" s="49">
        <f t="shared" si="3"/>
        <v>167950</v>
      </c>
    </row>
    <row r="213" spans="11:11" x14ac:dyDescent="0.25">
      <c r="K213" s="49">
        <f t="shared" si="3"/>
        <v>167950</v>
      </c>
    </row>
    <row r="214" spans="11:11" x14ac:dyDescent="0.25">
      <c r="K214" s="49">
        <f t="shared" si="3"/>
        <v>167950</v>
      </c>
    </row>
    <row r="215" spans="11:11" x14ac:dyDescent="0.25">
      <c r="K215" s="49">
        <f t="shared" si="3"/>
        <v>167950</v>
      </c>
    </row>
    <row r="216" spans="11:11" x14ac:dyDescent="0.25">
      <c r="K216" s="49">
        <f t="shared" si="3"/>
        <v>167950</v>
      </c>
    </row>
    <row r="217" spans="11:11" x14ac:dyDescent="0.25">
      <c r="K217" s="49">
        <f t="shared" si="3"/>
        <v>167950</v>
      </c>
    </row>
    <row r="218" spans="11:11" x14ac:dyDescent="0.25">
      <c r="K218" s="49">
        <f t="shared" si="3"/>
        <v>167950</v>
      </c>
    </row>
    <row r="219" spans="11:11" x14ac:dyDescent="0.25">
      <c r="K219" s="49">
        <f t="shared" si="3"/>
        <v>167950</v>
      </c>
    </row>
    <row r="220" spans="11:11" x14ac:dyDescent="0.25">
      <c r="K220" s="49">
        <f t="shared" si="3"/>
        <v>167950</v>
      </c>
    </row>
    <row r="221" spans="11:11" x14ac:dyDescent="0.25">
      <c r="K221" s="49">
        <f t="shared" si="3"/>
        <v>167950</v>
      </c>
    </row>
    <row r="222" spans="11:11" x14ac:dyDescent="0.25">
      <c r="K222" s="49">
        <f t="shared" si="3"/>
        <v>167950</v>
      </c>
    </row>
    <row r="223" spans="11:11" x14ac:dyDescent="0.25">
      <c r="K223" s="49">
        <f t="shared" si="3"/>
        <v>167950</v>
      </c>
    </row>
    <row r="224" spans="11:11" x14ac:dyDescent="0.25">
      <c r="K224" s="49">
        <f t="shared" si="3"/>
        <v>167950</v>
      </c>
    </row>
    <row r="225" spans="11:11" x14ac:dyDescent="0.25">
      <c r="K225" s="49">
        <f t="shared" si="3"/>
        <v>167950</v>
      </c>
    </row>
    <row r="226" spans="11:11" x14ac:dyDescent="0.25">
      <c r="K226" s="49">
        <f t="shared" si="3"/>
        <v>167950</v>
      </c>
    </row>
    <row r="227" spans="11:11" x14ac:dyDescent="0.25">
      <c r="K227" s="49">
        <f t="shared" si="3"/>
        <v>167950</v>
      </c>
    </row>
    <row r="228" spans="11:11" x14ac:dyDescent="0.25">
      <c r="K228" s="49">
        <f t="shared" si="3"/>
        <v>167950</v>
      </c>
    </row>
    <row r="229" spans="11:11" x14ac:dyDescent="0.25">
      <c r="K229" s="49">
        <f t="shared" si="3"/>
        <v>167950</v>
      </c>
    </row>
    <row r="230" spans="11:11" x14ac:dyDescent="0.25">
      <c r="K230" s="49">
        <f t="shared" si="3"/>
        <v>167950</v>
      </c>
    </row>
    <row r="231" spans="11:11" x14ac:dyDescent="0.25">
      <c r="K231" s="49">
        <f t="shared" si="3"/>
        <v>167950</v>
      </c>
    </row>
    <row r="232" spans="11:11" x14ac:dyDescent="0.25">
      <c r="K232" s="49">
        <f t="shared" si="3"/>
        <v>167950</v>
      </c>
    </row>
    <row r="233" spans="11:11" x14ac:dyDescent="0.25">
      <c r="K233" s="49">
        <f t="shared" si="3"/>
        <v>167950</v>
      </c>
    </row>
    <row r="234" spans="11:11" x14ac:dyDescent="0.25">
      <c r="K234" s="49">
        <f t="shared" si="3"/>
        <v>167950</v>
      </c>
    </row>
    <row r="235" spans="11:11" x14ac:dyDescent="0.25">
      <c r="K235" s="49">
        <f t="shared" si="3"/>
        <v>167950</v>
      </c>
    </row>
    <row r="236" spans="11:11" x14ac:dyDescent="0.25">
      <c r="K236" s="49">
        <f t="shared" si="3"/>
        <v>167950</v>
      </c>
    </row>
    <row r="237" spans="11:11" x14ac:dyDescent="0.25">
      <c r="K237" s="49">
        <f t="shared" si="3"/>
        <v>167950</v>
      </c>
    </row>
    <row r="238" spans="11:11" x14ac:dyDescent="0.25">
      <c r="K238" s="49">
        <f t="shared" si="3"/>
        <v>167950</v>
      </c>
    </row>
    <row r="239" spans="11:11" x14ac:dyDescent="0.25">
      <c r="K239" s="49">
        <f t="shared" si="3"/>
        <v>167950</v>
      </c>
    </row>
    <row r="240" spans="11:11" x14ac:dyDescent="0.25">
      <c r="K240" s="49">
        <f t="shared" si="3"/>
        <v>167950</v>
      </c>
    </row>
    <row r="241" spans="11:11" x14ac:dyDescent="0.25">
      <c r="K241" s="49">
        <f t="shared" si="3"/>
        <v>167950</v>
      </c>
    </row>
    <row r="242" spans="11:11" x14ac:dyDescent="0.25">
      <c r="K242" s="49">
        <f t="shared" si="3"/>
        <v>167950</v>
      </c>
    </row>
    <row r="243" spans="11:11" x14ac:dyDescent="0.25">
      <c r="K243" s="49">
        <f t="shared" si="3"/>
        <v>167950</v>
      </c>
    </row>
    <row r="244" spans="11:11" x14ac:dyDescent="0.25">
      <c r="K244" s="49">
        <f t="shared" si="3"/>
        <v>167950</v>
      </c>
    </row>
    <row r="245" spans="11:11" x14ac:dyDescent="0.25">
      <c r="K245" s="49">
        <f t="shared" si="3"/>
        <v>167950</v>
      </c>
    </row>
    <row r="246" spans="11:11" x14ac:dyDescent="0.25">
      <c r="K246" s="49">
        <f t="shared" si="3"/>
        <v>167950</v>
      </c>
    </row>
    <row r="247" spans="11:11" x14ac:dyDescent="0.25">
      <c r="K247" s="49">
        <f t="shared" si="3"/>
        <v>167950</v>
      </c>
    </row>
    <row r="248" spans="11:11" x14ac:dyDescent="0.25">
      <c r="K248" s="49">
        <f t="shared" si="3"/>
        <v>167950</v>
      </c>
    </row>
    <row r="249" spans="11:11" x14ac:dyDescent="0.25">
      <c r="K249" s="49">
        <f t="shared" si="3"/>
        <v>167950</v>
      </c>
    </row>
    <row r="250" spans="11:11" x14ac:dyDescent="0.25">
      <c r="K250" s="49">
        <f t="shared" si="3"/>
        <v>167950</v>
      </c>
    </row>
    <row r="251" spans="11:11" x14ac:dyDescent="0.25">
      <c r="K251" s="49">
        <f t="shared" si="3"/>
        <v>167950</v>
      </c>
    </row>
    <row r="252" spans="11:11" x14ac:dyDescent="0.25">
      <c r="K252" s="49">
        <f t="shared" si="3"/>
        <v>167950</v>
      </c>
    </row>
    <row r="253" spans="11:11" x14ac:dyDescent="0.25">
      <c r="K253" s="49">
        <f t="shared" si="3"/>
        <v>167950</v>
      </c>
    </row>
    <row r="254" spans="11:11" x14ac:dyDescent="0.25">
      <c r="K254" s="49">
        <f t="shared" si="3"/>
        <v>167950</v>
      </c>
    </row>
    <row r="255" spans="11:11" x14ac:dyDescent="0.25">
      <c r="K255" s="49">
        <f t="shared" si="3"/>
        <v>167950</v>
      </c>
    </row>
    <row r="256" spans="11:11" x14ac:dyDescent="0.25">
      <c r="K256" s="49">
        <f t="shared" si="3"/>
        <v>167950</v>
      </c>
    </row>
    <row r="257" spans="11:11" x14ac:dyDescent="0.25">
      <c r="K257" s="49">
        <f t="shared" si="3"/>
        <v>167950</v>
      </c>
    </row>
    <row r="258" spans="11:11" x14ac:dyDescent="0.25">
      <c r="K258" s="49">
        <f t="shared" si="3"/>
        <v>167950</v>
      </c>
    </row>
    <row r="259" spans="11:11" x14ac:dyDescent="0.25">
      <c r="K259" s="49">
        <f t="shared" si="3"/>
        <v>167950</v>
      </c>
    </row>
    <row r="260" spans="11:11" x14ac:dyDescent="0.25">
      <c r="K260" s="49">
        <f t="shared" si="3"/>
        <v>167950</v>
      </c>
    </row>
    <row r="261" spans="11:11" x14ac:dyDescent="0.25">
      <c r="K261" s="49">
        <f t="shared" si="3"/>
        <v>167950</v>
      </c>
    </row>
    <row r="262" spans="11:11" x14ac:dyDescent="0.25">
      <c r="K262" s="49">
        <f t="shared" ref="K262:K325" si="4">+K261+I262-J262</f>
        <v>167950</v>
      </c>
    </row>
    <row r="263" spans="11:11" x14ac:dyDescent="0.25">
      <c r="K263" s="49">
        <f t="shared" si="4"/>
        <v>167950</v>
      </c>
    </row>
    <row r="264" spans="11:11" x14ac:dyDescent="0.25">
      <c r="K264" s="49">
        <f t="shared" si="4"/>
        <v>167950</v>
      </c>
    </row>
    <row r="265" spans="11:11" x14ac:dyDescent="0.25">
      <c r="K265" s="49">
        <f t="shared" si="4"/>
        <v>167950</v>
      </c>
    </row>
    <row r="266" spans="11:11" x14ac:dyDescent="0.25">
      <c r="K266" s="49">
        <f t="shared" si="4"/>
        <v>167950</v>
      </c>
    </row>
    <row r="267" spans="11:11" x14ac:dyDescent="0.25">
      <c r="K267" s="49">
        <f t="shared" si="4"/>
        <v>167950</v>
      </c>
    </row>
    <row r="268" spans="11:11" x14ac:dyDescent="0.25">
      <c r="K268" s="49">
        <f t="shared" si="4"/>
        <v>167950</v>
      </c>
    </row>
    <row r="269" spans="11:11" x14ac:dyDescent="0.25">
      <c r="K269" s="49">
        <f t="shared" si="4"/>
        <v>167950</v>
      </c>
    </row>
    <row r="270" spans="11:11" x14ac:dyDescent="0.25">
      <c r="K270" s="49">
        <f t="shared" si="4"/>
        <v>167950</v>
      </c>
    </row>
    <row r="271" spans="11:11" x14ac:dyDescent="0.25">
      <c r="K271" s="49">
        <f t="shared" si="4"/>
        <v>167950</v>
      </c>
    </row>
    <row r="272" spans="11:11" x14ac:dyDescent="0.25">
      <c r="K272" s="49">
        <f t="shared" si="4"/>
        <v>167950</v>
      </c>
    </row>
    <row r="273" spans="11:11" x14ac:dyDescent="0.25">
      <c r="K273" s="49">
        <f t="shared" si="4"/>
        <v>167950</v>
      </c>
    </row>
    <row r="274" spans="11:11" x14ac:dyDescent="0.25">
      <c r="K274" s="49">
        <f t="shared" si="4"/>
        <v>167950</v>
      </c>
    </row>
    <row r="275" spans="11:11" x14ac:dyDescent="0.25">
      <c r="K275" s="49">
        <f t="shared" si="4"/>
        <v>167950</v>
      </c>
    </row>
    <row r="276" spans="11:11" x14ac:dyDescent="0.25">
      <c r="K276" s="49">
        <f t="shared" si="4"/>
        <v>167950</v>
      </c>
    </row>
    <row r="277" spans="11:11" x14ac:dyDescent="0.25">
      <c r="K277" s="49">
        <f t="shared" si="4"/>
        <v>167950</v>
      </c>
    </row>
    <row r="278" spans="11:11" x14ac:dyDescent="0.25">
      <c r="K278" s="49">
        <f t="shared" si="4"/>
        <v>167950</v>
      </c>
    </row>
    <row r="279" spans="11:11" x14ac:dyDescent="0.25">
      <c r="K279" s="49">
        <f t="shared" si="4"/>
        <v>167950</v>
      </c>
    </row>
    <row r="280" spans="11:11" x14ac:dyDescent="0.25">
      <c r="K280" s="49">
        <f t="shared" si="4"/>
        <v>167950</v>
      </c>
    </row>
    <row r="281" spans="11:11" x14ac:dyDescent="0.25">
      <c r="K281" s="49">
        <f t="shared" si="4"/>
        <v>167950</v>
      </c>
    </row>
    <row r="282" spans="11:11" x14ac:dyDescent="0.25">
      <c r="K282" s="49">
        <f t="shared" si="4"/>
        <v>167950</v>
      </c>
    </row>
    <row r="283" spans="11:11" x14ac:dyDescent="0.25">
      <c r="K283" s="49">
        <f t="shared" si="4"/>
        <v>167950</v>
      </c>
    </row>
    <row r="284" spans="11:11" x14ac:dyDescent="0.25">
      <c r="K284" s="49">
        <f t="shared" si="4"/>
        <v>167950</v>
      </c>
    </row>
    <row r="285" spans="11:11" x14ac:dyDescent="0.25">
      <c r="K285" s="49">
        <f t="shared" si="4"/>
        <v>167950</v>
      </c>
    </row>
    <row r="286" spans="11:11" x14ac:dyDescent="0.25">
      <c r="K286" s="49">
        <f t="shared" si="4"/>
        <v>167950</v>
      </c>
    </row>
    <row r="287" spans="11:11" x14ac:dyDescent="0.25">
      <c r="K287" s="49">
        <f t="shared" si="4"/>
        <v>167950</v>
      </c>
    </row>
    <row r="288" spans="11:11" x14ac:dyDescent="0.25">
      <c r="K288" s="49">
        <f t="shared" si="4"/>
        <v>167950</v>
      </c>
    </row>
    <row r="289" spans="11:11" x14ac:dyDescent="0.25">
      <c r="K289" s="49">
        <f t="shared" si="4"/>
        <v>167950</v>
      </c>
    </row>
    <row r="290" spans="11:11" x14ac:dyDescent="0.25">
      <c r="K290" s="49">
        <f t="shared" si="4"/>
        <v>167950</v>
      </c>
    </row>
    <row r="291" spans="11:11" x14ac:dyDescent="0.25">
      <c r="K291" s="49">
        <f t="shared" si="4"/>
        <v>167950</v>
      </c>
    </row>
    <row r="292" spans="11:11" x14ac:dyDescent="0.25">
      <c r="K292" s="49">
        <f t="shared" si="4"/>
        <v>167950</v>
      </c>
    </row>
    <row r="293" spans="11:11" x14ac:dyDescent="0.25">
      <c r="K293" s="49">
        <f t="shared" si="4"/>
        <v>167950</v>
      </c>
    </row>
    <row r="294" spans="11:11" x14ac:dyDescent="0.25">
      <c r="K294" s="49">
        <f t="shared" si="4"/>
        <v>167950</v>
      </c>
    </row>
    <row r="295" spans="11:11" x14ac:dyDescent="0.25">
      <c r="K295" s="49">
        <f t="shared" si="4"/>
        <v>167950</v>
      </c>
    </row>
    <row r="296" spans="11:11" x14ac:dyDescent="0.25">
      <c r="K296" s="49">
        <f t="shared" si="4"/>
        <v>167950</v>
      </c>
    </row>
    <row r="297" spans="11:11" x14ac:dyDescent="0.25">
      <c r="K297" s="49">
        <f t="shared" si="4"/>
        <v>167950</v>
      </c>
    </row>
    <row r="298" spans="11:11" x14ac:dyDescent="0.25">
      <c r="K298" s="49">
        <f t="shared" si="4"/>
        <v>167950</v>
      </c>
    </row>
    <row r="299" spans="11:11" x14ac:dyDescent="0.25">
      <c r="K299" s="49">
        <f t="shared" si="4"/>
        <v>167950</v>
      </c>
    </row>
    <row r="300" spans="11:11" x14ac:dyDescent="0.25">
      <c r="K300" s="49">
        <f t="shared" si="4"/>
        <v>167950</v>
      </c>
    </row>
    <row r="301" spans="11:11" x14ac:dyDescent="0.25">
      <c r="K301" s="49">
        <f t="shared" si="4"/>
        <v>167950</v>
      </c>
    </row>
    <row r="302" spans="11:11" x14ac:dyDescent="0.25">
      <c r="K302" s="49">
        <f t="shared" si="4"/>
        <v>167950</v>
      </c>
    </row>
    <row r="303" spans="11:11" x14ac:dyDescent="0.25">
      <c r="K303" s="49">
        <f t="shared" si="4"/>
        <v>167950</v>
      </c>
    </row>
    <row r="304" spans="11:11" x14ac:dyDescent="0.25">
      <c r="K304" s="49">
        <f t="shared" si="4"/>
        <v>167950</v>
      </c>
    </row>
    <row r="305" spans="11:11" x14ac:dyDescent="0.25">
      <c r="K305" s="49">
        <f t="shared" si="4"/>
        <v>167950</v>
      </c>
    </row>
    <row r="306" spans="11:11" x14ac:dyDescent="0.25">
      <c r="K306" s="49">
        <f t="shared" si="4"/>
        <v>167950</v>
      </c>
    </row>
    <row r="307" spans="11:11" x14ac:dyDescent="0.25">
      <c r="K307" s="49">
        <f t="shared" si="4"/>
        <v>167950</v>
      </c>
    </row>
    <row r="308" spans="11:11" x14ac:dyDescent="0.25">
      <c r="K308" s="49">
        <f t="shared" si="4"/>
        <v>167950</v>
      </c>
    </row>
    <row r="309" spans="11:11" x14ac:dyDescent="0.25">
      <c r="K309" s="49">
        <f t="shared" si="4"/>
        <v>167950</v>
      </c>
    </row>
    <row r="310" spans="11:11" x14ac:dyDescent="0.25">
      <c r="K310" s="49">
        <f t="shared" si="4"/>
        <v>167950</v>
      </c>
    </row>
    <row r="311" spans="11:11" x14ac:dyDescent="0.25">
      <c r="K311" s="49">
        <f t="shared" si="4"/>
        <v>167950</v>
      </c>
    </row>
    <row r="312" spans="11:11" x14ac:dyDescent="0.25">
      <c r="K312" s="49">
        <f t="shared" si="4"/>
        <v>167950</v>
      </c>
    </row>
    <row r="313" spans="11:11" x14ac:dyDescent="0.25">
      <c r="K313" s="49">
        <f t="shared" si="4"/>
        <v>167950</v>
      </c>
    </row>
    <row r="314" spans="11:11" x14ac:dyDescent="0.25">
      <c r="K314" s="49">
        <f t="shared" si="4"/>
        <v>167950</v>
      </c>
    </row>
    <row r="315" spans="11:11" x14ac:dyDescent="0.25">
      <c r="K315" s="49">
        <f t="shared" si="4"/>
        <v>167950</v>
      </c>
    </row>
    <row r="316" spans="11:11" x14ac:dyDescent="0.25">
      <c r="K316" s="49">
        <f t="shared" si="4"/>
        <v>167950</v>
      </c>
    </row>
    <row r="317" spans="11:11" x14ac:dyDescent="0.25">
      <c r="K317" s="49">
        <f t="shared" si="4"/>
        <v>167950</v>
      </c>
    </row>
    <row r="318" spans="11:11" x14ac:dyDescent="0.25">
      <c r="K318" s="49">
        <f t="shared" si="4"/>
        <v>167950</v>
      </c>
    </row>
    <row r="319" spans="11:11" x14ac:dyDescent="0.25">
      <c r="K319" s="49">
        <f t="shared" si="4"/>
        <v>167950</v>
      </c>
    </row>
    <row r="320" spans="11:11" x14ac:dyDescent="0.25">
      <c r="K320" s="49">
        <f t="shared" si="4"/>
        <v>167950</v>
      </c>
    </row>
    <row r="321" spans="11:11" x14ac:dyDescent="0.25">
      <c r="K321" s="49">
        <f t="shared" si="4"/>
        <v>167950</v>
      </c>
    </row>
    <row r="322" spans="11:11" x14ac:dyDescent="0.25">
      <c r="K322" s="49">
        <f t="shared" si="4"/>
        <v>167950</v>
      </c>
    </row>
    <row r="323" spans="11:11" x14ac:dyDescent="0.25">
      <c r="K323" s="49">
        <f t="shared" si="4"/>
        <v>167950</v>
      </c>
    </row>
    <row r="324" spans="11:11" x14ac:dyDescent="0.25">
      <c r="K324" s="49">
        <f t="shared" si="4"/>
        <v>167950</v>
      </c>
    </row>
    <row r="325" spans="11:11" x14ac:dyDescent="0.25">
      <c r="K325" s="49">
        <f t="shared" si="4"/>
        <v>167950</v>
      </c>
    </row>
    <row r="326" spans="11:11" x14ac:dyDescent="0.25">
      <c r="K326" s="49">
        <f t="shared" ref="K326:K363" si="5">+K325+I326-J326</f>
        <v>167950</v>
      </c>
    </row>
    <row r="327" spans="11:11" x14ac:dyDescent="0.25">
      <c r="K327" s="49">
        <f t="shared" si="5"/>
        <v>167950</v>
      </c>
    </row>
    <row r="328" spans="11:11" x14ac:dyDescent="0.25">
      <c r="K328" s="49">
        <f t="shared" si="5"/>
        <v>167950</v>
      </c>
    </row>
    <row r="329" spans="11:11" x14ac:dyDescent="0.25">
      <c r="K329" s="49">
        <f t="shared" si="5"/>
        <v>167950</v>
      </c>
    </row>
    <row r="330" spans="11:11" x14ac:dyDescent="0.25">
      <c r="K330" s="49">
        <f t="shared" si="5"/>
        <v>167950</v>
      </c>
    </row>
    <row r="331" spans="11:11" x14ac:dyDescent="0.25">
      <c r="K331" s="49">
        <f t="shared" si="5"/>
        <v>167950</v>
      </c>
    </row>
    <row r="332" spans="11:11" x14ac:dyDescent="0.25">
      <c r="K332" s="49">
        <f t="shared" si="5"/>
        <v>167950</v>
      </c>
    </row>
    <row r="333" spans="11:11" x14ac:dyDescent="0.25">
      <c r="K333" s="49">
        <f t="shared" si="5"/>
        <v>167950</v>
      </c>
    </row>
    <row r="334" spans="11:11" x14ac:dyDescent="0.25">
      <c r="K334" s="49">
        <f t="shared" si="5"/>
        <v>167950</v>
      </c>
    </row>
    <row r="335" spans="11:11" x14ac:dyDescent="0.25">
      <c r="K335" s="49">
        <f t="shared" si="5"/>
        <v>167950</v>
      </c>
    </row>
    <row r="336" spans="11:11" x14ac:dyDescent="0.25">
      <c r="K336" s="49">
        <f t="shared" si="5"/>
        <v>167950</v>
      </c>
    </row>
    <row r="337" spans="11:11" x14ac:dyDescent="0.25">
      <c r="K337" s="49">
        <f t="shared" si="5"/>
        <v>167950</v>
      </c>
    </row>
    <row r="338" spans="11:11" x14ac:dyDescent="0.25">
      <c r="K338" s="49">
        <f t="shared" si="5"/>
        <v>167950</v>
      </c>
    </row>
    <row r="339" spans="11:11" x14ac:dyDescent="0.25">
      <c r="K339" s="49">
        <f t="shared" si="5"/>
        <v>167950</v>
      </c>
    </row>
    <row r="340" spans="11:11" x14ac:dyDescent="0.25">
      <c r="K340" s="49">
        <f t="shared" si="5"/>
        <v>167950</v>
      </c>
    </row>
    <row r="341" spans="11:11" x14ac:dyDescent="0.25">
      <c r="K341" s="49">
        <f t="shared" si="5"/>
        <v>167950</v>
      </c>
    </row>
    <row r="342" spans="11:11" x14ac:dyDescent="0.25">
      <c r="K342" s="49">
        <f t="shared" si="5"/>
        <v>167950</v>
      </c>
    </row>
    <row r="343" spans="11:11" x14ac:dyDescent="0.25">
      <c r="K343" s="49">
        <f t="shared" si="5"/>
        <v>167950</v>
      </c>
    </row>
    <row r="344" spans="11:11" x14ac:dyDescent="0.25">
      <c r="K344" s="49">
        <f t="shared" si="5"/>
        <v>167950</v>
      </c>
    </row>
    <row r="345" spans="11:11" x14ac:dyDescent="0.25">
      <c r="K345" s="49">
        <f t="shared" si="5"/>
        <v>167950</v>
      </c>
    </row>
    <row r="346" spans="11:11" x14ac:dyDescent="0.25">
      <c r="K346" s="49">
        <f t="shared" si="5"/>
        <v>167950</v>
      </c>
    </row>
    <row r="347" spans="11:11" x14ac:dyDescent="0.25">
      <c r="K347" s="49">
        <f t="shared" si="5"/>
        <v>167950</v>
      </c>
    </row>
    <row r="348" spans="11:11" x14ac:dyDescent="0.25">
      <c r="K348" s="49">
        <f t="shared" si="5"/>
        <v>167950</v>
      </c>
    </row>
    <row r="349" spans="11:11" x14ac:dyDescent="0.25">
      <c r="K349" s="49">
        <f t="shared" si="5"/>
        <v>167950</v>
      </c>
    </row>
    <row r="350" spans="11:11" x14ac:dyDescent="0.25">
      <c r="K350" s="49">
        <f t="shared" si="5"/>
        <v>167950</v>
      </c>
    </row>
    <row r="351" spans="11:11" x14ac:dyDescent="0.25">
      <c r="K351" s="49">
        <f t="shared" si="5"/>
        <v>167950</v>
      </c>
    </row>
    <row r="352" spans="11:11" x14ac:dyDescent="0.25">
      <c r="K352" s="49">
        <f t="shared" si="5"/>
        <v>167950</v>
      </c>
    </row>
    <row r="353" spans="11:11" x14ac:dyDescent="0.25">
      <c r="K353" s="49">
        <f t="shared" si="5"/>
        <v>167950</v>
      </c>
    </row>
    <row r="354" spans="11:11" x14ac:dyDescent="0.25">
      <c r="K354" s="49">
        <f t="shared" si="5"/>
        <v>167950</v>
      </c>
    </row>
    <row r="355" spans="11:11" x14ac:dyDescent="0.25">
      <c r="K355" s="49">
        <f t="shared" si="5"/>
        <v>167950</v>
      </c>
    </row>
    <row r="356" spans="11:11" x14ac:dyDescent="0.25">
      <c r="K356" s="49">
        <f t="shared" si="5"/>
        <v>167950</v>
      </c>
    </row>
    <row r="357" spans="11:11" x14ac:dyDescent="0.25">
      <c r="K357" s="49">
        <f t="shared" si="5"/>
        <v>167950</v>
      </c>
    </row>
    <row r="358" spans="11:11" x14ac:dyDescent="0.25">
      <c r="K358" s="49">
        <f t="shared" si="5"/>
        <v>167950</v>
      </c>
    </row>
    <row r="359" spans="11:11" x14ac:dyDescent="0.25">
      <c r="K359" s="49">
        <f t="shared" si="5"/>
        <v>167950</v>
      </c>
    </row>
    <row r="360" spans="11:11" x14ac:dyDescent="0.25">
      <c r="K360" s="49">
        <f t="shared" si="5"/>
        <v>167950</v>
      </c>
    </row>
    <row r="361" spans="11:11" x14ac:dyDescent="0.25">
      <c r="K361" s="49">
        <f t="shared" si="5"/>
        <v>167950</v>
      </c>
    </row>
    <row r="362" spans="11:11" x14ac:dyDescent="0.25">
      <c r="K362" s="49">
        <f t="shared" si="5"/>
        <v>167950</v>
      </c>
    </row>
    <row r="363" spans="11:11" x14ac:dyDescent="0.25">
      <c r="K363" s="49">
        <f t="shared" si="5"/>
        <v>167950</v>
      </c>
    </row>
  </sheetData>
  <mergeCells count="2">
    <mergeCell ref="A1:K2"/>
    <mergeCell ref="B4:I4"/>
  </mergeCells>
  <pageMargins left="0.7" right="0.7" top="0.75" bottom="0.75" header="0.3" footer="0.3"/>
  <pageSetup paperSize="0" orientation="portrait" horizontalDpi="0" verticalDpi="0" copies="0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682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>
        <v>42345</v>
      </c>
      <c r="C5" s="1" t="s">
        <v>683</v>
      </c>
      <c r="D5" s="1">
        <v>21132</v>
      </c>
      <c r="E5" s="1"/>
      <c r="F5" s="49">
        <f>+F4+D5-E5</f>
        <v>21132</v>
      </c>
      <c r="U5" s="86" t="s">
        <v>202</v>
      </c>
    </row>
    <row r="6" spans="1:21" x14ac:dyDescent="0.25">
      <c r="A6" s="1">
        <v>2</v>
      </c>
      <c r="B6" s="70">
        <v>42071</v>
      </c>
      <c r="C6" s="1" t="s">
        <v>686</v>
      </c>
      <c r="D6" s="1"/>
      <c r="E6" s="1">
        <v>21132</v>
      </c>
      <c r="F6" s="49">
        <f t="shared" ref="F6:F69" si="0">+F5+D6-E6</f>
        <v>0</v>
      </c>
      <c r="G6" s="86" t="s">
        <v>1032</v>
      </c>
      <c r="H6" s="86">
        <v>4000</v>
      </c>
      <c r="I6" s="86" t="s">
        <v>1031</v>
      </c>
      <c r="U6" s="86" t="s">
        <v>203</v>
      </c>
    </row>
    <row r="7" spans="1:21" x14ac:dyDescent="0.25">
      <c r="A7" s="1">
        <v>3</v>
      </c>
      <c r="B7" s="70"/>
      <c r="C7" s="1"/>
      <c r="D7" s="1"/>
      <c r="E7" s="1"/>
      <c r="F7" s="49">
        <f t="shared" si="0"/>
        <v>0</v>
      </c>
      <c r="U7" s="86" t="s">
        <v>204</v>
      </c>
    </row>
    <row r="8" spans="1:21" x14ac:dyDescent="0.25">
      <c r="A8" s="1">
        <v>4</v>
      </c>
      <c r="B8" s="70"/>
      <c r="C8" s="1"/>
      <c r="D8" s="1"/>
      <c r="E8" s="1"/>
      <c r="F8" s="49">
        <f t="shared" si="0"/>
        <v>0</v>
      </c>
      <c r="U8" s="86" t="s">
        <v>205</v>
      </c>
    </row>
    <row r="9" spans="1:21" x14ac:dyDescent="0.25">
      <c r="A9" s="1">
        <v>5</v>
      </c>
      <c r="B9" s="70"/>
      <c r="C9" s="1"/>
      <c r="D9" s="1"/>
      <c r="E9" s="1"/>
      <c r="F9" s="49">
        <f t="shared" si="0"/>
        <v>0</v>
      </c>
    </row>
    <row r="10" spans="1:21" x14ac:dyDescent="0.25">
      <c r="A10" s="1">
        <v>6</v>
      </c>
      <c r="B10" s="70"/>
      <c r="C10" s="1"/>
      <c r="D10" s="1"/>
      <c r="E10" s="1"/>
      <c r="F10" s="49">
        <f t="shared" si="0"/>
        <v>0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0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53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>
        <v>21</v>
      </c>
      <c r="B25" s="1"/>
      <c r="C25" s="1"/>
      <c r="D25" s="1"/>
      <c r="E25" s="1"/>
      <c r="F25" s="49">
        <f t="shared" si="0"/>
        <v>0</v>
      </c>
    </row>
    <row r="26" spans="1:6" x14ac:dyDescent="0.25">
      <c r="A26" s="1">
        <v>22</v>
      </c>
      <c r="B26" s="53"/>
      <c r="C26" s="1"/>
      <c r="D26" s="1"/>
      <c r="E26" s="1"/>
      <c r="F26" s="49">
        <f t="shared" si="0"/>
        <v>0</v>
      </c>
    </row>
    <row r="27" spans="1:6" x14ac:dyDescent="0.25">
      <c r="A27" s="1">
        <v>23</v>
      </c>
      <c r="B27" s="1"/>
      <c r="C27" s="1"/>
      <c r="D27" s="1"/>
      <c r="E27" s="1"/>
      <c r="F27" s="49">
        <f t="shared" si="0"/>
        <v>0</v>
      </c>
    </row>
    <row r="28" spans="1:6" x14ac:dyDescent="0.25">
      <c r="A28" s="1">
        <v>24</v>
      </c>
      <c r="B28" s="1"/>
      <c r="C28" s="1"/>
      <c r="D28" s="1"/>
      <c r="E28" s="1"/>
      <c r="F28" s="49">
        <f t="shared" si="0"/>
        <v>0</v>
      </c>
    </row>
    <row r="29" spans="1:6" x14ac:dyDescent="0.25">
      <c r="A29" s="1">
        <v>25</v>
      </c>
      <c r="B29" s="1"/>
      <c r="C29" s="1"/>
      <c r="D29" s="1"/>
      <c r="E29" s="1"/>
      <c r="F29" s="49">
        <f t="shared" si="0"/>
        <v>0</v>
      </c>
    </row>
    <row r="30" spans="1:6" x14ac:dyDescent="0.25">
      <c r="A30" s="1">
        <v>26</v>
      </c>
      <c r="B30" s="1"/>
      <c r="C30" s="1"/>
      <c r="D30" s="1"/>
      <c r="E30" s="1"/>
      <c r="F30" s="49">
        <f t="shared" si="0"/>
        <v>0</v>
      </c>
    </row>
    <row r="31" spans="1:6" x14ac:dyDescent="0.25">
      <c r="A31" s="1">
        <v>27</v>
      </c>
      <c r="B31" s="1"/>
      <c r="C31" s="1"/>
      <c r="D31" s="1"/>
      <c r="E31" s="1"/>
      <c r="F31" s="49">
        <f t="shared" si="0"/>
        <v>0</v>
      </c>
    </row>
    <row r="32" spans="1:6" x14ac:dyDescent="0.25">
      <c r="A32" s="1">
        <v>28</v>
      </c>
      <c r="B32" s="1"/>
      <c r="C32" s="1"/>
      <c r="D32" s="1"/>
      <c r="E32" s="1"/>
      <c r="F32" s="49">
        <f t="shared" si="0"/>
        <v>0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0</v>
      </c>
    </row>
    <row r="34" spans="1:6" x14ac:dyDescent="0.25">
      <c r="A34" s="1">
        <v>30</v>
      </c>
      <c r="B34" s="53"/>
      <c r="C34" s="1"/>
      <c r="D34" s="1"/>
      <c r="E34" s="1"/>
      <c r="F34" s="49">
        <f t="shared" si="0"/>
        <v>0</v>
      </c>
    </row>
    <row r="35" spans="1:6" x14ac:dyDescent="0.25">
      <c r="A35" s="1">
        <v>31</v>
      </c>
      <c r="B35" s="53"/>
      <c r="C35" s="1"/>
      <c r="D35" s="1"/>
      <c r="E35" s="1"/>
      <c r="F35" s="49">
        <f t="shared" si="0"/>
        <v>0</v>
      </c>
    </row>
    <row r="36" spans="1:6" x14ac:dyDescent="0.25">
      <c r="A36" s="1">
        <v>32</v>
      </c>
      <c r="B36" s="53"/>
      <c r="C36" s="1"/>
      <c r="D36" s="1"/>
      <c r="E36" s="1"/>
      <c r="F36" s="49">
        <f t="shared" si="0"/>
        <v>0</v>
      </c>
    </row>
    <row r="37" spans="1:6" x14ac:dyDescent="0.25">
      <c r="A37" s="1">
        <v>33</v>
      </c>
      <c r="B37" s="53"/>
      <c r="C37" s="1"/>
      <c r="D37" s="1"/>
      <c r="E37" s="1"/>
      <c r="F37" s="49">
        <f t="shared" si="0"/>
        <v>0</v>
      </c>
    </row>
    <row r="38" spans="1:6" x14ac:dyDescent="0.25">
      <c r="A38" s="1">
        <v>34</v>
      </c>
      <c r="B38" s="53"/>
      <c r="C38" s="1"/>
      <c r="D38" s="1"/>
      <c r="E38" s="1"/>
      <c r="F38" s="49">
        <f t="shared" si="0"/>
        <v>0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0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0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0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0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0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0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0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0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0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0</v>
      </c>
    </row>
    <row r="49" spans="1:6" x14ac:dyDescent="0.25">
      <c r="A49" s="1">
        <v>45</v>
      </c>
      <c r="B49" s="53"/>
      <c r="C49" s="1"/>
      <c r="D49" s="1"/>
      <c r="E49" s="1"/>
      <c r="F49" s="49">
        <f t="shared" si="0"/>
        <v>0</v>
      </c>
    </row>
    <row r="50" spans="1:6" x14ac:dyDescent="0.25">
      <c r="A50" s="1">
        <v>46</v>
      </c>
      <c r="B50" s="53"/>
      <c r="C50" s="1"/>
      <c r="D50" s="1"/>
      <c r="E50" s="1"/>
      <c r="F50" s="49">
        <f t="shared" si="0"/>
        <v>0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0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0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0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0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0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0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0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0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0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0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0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0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0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0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0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0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0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0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0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0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0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0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0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0</v>
      </c>
    </row>
    <row r="75" spans="1:6" x14ac:dyDescent="0.25">
      <c r="A75" s="1"/>
      <c r="B75" s="1"/>
      <c r="C75" s="1"/>
      <c r="D75" s="1"/>
      <c r="E75" s="1"/>
      <c r="F75" s="49">
        <f t="shared" si="1"/>
        <v>0</v>
      </c>
    </row>
    <row r="76" spans="1:6" x14ac:dyDescent="0.25">
      <c r="A76" s="1"/>
      <c r="B76" s="1"/>
      <c r="C76" s="1"/>
      <c r="D76" s="1"/>
      <c r="E76" s="1"/>
      <c r="F76" s="49">
        <f t="shared" si="1"/>
        <v>0</v>
      </c>
    </row>
    <row r="77" spans="1:6" x14ac:dyDescent="0.25">
      <c r="A77" s="1"/>
      <c r="B77" s="1"/>
      <c r="C77" s="1"/>
      <c r="D77" s="1"/>
      <c r="E77" s="1"/>
      <c r="F77" s="49">
        <f t="shared" si="1"/>
        <v>0</v>
      </c>
    </row>
    <row r="78" spans="1:6" x14ac:dyDescent="0.25">
      <c r="A78" s="1"/>
      <c r="B78" s="1"/>
      <c r="C78" s="1"/>
      <c r="D78" s="1"/>
      <c r="E78" s="1"/>
      <c r="F78" s="49">
        <f t="shared" si="1"/>
        <v>0</v>
      </c>
    </row>
    <row r="79" spans="1:6" x14ac:dyDescent="0.25">
      <c r="A79" s="1"/>
      <c r="B79" s="1"/>
      <c r="C79" s="1"/>
      <c r="D79" s="1"/>
      <c r="E79" s="1"/>
      <c r="F79" s="49">
        <f t="shared" si="1"/>
        <v>0</v>
      </c>
    </row>
    <row r="80" spans="1:6" x14ac:dyDescent="0.25">
      <c r="A80" s="1"/>
      <c r="B80" s="1"/>
      <c r="C80" s="1"/>
      <c r="D80" s="1"/>
      <c r="E80" s="1"/>
      <c r="F80" s="49">
        <f t="shared" si="1"/>
        <v>0</v>
      </c>
    </row>
    <row r="81" spans="1:6" x14ac:dyDescent="0.25">
      <c r="A81" s="1"/>
      <c r="B81" s="1"/>
      <c r="C81" s="1"/>
      <c r="D81" s="1"/>
      <c r="E81" s="1"/>
      <c r="F81" s="49">
        <f t="shared" si="1"/>
        <v>0</v>
      </c>
    </row>
    <row r="82" spans="1:6" x14ac:dyDescent="0.25">
      <c r="A82" s="1"/>
      <c r="B82" s="1"/>
      <c r="C82" s="1"/>
      <c r="D82" s="1"/>
      <c r="E82" s="1"/>
      <c r="F82" s="49">
        <f t="shared" si="1"/>
        <v>0</v>
      </c>
    </row>
    <row r="83" spans="1:6" x14ac:dyDescent="0.25">
      <c r="A83" s="1"/>
      <c r="B83" s="1"/>
      <c r="C83" s="1"/>
      <c r="D83" s="1"/>
      <c r="E83" s="1"/>
      <c r="F83" s="49">
        <f t="shared" si="1"/>
        <v>0</v>
      </c>
    </row>
    <row r="84" spans="1:6" x14ac:dyDescent="0.25">
      <c r="A84" s="1"/>
      <c r="B84" s="1"/>
      <c r="C84" s="1"/>
      <c r="D84" s="1"/>
      <c r="E84" s="1"/>
      <c r="F84" s="49">
        <f t="shared" si="1"/>
        <v>0</v>
      </c>
    </row>
    <row r="85" spans="1:6" x14ac:dyDescent="0.25">
      <c r="A85" s="1"/>
      <c r="B85" s="1"/>
      <c r="C85" s="1"/>
      <c r="D85" s="1"/>
      <c r="E85" s="1"/>
      <c r="F85" s="49">
        <f t="shared" si="1"/>
        <v>0</v>
      </c>
    </row>
    <row r="86" spans="1:6" x14ac:dyDescent="0.25">
      <c r="A86" s="1"/>
      <c r="B86" s="1"/>
      <c r="C86" s="1"/>
      <c r="D86" s="1"/>
      <c r="E86" s="1"/>
      <c r="F86" s="49">
        <f t="shared" si="1"/>
        <v>0</v>
      </c>
    </row>
    <row r="87" spans="1:6" x14ac:dyDescent="0.25">
      <c r="A87" s="1"/>
      <c r="B87" s="1"/>
      <c r="C87" s="1"/>
      <c r="D87" s="1"/>
      <c r="E87" s="1"/>
      <c r="F87" s="49">
        <f t="shared" si="1"/>
        <v>0</v>
      </c>
    </row>
    <row r="88" spans="1:6" x14ac:dyDescent="0.25">
      <c r="A88" s="1"/>
      <c r="B88" s="1"/>
      <c r="C88" s="1"/>
      <c r="D88" s="1"/>
      <c r="E88" s="1"/>
      <c r="F88" s="49">
        <f t="shared" si="1"/>
        <v>0</v>
      </c>
    </row>
    <row r="89" spans="1:6" x14ac:dyDescent="0.25">
      <c r="A89" s="1"/>
      <c r="B89" s="1"/>
      <c r="C89" s="1"/>
      <c r="D89" s="1"/>
      <c r="E89" s="1"/>
      <c r="F89" s="49">
        <f t="shared" si="1"/>
        <v>0</v>
      </c>
    </row>
    <row r="90" spans="1:6" x14ac:dyDescent="0.25">
      <c r="A90" s="1"/>
      <c r="B90" s="1"/>
      <c r="C90" s="1"/>
      <c r="D90" s="1"/>
      <c r="E90" s="1"/>
      <c r="F90" s="49">
        <f t="shared" si="1"/>
        <v>0</v>
      </c>
    </row>
    <row r="91" spans="1:6" x14ac:dyDescent="0.25">
      <c r="A91" s="1"/>
      <c r="B91" s="1"/>
      <c r="C91" s="1"/>
      <c r="D91" s="1"/>
      <c r="E91" s="1"/>
      <c r="F91" s="49">
        <f t="shared" si="1"/>
        <v>0</v>
      </c>
    </row>
    <row r="92" spans="1:6" x14ac:dyDescent="0.25">
      <c r="A92" s="1"/>
      <c r="B92" s="1"/>
      <c r="C92" s="1"/>
      <c r="D92" s="1"/>
      <c r="E92" s="1"/>
      <c r="F92" s="49">
        <f t="shared" si="1"/>
        <v>0</v>
      </c>
    </row>
    <row r="93" spans="1:6" x14ac:dyDescent="0.25">
      <c r="A93" s="1"/>
      <c r="B93" s="1"/>
      <c r="C93" s="1"/>
      <c r="D93" s="1"/>
      <c r="E93" s="1"/>
      <c r="F93" s="49">
        <f t="shared" si="1"/>
        <v>0</v>
      </c>
    </row>
    <row r="94" spans="1:6" x14ac:dyDescent="0.25">
      <c r="A94" s="1"/>
      <c r="B94" s="1"/>
      <c r="C94" s="1"/>
      <c r="D94" s="1"/>
      <c r="E94" s="1"/>
      <c r="F94" s="49">
        <f t="shared" si="1"/>
        <v>0</v>
      </c>
    </row>
    <row r="95" spans="1:6" x14ac:dyDescent="0.25">
      <c r="A95" s="1"/>
      <c r="B95" s="1"/>
      <c r="C95" s="1"/>
      <c r="D95" s="1"/>
      <c r="E95" s="1"/>
      <c r="F95" s="49">
        <f t="shared" si="1"/>
        <v>0</v>
      </c>
    </row>
    <row r="96" spans="1:6" x14ac:dyDescent="0.25">
      <c r="A96" s="1"/>
      <c r="B96" s="1"/>
      <c r="C96" s="1"/>
      <c r="D96" s="1"/>
      <c r="E96" s="1"/>
      <c r="F96" s="49">
        <f t="shared" si="1"/>
        <v>0</v>
      </c>
    </row>
    <row r="97" spans="1:6" x14ac:dyDescent="0.25">
      <c r="A97" s="1"/>
      <c r="B97" s="1"/>
      <c r="C97" s="1"/>
      <c r="D97" s="1"/>
      <c r="E97" s="1"/>
      <c r="F97" s="49">
        <f t="shared" si="1"/>
        <v>0</v>
      </c>
    </row>
    <row r="98" spans="1:6" x14ac:dyDescent="0.25">
      <c r="A98" s="1"/>
      <c r="B98" s="1"/>
      <c r="C98" s="1"/>
      <c r="D98" s="1"/>
      <c r="E98" s="1"/>
      <c r="F98" s="49">
        <f t="shared" si="1"/>
        <v>0</v>
      </c>
    </row>
    <row r="99" spans="1:6" x14ac:dyDescent="0.25">
      <c r="A99" s="1"/>
      <c r="B99" s="1"/>
      <c r="C99" s="1"/>
      <c r="D99" s="1"/>
      <c r="E99" s="1"/>
      <c r="F99" s="49">
        <f t="shared" si="1"/>
        <v>0</v>
      </c>
    </row>
    <row r="100" spans="1:6" x14ac:dyDescent="0.25">
      <c r="A100" s="1"/>
      <c r="B100" s="1"/>
      <c r="C100" s="1"/>
      <c r="D100" s="1"/>
      <c r="E100" s="1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690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 t="s">
        <v>687</v>
      </c>
      <c r="C5" s="1" t="s">
        <v>691</v>
      </c>
      <c r="D5" s="1"/>
      <c r="E5" s="1">
        <v>96000</v>
      </c>
      <c r="F5" s="49">
        <f>+F4+D5-E5</f>
        <v>-96000</v>
      </c>
      <c r="U5" s="86" t="s">
        <v>202</v>
      </c>
    </row>
    <row r="6" spans="1:21" x14ac:dyDescent="0.25">
      <c r="A6" s="1">
        <v>2</v>
      </c>
      <c r="B6" s="70" t="s">
        <v>687</v>
      </c>
      <c r="C6" s="1" t="s">
        <v>694</v>
      </c>
      <c r="D6" s="1">
        <v>115131</v>
      </c>
      <c r="E6" s="1"/>
      <c r="F6" s="49">
        <f t="shared" ref="F6:F69" si="0">+F5+D6-E6</f>
        <v>19131</v>
      </c>
      <c r="U6" s="86" t="s">
        <v>203</v>
      </c>
    </row>
    <row r="7" spans="1:21" x14ac:dyDescent="0.25">
      <c r="A7" s="1">
        <v>3</v>
      </c>
      <c r="B7" s="70"/>
      <c r="C7" s="1"/>
      <c r="D7" s="1"/>
      <c r="E7" s="1"/>
      <c r="F7" s="49">
        <f t="shared" si="0"/>
        <v>19131</v>
      </c>
      <c r="U7" s="86" t="s">
        <v>204</v>
      </c>
    </row>
    <row r="8" spans="1:21" x14ac:dyDescent="0.25">
      <c r="A8" s="1">
        <v>4</v>
      </c>
      <c r="B8" s="70"/>
      <c r="C8" s="1"/>
      <c r="D8" s="1"/>
      <c r="E8" s="1"/>
      <c r="F8" s="49">
        <f t="shared" si="0"/>
        <v>19131</v>
      </c>
      <c r="U8" s="86" t="s">
        <v>205</v>
      </c>
    </row>
    <row r="9" spans="1:21" x14ac:dyDescent="0.25">
      <c r="A9" s="1">
        <v>5</v>
      </c>
      <c r="B9" s="70"/>
      <c r="C9" s="1"/>
      <c r="D9" s="1"/>
      <c r="E9" s="1"/>
      <c r="F9" s="49">
        <f t="shared" si="0"/>
        <v>19131</v>
      </c>
    </row>
    <row r="10" spans="1:21" x14ac:dyDescent="0.25">
      <c r="A10" s="1">
        <v>6</v>
      </c>
      <c r="B10" s="70"/>
      <c r="C10" s="1"/>
      <c r="D10" s="1"/>
      <c r="E10" s="1"/>
      <c r="F10" s="49">
        <f t="shared" si="0"/>
        <v>19131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19131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19131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19131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19131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19131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19131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19131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19131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19131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19131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19131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19131</v>
      </c>
    </row>
    <row r="23" spans="1:6" x14ac:dyDescent="0.25">
      <c r="A23" s="1">
        <v>19</v>
      </c>
      <c r="B23" s="53"/>
      <c r="C23" s="1"/>
      <c r="D23" s="1"/>
      <c r="E23" s="1"/>
      <c r="F23" s="49">
        <f t="shared" si="0"/>
        <v>19131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19131</v>
      </c>
    </row>
    <row r="25" spans="1:6" x14ac:dyDescent="0.25">
      <c r="A25" s="1">
        <v>21</v>
      </c>
      <c r="B25" s="1"/>
      <c r="C25" s="1"/>
      <c r="D25" s="1"/>
      <c r="E25" s="1"/>
      <c r="F25" s="49">
        <f t="shared" si="0"/>
        <v>19131</v>
      </c>
    </row>
    <row r="26" spans="1:6" x14ac:dyDescent="0.25">
      <c r="A26" s="1">
        <v>22</v>
      </c>
      <c r="B26" s="53"/>
      <c r="C26" s="1"/>
      <c r="D26" s="1"/>
      <c r="E26" s="1"/>
      <c r="F26" s="49">
        <f t="shared" si="0"/>
        <v>19131</v>
      </c>
    </row>
    <row r="27" spans="1:6" x14ac:dyDescent="0.25">
      <c r="A27" s="1">
        <v>23</v>
      </c>
      <c r="B27" s="1"/>
      <c r="C27" s="1"/>
      <c r="D27" s="1"/>
      <c r="E27" s="1"/>
      <c r="F27" s="49">
        <f t="shared" si="0"/>
        <v>19131</v>
      </c>
    </row>
    <row r="28" spans="1:6" x14ac:dyDescent="0.25">
      <c r="A28" s="1">
        <v>24</v>
      </c>
      <c r="B28" s="1"/>
      <c r="C28" s="1"/>
      <c r="D28" s="1"/>
      <c r="E28" s="1"/>
      <c r="F28" s="49">
        <f t="shared" si="0"/>
        <v>19131</v>
      </c>
    </row>
    <row r="29" spans="1:6" x14ac:dyDescent="0.25">
      <c r="A29" s="1">
        <v>25</v>
      </c>
      <c r="B29" s="1"/>
      <c r="C29" s="1"/>
      <c r="D29" s="1"/>
      <c r="E29" s="1"/>
      <c r="F29" s="49">
        <f t="shared" si="0"/>
        <v>19131</v>
      </c>
    </row>
    <row r="30" spans="1:6" x14ac:dyDescent="0.25">
      <c r="A30" s="1">
        <v>26</v>
      </c>
      <c r="B30" s="1"/>
      <c r="C30" s="1"/>
      <c r="D30" s="1"/>
      <c r="E30" s="1"/>
      <c r="F30" s="49">
        <f t="shared" si="0"/>
        <v>19131</v>
      </c>
    </row>
    <row r="31" spans="1:6" x14ac:dyDescent="0.25">
      <c r="A31" s="1">
        <v>27</v>
      </c>
      <c r="B31" s="1"/>
      <c r="C31" s="1"/>
      <c r="D31" s="1"/>
      <c r="E31" s="1"/>
      <c r="F31" s="49">
        <f t="shared" si="0"/>
        <v>19131</v>
      </c>
    </row>
    <row r="32" spans="1:6" x14ac:dyDescent="0.25">
      <c r="A32" s="1">
        <v>28</v>
      </c>
      <c r="B32" s="1"/>
      <c r="C32" s="1"/>
      <c r="D32" s="1"/>
      <c r="E32" s="1"/>
      <c r="F32" s="49">
        <f t="shared" si="0"/>
        <v>19131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19131</v>
      </c>
    </row>
    <row r="34" spans="1:6" x14ac:dyDescent="0.25">
      <c r="A34" s="1">
        <v>30</v>
      </c>
      <c r="B34" s="53"/>
      <c r="C34" s="1"/>
      <c r="D34" s="1"/>
      <c r="E34" s="1"/>
      <c r="F34" s="49">
        <f t="shared" si="0"/>
        <v>19131</v>
      </c>
    </row>
    <row r="35" spans="1:6" x14ac:dyDescent="0.25">
      <c r="A35" s="1">
        <v>31</v>
      </c>
      <c r="B35" s="53"/>
      <c r="C35" s="1"/>
      <c r="D35" s="1"/>
      <c r="E35" s="1"/>
      <c r="F35" s="49">
        <f t="shared" si="0"/>
        <v>19131</v>
      </c>
    </row>
    <row r="36" spans="1:6" x14ac:dyDescent="0.25">
      <c r="A36" s="1">
        <v>32</v>
      </c>
      <c r="B36" s="53"/>
      <c r="C36" s="1"/>
      <c r="D36" s="1"/>
      <c r="E36" s="1"/>
      <c r="F36" s="49">
        <f t="shared" si="0"/>
        <v>19131</v>
      </c>
    </row>
    <row r="37" spans="1:6" x14ac:dyDescent="0.25">
      <c r="A37" s="1">
        <v>33</v>
      </c>
      <c r="B37" s="53"/>
      <c r="C37" s="1"/>
      <c r="D37" s="1"/>
      <c r="E37" s="1"/>
      <c r="F37" s="49">
        <f t="shared" si="0"/>
        <v>19131</v>
      </c>
    </row>
    <row r="38" spans="1:6" x14ac:dyDescent="0.25">
      <c r="A38" s="1">
        <v>34</v>
      </c>
      <c r="B38" s="53"/>
      <c r="C38" s="1"/>
      <c r="D38" s="1"/>
      <c r="E38" s="1"/>
      <c r="F38" s="49">
        <f t="shared" si="0"/>
        <v>19131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19131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19131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19131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19131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19131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19131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19131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19131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19131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19131</v>
      </c>
    </row>
    <row r="49" spans="1:6" x14ac:dyDescent="0.25">
      <c r="A49" s="1">
        <v>45</v>
      </c>
      <c r="B49" s="53"/>
      <c r="C49" s="1"/>
      <c r="D49" s="1"/>
      <c r="E49" s="1"/>
      <c r="F49" s="49">
        <f t="shared" si="0"/>
        <v>19131</v>
      </c>
    </row>
    <row r="50" spans="1:6" x14ac:dyDescent="0.25">
      <c r="A50" s="1">
        <v>46</v>
      </c>
      <c r="B50" s="53"/>
      <c r="C50" s="1"/>
      <c r="D50" s="1"/>
      <c r="E50" s="1"/>
      <c r="F50" s="49">
        <f t="shared" si="0"/>
        <v>19131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19131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19131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19131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19131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19131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19131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19131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19131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19131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19131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19131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19131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19131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19131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19131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19131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19131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19131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19131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19131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19131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19131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19131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19131</v>
      </c>
    </row>
    <row r="75" spans="1:6" x14ac:dyDescent="0.25">
      <c r="A75" s="1"/>
      <c r="B75" s="1"/>
      <c r="C75" s="1"/>
      <c r="D75" s="1"/>
      <c r="E75" s="1"/>
      <c r="F75" s="49">
        <f t="shared" si="1"/>
        <v>19131</v>
      </c>
    </row>
    <row r="76" spans="1:6" x14ac:dyDescent="0.25">
      <c r="A76" s="1"/>
      <c r="B76" s="1"/>
      <c r="C76" s="1"/>
      <c r="D76" s="1"/>
      <c r="E76" s="1"/>
      <c r="F76" s="49">
        <f t="shared" si="1"/>
        <v>19131</v>
      </c>
    </row>
    <row r="77" spans="1:6" x14ac:dyDescent="0.25">
      <c r="A77" s="1"/>
      <c r="B77" s="1"/>
      <c r="C77" s="1"/>
      <c r="D77" s="1"/>
      <c r="E77" s="1"/>
      <c r="F77" s="49">
        <f t="shared" si="1"/>
        <v>19131</v>
      </c>
    </row>
    <row r="78" spans="1:6" x14ac:dyDescent="0.25">
      <c r="A78" s="1"/>
      <c r="B78" s="1"/>
      <c r="C78" s="1"/>
      <c r="D78" s="1"/>
      <c r="E78" s="1"/>
      <c r="F78" s="49">
        <f t="shared" si="1"/>
        <v>19131</v>
      </c>
    </row>
    <row r="79" spans="1:6" x14ac:dyDescent="0.25">
      <c r="A79" s="1"/>
      <c r="B79" s="1"/>
      <c r="C79" s="1"/>
      <c r="D79" s="1"/>
      <c r="E79" s="1"/>
      <c r="F79" s="49">
        <f t="shared" si="1"/>
        <v>19131</v>
      </c>
    </row>
    <row r="80" spans="1:6" x14ac:dyDescent="0.25">
      <c r="A80" s="1"/>
      <c r="B80" s="1"/>
      <c r="C80" s="1"/>
      <c r="D80" s="1"/>
      <c r="E80" s="1"/>
      <c r="F80" s="49">
        <f t="shared" si="1"/>
        <v>19131</v>
      </c>
    </row>
    <row r="81" spans="1:6" x14ac:dyDescent="0.25">
      <c r="A81" s="1"/>
      <c r="B81" s="1"/>
      <c r="C81" s="1"/>
      <c r="D81" s="1"/>
      <c r="E81" s="1"/>
      <c r="F81" s="49">
        <f t="shared" si="1"/>
        <v>19131</v>
      </c>
    </row>
    <row r="82" spans="1:6" x14ac:dyDescent="0.25">
      <c r="A82" s="1"/>
      <c r="B82" s="1"/>
      <c r="C82" s="1"/>
      <c r="D82" s="1"/>
      <c r="E82" s="1"/>
      <c r="F82" s="49">
        <f t="shared" si="1"/>
        <v>19131</v>
      </c>
    </row>
    <row r="83" spans="1:6" x14ac:dyDescent="0.25">
      <c r="A83" s="1"/>
      <c r="B83" s="1"/>
      <c r="C83" s="1"/>
      <c r="D83" s="1"/>
      <c r="E83" s="1"/>
      <c r="F83" s="49">
        <f t="shared" si="1"/>
        <v>19131</v>
      </c>
    </row>
    <row r="84" spans="1:6" x14ac:dyDescent="0.25">
      <c r="A84" s="1"/>
      <c r="B84" s="1"/>
      <c r="C84" s="1"/>
      <c r="D84" s="1"/>
      <c r="E84" s="1"/>
      <c r="F84" s="49">
        <f t="shared" si="1"/>
        <v>19131</v>
      </c>
    </row>
    <row r="85" spans="1:6" x14ac:dyDescent="0.25">
      <c r="A85" s="1"/>
      <c r="B85" s="1"/>
      <c r="C85" s="1"/>
      <c r="D85" s="1"/>
      <c r="E85" s="1"/>
      <c r="F85" s="49">
        <f t="shared" si="1"/>
        <v>19131</v>
      </c>
    </row>
    <row r="86" spans="1:6" x14ac:dyDescent="0.25">
      <c r="A86" s="1"/>
      <c r="B86" s="1"/>
      <c r="C86" s="1"/>
      <c r="D86" s="1"/>
      <c r="E86" s="1"/>
      <c r="F86" s="49">
        <f t="shared" si="1"/>
        <v>19131</v>
      </c>
    </row>
    <row r="87" spans="1:6" x14ac:dyDescent="0.25">
      <c r="A87" s="1"/>
      <c r="B87" s="1"/>
      <c r="C87" s="1"/>
      <c r="D87" s="1"/>
      <c r="E87" s="1"/>
      <c r="F87" s="49">
        <f t="shared" si="1"/>
        <v>19131</v>
      </c>
    </row>
    <row r="88" spans="1:6" x14ac:dyDescent="0.25">
      <c r="A88" s="1"/>
      <c r="B88" s="1"/>
      <c r="C88" s="1"/>
      <c r="D88" s="1"/>
      <c r="E88" s="1"/>
      <c r="F88" s="49">
        <f t="shared" si="1"/>
        <v>19131</v>
      </c>
    </row>
    <row r="89" spans="1:6" x14ac:dyDescent="0.25">
      <c r="A89" s="1"/>
      <c r="B89" s="1"/>
      <c r="C89" s="1"/>
      <c r="D89" s="1"/>
      <c r="E89" s="1"/>
      <c r="F89" s="49">
        <f t="shared" si="1"/>
        <v>19131</v>
      </c>
    </row>
    <row r="90" spans="1:6" x14ac:dyDescent="0.25">
      <c r="A90" s="1"/>
      <c r="B90" s="1"/>
      <c r="C90" s="1"/>
      <c r="D90" s="1"/>
      <c r="E90" s="1"/>
      <c r="F90" s="49">
        <f t="shared" si="1"/>
        <v>19131</v>
      </c>
    </row>
    <row r="91" spans="1:6" x14ac:dyDescent="0.25">
      <c r="A91" s="1"/>
      <c r="B91" s="1"/>
      <c r="C91" s="1"/>
      <c r="D91" s="1"/>
      <c r="E91" s="1"/>
      <c r="F91" s="49">
        <f t="shared" si="1"/>
        <v>19131</v>
      </c>
    </row>
    <row r="92" spans="1:6" x14ac:dyDescent="0.25">
      <c r="A92" s="1"/>
      <c r="B92" s="1"/>
      <c r="C92" s="1"/>
      <c r="D92" s="1"/>
      <c r="E92" s="1"/>
      <c r="F92" s="49">
        <f t="shared" si="1"/>
        <v>19131</v>
      </c>
    </row>
    <row r="93" spans="1:6" x14ac:dyDescent="0.25">
      <c r="A93" s="1"/>
      <c r="B93" s="1"/>
      <c r="C93" s="1"/>
      <c r="D93" s="1"/>
      <c r="E93" s="1"/>
      <c r="F93" s="49">
        <f t="shared" si="1"/>
        <v>19131</v>
      </c>
    </row>
    <row r="94" spans="1:6" x14ac:dyDescent="0.25">
      <c r="A94" s="1"/>
      <c r="B94" s="1"/>
      <c r="C94" s="1"/>
      <c r="D94" s="1"/>
      <c r="E94" s="1"/>
      <c r="F94" s="49">
        <f t="shared" si="1"/>
        <v>19131</v>
      </c>
    </row>
    <row r="95" spans="1:6" x14ac:dyDescent="0.25">
      <c r="A95" s="1"/>
      <c r="B95" s="1"/>
      <c r="C95" s="1"/>
      <c r="D95" s="1"/>
      <c r="E95" s="1"/>
      <c r="F95" s="49">
        <f t="shared" si="1"/>
        <v>19131</v>
      </c>
    </row>
    <row r="96" spans="1:6" x14ac:dyDescent="0.25">
      <c r="A96" s="1"/>
      <c r="B96" s="1"/>
      <c r="C96" s="1"/>
      <c r="D96" s="1"/>
      <c r="E96" s="1"/>
      <c r="F96" s="49">
        <f t="shared" si="1"/>
        <v>19131</v>
      </c>
    </row>
    <row r="97" spans="1:6" x14ac:dyDescent="0.25">
      <c r="A97" s="1"/>
      <c r="B97" s="1"/>
      <c r="C97" s="1"/>
      <c r="D97" s="1"/>
      <c r="E97" s="1"/>
      <c r="F97" s="49">
        <f t="shared" si="1"/>
        <v>19131</v>
      </c>
    </row>
    <row r="98" spans="1:6" x14ac:dyDescent="0.25">
      <c r="A98" s="1"/>
      <c r="B98" s="1"/>
      <c r="C98" s="1"/>
      <c r="D98" s="1"/>
      <c r="E98" s="1"/>
      <c r="F98" s="49">
        <f t="shared" si="1"/>
        <v>19131</v>
      </c>
    </row>
    <row r="99" spans="1:6" x14ac:dyDescent="0.25">
      <c r="A99" s="1"/>
      <c r="B99" s="1"/>
      <c r="C99" s="1"/>
      <c r="D99" s="1"/>
      <c r="E99" s="1"/>
      <c r="F99" s="49">
        <f t="shared" si="1"/>
        <v>19131</v>
      </c>
    </row>
    <row r="100" spans="1:6" x14ac:dyDescent="0.25">
      <c r="A100" s="1"/>
      <c r="B100" s="1"/>
      <c r="C100" s="1"/>
      <c r="D100" s="1"/>
      <c r="E100" s="1"/>
      <c r="F100" s="49">
        <f t="shared" si="1"/>
        <v>19131</v>
      </c>
    </row>
    <row r="101" spans="1:6" x14ac:dyDescent="0.25">
      <c r="F101" s="49">
        <f t="shared" si="1"/>
        <v>19131</v>
      </c>
    </row>
    <row r="102" spans="1:6" x14ac:dyDescent="0.25">
      <c r="F102" s="49">
        <f t="shared" si="1"/>
        <v>19131</v>
      </c>
    </row>
    <row r="103" spans="1:6" x14ac:dyDescent="0.25">
      <c r="F103" s="49">
        <f t="shared" si="1"/>
        <v>19131</v>
      </c>
    </row>
    <row r="104" spans="1:6" x14ac:dyDescent="0.25">
      <c r="F104" s="49">
        <f t="shared" si="1"/>
        <v>19131</v>
      </c>
    </row>
    <row r="105" spans="1:6" x14ac:dyDescent="0.25">
      <c r="F105" s="49">
        <f t="shared" si="1"/>
        <v>19131</v>
      </c>
    </row>
    <row r="106" spans="1:6" x14ac:dyDescent="0.25">
      <c r="F106" s="49">
        <f t="shared" si="1"/>
        <v>19131</v>
      </c>
    </row>
    <row r="107" spans="1:6" x14ac:dyDescent="0.25">
      <c r="F107" s="49">
        <f t="shared" si="1"/>
        <v>19131</v>
      </c>
    </row>
    <row r="108" spans="1:6" x14ac:dyDescent="0.25">
      <c r="F108" s="49">
        <f t="shared" si="1"/>
        <v>19131</v>
      </c>
    </row>
    <row r="109" spans="1:6" x14ac:dyDescent="0.25">
      <c r="F109" s="49">
        <f t="shared" si="1"/>
        <v>19131</v>
      </c>
    </row>
    <row r="110" spans="1:6" x14ac:dyDescent="0.25">
      <c r="F110" s="49">
        <f t="shared" si="1"/>
        <v>19131</v>
      </c>
    </row>
    <row r="111" spans="1:6" x14ac:dyDescent="0.25">
      <c r="F111" s="49">
        <f t="shared" si="1"/>
        <v>19131</v>
      </c>
    </row>
    <row r="112" spans="1:6" x14ac:dyDescent="0.25">
      <c r="F112" s="49">
        <f t="shared" si="1"/>
        <v>19131</v>
      </c>
    </row>
    <row r="113" spans="6:6" x14ac:dyDescent="0.25">
      <c r="F113" s="49">
        <f t="shared" si="1"/>
        <v>19131</v>
      </c>
    </row>
    <row r="114" spans="6:6" x14ac:dyDescent="0.25">
      <c r="F114" s="49">
        <f t="shared" si="1"/>
        <v>19131</v>
      </c>
    </row>
    <row r="115" spans="6:6" x14ac:dyDescent="0.25">
      <c r="F115" s="49">
        <f t="shared" si="1"/>
        <v>19131</v>
      </c>
    </row>
    <row r="116" spans="6:6" x14ac:dyDescent="0.25">
      <c r="F116" s="49">
        <f t="shared" si="1"/>
        <v>19131</v>
      </c>
    </row>
    <row r="117" spans="6:6" x14ac:dyDescent="0.25">
      <c r="F117" s="49">
        <f t="shared" si="1"/>
        <v>19131</v>
      </c>
    </row>
    <row r="118" spans="6:6" x14ac:dyDescent="0.25">
      <c r="F118" s="49">
        <f t="shared" si="1"/>
        <v>19131</v>
      </c>
    </row>
    <row r="119" spans="6:6" x14ac:dyDescent="0.25">
      <c r="F119" s="49">
        <f t="shared" si="1"/>
        <v>19131</v>
      </c>
    </row>
    <row r="120" spans="6:6" x14ac:dyDescent="0.25">
      <c r="F120" s="49">
        <f t="shared" si="1"/>
        <v>19131</v>
      </c>
    </row>
    <row r="121" spans="6:6" x14ac:dyDescent="0.25">
      <c r="F121" s="49">
        <f t="shared" si="1"/>
        <v>19131</v>
      </c>
    </row>
    <row r="122" spans="6:6" x14ac:dyDescent="0.25">
      <c r="F122" s="49">
        <f t="shared" si="1"/>
        <v>19131</v>
      </c>
    </row>
    <row r="123" spans="6:6" x14ac:dyDescent="0.25">
      <c r="F123" s="49">
        <f t="shared" si="1"/>
        <v>19131</v>
      </c>
    </row>
    <row r="124" spans="6:6" x14ac:dyDescent="0.25">
      <c r="F124" s="49">
        <f t="shared" si="1"/>
        <v>19131</v>
      </c>
    </row>
    <row r="125" spans="6:6" x14ac:dyDescent="0.25">
      <c r="F125" s="49">
        <f t="shared" si="1"/>
        <v>19131</v>
      </c>
    </row>
    <row r="126" spans="6:6" x14ac:dyDescent="0.25">
      <c r="F126" s="49">
        <f t="shared" si="1"/>
        <v>19131</v>
      </c>
    </row>
    <row r="127" spans="6:6" x14ac:dyDescent="0.25">
      <c r="F127" s="49">
        <f t="shared" si="1"/>
        <v>19131</v>
      </c>
    </row>
    <row r="128" spans="6:6" x14ac:dyDescent="0.25">
      <c r="F128" s="49">
        <f t="shared" si="1"/>
        <v>19131</v>
      </c>
    </row>
    <row r="129" spans="6:6" x14ac:dyDescent="0.25">
      <c r="F129" s="49">
        <f t="shared" si="1"/>
        <v>19131</v>
      </c>
    </row>
    <row r="130" spans="6:6" x14ac:dyDescent="0.25">
      <c r="F130" s="49">
        <f t="shared" si="1"/>
        <v>19131</v>
      </c>
    </row>
    <row r="131" spans="6:6" x14ac:dyDescent="0.25">
      <c r="F131" s="49">
        <f t="shared" si="1"/>
        <v>19131</v>
      </c>
    </row>
    <row r="132" spans="6:6" x14ac:dyDescent="0.25">
      <c r="F132" s="49">
        <f t="shared" si="1"/>
        <v>19131</v>
      </c>
    </row>
    <row r="133" spans="6:6" x14ac:dyDescent="0.25">
      <c r="F133" s="49">
        <f t="shared" si="1"/>
        <v>19131</v>
      </c>
    </row>
    <row r="134" spans="6:6" x14ac:dyDescent="0.25">
      <c r="F134" s="49">
        <f t="shared" ref="F134:F197" si="2">+F133+D134-E134</f>
        <v>19131</v>
      </c>
    </row>
    <row r="135" spans="6:6" x14ac:dyDescent="0.25">
      <c r="F135" s="49">
        <f t="shared" si="2"/>
        <v>19131</v>
      </c>
    </row>
    <row r="136" spans="6:6" x14ac:dyDescent="0.25">
      <c r="F136" s="49">
        <f t="shared" si="2"/>
        <v>19131</v>
      </c>
    </row>
    <row r="137" spans="6:6" x14ac:dyDescent="0.25">
      <c r="F137" s="49">
        <f t="shared" si="2"/>
        <v>19131</v>
      </c>
    </row>
    <row r="138" spans="6:6" x14ac:dyDescent="0.25">
      <c r="F138" s="49">
        <f t="shared" si="2"/>
        <v>19131</v>
      </c>
    </row>
    <row r="139" spans="6:6" x14ac:dyDescent="0.25">
      <c r="F139" s="49">
        <f t="shared" si="2"/>
        <v>19131</v>
      </c>
    </row>
    <row r="140" spans="6:6" x14ac:dyDescent="0.25">
      <c r="F140" s="49">
        <f t="shared" si="2"/>
        <v>19131</v>
      </c>
    </row>
    <row r="141" spans="6:6" x14ac:dyDescent="0.25">
      <c r="F141" s="49">
        <f t="shared" si="2"/>
        <v>19131</v>
      </c>
    </row>
    <row r="142" spans="6:6" x14ac:dyDescent="0.25">
      <c r="F142" s="49">
        <f t="shared" si="2"/>
        <v>19131</v>
      </c>
    </row>
    <row r="143" spans="6:6" x14ac:dyDescent="0.25">
      <c r="F143" s="49">
        <f t="shared" si="2"/>
        <v>19131</v>
      </c>
    </row>
    <row r="144" spans="6:6" x14ac:dyDescent="0.25">
      <c r="F144" s="49">
        <f t="shared" si="2"/>
        <v>19131</v>
      </c>
    </row>
    <row r="145" spans="6:6" x14ac:dyDescent="0.25">
      <c r="F145" s="49">
        <f t="shared" si="2"/>
        <v>19131</v>
      </c>
    </row>
    <row r="146" spans="6:6" x14ac:dyDescent="0.25">
      <c r="F146" s="49">
        <f t="shared" si="2"/>
        <v>19131</v>
      </c>
    </row>
    <row r="147" spans="6:6" x14ac:dyDescent="0.25">
      <c r="F147" s="49">
        <f t="shared" si="2"/>
        <v>19131</v>
      </c>
    </row>
    <row r="148" spans="6:6" x14ac:dyDescent="0.25">
      <c r="F148" s="49">
        <f t="shared" si="2"/>
        <v>19131</v>
      </c>
    </row>
    <row r="149" spans="6:6" x14ac:dyDescent="0.25">
      <c r="F149" s="49">
        <f t="shared" si="2"/>
        <v>19131</v>
      </c>
    </row>
    <row r="150" spans="6:6" x14ac:dyDescent="0.25">
      <c r="F150" s="49">
        <f t="shared" si="2"/>
        <v>19131</v>
      </c>
    </row>
    <row r="151" spans="6:6" x14ac:dyDescent="0.25">
      <c r="F151" s="49">
        <f t="shared" si="2"/>
        <v>19131</v>
      </c>
    </row>
    <row r="152" spans="6:6" x14ac:dyDescent="0.25">
      <c r="F152" s="49">
        <f t="shared" si="2"/>
        <v>19131</v>
      </c>
    </row>
    <row r="153" spans="6:6" x14ac:dyDescent="0.25">
      <c r="F153" s="49">
        <f t="shared" si="2"/>
        <v>19131</v>
      </c>
    </row>
    <row r="154" spans="6:6" x14ac:dyDescent="0.25">
      <c r="F154" s="49">
        <f t="shared" si="2"/>
        <v>19131</v>
      </c>
    </row>
    <row r="155" spans="6:6" x14ac:dyDescent="0.25">
      <c r="F155" s="49">
        <f t="shared" si="2"/>
        <v>19131</v>
      </c>
    </row>
    <row r="156" spans="6:6" x14ac:dyDescent="0.25">
      <c r="F156" s="49">
        <f t="shared" si="2"/>
        <v>19131</v>
      </c>
    </row>
    <row r="157" spans="6:6" x14ac:dyDescent="0.25">
      <c r="F157" s="49">
        <f t="shared" si="2"/>
        <v>19131</v>
      </c>
    </row>
    <row r="158" spans="6:6" x14ac:dyDescent="0.25">
      <c r="F158" s="49">
        <f t="shared" si="2"/>
        <v>19131</v>
      </c>
    </row>
    <row r="159" spans="6:6" x14ac:dyDescent="0.25">
      <c r="F159" s="49">
        <f t="shared" si="2"/>
        <v>19131</v>
      </c>
    </row>
    <row r="160" spans="6:6" x14ac:dyDescent="0.25">
      <c r="F160" s="49">
        <f t="shared" si="2"/>
        <v>19131</v>
      </c>
    </row>
    <row r="161" spans="6:6" x14ac:dyDescent="0.25">
      <c r="F161" s="49">
        <f t="shared" si="2"/>
        <v>19131</v>
      </c>
    </row>
    <row r="162" spans="6:6" x14ac:dyDescent="0.25">
      <c r="F162" s="49">
        <f t="shared" si="2"/>
        <v>19131</v>
      </c>
    </row>
    <row r="163" spans="6:6" x14ac:dyDescent="0.25">
      <c r="F163" s="49">
        <f t="shared" si="2"/>
        <v>19131</v>
      </c>
    </row>
    <row r="164" spans="6:6" x14ac:dyDescent="0.25">
      <c r="F164" s="49">
        <f t="shared" si="2"/>
        <v>19131</v>
      </c>
    </row>
    <row r="165" spans="6:6" x14ac:dyDescent="0.25">
      <c r="F165" s="49">
        <f t="shared" si="2"/>
        <v>19131</v>
      </c>
    </row>
    <row r="166" spans="6:6" x14ac:dyDescent="0.25">
      <c r="F166" s="49">
        <f t="shared" si="2"/>
        <v>19131</v>
      </c>
    </row>
    <row r="167" spans="6:6" x14ac:dyDescent="0.25">
      <c r="F167" s="49">
        <f t="shared" si="2"/>
        <v>19131</v>
      </c>
    </row>
    <row r="168" spans="6:6" x14ac:dyDescent="0.25">
      <c r="F168" s="49">
        <f t="shared" si="2"/>
        <v>19131</v>
      </c>
    </row>
    <row r="169" spans="6:6" x14ac:dyDescent="0.25">
      <c r="F169" s="49">
        <f t="shared" si="2"/>
        <v>19131</v>
      </c>
    </row>
    <row r="170" spans="6:6" x14ac:dyDescent="0.25">
      <c r="F170" s="49">
        <f t="shared" si="2"/>
        <v>19131</v>
      </c>
    </row>
    <row r="171" spans="6:6" x14ac:dyDescent="0.25">
      <c r="F171" s="49">
        <f t="shared" si="2"/>
        <v>19131</v>
      </c>
    </row>
    <row r="172" spans="6:6" x14ac:dyDescent="0.25">
      <c r="F172" s="49">
        <f t="shared" si="2"/>
        <v>19131</v>
      </c>
    </row>
    <row r="173" spans="6:6" x14ac:dyDescent="0.25">
      <c r="F173" s="49">
        <f t="shared" si="2"/>
        <v>19131</v>
      </c>
    </row>
    <row r="174" spans="6:6" x14ac:dyDescent="0.25">
      <c r="F174" s="49">
        <f t="shared" si="2"/>
        <v>19131</v>
      </c>
    </row>
    <row r="175" spans="6:6" x14ac:dyDescent="0.25">
      <c r="F175" s="49">
        <f t="shared" si="2"/>
        <v>19131</v>
      </c>
    </row>
    <row r="176" spans="6:6" x14ac:dyDescent="0.25">
      <c r="F176" s="49">
        <f t="shared" si="2"/>
        <v>19131</v>
      </c>
    </row>
    <row r="177" spans="6:6" x14ac:dyDescent="0.25">
      <c r="F177" s="49">
        <f t="shared" si="2"/>
        <v>19131</v>
      </c>
    </row>
    <row r="178" spans="6:6" x14ac:dyDescent="0.25">
      <c r="F178" s="49">
        <f t="shared" si="2"/>
        <v>19131</v>
      </c>
    </row>
    <row r="179" spans="6:6" x14ac:dyDescent="0.25">
      <c r="F179" s="49">
        <f t="shared" si="2"/>
        <v>19131</v>
      </c>
    </row>
    <row r="180" spans="6:6" x14ac:dyDescent="0.25">
      <c r="F180" s="49">
        <f t="shared" si="2"/>
        <v>19131</v>
      </c>
    </row>
    <row r="181" spans="6:6" x14ac:dyDescent="0.25">
      <c r="F181" s="49">
        <f t="shared" si="2"/>
        <v>19131</v>
      </c>
    </row>
    <row r="182" spans="6:6" x14ac:dyDescent="0.25">
      <c r="F182" s="49">
        <f t="shared" si="2"/>
        <v>19131</v>
      </c>
    </row>
    <row r="183" spans="6:6" x14ac:dyDescent="0.25">
      <c r="F183" s="49">
        <f t="shared" si="2"/>
        <v>19131</v>
      </c>
    </row>
    <row r="184" spans="6:6" x14ac:dyDescent="0.25">
      <c r="F184" s="49">
        <f t="shared" si="2"/>
        <v>19131</v>
      </c>
    </row>
    <row r="185" spans="6:6" x14ac:dyDescent="0.25">
      <c r="F185" s="49">
        <f t="shared" si="2"/>
        <v>19131</v>
      </c>
    </row>
    <row r="186" spans="6:6" x14ac:dyDescent="0.25">
      <c r="F186" s="49">
        <f t="shared" si="2"/>
        <v>19131</v>
      </c>
    </row>
    <row r="187" spans="6:6" x14ac:dyDescent="0.25">
      <c r="F187" s="49">
        <f t="shared" si="2"/>
        <v>19131</v>
      </c>
    </row>
    <row r="188" spans="6:6" x14ac:dyDescent="0.25">
      <c r="F188" s="49">
        <f t="shared" si="2"/>
        <v>19131</v>
      </c>
    </row>
    <row r="189" spans="6:6" x14ac:dyDescent="0.25">
      <c r="F189" s="49">
        <f t="shared" si="2"/>
        <v>19131</v>
      </c>
    </row>
    <row r="190" spans="6:6" x14ac:dyDescent="0.25">
      <c r="F190" s="49">
        <f t="shared" si="2"/>
        <v>19131</v>
      </c>
    </row>
    <row r="191" spans="6:6" x14ac:dyDescent="0.25">
      <c r="F191" s="49">
        <f t="shared" si="2"/>
        <v>19131</v>
      </c>
    </row>
    <row r="192" spans="6:6" x14ac:dyDescent="0.25">
      <c r="F192" s="49">
        <f t="shared" si="2"/>
        <v>19131</v>
      </c>
    </row>
    <row r="193" spans="6:6" x14ac:dyDescent="0.25">
      <c r="F193" s="49">
        <f t="shared" si="2"/>
        <v>19131</v>
      </c>
    </row>
    <row r="194" spans="6:6" x14ac:dyDescent="0.25">
      <c r="F194" s="49">
        <f t="shared" si="2"/>
        <v>19131</v>
      </c>
    </row>
    <row r="195" spans="6:6" x14ac:dyDescent="0.25">
      <c r="F195" s="49">
        <f t="shared" si="2"/>
        <v>19131</v>
      </c>
    </row>
    <row r="196" spans="6:6" x14ac:dyDescent="0.25">
      <c r="F196" s="49">
        <f t="shared" si="2"/>
        <v>19131</v>
      </c>
    </row>
    <row r="197" spans="6:6" x14ac:dyDescent="0.25">
      <c r="F197" s="49">
        <f t="shared" si="2"/>
        <v>19131</v>
      </c>
    </row>
    <row r="198" spans="6:6" x14ac:dyDescent="0.25">
      <c r="F198" s="49">
        <f t="shared" ref="F198:F261" si="3">+F197+D198-E198</f>
        <v>19131</v>
      </c>
    </row>
    <row r="199" spans="6:6" x14ac:dyDescent="0.25">
      <c r="F199" s="49">
        <f t="shared" si="3"/>
        <v>19131</v>
      </c>
    </row>
    <row r="200" spans="6:6" x14ac:dyDescent="0.25">
      <c r="F200" s="49">
        <f t="shared" si="3"/>
        <v>19131</v>
      </c>
    </row>
    <row r="201" spans="6:6" x14ac:dyDescent="0.25">
      <c r="F201" s="49">
        <f t="shared" si="3"/>
        <v>19131</v>
      </c>
    </row>
    <row r="202" spans="6:6" x14ac:dyDescent="0.25">
      <c r="F202" s="49">
        <f t="shared" si="3"/>
        <v>19131</v>
      </c>
    </row>
    <row r="203" spans="6:6" x14ac:dyDescent="0.25">
      <c r="F203" s="49">
        <f t="shared" si="3"/>
        <v>19131</v>
      </c>
    </row>
    <row r="204" spans="6:6" x14ac:dyDescent="0.25">
      <c r="F204" s="49">
        <f t="shared" si="3"/>
        <v>19131</v>
      </c>
    </row>
    <row r="205" spans="6:6" x14ac:dyDescent="0.25">
      <c r="F205" s="49">
        <f t="shared" si="3"/>
        <v>19131</v>
      </c>
    </row>
    <row r="206" spans="6:6" x14ac:dyDescent="0.25">
      <c r="F206" s="49">
        <f t="shared" si="3"/>
        <v>19131</v>
      </c>
    </row>
    <row r="207" spans="6:6" x14ac:dyDescent="0.25">
      <c r="F207" s="49">
        <f t="shared" si="3"/>
        <v>19131</v>
      </c>
    </row>
    <row r="208" spans="6:6" x14ac:dyDescent="0.25">
      <c r="F208" s="49">
        <f t="shared" si="3"/>
        <v>19131</v>
      </c>
    </row>
    <row r="209" spans="6:6" x14ac:dyDescent="0.25">
      <c r="F209" s="49">
        <f t="shared" si="3"/>
        <v>19131</v>
      </c>
    </row>
    <row r="210" spans="6:6" x14ac:dyDescent="0.25">
      <c r="F210" s="49">
        <f t="shared" si="3"/>
        <v>19131</v>
      </c>
    </row>
    <row r="211" spans="6:6" x14ac:dyDescent="0.25">
      <c r="F211" s="49">
        <f t="shared" si="3"/>
        <v>19131</v>
      </c>
    </row>
    <row r="212" spans="6:6" x14ac:dyDescent="0.25">
      <c r="F212" s="49">
        <f t="shared" si="3"/>
        <v>19131</v>
      </c>
    </row>
    <row r="213" spans="6:6" x14ac:dyDescent="0.25">
      <c r="F213" s="49">
        <f t="shared" si="3"/>
        <v>19131</v>
      </c>
    </row>
    <row r="214" spans="6:6" x14ac:dyDescent="0.25">
      <c r="F214" s="49">
        <f t="shared" si="3"/>
        <v>19131</v>
      </c>
    </row>
    <row r="215" spans="6:6" x14ac:dyDescent="0.25">
      <c r="F215" s="49">
        <f t="shared" si="3"/>
        <v>19131</v>
      </c>
    </row>
    <row r="216" spans="6:6" x14ac:dyDescent="0.25">
      <c r="F216" s="49">
        <f t="shared" si="3"/>
        <v>19131</v>
      </c>
    </row>
    <row r="217" spans="6:6" x14ac:dyDescent="0.25">
      <c r="F217" s="49">
        <f t="shared" si="3"/>
        <v>19131</v>
      </c>
    </row>
    <row r="218" spans="6:6" x14ac:dyDescent="0.25">
      <c r="F218" s="49">
        <f t="shared" si="3"/>
        <v>19131</v>
      </c>
    </row>
    <row r="219" spans="6:6" x14ac:dyDescent="0.25">
      <c r="F219" s="49">
        <f t="shared" si="3"/>
        <v>19131</v>
      </c>
    </row>
    <row r="220" spans="6:6" x14ac:dyDescent="0.25">
      <c r="F220" s="49">
        <f t="shared" si="3"/>
        <v>19131</v>
      </c>
    </row>
    <row r="221" spans="6:6" x14ac:dyDescent="0.25">
      <c r="F221" s="49">
        <f t="shared" si="3"/>
        <v>19131</v>
      </c>
    </row>
    <row r="222" spans="6:6" x14ac:dyDescent="0.25">
      <c r="F222" s="49">
        <f t="shared" si="3"/>
        <v>19131</v>
      </c>
    </row>
    <row r="223" spans="6:6" x14ac:dyDescent="0.25">
      <c r="F223" s="49">
        <f t="shared" si="3"/>
        <v>19131</v>
      </c>
    </row>
    <row r="224" spans="6:6" x14ac:dyDescent="0.25">
      <c r="F224" s="49">
        <f t="shared" si="3"/>
        <v>19131</v>
      </c>
    </row>
    <row r="225" spans="6:6" x14ac:dyDescent="0.25">
      <c r="F225" s="49">
        <f t="shared" si="3"/>
        <v>19131</v>
      </c>
    </row>
    <row r="226" spans="6:6" x14ac:dyDescent="0.25">
      <c r="F226" s="49">
        <f t="shared" si="3"/>
        <v>19131</v>
      </c>
    </row>
    <row r="227" spans="6:6" x14ac:dyDescent="0.25">
      <c r="F227" s="49">
        <f t="shared" si="3"/>
        <v>19131</v>
      </c>
    </row>
    <row r="228" spans="6:6" x14ac:dyDescent="0.25">
      <c r="F228" s="49">
        <f t="shared" si="3"/>
        <v>19131</v>
      </c>
    </row>
    <row r="229" spans="6:6" x14ac:dyDescent="0.25">
      <c r="F229" s="49">
        <f t="shared" si="3"/>
        <v>19131</v>
      </c>
    </row>
    <row r="230" spans="6:6" x14ac:dyDescent="0.25">
      <c r="F230" s="49">
        <f t="shared" si="3"/>
        <v>19131</v>
      </c>
    </row>
    <row r="231" spans="6:6" x14ac:dyDescent="0.25">
      <c r="F231" s="49">
        <f t="shared" si="3"/>
        <v>19131</v>
      </c>
    </row>
    <row r="232" spans="6:6" x14ac:dyDescent="0.25">
      <c r="F232" s="49">
        <f t="shared" si="3"/>
        <v>19131</v>
      </c>
    </row>
    <row r="233" spans="6:6" x14ac:dyDescent="0.25">
      <c r="F233" s="49">
        <f t="shared" si="3"/>
        <v>19131</v>
      </c>
    </row>
    <row r="234" spans="6:6" x14ac:dyDescent="0.25">
      <c r="F234" s="49">
        <f t="shared" si="3"/>
        <v>19131</v>
      </c>
    </row>
    <row r="235" spans="6:6" x14ac:dyDescent="0.25">
      <c r="F235" s="49">
        <f t="shared" si="3"/>
        <v>19131</v>
      </c>
    </row>
    <row r="236" spans="6:6" x14ac:dyDescent="0.25">
      <c r="F236" s="49">
        <f t="shared" si="3"/>
        <v>19131</v>
      </c>
    </row>
    <row r="237" spans="6:6" x14ac:dyDescent="0.25">
      <c r="F237" s="49">
        <f t="shared" si="3"/>
        <v>19131</v>
      </c>
    </row>
    <row r="238" spans="6:6" x14ac:dyDescent="0.25">
      <c r="F238" s="49">
        <f t="shared" si="3"/>
        <v>19131</v>
      </c>
    </row>
    <row r="239" spans="6:6" x14ac:dyDescent="0.25">
      <c r="F239" s="49">
        <f t="shared" si="3"/>
        <v>19131</v>
      </c>
    </row>
    <row r="240" spans="6:6" x14ac:dyDescent="0.25">
      <c r="F240" s="49">
        <f t="shared" si="3"/>
        <v>19131</v>
      </c>
    </row>
    <row r="241" spans="6:6" x14ac:dyDescent="0.25">
      <c r="F241" s="49">
        <f t="shared" si="3"/>
        <v>19131</v>
      </c>
    </row>
    <row r="242" spans="6:6" x14ac:dyDescent="0.25">
      <c r="F242" s="49">
        <f t="shared" si="3"/>
        <v>19131</v>
      </c>
    </row>
    <row r="243" spans="6:6" x14ac:dyDescent="0.25">
      <c r="F243" s="49">
        <f t="shared" si="3"/>
        <v>19131</v>
      </c>
    </row>
    <row r="244" spans="6:6" x14ac:dyDescent="0.25">
      <c r="F244" s="49">
        <f t="shared" si="3"/>
        <v>19131</v>
      </c>
    </row>
    <row r="245" spans="6:6" x14ac:dyDescent="0.25">
      <c r="F245" s="49">
        <f t="shared" si="3"/>
        <v>19131</v>
      </c>
    </row>
    <row r="246" spans="6:6" x14ac:dyDescent="0.25">
      <c r="F246" s="49">
        <f t="shared" si="3"/>
        <v>19131</v>
      </c>
    </row>
    <row r="247" spans="6:6" x14ac:dyDescent="0.25">
      <c r="F247" s="49">
        <f t="shared" si="3"/>
        <v>19131</v>
      </c>
    </row>
    <row r="248" spans="6:6" x14ac:dyDescent="0.25">
      <c r="F248" s="49">
        <f t="shared" si="3"/>
        <v>19131</v>
      </c>
    </row>
    <row r="249" spans="6:6" x14ac:dyDescent="0.25">
      <c r="F249" s="49">
        <f t="shared" si="3"/>
        <v>19131</v>
      </c>
    </row>
    <row r="250" spans="6:6" x14ac:dyDescent="0.25">
      <c r="F250" s="49">
        <f t="shared" si="3"/>
        <v>19131</v>
      </c>
    </row>
    <row r="251" spans="6:6" x14ac:dyDescent="0.25">
      <c r="F251" s="49">
        <f t="shared" si="3"/>
        <v>19131</v>
      </c>
    </row>
    <row r="252" spans="6:6" x14ac:dyDescent="0.25">
      <c r="F252" s="49">
        <f t="shared" si="3"/>
        <v>19131</v>
      </c>
    </row>
    <row r="253" spans="6:6" x14ac:dyDescent="0.25">
      <c r="F253" s="49">
        <f t="shared" si="3"/>
        <v>19131</v>
      </c>
    </row>
    <row r="254" spans="6:6" x14ac:dyDescent="0.25">
      <c r="F254" s="49">
        <f t="shared" si="3"/>
        <v>19131</v>
      </c>
    </row>
    <row r="255" spans="6:6" x14ac:dyDescent="0.25">
      <c r="F255" s="49">
        <f t="shared" si="3"/>
        <v>19131</v>
      </c>
    </row>
    <row r="256" spans="6:6" x14ac:dyDescent="0.25">
      <c r="F256" s="49">
        <f t="shared" si="3"/>
        <v>19131</v>
      </c>
    </row>
    <row r="257" spans="6:6" x14ac:dyDescent="0.25">
      <c r="F257" s="49">
        <f t="shared" si="3"/>
        <v>19131</v>
      </c>
    </row>
    <row r="258" spans="6:6" x14ac:dyDescent="0.25">
      <c r="F258" s="49">
        <f t="shared" si="3"/>
        <v>19131</v>
      </c>
    </row>
    <row r="259" spans="6:6" x14ac:dyDescent="0.25">
      <c r="F259" s="49">
        <f t="shared" si="3"/>
        <v>19131</v>
      </c>
    </row>
    <row r="260" spans="6:6" x14ac:dyDescent="0.25">
      <c r="F260" s="49">
        <f t="shared" si="3"/>
        <v>19131</v>
      </c>
    </row>
    <row r="261" spans="6:6" x14ac:dyDescent="0.25">
      <c r="F261" s="49">
        <f t="shared" si="3"/>
        <v>19131</v>
      </c>
    </row>
    <row r="262" spans="6:6" x14ac:dyDescent="0.25">
      <c r="F262" s="49">
        <f t="shared" ref="F262:F325" si="4">+F261+D262-E262</f>
        <v>19131</v>
      </c>
    </row>
    <row r="263" spans="6:6" x14ac:dyDescent="0.25">
      <c r="F263" s="49">
        <f t="shared" si="4"/>
        <v>19131</v>
      </c>
    </row>
    <row r="264" spans="6:6" x14ac:dyDescent="0.25">
      <c r="F264" s="49">
        <f t="shared" si="4"/>
        <v>19131</v>
      </c>
    </row>
    <row r="265" spans="6:6" x14ac:dyDescent="0.25">
      <c r="F265" s="49">
        <f t="shared" si="4"/>
        <v>19131</v>
      </c>
    </row>
    <row r="266" spans="6:6" x14ac:dyDescent="0.25">
      <c r="F266" s="49">
        <f t="shared" si="4"/>
        <v>19131</v>
      </c>
    </row>
    <row r="267" spans="6:6" x14ac:dyDescent="0.25">
      <c r="F267" s="49">
        <f t="shared" si="4"/>
        <v>19131</v>
      </c>
    </row>
    <row r="268" spans="6:6" x14ac:dyDescent="0.25">
      <c r="F268" s="49">
        <f t="shared" si="4"/>
        <v>19131</v>
      </c>
    </row>
    <row r="269" spans="6:6" x14ac:dyDescent="0.25">
      <c r="F269" s="49">
        <f t="shared" si="4"/>
        <v>19131</v>
      </c>
    </row>
    <row r="270" spans="6:6" x14ac:dyDescent="0.25">
      <c r="F270" s="49">
        <f t="shared" si="4"/>
        <v>19131</v>
      </c>
    </row>
    <row r="271" spans="6:6" x14ac:dyDescent="0.25">
      <c r="F271" s="49">
        <f t="shared" si="4"/>
        <v>19131</v>
      </c>
    </row>
    <row r="272" spans="6:6" x14ac:dyDescent="0.25">
      <c r="F272" s="49">
        <f t="shared" si="4"/>
        <v>19131</v>
      </c>
    </row>
    <row r="273" spans="6:6" x14ac:dyDescent="0.25">
      <c r="F273" s="49">
        <f t="shared" si="4"/>
        <v>19131</v>
      </c>
    </row>
    <row r="274" spans="6:6" x14ac:dyDescent="0.25">
      <c r="F274" s="49">
        <f t="shared" si="4"/>
        <v>19131</v>
      </c>
    </row>
    <row r="275" spans="6:6" x14ac:dyDescent="0.25">
      <c r="F275" s="49">
        <f t="shared" si="4"/>
        <v>19131</v>
      </c>
    </row>
    <row r="276" spans="6:6" x14ac:dyDescent="0.25">
      <c r="F276" s="49">
        <f t="shared" si="4"/>
        <v>19131</v>
      </c>
    </row>
    <row r="277" spans="6:6" x14ac:dyDescent="0.25">
      <c r="F277" s="49">
        <f t="shared" si="4"/>
        <v>19131</v>
      </c>
    </row>
    <row r="278" spans="6:6" x14ac:dyDescent="0.25">
      <c r="F278" s="49">
        <f t="shared" si="4"/>
        <v>19131</v>
      </c>
    </row>
    <row r="279" spans="6:6" x14ac:dyDescent="0.25">
      <c r="F279" s="49">
        <f t="shared" si="4"/>
        <v>19131</v>
      </c>
    </row>
    <row r="280" spans="6:6" x14ac:dyDescent="0.25">
      <c r="F280" s="49">
        <f t="shared" si="4"/>
        <v>19131</v>
      </c>
    </row>
    <row r="281" spans="6:6" x14ac:dyDescent="0.25">
      <c r="F281" s="49">
        <f t="shared" si="4"/>
        <v>19131</v>
      </c>
    </row>
    <row r="282" spans="6:6" x14ac:dyDescent="0.25">
      <c r="F282" s="49">
        <f t="shared" si="4"/>
        <v>19131</v>
      </c>
    </row>
    <row r="283" spans="6:6" x14ac:dyDescent="0.25">
      <c r="F283" s="49">
        <f t="shared" si="4"/>
        <v>19131</v>
      </c>
    </row>
    <row r="284" spans="6:6" x14ac:dyDescent="0.25">
      <c r="F284" s="49">
        <f t="shared" si="4"/>
        <v>19131</v>
      </c>
    </row>
    <row r="285" spans="6:6" x14ac:dyDescent="0.25">
      <c r="F285" s="49">
        <f t="shared" si="4"/>
        <v>19131</v>
      </c>
    </row>
    <row r="286" spans="6:6" x14ac:dyDescent="0.25">
      <c r="F286" s="49">
        <f t="shared" si="4"/>
        <v>19131</v>
      </c>
    </row>
    <row r="287" spans="6:6" x14ac:dyDescent="0.25">
      <c r="F287" s="49">
        <f t="shared" si="4"/>
        <v>19131</v>
      </c>
    </row>
    <row r="288" spans="6:6" x14ac:dyDescent="0.25">
      <c r="F288" s="49">
        <f t="shared" si="4"/>
        <v>19131</v>
      </c>
    </row>
    <row r="289" spans="6:6" x14ac:dyDescent="0.25">
      <c r="F289" s="49">
        <f t="shared" si="4"/>
        <v>19131</v>
      </c>
    </row>
    <row r="290" spans="6:6" x14ac:dyDescent="0.25">
      <c r="F290" s="49">
        <f t="shared" si="4"/>
        <v>19131</v>
      </c>
    </row>
    <row r="291" spans="6:6" x14ac:dyDescent="0.25">
      <c r="F291" s="49">
        <f t="shared" si="4"/>
        <v>19131</v>
      </c>
    </row>
    <row r="292" spans="6:6" x14ac:dyDescent="0.25">
      <c r="F292" s="49">
        <f t="shared" si="4"/>
        <v>19131</v>
      </c>
    </row>
    <row r="293" spans="6:6" x14ac:dyDescent="0.25">
      <c r="F293" s="49">
        <f t="shared" si="4"/>
        <v>19131</v>
      </c>
    </row>
    <row r="294" spans="6:6" x14ac:dyDescent="0.25">
      <c r="F294" s="49">
        <f t="shared" si="4"/>
        <v>19131</v>
      </c>
    </row>
    <row r="295" spans="6:6" x14ac:dyDescent="0.25">
      <c r="F295" s="49">
        <f t="shared" si="4"/>
        <v>19131</v>
      </c>
    </row>
    <row r="296" spans="6:6" x14ac:dyDescent="0.25">
      <c r="F296" s="49">
        <f t="shared" si="4"/>
        <v>19131</v>
      </c>
    </row>
    <row r="297" spans="6:6" x14ac:dyDescent="0.25">
      <c r="F297" s="49">
        <f t="shared" si="4"/>
        <v>19131</v>
      </c>
    </row>
    <row r="298" spans="6:6" x14ac:dyDescent="0.25">
      <c r="F298" s="49">
        <f t="shared" si="4"/>
        <v>19131</v>
      </c>
    </row>
    <row r="299" spans="6:6" x14ac:dyDescent="0.25">
      <c r="F299" s="49">
        <f t="shared" si="4"/>
        <v>19131</v>
      </c>
    </row>
    <row r="300" spans="6:6" x14ac:dyDescent="0.25">
      <c r="F300" s="49">
        <f t="shared" si="4"/>
        <v>19131</v>
      </c>
    </row>
    <row r="301" spans="6:6" x14ac:dyDescent="0.25">
      <c r="F301" s="49">
        <f t="shared" si="4"/>
        <v>19131</v>
      </c>
    </row>
    <row r="302" spans="6:6" x14ac:dyDescent="0.25">
      <c r="F302" s="49">
        <f t="shared" si="4"/>
        <v>19131</v>
      </c>
    </row>
    <row r="303" spans="6:6" x14ac:dyDescent="0.25">
      <c r="F303" s="49">
        <f t="shared" si="4"/>
        <v>19131</v>
      </c>
    </row>
    <row r="304" spans="6:6" x14ac:dyDescent="0.25">
      <c r="F304" s="49">
        <f t="shared" si="4"/>
        <v>19131</v>
      </c>
    </row>
    <row r="305" spans="6:6" x14ac:dyDescent="0.25">
      <c r="F305" s="49">
        <f t="shared" si="4"/>
        <v>19131</v>
      </c>
    </row>
    <row r="306" spans="6:6" x14ac:dyDescent="0.25">
      <c r="F306" s="49">
        <f t="shared" si="4"/>
        <v>19131</v>
      </c>
    </row>
    <row r="307" spans="6:6" x14ac:dyDescent="0.25">
      <c r="F307" s="49">
        <f t="shared" si="4"/>
        <v>19131</v>
      </c>
    </row>
    <row r="308" spans="6:6" x14ac:dyDescent="0.25">
      <c r="F308" s="49">
        <f t="shared" si="4"/>
        <v>19131</v>
      </c>
    </row>
    <row r="309" spans="6:6" x14ac:dyDescent="0.25">
      <c r="F309" s="49">
        <f t="shared" si="4"/>
        <v>19131</v>
      </c>
    </row>
    <row r="310" spans="6:6" x14ac:dyDescent="0.25">
      <c r="F310" s="49">
        <f t="shared" si="4"/>
        <v>19131</v>
      </c>
    </row>
    <row r="311" spans="6:6" x14ac:dyDescent="0.25">
      <c r="F311" s="49">
        <f t="shared" si="4"/>
        <v>19131</v>
      </c>
    </row>
    <row r="312" spans="6:6" x14ac:dyDescent="0.25">
      <c r="F312" s="49">
        <f t="shared" si="4"/>
        <v>19131</v>
      </c>
    </row>
    <row r="313" spans="6:6" x14ac:dyDescent="0.25">
      <c r="F313" s="49">
        <f t="shared" si="4"/>
        <v>19131</v>
      </c>
    </row>
    <row r="314" spans="6:6" x14ac:dyDescent="0.25">
      <c r="F314" s="49">
        <f t="shared" si="4"/>
        <v>19131</v>
      </c>
    </row>
    <row r="315" spans="6:6" x14ac:dyDescent="0.25">
      <c r="F315" s="49">
        <f t="shared" si="4"/>
        <v>19131</v>
      </c>
    </row>
    <row r="316" spans="6:6" x14ac:dyDescent="0.25">
      <c r="F316" s="49">
        <f t="shared" si="4"/>
        <v>19131</v>
      </c>
    </row>
    <row r="317" spans="6:6" x14ac:dyDescent="0.25">
      <c r="F317" s="49">
        <f t="shared" si="4"/>
        <v>19131</v>
      </c>
    </row>
    <row r="318" spans="6:6" x14ac:dyDescent="0.25">
      <c r="F318" s="49">
        <f t="shared" si="4"/>
        <v>19131</v>
      </c>
    </row>
    <row r="319" spans="6:6" x14ac:dyDescent="0.25">
      <c r="F319" s="49">
        <f t="shared" si="4"/>
        <v>19131</v>
      </c>
    </row>
    <row r="320" spans="6:6" x14ac:dyDescent="0.25">
      <c r="F320" s="49">
        <f t="shared" si="4"/>
        <v>19131</v>
      </c>
    </row>
    <row r="321" spans="6:6" x14ac:dyDescent="0.25">
      <c r="F321" s="49">
        <f t="shared" si="4"/>
        <v>19131</v>
      </c>
    </row>
    <row r="322" spans="6:6" x14ac:dyDescent="0.25">
      <c r="F322" s="49">
        <f t="shared" si="4"/>
        <v>19131</v>
      </c>
    </row>
    <row r="323" spans="6:6" x14ac:dyDescent="0.25">
      <c r="F323" s="49">
        <f t="shared" si="4"/>
        <v>19131</v>
      </c>
    </row>
    <row r="324" spans="6:6" x14ac:dyDescent="0.25">
      <c r="F324" s="49">
        <f t="shared" si="4"/>
        <v>19131</v>
      </c>
    </row>
    <row r="325" spans="6:6" x14ac:dyDescent="0.25">
      <c r="F325" s="49">
        <f t="shared" si="4"/>
        <v>19131</v>
      </c>
    </row>
    <row r="326" spans="6:6" x14ac:dyDescent="0.25">
      <c r="F326" s="49">
        <f t="shared" ref="F326:F363" si="5">+F325+D326-E326</f>
        <v>19131</v>
      </c>
    </row>
    <row r="327" spans="6:6" x14ac:dyDescent="0.25">
      <c r="F327" s="49">
        <f t="shared" si="5"/>
        <v>19131</v>
      </c>
    </row>
    <row r="328" spans="6:6" x14ac:dyDescent="0.25">
      <c r="F328" s="49">
        <f t="shared" si="5"/>
        <v>19131</v>
      </c>
    </row>
    <row r="329" spans="6:6" x14ac:dyDescent="0.25">
      <c r="F329" s="49">
        <f t="shared" si="5"/>
        <v>19131</v>
      </c>
    </row>
    <row r="330" spans="6:6" x14ac:dyDescent="0.25">
      <c r="F330" s="49">
        <f t="shared" si="5"/>
        <v>19131</v>
      </c>
    </row>
    <row r="331" spans="6:6" x14ac:dyDescent="0.25">
      <c r="F331" s="49">
        <f t="shared" si="5"/>
        <v>19131</v>
      </c>
    </row>
    <row r="332" spans="6:6" x14ac:dyDescent="0.25">
      <c r="F332" s="49">
        <f t="shared" si="5"/>
        <v>19131</v>
      </c>
    </row>
    <row r="333" spans="6:6" x14ac:dyDescent="0.25">
      <c r="F333" s="49">
        <f t="shared" si="5"/>
        <v>19131</v>
      </c>
    </row>
    <row r="334" spans="6:6" x14ac:dyDescent="0.25">
      <c r="F334" s="49">
        <f t="shared" si="5"/>
        <v>19131</v>
      </c>
    </row>
    <row r="335" spans="6:6" x14ac:dyDescent="0.25">
      <c r="F335" s="49">
        <f t="shared" si="5"/>
        <v>19131</v>
      </c>
    </row>
    <row r="336" spans="6:6" x14ac:dyDescent="0.25">
      <c r="F336" s="49">
        <f t="shared" si="5"/>
        <v>19131</v>
      </c>
    </row>
    <row r="337" spans="6:6" x14ac:dyDescent="0.25">
      <c r="F337" s="49">
        <f t="shared" si="5"/>
        <v>19131</v>
      </c>
    </row>
    <row r="338" spans="6:6" x14ac:dyDescent="0.25">
      <c r="F338" s="49">
        <f t="shared" si="5"/>
        <v>19131</v>
      </c>
    </row>
    <row r="339" spans="6:6" x14ac:dyDescent="0.25">
      <c r="F339" s="49">
        <f t="shared" si="5"/>
        <v>19131</v>
      </c>
    </row>
    <row r="340" spans="6:6" x14ac:dyDescent="0.25">
      <c r="F340" s="49">
        <f t="shared" si="5"/>
        <v>19131</v>
      </c>
    </row>
    <row r="341" spans="6:6" x14ac:dyDescent="0.25">
      <c r="F341" s="49">
        <f t="shared" si="5"/>
        <v>19131</v>
      </c>
    </row>
    <row r="342" spans="6:6" x14ac:dyDescent="0.25">
      <c r="F342" s="49">
        <f t="shared" si="5"/>
        <v>19131</v>
      </c>
    </row>
    <row r="343" spans="6:6" x14ac:dyDescent="0.25">
      <c r="F343" s="49">
        <f t="shared" si="5"/>
        <v>19131</v>
      </c>
    </row>
    <row r="344" spans="6:6" x14ac:dyDescent="0.25">
      <c r="F344" s="49">
        <f t="shared" si="5"/>
        <v>19131</v>
      </c>
    </row>
    <row r="345" spans="6:6" x14ac:dyDescent="0.25">
      <c r="F345" s="49">
        <f t="shared" si="5"/>
        <v>19131</v>
      </c>
    </row>
    <row r="346" spans="6:6" x14ac:dyDescent="0.25">
      <c r="F346" s="49">
        <f t="shared" si="5"/>
        <v>19131</v>
      </c>
    </row>
    <row r="347" spans="6:6" x14ac:dyDescent="0.25">
      <c r="F347" s="49">
        <f t="shared" si="5"/>
        <v>19131</v>
      </c>
    </row>
    <row r="348" spans="6:6" x14ac:dyDescent="0.25">
      <c r="F348" s="49">
        <f t="shared" si="5"/>
        <v>19131</v>
      </c>
    </row>
    <row r="349" spans="6:6" x14ac:dyDescent="0.25">
      <c r="F349" s="49">
        <f t="shared" si="5"/>
        <v>19131</v>
      </c>
    </row>
    <row r="350" spans="6:6" x14ac:dyDescent="0.25">
      <c r="F350" s="49">
        <f t="shared" si="5"/>
        <v>19131</v>
      </c>
    </row>
    <row r="351" spans="6:6" x14ac:dyDescent="0.25">
      <c r="F351" s="49">
        <f t="shared" si="5"/>
        <v>19131</v>
      </c>
    </row>
    <row r="352" spans="6:6" x14ac:dyDescent="0.25">
      <c r="F352" s="49">
        <f t="shared" si="5"/>
        <v>19131</v>
      </c>
    </row>
    <row r="353" spans="6:6" x14ac:dyDescent="0.25">
      <c r="F353" s="49">
        <f t="shared" si="5"/>
        <v>19131</v>
      </c>
    </row>
    <row r="354" spans="6:6" x14ac:dyDescent="0.25">
      <c r="F354" s="49">
        <f t="shared" si="5"/>
        <v>19131</v>
      </c>
    </row>
    <row r="355" spans="6:6" x14ac:dyDescent="0.25">
      <c r="F355" s="49">
        <f t="shared" si="5"/>
        <v>19131</v>
      </c>
    </row>
    <row r="356" spans="6:6" x14ac:dyDescent="0.25">
      <c r="F356" s="49">
        <f t="shared" si="5"/>
        <v>19131</v>
      </c>
    </row>
    <row r="357" spans="6:6" x14ac:dyDescent="0.25">
      <c r="F357" s="49">
        <f t="shared" si="5"/>
        <v>19131</v>
      </c>
    </row>
    <row r="358" spans="6:6" x14ac:dyDescent="0.25">
      <c r="F358" s="49">
        <f t="shared" si="5"/>
        <v>19131</v>
      </c>
    </row>
    <row r="359" spans="6:6" x14ac:dyDescent="0.25">
      <c r="F359" s="49">
        <f t="shared" si="5"/>
        <v>19131</v>
      </c>
    </row>
    <row r="360" spans="6:6" x14ac:dyDescent="0.25">
      <c r="F360" s="49">
        <f t="shared" si="5"/>
        <v>19131</v>
      </c>
    </row>
    <row r="361" spans="6:6" x14ac:dyDescent="0.25">
      <c r="F361" s="49">
        <f t="shared" si="5"/>
        <v>19131</v>
      </c>
    </row>
    <row r="362" spans="6:6" x14ac:dyDescent="0.25">
      <c r="F362" s="49">
        <f t="shared" si="5"/>
        <v>19131</v>
      </c>
    </row>
    <row r="363" spans="6:6" x14ac:dyDescent="0.25">
      <c r="F363" s="49">
        <f t="shared" si="5"/>
        <v>19131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/>
  <dimension ref="A1:U363"/>
  <sheetViews>
    <sheetView topLeftCell="A16" workbookViewId="0">
      <selection activeCell="I21" sqref="I21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734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 t="s">
        <v>684</v>
      </c>
      <c r="C5" s="1" t="s">
        <v>736</v>
      </c>
      <c r="D5" s="1">
        <v>44788</v>
      </c>
      <c r="E5" s="1"/>
      <c r="F5" s="49">
        <f>+F4+D5-E5</f>
        <v>44788</v>
      </c>
      <c r="U5" s="86" t="s">
        <v>202</v>
      </c>
    </row>
    <row r="6" spans="1:21" x14ac:dyDescent="0.25">
      <c r="A6" s="1">
        <v>2</v>
      </c>
      <c r="B6" s="70" t="s">
        <v>619</v>
      </c>
      <c r="C6" s="1" t="s">
        <v>737</v>
      </c>
      <c r="D6" s="1"/>
      <c r="E6" s="1">
        <v>10000</v>
      </c>
      <c r="F6" s="49">
        <f t="shared" ref="F6:F69" si="0">+F5+D6-E6</f>
        <v>34788</v>
      </c>
      <c r="U6" s="86" t="s">
        <v>203</v>
      </c>
    </row>
    <row r="7" spans="1:21" x14ac:dyDescent="0.25">
      <c r="A7" s="1">
        <v>3</v>
      </c>
      <c r="B7" s="70">
        <v>42163</v>
      </c>
      <c r="C7" s="1" t="s">
        <v>779</v>
      </c>
      <c r="D7" s="1"/>
      <c r="E7" s="1">
        <v>20000</v>
      </c>
      <c r="F7" s="49">
        <f t="shared" si="0"/>
        <v>14788</v>
      </c>
      <c r="U7" s="86" t="s">
        <v>204</v>
      </c>
    </row>
    <row r="8" spans="1:21" x14ac:dyDescent="0.25">
      <c r="A8" s="1">
        <v>4</v>
      </c>
      <c r="B8" s="70" t="s">
        <v>816</v>
      </c>
      <c r="C8" s="1" t="s">
        <v>815</v>
      </c>
      <c r="D8" s="1"/>
      <c r="E8" s="1">
        <v>10000</v>
      </c>
      <c r="F8" s="49">
        <f t="shared" si="0"/>
        <v>4788</v>
      </c>
      <c r="U8" s="86" t="s">
        <v>205</v>
      </c>
    </row>
    <row r="9" spans="1:21" x14ac:dyDescent="0.25">
      <c r="A9" s="1">
        <v>5</v>
      </c>
      <c r="B9" s="70">
        <v>42072</v>
      </c>
      <c r="C9" s="1" t="s">
        <v>867</v>
      </c>
      <c r="D9" s="1">
        <v>19305</v>
      </c>
      <c r="E9" s="1"/>
      <c r="F9" s="49">
        <f t="shared" si="0"/>
        <v>24093</v>
      </c>
    </row>
    <row r="10" spans="1:21" x14ac:dyDescent="0.25">
      <c r="A10" s="1">
        <v>6</v>
      </c>
      <c r="B10" s="70" t="s">
        <v>885</v>
      </c>
      <c r="C10" s="1" t="s">
        <v>886</v>
      </c>
      <c r="D10" s="1"/>
      <c r="E10" s="1">
        <v>10000</v>
      </c>
      <c r="F10" s="49">
        <f t="shared" si="0"/>
        <v>14093</v>
      </c>
    </row>
    <row r="11" spans="1:21" x14ac:dyDescent="0.25">
      <c r="A11" s="1">
        <v>7</v>
      </c>
      <c r="B11" s="70" t="s">
        <v>997</v>
      </c>
      <c r="C11" s="140" t="s">
        <v>998</v>
      </c>
      <c r="D11" s="1"/>
      <c r="E11" s="1">
        <v>14000</v>
      </c>
      <c r="F11" s="49">
        <f t="shared" si="0"/>
        <v>93</v>
      </c>
    </row>
    <row r="12" spans="1:21" x14ac:dyDescent="0.25">
      <c r="A12" s="1">
        <v>8</v>
      </c>
      <c r="B12" s="53" t="s">
        <v>997</v>
      </c>
      <c r="C12" s="140" t="s">
        <v>104</v>
      </c>
      <c r="D12" s="1"/>
      <c r="E12" s="1">
        <v>93</v>
      </c>
      <c r="F12" s="49">
        <f t="shared" si="0"/>
        <v>0</v>
      </c>
    </row>
    <row r="13" spans="1:21" x14ac:dyDescent="0.25">
      <c r="A13" s="1">
        <v>9</v>
      </c>
      <c r="B13" s="53">
        <v>42074</v>
      </c>
      <c r="C13" s="140" t="s">
        <v>1050</v>
      </c>
      <c r="D13" s="1">
        <v>39757</v>
      </c>
      <c r="E13" s="1"/>
      <c r="F13" s="49">
        <f t="shared" si="0"/>
        <v>39757</v>
      </c>
    </row>
    <row r="14" spans="1:21" x14ac:dyDescent="0.25">
      <c r="A14" s="1">
        <v>10</v>
      </c>
      <c r="B14" s="140" t="s">
        <v>1096</v>
      </c>
      <c r="C14" s="140" t="s">
        <v>1324</v>
      </c>
      <c r="D14" s="140"/>
      <c r="E14" s="140">
        <v>10000</v>
      </c>
      <c r="F14" s="49">
        <f t="shared" si="0"/>
        <v>29757</v>
      </c>
    </row>
    <row r="15" spans="1:21" x14ac:dyDescent="0.25">
      <c r="A15" s="1">
        <v>11</v>
      </c>
      <c r="B15" s="54" t="s">
        <v>1212</v>
      </c>
      <c r="C15" s="140" t="s">
        <v>1213</v>
      </c>
      <c r="D15" s="1"/>
      <c r="E15" s="1">
        <v>10000</v>
      </c>
      <c r="F15" s="49">
        <f t="shared" si="0"/>
        <v>19757</v>
      </c>
      <c r="I15" s="188">
        <v>10000</v>
      </c>
    </row>
    <row r="16" spans="1:21" x14ac:dyDescent="0.25">
      <c r="A16" s="1">
        <v>12</v>
      </c>
      <c r="B16" s="54">
        <v>42614</v>
      </c>
      <c r="C16" s="1" t="s">
        <v>1309</v>
      </c>
      <c r="D16" s="1"/>
      <c r="E16" s="1">
        <v>10000</v>
      </c>
      <c r="F16" s="49">
        <f t="shared" si="0"/>
        <v>9757</v>
      </c>
      <c r="I16" s="188">
        <v>10000</v>
      </c>
    </row>
    <row r="17" spans="1:9" x14ac:dyDescent="0.25">
      <c r="A17" s="1">
        <v>13</v>
      </c>
      <c r="B17" s="1" t="s">
        <v>1372</v>
      </c>
      <c r="C17" s="1" t="s">
        <v>1377</v>
      </c>
      <c r="D17" s="1"/>
      <c r="E17" s="1">
        <v>9457</v>
      </c>
      <c r="F17" s="49">
        <f t="shared" si="0"/>
        <v>300</v>
      </c>
      <c r="I17" s="188">
        <v>10000</v>
      </c>
    </row>
    <row r="18" spans="1:9" x14ac:dyDescent="0.25">
      <c r="A18" s="1">
        <v>14</v>
      </c>
      <c r="B18" s="1" t="s">
        <v>1372</v>
      </c>
      <c r="C18" s="1" t="s">
        <v>104</v>
      </c>
      <c r="D18" s="1"/>
      <c r="E18" s="1">
        <v>300</v>
      </c>
      <c r="F18" s="49">
        <f t="shared" si="0"/>
        <v>0</v>
      </c>
      <c r="I18" s="188">
        <v>10000</v>
      </c>
    </row>
    <row r="19" spans="1:9" x14ac:dyDescent="0.25">
      <c r="A19" s="1">
        <v>15</v>
      </c>
      <c r="B19" s="1" t="s">
        <v>1380</v>
      </c>
      <c r="C19" s="1" t="s">
        <v>1392</v>
      </c>
      <c r="D19" s="1">
        <v>78565</v>
      </c>
      <c r="E19" s="1"/>
      <c r="F19" s="49">
        <f t="shared" si="0"/>
        <v>78565</v>
      </c>
      <c r="I19" s="188">
        <v>10000</v>
      </c>
    </row>
    <row r="20" spans="1:9" x14ac:dyDescent="0.25">
      <c r="A20" s="1">
        <v>16</v>
      </c>
      <c r="B20" s="1" t="s">
        <v>1480</v>
      </c>
      <c r="C20" s="1" t="s">
        <v>138</v>
      </c>
      <c r="D20" s="1"/>
      <c r="E20" s="48">
        <v>10000</v>
      </c>
      <c r="F20" s="49">
        <f t="shared" si="0"/>
        <v>68565</v>
      </c>
      <c r="I20" s="188">
        <v>4560</v>
      </c>
    </row>
    <row r="21" spans="1:9" x14ac:dyDescent="0.25">
      <c r="A21" s="1">
        <v>17</v>
      </c>
      <c r="B21" s="53">
        <v>42463</v>
      </c>
      <c r="C21" s="1" t="s">
        <v>138</v>
      </c>
      <c r="D21" s="1"/>
      <c r="E21" s="48">
        <v>10000</v>
      </c>
      <c r="F21" s="49">
        <f t="shared" si="0"/>
        <v>58565</v>
      </c>
      <c r="I21" s="86">
        <v>6000</v>
      </c>
    </row>
    <row r="22" spans="1:9" x14ac:dyDescent="0.25">
      <c r="A22" s="1">
        <v>18</v>
      </c>
      <c r="B22" s="54" t="s">
        <v>1598</v>
      </c>
      <c r="C22" s="1" t="s">
        <v>138</v>
      </c>
      <c r="D22" s="1"/>
      <c r="E22" s="48">
        <v>10000</v>
      </c>
      <c r="F22" s="49">
        <f t="shared" si="0"/>
        <v>48565</v>
      </c>
      <c r="I22" s="188">
        <v>5000</v>
      </c>
    </row>
    <row r="23" spans="1:9" x14ac:dyDescent="0.25">
      <c r="A23" s="1">
        <v>19</v>
      </c>
      <c r="B23" s="53">
        <v>42373</v>
      </c>
      <c r="C23" s="1" t="s">
        <v>138</v>
      </c>
      <c r="D23" s="1"/>
      <c r="E23" s="48">
        <v>10000</v>
      </c>
      <c r="F23" s="49">
        <f t="shared" si="0"/>
        <v>38565</v>
      </c>
      <c r="I23" s="188">
        <v>3000</v>
      </c>
    </row>
    <row r="24" spans="1:9" x14ac:dyDescent="0.25">
      <c r="A24" s="1">
        <v>20</v>
      </c>
      <c r="B24" s="1" t="s">
        <v>1776</v>
      </c>
      <c r="C24" s="1" t="s">
        <v>138</v>
      </c>
      <c r="D24" s="1"/>
      <c r="E24" s="48">
        <v>4500</v>
      </c>
      <c r="F24" s="49">
        <f t="shared" si="0"/>
        <v>34065</v>
      </c>
      <c r="I24" s="188">
        <v>5000</v>
      </c>
    </row>
    <row r="25" spans="1:9" x14ac:dyDescent="0.25">
      <c r="A25" s="1">
        <v>21</v>
      </c>
      <c r="B25" s="1" t="s">
        <v>1744</v>
      </c>
      <c r="C25" s="1" t="s">
        <v>138</v>
      </c>
      <c r="D25" s="1"/>
      <c r="E25" s="48">
        <v>10000</v>
      </c>
      <c r="F25" s="49">
        <f t="shared" si="0"/>
        <v>24065</v>
      </c>
    </row>
    <row r="26" spans="1:9" x14ac:dyDescent="0.25">
      <c r="A26" s="1">
        <v>22</v>
      </c>
      <c r="B26" s="53">
        <v>42499</v>
      </c>
      <c r="C26" s="1" t="s">
        <v>1822</v>
      </c>
      <c r="D26" s="1"/>
      <c r="E26" s="48">
        <v>5000</v>
      </c>
      <c r="F26" s="49">
        <f t="shared" si="0"/>
        <v>19065</v>
      </c>
    </row>
    <row r="27" spans="1:9" x14ac:dyDescent="0.25">
      <c r="A27" s="1">
        <v>23</v>
      </c>
      <c r="B27" s="1"/>
      <c r="C27" s="1"/>
      <c r="D27" s="1"/>
      <c r="E27" s="1"/>
      <c r="F27" s="49">
        <f t="shared" si="0"/>
        <v>19065</v>
      </c>
    </row>
    <row r="28" spans="1:9" x14ac:dyDescent="0.25">
      <c r="A28" s="1">
        <v>24</v>
      </c>
      <c r="B28" s="1"/>
      <c r="C28" s="1"/>
      <c r="D28" s="1"/>
      <c r="E28" s="1"/>
      <c r="F28" s="49">
        <f t="shared" si="0"/>
        <v>19065</v>
      </c>
    </row>
    <row r="29" spans="1:9" x14ac:dyDescent="0.25">
      <c r="A29" s="1">
        <v>25</v>
      </c>
      <c r="B29" s="1"/>
      <c r="C29" s="1"/>
      <c r="D29" s="1"/>
      <c r="E29" s="1"/>
      <c r="F29" s="49">
        <f t="shared" si="0"/>
        <v>19065</v>
      </c>
    </row>
    <row r="30" spans="1:9" x14ac:dyDescent="0.25">
      <c r="A30" s="1">
        <v>26</v>
      </c>
      <c r="B30" s="1"/>
      <c r="C30" s="1"/>
      <c r="D30" s="1"/>
      <c r="E30" s="1"/>
      <c r="F30" s="49">
        <f t="shared" si="0"/>
        <v>19065</v>
      </c>
    </row>
    <row r="31" spans="1:9" x14ac:dyDescent="0.25">
      <c r="A31" s="1">
        <v>27</v>
      </c>
      <c r="B31" s="1"/>
      <c r="C31" s="1"/>
      <c r="D31" s="1"/>
      <c r="E31" s="1"/>
      <c r="F31" s="49">
        <f t="shared" si="0"/>
        <v>19065</v>
      </c>
    </row>
    <row r="32" spans="1:9" x14ac:dyDescent="0.25">
      <c r="A32" s="1">
        <v>28</v>
      </c>
      <c r="B32" s="1"/>
      <c r="C32" s="1"/>
      <c r="D32" s="1"/>
      <c r="E32" s="1"/>
      <c r="F32" s="49">
        <f t="shared" si="0"/>
        <v>19065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19065</v>
      </c>
    </row>
    <row r="34" spans="1:6" x14ac:dyDescent="0.25">
      <c r="A34" s="1">
        <v>30</v>
      </c>
      <c r="B34" s="53"/>
      <c r="C34" s="1"/>
      <c r="D34" s="1"/>
      <c r="E34" s="1"/>
      <c r="F34" s="49">
        <f t="shared" si="0"/>
        <v>19065</v>
      </c>
    </row>
    <row r="35" spans="1:6" x14ac:dyDescent="0.25">
      <c r="A35" s="1">
        <v>31</v>
      </c>
      <c r="B35" s="53"/>
      <c r="C35" s="1"/>
      <c r="D35" s="1"/>
      <c r="E35" s="1"/>
      <c r="F35" s="49">
        <f t="shared" si="0"/>
        <v>19065</v>
      </c>
    </row>
    <row r="36" spans="1:6" x14ac:dyDescent="0.25">
      <c r="A36" s="1">
        <v>32</v>
      </c>
      <c r="B36" s="53"/>
      <c r="C36" s="1"/>
      <c r="D36" s="1"/>
      <c r="E36" s="1"/>
      <c r="F36" s="49">
        <f t="shared" si="0"/>
        <v>19065</v>
      </c>
    </row>
    <row r="37" spans="1:6" x14ac:dyDescent="0.25">
      <c r="A37" s="1">
        <v>33</v>
      </c>
      <c r="B37" s="53"/>
      <c r="C37" s="1"/>
      <c r="D37" s="1"/>
      <c r="E37" s="1"/>
      <c r="F37" s="49">
        <f t="shared" si="0"/>
        <v>19065</v>
      </c>
    </row>
    <row r="38" spans="1:6" x14ac:dyDescent="0.25">
      <c r="A38" s="1">
        <v>34</v>
      </c>
      <c r="B38" s="53"/>
      <c r="C38" s="1"/>
      <c r="D38" s="1"/>
      <c r="E38" s="1"/>
      <c r="F38" s="49">
        <f t="shared" si="0"/>
        <v>19065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19065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19065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19065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19065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19065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19065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19065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19065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19065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19065</v>
      </c>
    </row>
    <row r="49" spans="1:6" x14ac:dyDescent="0.25">
      <c r="A49" s="1">
        <v>45</v>
      </c>
      <c r="B49" s="53"/>
      <c r="C49" s="1"/>
      <c r="D49" s="1"/>
      <c r="E49" s="1"/>
      <c r="F49" s="49">
        <f t="shared" si="0"/>
        <v>19065</v>
      </c>
    </row>
    <row r="50" spans="1:6" x14ac:dyDescent="0.25">
      <c r="A50" s="1">
        <v>46</v>
      </c>
      <c r="B50" s="53"/>
      <c r="C50" s="1"/>
      <c r="D50" s="1"/>
      <c r="E50" s="1"/>
      <c r="F50" s="49">
        <f t="shared" si="0"/>
        <v>19065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19065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19065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19065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19065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19065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19065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19065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19065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19065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19065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19065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19065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19065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19065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19065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19065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19065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19065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19065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19065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19065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19065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19065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19065</v>
      </c>
    </row>
    <row r="75" spans="1:6" x14ac:dyDescent="0.25">
      <c r="A75" s="1"/>
      <c r="B75" s="1"/>
      <c r="C75" s="1"/>
      <c r="D75" s="1"/>
      <c r="E75" s="1"/>
      <c r="F75" s="49">
        <f t="shared" si="1"/>
        <v>19065</v>
      </c>
    </row>
    <row r="76" spans="1:6" x14ac:dyDescent="0.25">
      <c r="A76" s="1"/>
      <c r="B76" s="1"/>
      <c r="C76" s="1"/>
      <c r="D76" s="1"/>
      <c r="E76" s="1"/>
      <c r="F76" s="49">
        <f t="shared" si="1"/>
        <v>19065</v>
      </c>
    </row>
    <row r="77" spans="1:6" x14ac:dyDescent="0.25">
      <c r="A77" s="1"/>
      <c r="B77" s="1"/>
      <c r="C77" s="1"/>
      <c r="D77" s="1"/>
      <c r="E77" s="1"/>
      <c r="F77" s="49">
        <f t="shared" si="1"/>
        <v>19065</v>
      </c>
    </row>
    <row r="78" spans="1:6" x14ac:dyDescent="0.25">
      <c r="A78" s="1"/>
      <c r="B78" s="1"/>
      <c r="C78" s="1"/>
      <c r="D78" s="1"/>
      <c r="E78" s="1"/>
      <c r="F78" s="49">
        <f t="shared" si="1"/>
        <v>19065</v>
      </c>
    </row>
    <row r="79" spans="1:6" x14ac:dyDescent="0.25">
      <c r="A79" s="1"/>
      <c r="B79" s="1"/>
      <c r="C79" s="1"/>
      <c r="D79" s="1"/>
      <c r="E79" s="1"/>
      <c r="F79" s="49">
        <f t="shared" si="1"/>
        <v>19065</v>
      </c>
    </row>
    <row r="80" spans="1:6" x14ac:dyDescent="0.25">
      <c r="A80" s="1"/>
      <c r="B80" s="1"/>
      <c r="C80" s="1"/>
      <c r="D80" s="1"/>
      <c r="E80" s="1"/>
      <c r="F80" s="49">
        <f t="shared" si="1"/>
        <v>19065</v>
      </c>
    </row>
    <row r="81" spans="1:6" x14ac:dyDescent="0.25">
      <c r="A81" s="1"/>
      <c r="B81" s="1"/>
      <c r="C81" s="1"/>
      <c r="D81" s="1"/>
      <c r="E81" s="1"/>
      <c r="F81" s="49">
        <f t="shared" si="1"/>
        <v>19065</v>
      </c>
    </row>
    <row r="82" spans="1:6" x14ac:dyDescent="0.25">
      <c r="A82" s="1"/>
      <c r="B82" s="1"/>
      <c r="C82" s="1"/>
      <c r="D82" s="1"/>
      <c r="E82" s="1"/>
      <c r="F82" s="49">
        <f t="shared" si="1"/>
        <v>19065</v>
      </c>
    </row>
    <row r="83" spans="1:6" x14ac:dyDescent="0.25">
      <c r="A83" s="1"/>
      <c r="B83" s="1"/>
      <c r="C83" s="1"/>
      <c r="D83" s="1"/>
      <c r="E83" s="1"/>
      <c r="F83" s="49">
        <f t="shared" si="1"/>
        <v>19065</v>
      </c>
    </row>
    <row r="84" spans="1:6" x14ac:dyDescent="0.25">
      <c r="A84" s="1"/>
      <c r="B84" s="1"/>
      <c r="C84" s="1"/>
      <c r="D84" s="1"/>
      <c r="E84" s="1"/>
      <c r="F84" s="49">
        <f t="shared" si="1"/>
        <v>19065</v>
      </c>
    </row>
    <row r="85" spans="1:6" x14ac:dyDescent="0.25">
      <c r="A85" s="1"/>
      <c r="B85" s="1"/>
      <c r="C85" s="1"/>
      <c r="D85" s="1"/>
      <c r="E85" s="1"/>
      <c r="F85" s="49">
        <f t="shared" si="1"/>
        <v>19065</v>
      </c>
    </row>
    <row r="86" spans="1:6" x14ac:dyDescent="0.25">
      <c r="A86" s="1"/>
      <c r="B86" s="1"/>
      <c r="C86" s="1"/>
      <c r="D86" s="1"/>
      <c r="E86" s="1"/>
      <c r="F86" s="49">
        <f t="shared" si="1"/>
        <v>19065</v>
      </c>
    </row>
    <row r="87" spans="1:6" x14ac:dyDescent="0.25">
      <c r="A87" s="1"/>
      <c r="B87" s="1"/>
      <c r="C87" s="1"/>
      <c r="D87" s="1"/>
      <c r="E87" s="1"/>
      <c r="F87" s="49">
        <f t="shared" si="1"/>
        <v>19065</v>
      </c>
    </row>
    <row r="88" spans="1:6" x14ac:dyDescent="0.25">
      <c r="A88" s="1"/>
      <c r="B88" s="1"/>
      <c r="C88" s="1"/>
      <c r="D88" s="1"/>
      <c r="E88" s="1"/>
      <c r="F88" s="49">
        <f t="shared" si="1"/>
        <v>19065</v>
      </c>
    </row>
    <row r="89" spans="1:6" x14ac:dyDescent="0.25">
      <c r="A89" s="1"/>
      <c r="B89" s="1"/>
      <c r="C89" s="1"/>
      <c r="D89" s="1"/>
      <c r="E89" s="1"/>
      <c r="F89" s="49">
        <f t="shared" si="1"/>
        <v>19065</v>
      </c>
    </row>
    <row r="90" spans="1:6" x14ac:dyDescent="0.25">
      <c r="A90" s="1"/>
      <c r="B90" s="1"/>
      <c r="C90" s="1"/>
      <c r="D90" s="1"/>
      <c r="E90" s="1"/>
      <c r="F90" s="49">
        <f t="shared" si="1"/>
        <v>19065</v>
      </c>
    </row>
    <row r="91" spans="1:6" x14ac:dyDescent="0.25">
      <c r="A91" s="1"/>
      <c r="B91" s="1"/>
      <c r="C91" s="1"/>
      <c r="D91" s="1"/>
      <c r="E91" s="1"/>
      <c r="F91" s="49">
        <f t="shared" si="1"/>
        <v>19065</v>
      </c>
    </row>
    <row r="92" spans="1:6" x14ac:dyDescent="0.25">
      <c r="A92" s="1"/>
      <c r="B92" s="1"/>
      <c r="C92" s="1"/>
      <c r="D92" s="1"/>
      <c r="E92" s="1"/>
      <c r="F92" s="49">
        <f t="shared" si="1"/>
        <v>19065</v>
      </c>
    </row>
    <row r="93" spans="1:6" x14ac:dyDescent="0.25">
      <c r="A93" s="1"/>
      <c r="B93" s="1"/>
      <c r="C93" s="1"/>
      <c r="D93" s="1"/>
      <c r="E93" s="1"/>
      <c r="F93" s="49">
        <f t="shared" si="1"/>
        <v>19065</v>
      </c>
    </row>
    <row r="94" spans="1:6" x14ac:dyDescent="0.25">
      <c r="A94" s="1"/>
      <c r="B94" s="1"/>
      <c r="C94" s="1"/>
      <c r="D94" s="1"/>
      <c r="E94" s="1"/>
      <c r="F94" s="49">
        <f t="shared" si="1"/>
        <v>19065</v>
      </c>
    </row>
    <row r="95" spans="1:6" x14ac:dyDescent="0.25">
      <c r="A95" s="1"/>
      <c r="B95" s="1"/>
      <c r="C95" s="1"/>
      <c r="D95" s="1"/>
      <c r="E95" s="1"/>
      <c r="F95" s="49">
        <f t="shared" si="1"/>
        <v>19065</v>
      </c>
    </row>
    <row r="96" spans="1:6" x14ac:dyDescent="0.25">
      <c r="A96" s="1"/>
      <c r="B96" s="1"/>
      <c r="C96" s="1"/>
      <c r="D96" s="1"/>
      <c r="E96" s="1"/>
      <c r="F96" s="49">
        <f t="shared" si="1"/>
        <v>19065</v>
      </c>
    </row>
    <row r="97" spans="1:6" x14ac:dyDescent="0.25">
      <c r="A97" s="1"/>
      <c r="B97" s="1"/>
      <c r="C97" s="1"/>
      <c r="D97" s="1"/>
      <c r="E97" s="1"/>
      <c r="F97" s="49">
        <f t="shared" si="1"/>
        <v>19065</v>
      </c>
    </row>
    <row r="98" spans="1:6" x14ac:dyDescent="0.25">
      <c r="A98" s="1"/>
      <c r="B98" s="1"/>
      <c r="C98" s="1"/>
      <c r="D98" s="1"/>
      <c r="E98" s="1"/>
      <c r="F98" s="49">
        <f t="shared" si="1"/>
        <v>19065</v>
      </c>
    </row>
    <row r="99" spans="1:6" x14ac:dyDescent="0.25">
      <c r="A99" s="1"/>
      <c r="B99" s="1"/>
      <c r="C99" s="1"/>
      <c r="D99" s="1"/>
      <c r="E99" s="1"/>
      <c r="F99" s="49">
        <f t="shared" si="1"/>
        <v>19065</v>
      </c>
    </row>
    <row r="100" spans="1:6" x14ac:dyDescent="0.25">
      <c r="A100" s="1"/>
      <c r="B100" s="1"/>
      <c r="C100" s="1"/>
      <c r="D100" s="1"/>
      <c r="E100" s="1"/>
      <c r="F100" s="49">
        <f t="shared" si="1"/>
        <v>19065</v>
      </c>
    </row>
    <row r="101" spans="1:6" x14ac:dyDescent="0.25">
      <c r="F101" s="49">
        <f t="shared" si="1"/>
        <v>19065</v>
      </c>
    </row>
    <row r="102" spans="1:6" x14ac:dyDescent="0.25">
      <c r="F102" s="49">
        <f t="shared" si="1"/>
        <v>19065</v>
      </c>
    </row>
    <row r="103" spans="1:6" x14ac:dyDescent="0.25">
      <c r="F103" s="49">
        <f t="shared" si="1"/>
        <v>19065</v>
      </c>
    </row>
    <row r="104" spans="1:6" x14ac:dyDescent="0.25">
      <c r="F104" s="49">
        <f t="shared" si="1"/>
        <v>19065</v>
      </c>
    </row>
    <row r="105" spans="1:6" x14ac:dyDescent="0.25">
      <c r="F105" s="49">
        <f t="shared" si="1"/>
        <v>19065</v>
      </c>
    </row>
    <row r="106" spans="1:6" x14ac:dyDescent="0.25">
      <c r="F106" s="49">
        <f t="shared" si="1"/>
        <v>19065</v>
      </c>
    </row>
    <row r="107" spans="1:6" x14ac:dyDescent="0.25">
      <c r="F107" s="49">
        <f t="shared" si="1"/>
        <v>19065</v>
      </c>
    </row>
    <row r="108" spans="1:6" x14ac:dyDescent="0.25">
      <c r="F108" s="49">
        <f t="shared" si="1"/>
        <v>19065</v>
      </c>
    </row>
    <row r="109" spans="1:6" x14ac:dyDescent="0.25">
      <c r="F109" s="49">
        <f t="shared" si="1"/>
        <v>19065</v>
      </c>
    </row>
    <row r="110" spans="1:6" x14ac:dyDescent="0.25">
      <c r="F110" s="49">
        <f t="shared" si="1"/>
        <v>19065</v>
      </c>
    </row>
    <row r="111" spans="1:6" x14ac:dyDescent="0.25">
      <c r="F111" s="49">
        <f t="shared" si="1"/>
        <v>19065</v>
      </c>
    </row>
    <row r="112" spans="1:6" x14ac:dyDescent="0.25">
      <c r="F112" s="49">
        <f t="shared" si="1"/>
        <v>19065</v>
      </c>
    </row>
    <row r="113" spans="6:6" x14ac:dyDescent="0.25">
      <c r="F113" s="49">
        <f t="shared" si="1"/>
        <v>19065</v>
      </c>
    </row>
    <row r="114" spans="6:6" x14ac:dyDescent="0.25">
      <c r="F114" s="49">
        <f t="shared" si="1"/>
        <v>19065</v>
      </c>
    </row>
    <row r="115" spans="6:6" x14ac:dyDescent="0.25">
      <c r="F115" s="49">
        <f t="shared" si="1"/>
        <v>19065</v>
      </c>
    </row>
    <row r="116" spans="6:6" x14ac:dyDescent="0.25">
      <c r="F116" s="49">
        <f t="shared" si="1"/>
        <v>19065</v>
      </c>
    </row>
    <row r="117" spans="6:6" x14ac:dyDescent="0.25">
      <c r="F117" s="49">
        <f t="shared" si="1"/>
        <v>19065</v>
      </c>
    </row>
    <row r="118" spans="6:6" x14ac:dyDescent="0.25">
      <c r="F118" s="49">
        <f t="shared" si="1"/>
        <v>19065</v>
      </c>
    </row>
    <row r="119" spans="6:6" x14ac:dyDescent="0.25">
      <c r="F119" s="49">
        <f t="shared" si="1"/>
        <v>19065</v>
      </c>
    </row>
    <row r="120" spans="6:6" x14ac:dyDescent="0.25">
      <c r="F120" s="49">
        <f t="shared" si="1"/>
        <v>19065</v>
      </c>
    </row>
    <row r="121" spans="6:6" x14ac:dyDescent="0.25">
      <c r="F121" s="49">
        <f t="shared" si="1"/>
        <v>19065</v>
      </c>
    </row>
    <row r="122" spans="6:6" x14ac:dyDescent="0.25">
      <c r="F122" s="49">
        <f t="shared" si="1"/>
        <v>19065</v>
      </c>
    </row>
    <row r="123" spans="6:6" x14ac:dyDescent="0.25">
      <c r="F123" s="49">
        <f t="shared" si="1"/>
        <v>19065</v>
      </c>
    </row>
    <row r="124" spans="6:6" x14ac:dyDescent="0.25">
      <c r="F124" s="49">
        <f t="shared" si="1"/>
        <v>19065</v>
      </c>
    </row>
    <row r="125" spans="6:6" x14ac:dyDescent="0.25">
      <c r="F125" s="49">
        <f t="shared" si="1"/>
        <v>19065</v>
      </c>
    </row>
    <row r="126" spans="6:6" x14ac:dyDescent="0.25">
      <c r="F126" s="49">
        <f t="shared" si="1"/>
        <v>19065</v>
      </c>
    </row>
    <row r="127" spans="6:6" x14ac:dyDescent="0.25">
      <c r="F127" s="49">
        <f t="shared" si="1"/>
        <v>19065</v>
      </c>
    </row>
    <row r="128" spans="6:6" x14ac:dyDescent="0.25">
      <c r="F128" s="49">
        <f t="shared" si="1"/>
        <v>19065</v>
      </c>
    </row>
    <row r="129" spans="6:6" x14ac:dyDescent="0.25">
      <c r="F129" s="49">
        <f t="shared" si="1"/>
        <v>19065</v>
      </c>
    </row>
    <row r="130" spans="6:6" x14ac:dyDescent="0.25">
      <c r="F130" s="49">
        <f t="shared" si="1"/>
        <v>19065</v>
      </c>
    </row>
    <row r="131" spans="6:6" x14ac:dyDescent="0.25">
      <c r="F131" s="49">
        <f t="shared" si="1"/>
        <v>19065</v>
      </c>
    </row>
    <row r="132" spans="6:6" x14ac:dyDescent="0.25">
      <c r="F132" s="49">
        <f t="shared" si="1"/>
        <v>19065</v>
      </c>
    </row>
    <row r="133" spans="6:6" x14ac:dyDescent="0.25">
      <c r="F133" s="49">
        <f t="shared" si="1"/>
        <v>19065</v>
      </c>
    </row>
    <row r="134" spans="6:6" x14ac:dyDescent="0.25">
      <c r="F134" s="49">
        <f t="shared" ref="F134:F197" si="2">+F133+D134-E134</f>
        <v>19065</v>
      </c>
    </row>
    <row r="135" spans="6:6" x14ac:dyDescent="0.25">
      <c r="F135" s="49">
        <f t="shared" si="2"/>
        <v>19065</v>
      </c>
    </row>
    <row r="136" spans="6:6" x14ac:dyDescent="0.25">
      <c r="F136" s="49">
        <f t="shared" si="2"/>
        <v>19065</v>
      </c>
    </row>
    <row r="137" spans="6:6" x14ac:dyDescent="0.25">
      <c r="F137" s="49">
        <f t="shared" si="2"/>
        <v>19065</v>
      </c>
    </row>
    <row r="138" spans="6:6" x14ac:dyDescent="0.25">
      <c r="F138" s="49">
        <f t="shared" si="2"/>
        <v>19065</v>
      </c>
    </row>
    <row r="139" spans="6:6" x14ac:dyDescent="0.25">
      <c r="F139" s="49">
        <f t="shared" si="2"/>
        <v>19065</v>
      </c>
    </row>
    <row r="140" spans="6:6" x14ac:dyDescent="0.25">
      <c r="F140" s="49">
        <f t="shared" si="2"/>
        <v>19065</v>
      </c>
    </row>
    <row r="141" spans="6:6" x14ac:dyDescent="0.25">
      <c r="F141" s="49">
        <f t="shared" si="2"/>
        <v>19065</v>
      </c>
    </row>
    <row r="142" spans="6:6" x14ac:dyDescent="0.25">
      <c r="F142" s="49">
        <f t="shared" si="2"/>
        <v>19065</v>
      </c>
    </row>
    <row r="143" spans="6:6" x14ac:dyDescent="0.25">
      <c r="F143" s="49">
        <f t="shared" si="2"/>
        <v>19065</v>
      </c>
    </row>
    <row r="144" spans="6:6" x14ac:dyDescent="0.25">
      <c r="F144" s="49">
        <f t="shared" si="2"/>
        <v>19065</v>
      </c>
    </row>
    <row r="145" spans="6:6" x14ac:dyDescent="0.25">
      <c r="F145" s="49">
        <f t="shared" si="2"/>
        <v>19065</v>
      </c>
    </row>
    <row r="146" spans="6:6" x14ac:dyDescent="0.25">
      <c r="F146" s="49">
        <f t="shared" si="2"/>
        <v>19065</v>
      </c>
    </row>
    <row r="147" spans="6:6" x14ac:dyDescent="0.25">
      <c r="F147" s="49">
        <f t="shared" si="2"/>
        <v>19065</v>
      </c>
    </row>
    <row r="148" spans="6:6" x14ac:dyDescent="0.25">
      <c r="F148" s="49">
        <f t="shared" si="2"/>
        <v>19065</v>
      </c>
    </row>
    <row r="149" spans="6:6" x14ac:dyDescent="0.25">
      <c r="F149" s="49">
        <f t="shared" si="2"/>
        <v>19065</v>
      </c>
    </row>
    <row r="150" spans="6:6" x14ac:dyDescent="0.25">
      <c r="F150" s="49">
        <f t="shared" si="2"/>
        <v>19065</v>
      </c>
    </row>
    <row r="151" spans="6:6" x14ac:dyDescent="0.25">
      <c r="F151" s="49">
        <f t="shared" si="2"/>
        <v>19065</v>
      </c>
    </row>
    <row r="152" spans="6:6" x14ac:dyDescent="0.25">
      <c r="F152" s="49">
        <f t="shared" si="2"/>
        <v>19065</v>
      </c>
    </row>
    <row r="153" spans="6:6" x14ac:dyDescent="0.25">
      <c r="F153" s="49">
        <f t="shared" si="2"/>
        <v>19065</v>
      </c>
    </row>
    <row r="154" spans="6:6" x14ac:dyDescent="0.25">
      <c r="F154" s="49">
        <f t="shared" si="2"/>
        <v>19065</v>
      </c>
    </row>
    <row r="155" spans="6:6" x14ac:dyDescent="0.25">
      <c r="F155" s="49">
        <f t="shared" si="2"/>
        <v>19065</v>
      </c>
    </row>
    <row r="156" spans="6:6" x14ac:dyDescent="0.25">
      <c r="F156" s="49">
        <f t="shared" si="2"/>
        <v>19065</v>
      </c>
    </row>
    <row r="157" spans="6:6" x14ac:dyDescent="0.25">
      <c r="F157" s="49">
        <f t="shared" si="2"/>
        <v>19065</v>
      </c>
    </row>
    <row r="158" spans="6:6" x14ac:dyDescent="0.25">
      <c r="F158" s="49">
        <f t="shared" si="2"/>
        <v>19065</v>
      </c>
    </row>
    <row r="159" spans="6:6" x14ac:dyDescent="0.25">
      <c r="F159" s="49">
        <f t="shared" si="2"/>
        <v>19065</v>
      </c>
    </row>
    <row r="160" spans="6:6" x14ac:dyDescent="0.25">
      <c r="F160" s="49">
        <f t="shared" si="2"/>
        <v>19065</v>
      </c>
    </row>
    <row r="161" spans="6:6" x14ac:dyDescent="0.25">
      <c r="F161" s="49">
        <f t="shared" si="2"/>
        <v>19065</v>
      </c>
    </row>
    <row r="162" spans="6:6" x14ac:dyDescent="0.25">
      <c r="F162" s="49">
        <f t="shared" si="2"/>
        <v>19065</v>
      </c>
    </row>
    <row r="163" spans="6:6" x14ac:dyDescent="0.25">
      <c r="F163" s="49">
        <f t="shared" si="2"/>
        <v>19065</v>
      </c>
    </row>
    <row r="164" spans="6:6" x14ac:dyDescent="0.25">
      <c r="F164" s="49">
        <f t="shared" si="2"/>
        <v>19065</v>
      </c>
    </row>
    <row r="165" spans="6:6" x14ac:dyDescent="0.25">
      <c r="F165" s="49">
        <f t="shared" si="2"/>
        <v>19065</v>
      </c>
    </row>
    <row r="166" spans="6:6" x14ac:dyDescent="0.25">
      <c r="F166" s="49">
        <f t="shared" si="2"/>
        <v>19065</v>
      </c>
    </row>
    <row r="167" spans="6:6" x14ac:dyDescent="0.25">
      <c r="F167" s="49">
        <f t="shared" si="2"/>
        <v>19065</v>
      </c>
    </row>
    <row r="168" spans="6:6" x14ac:dyDescent="0.25">
      <c r="F168" s="49">
        <f t="shared" si="2"/>
        <v>19065</v>
      </c>
    </row>
    <row r="169" spans="6:6" x14ac:dyDescent="0.25">
      <c r="F169" s="49">
        <f t="shared" si="2"/>
        <v>19065</v>
      </c>
    </row>
    <row r="170" spans="6:6" x14ac:dyDescent="0.25">
      <c r="F170" s="49">
        <f t="shared" si="2"/>
        <v>19065</v>
      </c>
    </row>
    <row r="171" spans="6:6" x14ac:dyDescent="0.25">
      <c r="F171" s="49">
        <f t="shared" si="2"/>
        <v>19065</v>
      </c>
    </row>
    <row r="172" spans="6:6" x14ac:dyDescent="0.25">
      <c r="F172" s="49">
        <f t="shared" si="2"/>
        <v>19065</v>
      </c>
    </row>
    <row r="173" spans="6:6" x14ac:dyDescent="0.25">
      <c r="F173" s="49">
        <f t="shared" si="2"/>
        <v>19065</v>
      </c>
    </row>
    <row r="174" spans="6:6" x14ac:dyDescent="0.25">
      <c r="F174" s="49">
        <f t="shared" si="2"/>
        <v>19065</v>
      </c>
    </row>
    <row r="175" spans="6:6" x14ac:dyDescent="0.25">
      <c r="F175" s="49">
        <f t="shared" si="2"/>
        <v>19065</v>
      </c>
    </row>
    <row r="176" spans="6:6" x14ac:dyDescent="0.25">
      <c r="F176" s="49">
        <f t="shared" si="2"/>
        <v>19065</v>
      </c>
    </row>
    <row r="177" spans="6:6" x14ac:dyDescent="0.25">
      <c r="F177" s="49">
        <f t="shared" si="2"/>
        <v>19065</v>
      </c>
    </row>
    <row r="178" spans="6:6" x14ac:dyDescent="0.25">
      <c r="F178" s="49">
        <f t="shared" si="2"/>
        <v>19065</v>
      </c>
    </row>
    <row r="179" spans="6:6" x14ac:dyDescent="0.25">
      <c r="F179" s="49">
        <f t="shared" si="2"/>
        <v>19065</v>
      </c>
    </row>
    <row r="180" spans="6:6" x14ac:dyDescent="0.25">
      <c r="F180" s="49">
        <f t="shared" si="2"/>
        <v>19065</v>
      </c>
    </row>
    <row r="181" spans="6:6" x14ac:dyDescent="0.25">
      <c r="F181" s="49">
        <f t="shared" si="2"/>
        <v>19065</v>
      </c>
    </row>
    <row r="182" spans="6:6" x14ac:dyDescent="0.25">
      <c r="F182" s="49">
        <f t="shared" si="2"/>
        <v>19065</v>
      </c>
    </row>
    <row r="183" spans="6:6" x14ac:dyDescent="0.25">
      <c r="F183" s="49">
        <f t="shared" si="2"/>
        <v>19065</v>
      </c>
    </row>
    <row r="184" spans="6:6" x14ac:dyDescent="0.25">
      <c r="F184" s="49">
        <f t="shared" si="2"/>
        <v>19065</v>
      </c>
    </row>
    <row r="185" spans="6:6" x14ac:dyDescent="0.25">
      <c r="F185" s="49">
        <f t="shared" si="2"/>
        <v>19065</v>
      </c>
    </row>
    <row r="186" spans="6:6" x14ac:dyDescent="0.25">
      <c r="F186" s="49">
        <f t="shared" si="2"/>
        <v>19065</v>
      </c>
    </row>
    <row r="187" spans="6:6" x14ac:dyDescent="0.25">
      <c r="F187" s="49">
        <f t="shared" si="2"/>
        <v>19065</v>
      </c>
    </row>
    <row r="188" spans="6:6" x14ac:dyDescent="0.25">
      <c r="F188" s="49">
        <f t="shared" si="2"/>
        <v>19065</v>
      </c>
    </row>
    <row r="189" spans="6:6" x14ac:dyDescent="0.25">
      <c r="F189" s="49">
        <f t="shared" si="2"/>
        <v>19065</v>
      </c>
    </row>
    <row r="190" spans="6:6" x14ac:dyDescent="0.25">
      <c r="F190" s="49">
        <f t="shared" si="2"/>
        <v>19065</v>
      </c>
    </row>
    <row r="191" spans="6:6" x14ac:dyDescent="0.25">
      <c r="F191" s="49">
        <f t="shared" si="2"/>
        <v>19065</v>
      </c>
    </row>
    <row r="192" spans="6:6" x14ac:dyDescent="0.25">
      <c r="F192" s="49">
        <f t="shared" si="2"/>
        <v>19065</v>
      </c>
    </row>
    <row r="193" spans="6:6" x14ac:dyDescent="0.25">
      <c r="F193" s="49">
        <f t="shared" si="2"/>
        <v>19065</v>
      </c>
    </row>
    <row r="194" spans="6:6" x14ac:dyDescent="0.25">
      <c r="F194" s="49">
        <f t="shared" si="2"/>
        <v>19065</v>
      </c>
    </row>
    <row r="195" spans="6:6" x14ac:dyDescent="0.25">
      <c r="F195" s="49">
        <f t="shared" si="2"/>
        <v>19065</v>
      </c>
    </row>
    <row r="196" spans="6:6" x14ac:dyDescent="0.25">
      <c r="F196" s="49">
        <f t="shared" si="2"/>
        <v>19065</v>
      </c>
    </row>
    <row r="197" spans="6:6" x14ac:dyDescent="0.25">
      <c r="F197" s="49">
        <f t="shared" si="2"/>
        <v>19065</v>
      </c>
    </row>
    <row r="198" spans="6:6" x14ac:dyDescent="0.25">
      <c r="F198" s="49">
        <f t="shared" ref="F198:F261" si="3">+F197+D198-E198</f>
        <v>19065</v>
      </c>
    </row>
    <row r="199" spans="6:6" x14ac:dyDescent="0.25">
      <c r="F199" s="49">
        <f t="shared" si="3"/>
        <v>19065</v>
      </c>
    </row>
    <row r="200" spans="6:6" x14ac:dyDescent="0.25">
      <c r="F200" s="49">
        <f t="shared" si="3"/>
        <v>19065</v>
      </c>
    </row>
    <row r="201" spans="6:6" x14ac:dyDescent="0.25">
      <c r="F201" s="49">
        <f t="shared" si="3"/>
        <v>19065</v>
      </c>
    </row>
    <row r="202" spans="6:6" x14ac:dyDescent="0.25">
      <c r="F202" s="49">
        <f t="shared" si="3"/>
        <v>19065</v>
      </c>
    </row>
    <row r="203" spans="6:6" x14ac:dyDescent="0.25">
      <c r="F203" s="49">
        <f t="shared" si="3"/>
        <v>19065</v>
      </c>
    </row>
    <row r="204" spans="6:6" x14ac:dyDescent="0.25">
      <c r="F204" s="49">
        <f t="shared" si="3"/>
        <v>19065</v>
      </c>
    </row>
    <row r="205" spans="6:6" x14ac:dyDescent="0.25">
      <c r="F205" s="49">
        <f t="shared" si="3"/>
        <v>19065</v>
      </c>
    </row>
    <row r="206" spans="6:6" x14ac:dyDescent="0.25">
      <c r="F206" s="49">
        <f t="shared" si="3"/>
        <v>19065</v>
      </c>
    </row>
    <row r="207" spans="6:6" x14ac:dyDescent="0.25">
      <c r="F207" s="49">
        <f t="shared" si="3"/>
        <v>19065</v>
      </c>
    </row>
    <row r="208" spans="6:6" x14ac:dyDescent="0.25">
      <c r="F208" s="49">
        <f t="shared" si="3"/>
        <v>19065</v>
      </c>
    </row>
    <row r="209" spans="6:6" x14ac:dyDescent="0.25">
      <c r="F209" s="49">
        <f t="shared" si="3"/>
        <v>19065</v>
      </c>
    </row>
    <row r="210" spans="6:6" x14ac:dyDescent="0.25">
      <c r="F210" s="49">
        <f t="shared" si="3"/>
        <v>19065</v>
      </c>
    </row>
    <row r="211" spans="6:6" x14ac:dyDescent="0.25">
      <c r="F211" s="49">
        <f t="shared" si="3"/>
        <v>19065</v>
      </c>
    </row>
    <row r="212" spans="6:6" x14ac:dyDescent="0.25">
      <c r="F212" s="49">
        <f t="shared" si="3"/>
        <v>19065</v>
      </c>
    </row>
    <row r="213" spans="6:6" x14ac:dyDescent="0.25">
      <c r="F213" s="49">
        <f t="shared" si="3"/>
        <v>19065</v>
      </c>
    </row>
    <row r="214" spans="6:6" x14ac:dyDescent="0.25">
      <c r="F214" s="49">
        <f t="shared" si="3"/>
        <v>19065</v>
      </c>
    </row>
    <row r="215" spans="6:6" x14ac:dyDescent="0.25">
      <c r="F215" s="49">
        <f t="shared" si="3"/>
        <v>19065</v>
      </c>
    </row>
    <row r="216" spans="6:6" x14ac:dyDescent="0.25">
      <c r="F216" s="49">
        <f t="shared" si="3"/>
        <v>19065</v>
      </c>
    </row>
    <row r="217" spans="6:6" x14ac:dyDescent="0.25">
      <c r="F217" s="49">
        <f t="shared" si="3"/>
        <v>19065</v>
      </c>
    </row>
    <row r="218" spans="6:6" x14ac:dyDescent="0.25">
      <c r="F218" s="49">
        <f t="shared" si="3"/>
        <v>19065</v>
      </c>
    </row>
    <row r="219" spans="6:6" x14ac:dyDescent="0.25">
      <c r="F219" s="49">
        <f t="shared" si="3"/>
        <v>19065</v>
      </c>
    </row>
    <row r="220" spans="6:6" x14ac:dyDescent="0.25">
      <c r="F220" s="49">
        <f t="shared" si="3"/>
        <v>19065</v>
      </c>
    </row>
    <row r="221" spans="6:6" x14ac:dyDescent="0.25">
      <c r="F221" s="49">
        <f t="shared" si="3"/>
        <v>19065</v>
      </c>
    </row>
    <row r="222" spans="6:6" x14ac:dyDescent="0.25">
      <c r="F222" s="49">
        <f t="shared" si="3"/>
        <v>19065</v>
      </c>
    </row>
    <row r="223" spans="6:6" x14ac:dyDescent="0.25">
      <c r="F223" s="49">
        <f t="shared" si="3"/>
        <v>19065</v>
      </c>
    </row>
    <row r="224" spans="6:6" x14ac:dyDescent="0.25">
      <c r="F224" s="49">
        <f t="shared" si="3"/>
        <v>19065</v>
      </c>
    </row>
    <row r="225" spans="6:6" x14ac:dyDescent="0.25">
      <c r="F225" s="49">
        <f t="shared" si="3"/>
        <v>19065</v>
      </c>
    </row>
    <row r="226" spans="6:6" x14ac:dyDescent="0.25">
      <c r="F226" s="49">
        <f t="shared" si="3"/>
        <v>19065</v>
      </c>
    </row>
    <row r="227" spans="6:6" x14ac:dyDescent="0.25">
      <c r="F227" s="49">
        <f t="shared" si="3"/>
        <v>19065</v>
      </c>
    </row>
    <row r="228" spans="6:6" x14ac:dyDescent="0.25">
      <c r="F228" s="49">
        <f t="shared" si="3"/>
        <v>19065</v>
      </c>
    </row>
    <row r="229" spans="6:6" x14ac:dyDescent="0.25">
      <c r="F229" s="49">
        <f t="shared" si="3"/>
        <v>19065</v>
      </c>
    </row>
    <row r="230" spans="6:6" x14ac:dyDescent="0.25">
      <c r="F230" s="49">
        <f t="shared" si="3"/>
        <v>19065</v>
      </c>
    </row>
    <row r="231" spans="6:6" x14ac:dyDescent="0.25">
      <c r="F231" s="49">
        <f t="shared" si="3"/>
        <v>19065</v>
      </c>
    </row>
    <row r="232" spans="6:6" x14ac:dyDescent="0.25">
      <c r="F232" s="49">
        <f t="shared" si="3"/>
        <v>19065</v>
      </c>
    </row>
    <row r="233" spans="6:6" x14ac:dyDescent="0.25">
      <c r="F233" s="49">
        <f t="shared" si="3"/>
        <v>19065</v>
      </c>
    </row>
    <row r="234" spans="6:6" x14ac:dyDescent="0.25">
      <c r="F234" s="49">
        <f t="shared" si="3"/>
        <v>19065</v>
      </c>
    </row>
    <row r="235" spans="6:6" x14ac:dyDescent="0.25">
      <c r="F235" s="49">
        <f t="shared" si="3"/>
        <v>19065</v>
      </c>
    </row>
    <row r="236" spans="6:6" x14ac:dyDescent="0.25">
      <c r="F236" s="49">
        <f t="shared" si="3"/>
        <v>19065</v>
      </c>
    </row>
    <row r="237" spans="6:6" x14ac:dyDescent="0.25">
      <c r="F237" s="49">
        <f t="shared" si="3"/>
        <v>19065</v>
      </c>
    </row>
    <row r="238" spans="6:6" x14ac:dyDescent="0.25">
      <c r="F238" s="49">
        <f t="shared" si="3"/>
        <v>19065</v>
      </c>
    </row>
    <row r="239" spans="6:6" x14ac:dyDescent="0.25">
      <c r="F239" s="49">
        <f t="shared" si="3"/>
        <v>19065</v>
      </c>
    </row>
    <row r="240" spans="6:6" x14ac:dyDescent="0.25">
      <c r="F240" s="49">
        <f t="shared" si="3"/>
        <v>19065</v>
      </c>
    </row>
    <row r="241" spans="6:6" x14ac:dyDescent="0.25">
      <c r="F241" s="49">
        <f t="shared" si="3"/>
        <v>19065</v>
      </c>
    </row>
    <row r="242" spans="6:6" x14ac:dyDescent="0.25">
      <c r="F242" s="49">
        <f t="shared" si="3"/>
        <v>19065</v>
      </c>
    </row>
    <row r="243" spans="6:6" x14ac:dyDescent="0.25">
      <c r="F243" s="49">
        <f t="shared" si="3"/>
        <v>19065</v>
      </c>
    </row>
    <row r="244" spans="6:6" x14ac:dyDescent="0.25">
      <c r="F244" s="49">
        <f t="shared" si="3"/>
        <v>19065</v>
      </c>
    </row>
    <row r="245" spans="6:6" x14ac:dyDescent="0.25">
      <c r="F245" s="49">
        <f t="shared" si="3"/>
        <v>19065</v>
      </c>
    </row>
    <row r="246" spans="6:6" x14ac:dyDescent="0.25">
      <c r="F246" s="49">
        <f t="shared" si="3"/>
        <v>19065</v>
      </c>
    </row>
    <row r="247" spans="6:6" x14ac:dyDescent="0.25">
      <c r="F247" s="49">
        <f t="shared" si="3"/>
        <v>19065</v>
      </c>
    </row>
    <row r="248" spans="6:6" x14ac:dyDescent="0.25">
      <c r="F248" s="49">
        <f t="shared" si="3"/>
        <v>19065</v>
      </c>
    </row>
    <row r="249" spans="6:6" x14ac:dyDescent="0.25">
      <c r="F249" s="49">
        <f t="shared" si="3"/>
        <v>19065</v>
      </c>
    </row>
    <row r="250" spans="6:6" x14ac:dyDescent="0.25">
      <c r="F250" s="49">
        <f t="shared" si="3"/>
        <v>19065</v>
      </c>
    </row>
    <row r="251" spans="6:6" x14ac:dyDescent="0.25">
      <c r="F251" s="49">
        <f t="shared" si="3"/>
        <v>19065</v>
      </c>
    </row>
    <row r="252" spans="6:6" x14ac:dyDescent="0.25">
      <c r="F252" s="49">
        <f t="shared" si="3"/>
        <v>19065</v>
      </c>
    </row>
    <row r="253" spans="6:6" x14ac:dyDescent="0.25">
      <c r="F253" s="49">
        <f t="shared" si="3"/>
        <v>19065</v>
      </c>
    </row>
    <row r="254" spans="6:6" x14ac:dyDescent="0.25">
      <c r="F254" s="49">
        <f t="shared" si="3"/>
        <v>19065</v>
      </c>
    </row>
    <row r="255" spans="6:6" x14ac:dyDescent="0.25">
      <c r="F255" s="49">
        <f t="shared" si="3"/>
        <v>19065</v>
      </c>
    </row>
    <row r="256" spans="6:6" x14ac:dyDescent="0.25">
      <c r="F256" s="49">
        <f t="shared" si="3"/>
        <v>19065</v>
      </c>
    </row>
    <row r="257" spans="6:6" x14ac:dyDescent="0.25">
      <c r="F257" s="49">
        <f t="shared" si="3"/>
        <v>19065</v>
      </c>
    </row>
    <row r="258" spans="6:6" x14ac:dyDescent="0.25">
      <c r="F258" s="49">
        <f t="shared" si="3"/>
        <v>19065</v>
      </c>
    </row>
    <row r="259" spans="6:6" x14ac:dyDescent="0.25">
      <c r="F259" s="49">
        <f t="shared" si="3"/>
        <v>19065</v>
      </c>
    </row>
    <row r="260" spans="6:6" x14ac:dyDescent="0.25">
      <c r="F260" s="49">
        <f t="shared" si="3"/>
        <v>19065</v>
      </c>
    </row>
    <row r="261" spans="6:6" x14ac:dyDescent="0.25">
      <c r="F261" s="49">
        <f t="shared" si="3"/>
        <v>19065</v>
      </c>
    </row>
    <row r="262" spans="6:6" x14ac:dyDescent="0.25">
      <c r="F262" s="49">
        <f t="shared" ref="F262:F325" si="4">+F261+D262-E262</f>
        <v>19065</v>
      </c>
    </row>
    <row r="263" spans="6:6" x14ac:dyDescent="0.25">
      <c r="F263" s="49">
        <f t="shared" si="4"/>
        <v>19065</v>
      </c>
    </row>
    <row r="264" spans="6:6" x14ac:dyDescent="0.25">
      <c r="F264" s="49">
        <f t="shared" si="4"/>
        <v>19065</v>
      </c>
    </row>
    <row r="265" spans="6:6" x14ac:dyDescent="0.25">
      <c r="F265" s="49">
        <f t="shared" si="4"/>
        <v>19065</v>
      </c>
    </row>
    <row r="266" spans="6:6" x14ac:dyDescent="0.25">
      <c r="F266" s="49">
        <f t="shared" si="4"/>
        <v>19065</v>
      </c>
    </row>
    <row r="267" spans="6:6" x14ac:dyDescent="0.25">
      <c r="F267" s="49">
        <f t="shared" si="4"/>
        <v>19065</v>
      </c>
    </row>
    <row r="268" spans="6:6" x14ac:dyDescent="0.25">
      <c r="F268" s="49">
        <f t="shared" si="4"/>
        <v>19065</v>
      </c>
    </row>
    <row r="269" spans="6:6" x14ac:dyDescent="0.25">
      <c r="F269" s="49">
        <f t="shared" si="4"/>
        <v>19065</v>
      </c>
    </row>
    <row r="270" spans="6:6" x14ac:dyDescent="0.25">
      <c r="F270" s="49">
        <f t="shared" si="4"/>
        <v>19065</v>
      </c>
    </row>
    <row r="271" spans="6:6" x14ac:dyDescent="0.25">
      <c r="F271" s="49">
        <f t="shared" si="4"/>
        <v>19065</v>
      </c>
    </row>
    <row r="272" spans="6:6" x14ac:dyDescent="0.25">
      <c r="F272" s="49">
        <f t="shared" si="4"/>
        <v>19065</v>
      </c>
    </row>
    <row r="273" spans="6:6" x14ac:dyDescent="0.25">
      <c r="F273" s="49">
        <f t="shared" si="4"/>
        <v>19065</v>
      </c>
    </row>
    <row r="274" spans="6:6" x14ac:dyDescent="0.25">
      <c r="F274" s="49">
        <f t="shared" si="4"/>
        <v>19065</v>
      </c>
    </row>
    <row r="275" spans="6:6" x14ac:dyDescent="0.25">
      <c r="F275" s="49">
        <f t="shared" si="4"/>
        <v>19065</v>
      </c>
    </row>
    <row r="276" spans="6:6" x14ac:dyDescent="0.25">
      <c r="F276" s="49">
        <f t="shared" si="4"/>
        <v>19065</v>
      </c>
    </row>
    <row r="277" spans="6:6" x14ac:dyDescent="0.25">
      <c r="F277" s="49">
        <f t="shared" si="4"/>
        <v>19065</v>
      </c>
    </row>
    <row r="278" spans="6:6" x14ac:dyDescent="0.25">
      <c r="F278" s="49">
        <f t="shared" si="4"/>
        <v>19065</v>
      </c>
    </row>
    <row r="279" spans="6:6" x14ac:dyDescent="0.25">
      <c r="F279" s="49">
        <f t="shared" si="4"/>
        <v>19065</v>
      </c>
    </row>
    <row r="280" spans="6:6" x14ac:dyDescent="0.25">
      <c r="F280" s="49">
        <f t="shared" si="4"/>
        <v>19065</v>
      </c>
    </row>
    <row r="281" spans="6:6" x14ac:dyDescent="0.25">
      <c r="F281" s="49">
        <f t="shared" si="4"/>
        <v>19065</v>
      </c>
    </row>
    <row r="282" spans="6:6" x14ac:dyDescent="0.25">
      <c r="F282" s="49">
        <f t="shared" si="4"/>
        <v>19065</v>
      </c>
    </row>
    <row r="283" spans="6:6" x14ac:dyDescent="0.25">
      <c r="F283" s="49">
        <f t="shared" si="4"/>
        <v>19065</v>
      </c>
    </row>
    <row r="284" spans="6:6" x14ac:dyDescent="0.25">
      <c r="F284" s="49">
        <f t="shared" si="4"/>
        <v>19065</v>
      </c>
    </row>
    <row r="285" spans="6:6" x14ac:dyDescent="0.25">
      <c r="F285" s="49">
        <f t="shared" si="4"/>
        <v>19065</v>
      </c>
    </row>
    <row r="286" spans="6:6" x14ac:dyDescent="0.25">
      <c r="F286" s="49">
        <f t="shared" si="4"/>
        <v>19065</v>
      </c>
    </row>
    <row r="287" spans="6:6" x14ac:dyDescent="0.25">
      <c r="F287" s="49">
        <f t="shared" si="4"/>
        <v>19065</v>
      </c>
    </row>
    <row r="288" spans="6:6" x14ac:dyDescent="0.25">
      <c r="F288" s="49">
        <f t="shared" si="4"/>
        <v>19065</v>
      </c>
    </row>
    <row r="289" spans="6:6" x14ac:dyDescent="0.25">
      <c r="F289" s="49">
        <f t="shared" si="4"/>
        <v>19065</v>
      </c>
    </row>
    <row r="290" spans="6:6" x14ac:dyDescent="0.25">
      <c r="F290" s="49">
        <f t="shared" si="4"/>
        <v>19065</v>
      </c>
    </row>
    <row r="291" spans="6:6" x14ac:dyDescent="0.25">
      <c r="F291" s="49">
        <f t="shared" si="4"/>
        <v>19065</v>
      </c>
    </row>
    <row r="292" spans="6:6" x14ac:dyDescent="0.25">
      <c r="F292" s="49">
        <f t="shared" si="4"/>
        <v>19065</v>
      </c>
    </row>
    <row r="293" spans="6:6" x14ac:dyDescent="0.25">
      <c r="F293" s="49">
        <f t="shared" si="4"/>
        <v>19065</v>
      </c>
    </row>
    <row r="294" spans="6:6" x14ac:dyDescent="0.25">
      <c r="F294" s="49">
        <f t="shared" si="4"/>
        <v>19065</v>
      </c>
    </row>
    <row r="295" spans="6:6" x14ac:dyDescent="0.25">
      <c r="F295" s="49">
        <f t="shared" si="4"/>
        <v>19065</v>
      </c>
    </row>
    <row r="296" spans="6:6" x14ac:dyDescent="0.25">
      <c r="F296" s="49">
        <f t="shared" si="4"/>
        <v>19065</v>
      </c>
    </row>
    <row r="297" spans="6:6" x14ac:dyDescent="0.25">
      <c r="F297" s="49">
        <f t="shared" si="4"/>
        <v>19065</v>
      </c>
    </row>
    <row r="298" spans="6:6" x14ac:dyDescent="0.25">
      <c r="F298" s="49">
        <f t="shared" si="4"/>
        <v>19065</v>
      </c>
    </row>
    <row r="299" spans="6:6" x14ac:dyDescent="0.25">
      <c r="F299" s="49">
        <f t="shared" si="4"/>
        <v>19065</v>
      </c>
    </row>
    <row r="300" spans="6:6" x14ac:dyDescent="0.25">
      <c r="F300" s="49">
        <f t="shared" si="4"/>
        <v>19065</v>
      </c>
    </row>
    <row r="301" spans="6:6" x14ac:dyDescent="0.25">
      <c r="F301" s="49">
        <f t="shared" si="4"/>
        <v>19065</v>
      </c>
    </row>
    <row r="302" spans="6:6" x14ac:dyDescent="0.25">
      <c r="F302" s="49">
        <f t="shared" si="4"/>
        <v>19065</v>
      </c>
    </row>
    <row r="303" spans="6:6" x14ac:dyDescent="0.25">
      <c r="F303" s="49">
        <f t="shared" si="4"/>
        <v>19065</v>
      </c>
    </row>
    <row r="304" spans="6:6" x14ac:dyDescent="0.25">
      <c r="F304" s="49">
        <f t="shared" si="4"/>
        <v>19065</v>
      </c>
    </row>
    <row r="305" spans="6:6" x14ac:dyDescent="0.25">
      <c r="F305" s="49">
        <f t="shared" si="4"/>
        <v>19065</v>
      </c>
    </row>
    <row r="306" spans="6:6" x14ac:dyDescent="0.25">
      <c r="F306" s="49">
        <f t="shared" si="4"/>
        <v>19065</v>
      </c>
    </row>
    <row r="307" spans="6:6" x14ac:dyDescent="0.25">
      <c r="F307" s="49">
        <f t="shared" si="4"/>
        <v>19065</v>
      </c>
    </row>
    <row r="308" spans="6:6" x14ac:dyDescent="0.25">
      <c r="F308" s="49">
        <f t="shared" si="4"/>
        <v>19065</v>
      </c>
    </row>
    <row r="309" spans="6:6" x14ac:dyDescent="0.25">
      <c r="F309" s="49">
        <f t="shared" si="4"/>
        <v>19065</v>
      </c>
    </row>
    <row r="310" spans="6:6" x14ac:dyDescent="0.25">
      <c r="F310" s="49">
        <f t="shared" si="4"/>
        <v>19065</v>
      </c>
    </row>
    <row r="311" spans="6:6" x14ac:dyDescent="0.25">
      <c r="F311" s="49">
        <f t="shared" si="4"/>
        <v>19065</v>
      </c>
    </row>
    <row r="312" spans="6:6" x14ac:dyDescent="0.25">
      <c r="F312" s="49">
        <f t="shared" si="4"/>
        <v>19065</v>
      </c>
    </row>
    <row r="313" spans="6:6" x14ac:dyDescent="0.25">
      <c r="F313" s="49">
        <f t="shared" si="4"/>
        <v>19065</v>
      </c>
    </row>
    <row r="314" spans="6:6" x14ac:dyDescent="0.25">
      <c r="F314" s="49">
        <f t="shared" si="4"/>
        <v>19065</v>
      </c>
    </row>
    <row r="315" spans="6:6" x14ac:dyDescent="0.25">
      <c r="F315" s="49">
        <f t="shared" si="4"/>
        <v>19065</v>
      </c>
    </row>
    <row r="316" spans="6:6" x14ac:dyDescent="0.25">
      <c r="F316" s="49">
        <f t="shared" si="4"/>
        <v>19065</v>
      </c>
    </row>
    <row r="317" spans="6:6" x14ac:dyDescent="0.25">
      <c r="F317" s="49">
        <f t="shared" si="4"/>
        <v>19065</v>
      </c>
    </row>
    <row r="318" spans="6:6" x14ac:dyDescent="0.25">
      <c r="F318" s="49">
        <f t="shared" si="4"/>
        <v>19065</v>
      </c>
    </row>
    <row r="319" spans="6:6" x14ac:dyDescent="0.25">
      <c r="F319" s="49">
        <f t="shared" si="4"/>
        <v>19065</v>
      </c>
    </row>
    <row r="320" spans="6:6" x14ac:dyDescent="0.25">
      <c r="F320" s="49">
        <f t="shared" si="4"/>
        <v>19065</v>
      </c>
    </row>
    <row r="321" spans="6:6" x14ac:dyDescent="0.25">
      <c r="F321" s="49">
        <f t="shared" si="4"/>
        <v>19065</v>
      </c>
    </row>
    <row r="322" spans="6:6" x14ac:dyDescent="0.25">
      <c r="F322" s="49">
        <f t="shared" si="4"/>
        <v>19065</v>
      </c>
    </row>
    <row r="323" spans="6:6" x14ac:dyDescent="0.25">
      <c r="F323" s="49">
        <f t="shared" si="4"/>
        <v>19065</v>
      </c>
    </row>
    <row r="324" spans="6:6" x14ac:dyDescent="0.25">
      <c r="F324" s="49">
        <f t="shared" si="4"/>
        <v>19065</v>
      </c>
    </row>
    <row r="325" spans="6:6" x14ac:dyDescent="0.25">
      <c r="F325" s="49">
        <f t="shared" si="4"/>
        <v>19065</v>
      </c>
    </row>
    <row r="326" spans="6:6" x14ac:dyDescent="0.25">
      <c r="F326" s="49">
        <f t="shared" ref="F326:F363" si="5">+F325+D326-E326</f>
        <v>19065</v>
      </c>
    </row>
    <row r="327" spans="6:6" x14ac:dyDescent="0.25">
      <c r="F327" s="49">
        <f t="shared" si="5"/>
        <v>19065</v>
      </c>
    </row>
    <row r="328" spans="6:6" x14ac:dyDescent="0.25">
      <c r="F328" s="49">
        <f t="shared" si="5"/>
        <v>19065</v>
      </c>
    </row>
    <row r="329" spans="6:6" x14ac:dyDescent="0.25">
      <c r="F329" s="49">
        <f t="shared" si="5"/>
        <v>19065</v>
      </c>
    </row>
    <row r="330" spans="6:6" x14ac:dyDescent="0.25">
      <c r="F330" s="49">
        <f t="shared" si="5"/>
        <v>19065</v>
      </c>
    </row>
    <row r="331" spans="6:6" x14ac:dyDescent="0.25">
      <c r="F331" s="49">
        <f t="shared" si="5"/>
        <v>19065</v>
      </c>
    </row>
    <row r="332" spans="6:6" x14ac:dyDescent="0.25">
      <c r="F332" s="49">
        <f t="shared" si="5"/>
        <v>19065</v>
      </c>
    </row>
    <row r="333" spans="6:6" x14ac:dyDescent="0.25">
      <c r="F333" s="49">
        <f t="shared" si="5"/>
        <v>19065</v>
      </c>
    </row>
    <row r="334" spans="6:6" x14ac:dyDescent="0.25">
      <c r="F334" s="49">
        <f t="shared" si="5"/>
        <v>19065</v>
      </c>
    </row>
    <row r="335" spans="6:6" x14ac:dyDescent="0.25">
      <c r="F335" s="49">
        <f t="shared" si="5"/>
        <v>19065</v>
      </c>
    </row>
    <row r="336" spans="6:6" x14ac:dyDescent="0.25">
      <c r="F336" s="49">
        <f t="shared" si="5"/>
        <v>19065</v>
      </c>
    </row>
    <row r="337" spans="6:6" x14ac:dyDescent="0.25">
      <c r="F337" s="49">
        <f t="shared" si="5"/>
        <v>19065</v>
      </c>
    </row>
    <row r="338" spans="6:6" x14ac:dyDescent="0.25">
      <c r="F338" s="49">
        <f t="shared" si="5"/>
        <v>19065</v>
      </c>
    </row>
    <row r="339" spans="6:6" x14ac:dyDescent="0.25">
      <c r="F339" s="49">
        <f t="shared" si="5"/>
        <v>19065</v>
      </c>
    </row>
    <row r="340" spans="6:6" x14ac:dyDescent="0.25">
      <c r="F340" s="49">
        <f t="shared" si="5"/>
        <v>19065</v>
      </c>
    </row>
    <row r="341" spans="6:6" x14ac:dyDescent="0.25">
      <c r="F341" s="49">
        <f t="shared" si="5"/>
        <v>19065</v>
      </c>
    </row>
    <row r="342" spans="6:6" x14ac:dyDescent="0.25">
      <c r="F342" s="49">
        <f t="shared" si="5"/>
        <v>19065</v>
      </c>
    </row>
    <row r="343" spans="6:6" x14ac:dyDescent="0.25">
      <c r="F343" s="49">
        <f t="shared" si="5"/>
        <v>19065</v>
      </c>
    </row>
    <row r="344" spans="6:6" x14ac:dyDescent="0.25">
      <c r="F344" s="49">
        <f t="shared" si="5"/>
        <v>19065</v>
      </c>
    </row>
    <row r="345" spans="6:6" x14ac:dyDescent="0.25">
      <c r="F345" s="49">
        <f t="shared" si="5"/>
        <v>19065</v>
      </c>
    </row>
    <row r="346" spans="6:6" x14ac:dyDescent="0.25">
      <c r="F346" s="49">
        <f t="shared" si="5"/>
        <v>19065</v>
      </c>
    </row>
    <row r="347" spans="6:6" x14ac:dyDescent="0.25">
      <c r="F347" s="49">
        <f t="shared" si="5"/>
        <v>19065</v>
      </c>
    </row>
    <row r="348" spans="6:6" x14ac:dyDescent="0.25">
      <c r="F348" s="49">
        <f t="shared" si="5"/>
        <v>19065</v>
      </c>
    </row>
    <row r="349" spans="6:6" x14ac:dyDescent="0.25">
      <c r="F349" s="49">
        <f t="shared" si="5"/>
        <v>19065</v>
      </c>
    </row>
    <row r="350" spans="6:6" x14ac:dyDescent="0.25">
      <c r="F350" s="49">
        <f t="shared" si="5"/>
        <v>19065</v>
      </c>
    </row>
    <row r="351" spans="6:6" x14ac:dyDescent="0.25">
      <c r="F351" s="49">
        <f t="shared" si="5"/>
        <v>19065</v>
      </c>
    </row>
    <row r="352" spans="6:6" x14ac:dyDescent="0.25">
      <c r="F352" s="49">
        <f t="shared" si="5"/>
        <v>19065</v>
      </c>
    </row>
    <row r="353" spans="6:6" x14ac:dyDescent="0.25">
      <c r="F353" s="49">
        <f t="shared" si="5"/>
        <v>19065</v>
      </c>
    </row>
    <row r="354" spans="6:6" x14ac:dyDescent="0.25">
      <c r="F354" s="49">
        <f t="shared" si="5"/>
        <v>19065</v>
      </c>
    </row>
    <row r="355" spans="6:6" x14ac:dyDescent="0.25">
      <c r="F355" s="49">
        <f t="shared" si="5"/>
        <v>19065</v>
      </c>
    </row>
    <row r="356" spans="6:6" x14ac:dyDescent="0.25">
      <c r="F356" s="49">
        <f t="shared" si="5"/>
        <v>19065</v>
      </c>
    </row>
    <row r="357" spans="6:6" x14ac:dyDescent="0.25">
      <c r="F357" s="49">
        <f t="shared" si="5"/>
        <v>19065</v>
      </c>
    </row>
    <row r="358" spans="6:6" x14ac:dyDescent="0.25">
      <c r="F358" s="49">
        <f t="shared" si="5"/>
        <v>19065</v>
      </c>
    </row>
    <row r="359" spans="6:6" x14ac:dyDescent="0.25">
      <c r="F359" s="49">
        <f t="shared" si="5"/>
        <v>19065</v>
      </c>
    </row>
    <row r="360" spans="6:6" x14ac:dyDescent="0.25">
      <c r="F360" s="49">
        <f t="shared" si="5"/>
        <v>19065</v>
      </c>
    </row>
    <row r="361" spans="6:6" x14ac:dyDescent="0.25">
      <c r="F361" s="49">
        <f t="shared" si="5"/>
        <v>19065</v>
      </c>
    </row>
    <row r="362" spans="6:6" x14ac:dyDescent="0.25">
      <c r="F362" s="49">
        <f t="shared" si="5"/>
        <v>19065</v>
      </c>
    </row>
    <row r="363" spans="6:6" x14ac:dyDescent="0.25">
      <c r="F363" s="49">
        <f t="shared" si="5"/>
        <v>19065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735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 t="s">
        <v>617</v>
      </c>
      <c r="C5" s="1" t="s">
        <v>738</v>
      </c>
      <c r="D5" s="1">
        <v>103965</v>
      </c>
      <c r="E5" s="1"/>
      <c r="F5" s="49">
        <f>+F4+D5-E5</f>
        <v>103965</v>
      </c>
      <c r="U5" s="86" t="s">
        <v>202</v>
      </c>
    </row>
    <row r="6" spans="1:21" x14ac:dyDescent="0.25">
      <c r="A6" s="1">
        <v>2</v>
      </c>
      <c r="B6" s="70" t="s">
        <v>730</v>
      </c>
      <c r="C6" s="1" t="s">
        <v>739</v>
      </c>
      <c r="D6" s="1"/>
      <c r="E6" s="1">
        <v>100000</v>
      </c>
      <c r="F6" s="49">
        <f t="shared" ref="F6:F69" si="0">+F5+D6-E6</f>
        <v>3965</v>
      </c>
      <c r="U6" s="86" t="s">
        <v>203</v>
      </c>
    </row>
    <row r="7" spans="1:21" x14ac:dyDescent="0.25">
      <c r="A7" s="1">
        <v>3</v>
      </c>
      <c r="B7" s="70" t="s">
        <v>730</v>
      </c>
      <c r="C7" s="1" t="s">
        <v>104</v>
      </c>
      <c r="D7" s="1"/>
      <c r="E7" s="1">
        <v>3965</v>
      </c>
      <c r="F7" s="49">
        <f t="shared" si="0"/>
        <v>0</v>
      </c>
      <c r="U7" s="86" t="s">
        <v>204</v>
      </c>
    </row>
    <row r="8" spans="1:21" x14ac:dyDescent="0.25">
      <c r="A8" s="1">
        <v>4</v>
      </c>
      <c r="B8" s="70"/>
      <c r="C8" s="1"/>
      <c r="D8" s="1"/>
      <c r="E8" s="1"/>
      <c r="F8" s="49">
        <f t="shared" si="0"/>
        <v>0</v>
      </c>
      <c r="U8" s="86" t="s">
        <v>205</v>
      </c>
    </row>
    <row r="9" spans="1:21" x14ac:dyDescent="0.25">
      <c r="A9" s="1">
        <v>5</v>
      </c>
      <c r="B9" s="70"/>
      <c r="C9" s="1"/>
      <c r="D9" s="1"/>
      <c r="E9" s="1"/>
      <c r="F9" s="49">
        <f t="shared" si="0"/>
        <v>0</v>
      </c>
    </row>
    <row r="10" spans="1:21" x14ac:dyDescent="0.25">
      <c r="A10" s="1">
        <v>6</v>
      </c>
      <c r="B10" s="70"/>
      <c r="C10" s="1"/>
      <c r="D10" s="1"/>
      <c r="E10" s="1"/>
      <c r="F10" s="49">
        <f t="shared" si="0"/>
        <v>0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0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53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>
        <v>21</v>
      </c>
      <c r="B25" s="1"/>
      <c r="C25" s="1"/>
      <c r="D25" s="1"/>
      <c r="E25" s="1"/>
      <c r="F25" s="49">
        <f t="shared" si="0"/>
        <v>0</v>
      </c>
    </row>
    <row r="26" spans="1:6" x14ac:dyDescent="0.25">
      <c r="A26" s="1">
        <v>22</v>
      </c>
      <c r="B26" s="53"/>
      <c r="C26" s="1"/>
      <c r="D26" s="1"/>
      <c r="E26" s="1"/>
      <c r="F26" s="49">
        <f t="shared" si="0"/>
        <v>0</v>
      </c>
    </row>
    <row r="27" spans="1:6" x14ac:dyDescent="0.25">
      <c r="A27" s="1">
        <v>23</v>
      </c>
      <c r="B27" s="1"/>
      <c r="C27" s="1"/>
      <c r="D27" s="1"/>
      <c r="E27" s="1"/>
      <c r="F27" s="49">
        <f t="shared" si="0"/>
        <v>0</v>
      </c>
    </row>
    <row r="28" spans="1:6" x14ac:dyDescent="0.25">
      <c r="A28" s="1">
        <v>24</v>
      </c>
      <c r="B28" s="1"/>
      <c r="C28" s="1"/>
      <c r="D28" s="1"/>
      <c r="E28" s="1"/>
      <c r="F28" s="49">
        <f t="shared" si="0"/>
        <v>0</v>
      </c>
    </row>
    <row r="29" spans="1:6" x14ac:dyDescent="0.25">
      <c r="A29" s="1">
        <v>25</v>
      </c>
      <c r="B29" s="1"/>
      <c r="C29" s="1"/>
      <c r="D29" s="1"/>
      <c r="E29" s="1"/>
      <c r="F29" s="49">
        <f t="shared" si="0"/>
        <v>0</v>
      </c>
    </row>
    <row r="30" spans="1:6" x14ac:dyDescent="0.25">
      <c r="A30" s="1">
        <v>26</v>
      </c>
      <c r="B30" s="1"/>
      <c r="C30" s="1"/>
      <c r="D30" s="1"/>
      <c r="E30" s="1"/>
      <c r="F30" s="49">
        <f t="shared" si="0"/>
        <v>0</v>
      </c>
    </row>
    <row r="31" spans="1:6" x14ac:dyDescent="0.25">
      <c r="A31" s="1">
        <v>27</v>
      </c>
      <c r="B31" s="1"/>
      <c r="C31" s="1"/>
      <c r="D31" s="1"/>
      <c r="E31" s="1"/>
      <c r="F31" s="49">
        <f t="shared" si="0"/>
        <v>0</v>
      </c>
    </row>
    <row r="32" spans="1:6" x14ac:dyDescent="0.25">
      <c r="A32" s="1">
        <v>28</v>
      </c>
      <c r="B32" s="1"/>
      <c r="C32" s="1"/>
      <c r="D32" s="1"/>
      <c r="E32" s="1"/>
      <c r="F32" s="49">
        <f t="shared" si="0"/>
        <v>0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0</v>
      </c>
    </row>
    <row r="34" spans="1:6" x14ac:dyDescent="0.25">
      <c r="A34" s="1">
        <v>30</v>
      </c>
      <c r="B34" s="53"/>
      <c r="C34" s="1"/>
      <c r="D34" s="1"/>
      <c r="E34" s="1"/>
      <c r="F34" s="49">
        <f t="shared" si="0"/>
        <v>0</v>
      </c>
    </row>
    <row r="35" spans="1:6" x14ac:dyDescent="0.25">
      <c r="A35" s="1">
        <v>31</v>
      </c>
      <c r="B35" s="53"/>
      <c r="C35" s="1"/>
      <c r="D35" s="1"/>
      <c r="E35" s="1"/>
      <c r="F35" s="49">
        <f t="shared" si="0"/>
        <v>0</v>
      </c>
    </row>
    <row r="36" spans="1:6" x14ac:dyDescent="0.25">
      <c r="A36" s="1">
        <v>32</v>
      </c>
      <c r="B36" s="53"/>
      <c r="C36" s="1"/>
      <c r="D36" s="1"/>
      <c r="E36" s="1"/>
      <c r="F36" s="49">
        <f t="shared" si="0"/>
        <v>0</v>
      </c>
    </row>
    <row r="37" spans="1:6" x14ac:dyDescent="0.25">
      <c r="A37" s="1">
        <v>33</v>
      </c>
      <c r="B37" s="53"/>
      <c r="C37" s="1"/>
      <c r="D37" s="1"/>
      <c r="E37" s="1"/>
      <c r="F37" s="49">
        <f t="shared" si="0"/>
        <v>0</v>
      </c>
    </row>
    <row r="38" spans="1:6" x14ac:dyDescent="0.25">
      <c r="A38" s="1">
        <v>34</v>
      </c>
      <c r="B38" s="53"/>
      <c r="C38" s="1"/>
      <c r="D38" s="1"/>
      <c r="E38" s="1"/>
      <c r="F38" s="49">
        <f t="shared" si="0"/>
        <v>0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0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0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0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0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0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0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0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0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0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0</v>
      </c>
    </row>
    <row r="49" spans="1:6" x14ac:dyDescent="0.25">
      <c r="A49" s="1">
        <v>45</v>
      </c>
      <c r="B49" s="53"/>
      <c r="C49" s="1"/>
      <c r="D49" s="1"/>
      <c r="E49" s="1"/>
      <c r="F49" s="49">
        <f t="shared" si="0"/>
        <v>0</v>
      </c>
    </row>
    <row r="50" spans="1:6" x14ac:dyDescent="0.25">
      <c r="A50" s="1">
        <v>46</v>
      </c>
      <c r="B50" s="53"/>
      <c r="C50" s="1"/>
      <c r="D50" s="1"/>
      <c r="E50" s="1"/>
      <c r="F50" s="49">
        <f t="shared" si="0"/>
        <v>0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0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0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0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0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0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0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0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0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0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0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0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0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0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0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0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0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0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0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0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0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0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0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0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0</v>
      </c>
    </row>
    <row r="75" spans="1:6" x14ac:dyDescent="0.25">
      <c r="A75" s="1"/>
      <c r="B75" s="1"/>
      <c r="C75" s="1"/>
      <c r="D75" s="1"/>
      <c r="E75" s="1"/>
      <c r="F75" s="49">
        <f t="shared" si="1"/>
        <v>0</v>
      </c>
    </row>
    <row r="76" spans="1:6" x14ac:dyDescent="0.25">
      <c r="A76" s="1"/>
      <c r="B76" s="1"/>
      <c r="C76" s="1"/>
      <c r="D76" s="1"/>
      <c r="E76" s="1"/>
      <c r="F76" s="49">
        <f t="shared" si="1"/>
        <v>0</v>
      </c>
    </row>
    <row r="77" spans="1:6" x14ac:dyDescent="0.25">
      <c r="A77" s="1"/>
      <c r="B77" s="1"/>
      <c r="C77" s="1"/>
      <c r="D77" s="1"/>
      <c r="E77" s="1"/>
      <c r="F77" s="49">
        <f t="shared" si="1"/>
        <v>0</v>
      </c>
    </row>
    <row r="78" spans="1:6" x14ac:dyDescent="0.25">
      <c r="A78" s="1"/>
      <c r="B78" s="1"/>
      <c r="C78" s="1"/>
      <c r="D78" s="1"/>
      <c r="E78" s="1"/>
      <c r="F78" s="49">
        <f t="shared" si="1"/>
        <v>0</v>
      </c>
    </row>
    <row r="79" spans="1:6" x14ac:dyDescent="0.25">
      <c r="A79" s="1"/>
      <c r="B79" s="1"/>
      <c r="C79" s="1"/>
      <c r="D79" s="1"/>
      <c r="E79" s="1"/>
      <c r="F79" s="49">
        <f t="shared" si="1"/>
        <v>0</v>
      </c>
    </row>
    <row r="80" spans="1:6" x14ac:dyDescent="0.25">
      <c r="A80" s="1"/>
      <c r="B80" s="1"/>
      <c r="C80" s="1"/>
      <c r="D80" s="1"/>
      <c r="E80" s="1"/>
      <c r="F80" s="49">
        <f t="shared" si="1"/>
        <v>0</v>
      </c>
    </row>
    <row r="81" spans="1:6" x14ac:dyDescent="0.25">
      <c r="A81" s="1"/>
      <c r="B81" s="1"/>
      <c r="C81" s="1"/>
      <c r="D81" s="1"/>
      <c r="E81" s="1"/>
      <c r="F81" s="49">
        <f t="shared" si="1"/>
        <v>0</v>
      </c>
    </row>
    <row r="82" spans="1:6" x14ac:dyDescent="0.25">
      <c r="A82" s="1"/>
      <c r="B82" s="1"/>
      <c r="C82" s="1"/>
      <c r="D82" s="1"/>
      <c r="E82" s="1"/>
      <c r="F82" s="49">
        <f t="shared" si="1"/>
        <v>0</v>
      </c>
    </row>
    <row r="83" spans="1:6" x14ac:dyDescent="0.25">
      <c r="A83" s="1"/>
      <c r="B83" s="1"/>
      <c r="C83" s="1"/>
      <c r="D83" s="1"/>
      <c r="E83" s="1"/>
      <c r="F83" s="49">
        <f t="shared" si="1"/>
        <v>0</v>
      </c>
    </row>
    <row r="84" spans="1:6" x14ac:dyDescent="0.25">
      <c r="A84" s="1"/>
      <c r="B84" s="1"/>
      <c r="C84" s="1"/>
      <c r="D84" s="1"/>
      <c r="E84" s="1"/>
      <c r="F84" s="49">
        <f t="shared" si="1"/>
        <v>0</v>
      </c>
    </row>
    <row r="85" spans="1:6" x14ac:dyDescent="0.25">
      <c r="A85" s="1"/>
      <c r="B85" s="1"/>
      <c r="C85" s="1"/>
      <c r="D85" s="1"/>
      <c r="E85" s="1"/>
      <c r="F85" s="49">
        <f t="shared" si="1"/>
        <v>0</v>
      </c>
    </row>
    <row r="86" spans="1:6" x14ac:dyDescent="0.25">
      <c r="A86" s="1"/>
      <c r="B86" s="1"/>
      <c r="C86" s="1"/>
      <c r="D86" s="1"/>
      <c r="E86" s="1"/>
      <c r="F86" s="49">
        <f t="shared" si="1"/>
        <v>0</v>
      </c>
    </row>
    <row r="87" spans="1:6" x14ac:dyDescent="0.25">
      <c r="A87" s="1"/>
      <c r="B87" s="1"/>
      <c r="C87" s="1"/>
      <c r="D87" s="1"/>
      <c r="E87" s="1"/>
      <c r="F87" s="49">
        <f t="shared" si="1"/>
        <v>0</v>
      </c>
    </row>
    <row r="88" spans="1:6" x14ac:dyDescent="0.25">
      <c r="A88" s="1"/>
      <c r="B88" s="1"/>
      <c r="C88" s="1"/>
      <c r="D88" s="1"/>
      <c r="E88" s="1"/>
      <c r="F88" s="49">
        <f t="shared" si="1"/>
        <v>0</v>
      </c>
    </row>
    <row r="89" spans="1:6" x14ac:dyDescent="0.25">
      <c r="A89" s="1"/>
      <c r="B89" s="1"/>
      <c r="C89" s="1"/>
      <c r="D89" s="1"/>
      <c r="E89" s="1"/>
      <c r="F89" s="49">
        <f t="shared" si="1"/>
        <v>0</v>
      </c>
    </row>
    <row r="90" spans="1:6" x14ac:dyDescent="0.25">
      <c r="A90" s="1"/>
      <c r="B90" s="1"/>
      <c r="C90" s="1"/>
      <c r="D90" s="1"/>
      <c r="E90" s="1"/>
      <c r="F90" s="49">
        <f t="shared" si="1"/>
        <v>0</v>
      </c>
    </row>
    <row r="91" spans="1:6" x14ac:dyDescent="0.25">
      <c r="A91" s="1"/>
      <c r="B91" s="1"/>
      <c r="C91" s="1"/>
      <c r="D91" s="1"/>
      <c r="E91" s="1"/>
      <c r="F91" s="49">
        <f t="shared" si="1"/>
        <v>0</v>
      </c>
    </row>
    <row r="92" spans="1:6" x14ac:dyDescent="0.25">
      <c r="A92" s="1"/>
      <c r="B92" s="1"/>
      <c r="C92" s="1"/>
      <c r="D92" s="1"/>
      <c r="E92" s="1"/>
      <c r="F92" s="49">
        <f t="shared" si="1"/>
        <v>0</v>
      </c>
    </row>
    <row r="93" spans="1:6" x14ac:dyDescent="0.25">
      <c r="A93" s="1"/>
      <c r="B93" s="1"/>
      <c r="C93" s="1"/>
      <c r="D93" s="1"/>
      <c r="E93" s="1"/>
      <c r="F93" s="49">
        <f t="shared" si="1"/>
        <v>0</v>
      </c>
    </row>
    <row r="94" spans="1:6" x14ac:dyDescent="0.25">
      <c r="A94" s="1"/>
      <c r="B94" s="1"/>
      <c r="C94" s="1"/>
      <c r="D94" s="1"/>
      <c r="E94" s="1"/>
      <c r="F94" s="49">
        <f t="shared" si="1"/>
        <v>0</v>
      </c>
    </row>
    <row r="95" spans="1:6" x14ac:dyDescent="0.25">
      <c r="A95" s="1"/>
      <c r="B95" s="1"/>
      <c r="C95" s="1"/>
      <c r="D95" s="1"/>
      <c r="E95" s="1"/>
      <c r="F95" s="49">
        <f t="shared" si="1"/>
        <v>0</v>
      </c>
    </row>
    <row r="96" spans="1:6" x14ac:dyDescent="0.25">
      <c r="A96" s="1"/>
      <c r="B96" s="1"/>
      <c r="C96" s="1"/>
      <c r="D96" s="1"/>
      <c r="E96" s="1"/>
      <c r="F96" s="49">
        <f t="shared" si="1"/>
        <v>0</v>
      </c>
    </row>
    <row r="97" spans="1:6" x14ac:dyDescent="0.25">
      <c r="A97" s="1"/>
      <c r="B97" s="1"/>
      <c r="C97" s="1"/>
      <c r="D97" s="1"/>
      <c r="E97" s="1"/>
      <c r="F97" s="49">
        <f t="shared" si="1"/>
        <v>0</v>
      </c>
    </row>
    <row r="98" spans="1:6" x14ac:dyDescent="0.25">
      <c r="A98" s="1"/>
      <c r="B98" s="1"/>
      <c r="C98" s="1"/>
      <c r="D98" s="1"/>
      <c r="E98" s="1"/>
      <c r="F98" s="49">
        <f t="shared" si="1"/>
        <v>0</v>
      </c>
    </row>
    <row r="99" spans="1:6" x14ac:dyDescent="0.25">
      <c r="A99" s="1"/>
      <c r="B99" s="1"/>
      <c r="C99" s="1"/>
      <c r="D99" s="1"/>
      <c r="E99" s="1"/>
      <c r="F99" s="49">
        <f t="shared" si="1"/>
        <v>0</v>
      </c>
    </row>
    <row r="100" spans="1:6" x14ac:dyDescent="0.25">
      <c r="A100" s="1"/>
      <c r="B100" s="1"/>
      <c r="C100" s="1"/>
      <c r="D100" s="1"/>
      <c r="E100" s="1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740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 t="s">
        <v>684</v>
      </c>
      <c r="C5" s="1" t="s">
        <v>741</v>
      </c>
      <c r="D5" s="1">
        <v>36848</v>
      </c>
      <c r="E5" s="1"/>
      <c r="F5" s="49">
        <f>+F4+D5-E5</f>
        <v>36848</v>
      </c>
      <c r="U5" s="86" t="s">
        <v>202</v>
      </c>
    </row>
    <row r="6" spans="1:21" x14ac:dyDescent="0.25">
      <c r="A6" s="1">
        <v>2</v>
      </c>
      <c r="B6" s="70">
        <v>42224</v>
      </c>
      <c r="C6" s="1" t="s">
        <v>781</v>
      </c>
      <c r="D6" s="1"/>
      <c r="E6" s="1">
        <v>10000</v>
      </c>
      <c r="F6" s="49">
        <f t="shared" ref="F6:F69" si="0">+F5+D6-E6</f>
        <v>26848</v>
      </c>
      <c r="U6" s="86" t="s">
        <v>203</v>
      </c>
    </row>
    <row r="7" spans="1:21" x14ac:dyDescent="0.25">
      <c r="A7" s="1">
        <v>3</v>
      </c>
      <c r="B7" s="70" t="s">
        <v>802</v>
      </c>
      <c r="C7" s="1" t="s">
        <v>803</v>
      </c>
      <c r="D7" s="1"/>
      <c r="E7" s="1">
        <v>5000</v>
      </c>
      <c r="F7" s="49">
        <f t="shared" si="0"/>
        <v>21848</v>
      </c>
      <c r="U7" s="86" t="s">
        <v>204</v>
      </c>
    </row>
    <row r="8" spans="1:21" x14ac:dyDescent="0.25">
      <c r="A8" s="1">
        <v>4</v>
      </c>
      <c r="B8" s="70" t="s">
        <v>798</v>
      </c>
      <c r="C8" s="1" t="s">
        <v>804</v>
      </c>
      <c r="D8" s="1"/>
      <c r="E8" s="1">
        <v>5000</v>
      </c>
      <c r="F8" s="49">
        <f t="shared" si="0"/>
        <v>16848</v>
      </c>
      <c r="U8" s="86" t="s">
        <v>205</v>
      </c>
    </row>
    <row r="9" spans="1:21" x14ac:dyDescent="0.25">
      <c r="A9" s="1">
        <v>5</v>
      </c>
      <c r="B9" s="70" t="s">
        <v>816</v>
      </c>
      <c r="C9" s="1" t="s">
        <v>817</v>
      </c>
      <c r="D9" s="1"/>
      <c r="E9" s="1">
        <v>5000</v>
      </c>
      <c r="F9" s="49">
        <f t="shared" si="0"/>
        <v>11848</v>
      </c>
    </row>
    <row r="10" spans="1:21" x14ac:dyDescent="0.25">
      <c r="A10" s="1">
        <v>6</v>
      </c>
      <c r="B10" s="70" t="s">
        <v>819</v>
      </c>
      <c r="C10" s="1" t="s">
        <v>821</v>
      </c>
      <c r="D10" s="1"/>
      <c r="E10" s="1">
        <v>5000</v>
      </c>
      <c r="F10" s="49">
        <f t="shared" si="0"/>
        <v>6848</v>
      </c>
    </row>
    <row r="11" spans="1:21" x14ac:dyDescent="0.25">
      <c r="A11" s="1">
        <v>7</v>
      </c>
      <c r="B11" s="70">
        <v>42014</v>
      </c>
      <c r="C11" s="140" t="s">
        <v>940</v>
      </c>
      <c r="D11" s="1"/>
      <c r="E11" s="1">
        <v>4800</v>
      </c>
      <c r="F11" s="49">
        <f t="shared" si="0"/>
        <v>2048</v>
      </c>
    </row>
    <row r="12" spans="1:21" x14ac:dyDescent="0.25">
      <c r="A12" s="1">
        <v>8</v>
      </c>
      <c r="B12" s="53">
        <v>42320</v>
      </c>
      <c r="C12" s="140" t="s">
        <v>1197</v>
      </c>
      <c r="D12" s="1"/>
      <c r="E12" s="1">
        <v>2048</v>
      </c>
      <c r="F12" s="49">
        <f t="shared" si="0"/>
        <v>0</v>
      </c>
    </row>
    <row r="13" spans="1:21" x14ac:dyDescent="0.25">
      <c r="A13" s="1">
        <v>9</v>
      </c>
      <c r="B13" s="53" t="s">
        <v>1658</v>
      </c>
      <c r="C13" s="1" t="s">
        <v>1773</v>
      </c>
      <c r="D13" s="1">
        <v>68382</v>
      </c>
      <c r="E13" s="1"/>
      <c r="F13" s="49">
        <f t="shared" si="0"/>
        <v>68382</v>
      </c>
    </row>
    <row r="14" spans="1:21" x14ac:dyDescent="0.25">
      <c r="A14" s="1">
        <v>10</v>
      </c>
      <c r="B14" s="54">
        <v>42555</v>
      </c>
      <c r="C14" s="1" t="s">
        <v>138</v>
      </c>
      <c r="D14" s="1"/>
      <c r="E14" s="1">
        <v>20000</v>
      </c>
      <c r="F14" s="49">
        <f t="shared" si="0"/>
        <v>48382</v>
      </c>
    </row>
    <row r="15" spans="1:21" x14ac:dyDescent="0.25">
      <c r="A15" s="1">
        <v>11</v>
      </c>
      <c r="B15" s="54" t="s">
        <v>1764</v>
      </c>
      <c r="C15" s="1" t="s">
        <v>138</v>
      </c>
      <c r="D15" s="1"/>
      <c r="E15" s="1">
        <v>10000</v>
      </c>
      <c r="F15" s="49">
        <f t="shared" si="0"/>
        <v>38382</v>
      </c>
    </row>
    <row r="16" spans="1:21" x14ac:dyDescent="0.25">
      <c r="A16" s="1">
        <v>12</v>
      </c>
      <c r="B16" s="54" t="s">
        <v>1764</v>
      </c>
      <c r="C16" s="140" t="s">
        <v>138</v>
      </c>
      <c r="D16" s="140"/>
      <c r="E16" s="140">
        <v>10000</v>
      </c>
      <c r="F16" s="49">
        <f t="shared" si="0"/>
        <v>28382</v>
      </c>
    </row>
    <row r="17" spans="1:6" x14ac:dyDescent="0.25">
      <c r="A17" s="1">
        <v>13</v>
      </c>
      <c r="B17" s="53">
        <v>42498</v>
      </c>
      <c r="C17" s="1" t="s">
        <v>1822</v>
      </c>
      <c r="D17" s="1"/>
      <c r="E17" s="1">
        <v>10000</v>
      </c>
      <c r="F17" s="49">
        <f t="shared" si="0"/>
        <v>18382</v>
      </c>
    </row>
    <row r="18" spans="1:6" x14ac:dyDescent="0.25">
      <c r="A18" s="1">
        <v>14</v>
      </c>
      <c r="B18" s="53">
        <v>42505</v>
      </c>
      <c r="C18" s="1" t="s">
        <v>1822</v>
      </c>
      <c r="D18" s="1"/>
      <c r="E18" s="1">
        <v>10000</v>
      </c>
      <c r="F18" s="49">
        <f t="shared" si="0"/>
        <v>8382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8382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8382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8382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8382</v>
      </c>
    </row>
    <row r="23" spans="1:6" x14ac:dyDescent="0.25">
      <c r="A23" s="1">
        <v>19</v>
      </c>
      <c r="B23" s="53"/>
      <c r="C23" s="1"/>
      <c r="D23" s="1"/>
      <c r="E23" s="1"/>
      <c r="F23" s="49">
        <f t="shared" si="0"/>
        <v>8382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8382</v>
      </c>
    </row>
    <row r="25" spans="1:6" x14ac:dyDescent="0.25">
      <c r="A25" s="1">
        <v>21</v>
      </c>
      <c r="B25" s="1"/>
      <c r="C25" s="1"/>
      <c r="D25" s="1"/>
      <c r="E25" s="1"/>
      <c r="F25" s="49">
        <f t="shared" si="0"/>
        <v>8382</v>
      </c>
    </row>
    <row r="26" spans="1:6" x14ac:dyDescent="0.25">
      <c r="A26" s="1">
        <v>22</v>
      </c>
      <c r="B26" s="53"/>
      <c r="C26" s="1"/>
      <c r="D26" s="1"/>
      <c r="E26" s="1"/>
      <c r="F26" s="49">
        <f t="shared" si="0"/>
        <v>8382</v>
      </c>
    </row>
    <row r="27" spans="1:6" x14ac:dyDescent="0.25">
      <c r="A27" s="1">
        <v>23</v>
      </c>
      <c r="B27" s="1"/>
      <c r="C27" s="1"/>
      <c r="D27" s="1"/>
      <c r="E27" s="1"/>
      <c r="F27" s="49">
        <f t="shared" si="0"/>
        <v>8382</v>
      </c>
    </row>
    <row r="28" spans="1:6" x14ac:dyDescent="0.25">
      <c r="A28" s="1">
        <v>24</v>
      </c>
      <c r="B28" s="1"/>
      <c r="C28" s="1"/>
      <c r="D28" s="1"/>
      <c r="E28" s="1"/>
      <c r="F28" s="49">
        <f t="shared" si="0"/>
        <v>8382</v>
      </c>
    </row>
    <row r="29" spans="1:6" x14ac:dyDescent="0.25">
      <c r="A29" s="1">
        <v>25</v>
      </c>
      <c r="B29" s="1"/>
      <c r="C29" s="1"/>
      <c r="D29" s="1"/>
      <c r="E29" s="1"/>
      <c r="F29" s="49">
        <f t="shared" si="0"/>
        <v>8382</v>
      </c>
    </row>
    <row r="30" spans="1:6" x14ac:dyDescent="0.25">
      <c r="A30" s="1">
        <v>26</v>
      </c>
      <c r="B30" s="1"/>
      <c r="C30" s="1"/>
      <c r="D30" s="1"/>
      <c r="E30" s="1"/>
      <c r="F30" s="49">
        <f t="shared" si="0"/>
        <v>8382</v>
      </c>
    </row>
    <row r="31" spans="1:6" x14ac:dyDescent="0.25">
      <c r="A31" s="1">
        <v>27</v>
      </c>
      <c r="B31" s="1"/>
      <c r="C31" s="1"/>
      <c r="D31" s="1"/>
      <c r="E31" s="1"/>
      <c r="F31" s="49">
        <f t="shared" si="0"/>
        <v>8382</v>
      </c>
    </row>
    <row r="32" spans="1:6" x14ac:dyDescent="0.25">
      <c r="A32" s="1">
        <v>28</v>
      </c>
      <c r="B32" s="1"/>
      <c r="C32" s="1"/>
      <c r="D32" s="1"/>
      <c r="E32" s="1"/>
      <c r="F32" s="49">
        <f t="shared" si="0"/>
        <v>8382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8382</v>
      </c>
    </row>
    <row r="34" spans="1:6" x14ac:dyDescent="0.25">
      <c r="A34" s="1">
        <v>30</v>
      </c>
      <c r="B34" s="53"/>
      <c r="C34" s="1"/>
      <c r="D34" s="1"/>
      <c r="E34" s="1"/>
      <c r="F34" s="49">
        <f t="shared" si="0"/>
        <v>8382</v>
      </c>
    </row>
    <row r="35" spans="1:6" x14ac:dyDescent="0.25">
      <c r="A35" s="1">
        <v>31</v>
      </c>
      <c r="B35" s="53"/>
      <c r="C35" s="1"/>
      <c r="D35" s="1"/>
      <c r="E35" s="1"/>
      <c r="F35" s="49">
        <f t="shared" si="0"/>
        <v>8382</v>
      </c>
    </row>
    <row r="36" spans="1:6" x14ac:dyDescent="0.25">
      <c r="A36" s="1">
        <v>32</v>
      </c>
      <c r="B36" s="53"/>
      <c r="C36" s="1"/>
      <c r="D36" s="1"/>
      <c r="E36" s="1"/>
      <c r="F36" s="49">
        <f t="shared" si="0"/>
        <v>8382</v>
      </c>
    </row>
    <row r="37" spans="1:6" x14ac:dyDescent="0.25">
      <c r="A37" s="1">
        <v>33</v>
      </c>
      <c r="B37" s="53"/>
      <c r="C37" s="1"/>
      <c r="D37" s="1"/>
      <c r="E37" s="1"/>
      <c r="F37" s="49">
        <f t="shared" si="0"/>
        <v>8382</v>
      </c>
    </row>
    <row r="38" spans="1:6" x14ac:dyDescent="0.25">
      <c r="A38" s="1">
        <v>34</v>
      </c>
      <c r="B38" s="53"/>
      <c r="C38" s="1"/>
      <c r="D38" s="1"/>
      <c r="E38" s="1"/>
      <c r="F38" s="49">
        <f t="shared" si="0"/>
        <v>8382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8382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8382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8382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8382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8382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8382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8382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8382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8382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8382</v>
      </c>
    </row>
    <row r="49" spans="1:6" x14ac:dyDescent="0.25">
      <c r="A49" s="1">
        <v>45</v>
      </c>
      <c r="B49" s="53"/>
      <c r="C49" s="1"/>
      <c r="D49" s="1"/>
      <c r="E49" s="1"/>
      <c r="F49" s="49">
        <f t="shared" si="0"/>
        <v>8382</v>
      </c>
    </row>
    <row r="50" spans="1:6" x14ac:dyDescent="0.25">
      <c r="A50" s="1">
        <v>46</v>
      </c>
      <c r="B50" s="53"/>
      <c r="C50" s="1"/>
      <c r="D50" s="1"/>
      <c r="E50" s="1"/>
      <c r="F50" s="49">
        <f t="shared" si="0"/>
        <v>8382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8382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8382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8382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8382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8382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8382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8382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8382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8382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8382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8382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8382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8382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8382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8382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8382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8382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8382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8382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8382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8382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8382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8382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8382</v>
      </c>
    </row>
    <row r="75" spans="1:6" x14ac:dyDescent="0.25">
      <c r="A75" s="1"/>
      <c r="B75" s="1"/>
      <c r="C75" s="1"/>
      <c r="D75" s="1"/>
      <c r="E75" s="1"/>
      <c r="F75" s="49">
        <f t="shared" si="1"/>
        <v>8382</v>
      </c>
    </row>
    <row r="76" spans="1:6" x14ac:dyDescent="0.25">
      <c r="A76" s="1"/>
      <c r="B76" s="1"/>
      <c r="C76" s="1"/>
      <c r="D76" s="1"/>
      <c r="E76" s="1"/>
      <c r="F76" s="49">
        <f t="shared" si="1"/>
        <v>8382</v>
      </c>
    </row>
    <row r="77" spans="1:6" x14ac:dyDescent="0.25">
      <c r="A77" s="1"/>
      <c r="B77" s="1"/>
      <c r="C77" s="1"/>
      <c r="D77" s="1"/>
      <c r="E77" s="1"/>
      <c r="F77" s="49">
        <f t="shared" si="1"/>
        <v>8382</v>
      </c>
    </row>
    <row r="78" spans="1:6" x14ac:dyDescent="0.25">
      <c r="A78" s="1"/>
      <c r="B78" s="1"/>
      <c r="C78" s="1"/>
      <c r="D78" s="1"/>
      <c r="E78" s="1"/>
      <c r="F78" s="49">
        <f t="shared" si="1"/>
        <v>8382</v>
      </c>
    </row>
    <row r="79" spans="1:6" x14ac:dyDescent="0.25">
      <c r="A79" s="1"/>
      <c r="B79" s="1"/>
      <c r="C79" s="1"/>
      <c r="D79" s="1"/>
      <c r="E79" s="1"/>
      <c r="F79" s="49">
        <f t="shared" si="1"/>
        <v>8382</v>
      </c>
    </row>
    <row r="80" spans="1:6" x14ac:dyDescent="0.25">
      <c r="A80" s="1"/>
      <c r="B80" s="1"/>
      <c r="C80" s="1"/>
      <c r="D80" s="1"/>
      <c r="E80" s="1"/>
      <c r="F80" s="49">
        <f t="shared" si="1"/>
        <v>8382</v>
      </c>
    </row>
    <row r="81" spans="1:6" x14ac:dyDescent="0.25">
      <c r="A81" s="1"/>
      <c r="B81" s="1"/>
      <c r="C81" s="1"/>
      <c r="D81" s="1"/>
      <c r="E81" s="1"/>
      <c r="F81" s="49">
        <f t="shared" si="1"/>
        <v>8382</v>
      </c>
    </row>
    <row r="82" spans="1:6" x14ac:dyDescent="0.25">
      <c r="A82" s="1"/>
      <c r="B82" s="1"/>
      <c r="C82" s="1"/>
      <c r="D82" s="1"/>
      <c r="E82" s="1"/>
      <c r="F82" s="49">
        <f t="shared" si="1"/>
        <v>8382</v>
      </c>
    </row>
    <row r="83" spans="1:6" x14ac:dyDescent="0.25">
      <c r="A83" s="1"/>
      <c r="B83" s="1"/>
      <c r="C83" s="1"/>
      <c r="D83" s="1"/>
      <c r="E83" s="1"/>
      <c r="F83" s="49">
        <f t="shared" si="1"/>
        <v>8382</v>
      </c>
    </row>
    <row r="84" spans="1:6" x14ac:dyDescent="0.25">
      <c r="A84" s="1"/>
      <c r="B84" s="1"/>
      <c r="C84" s="1"/>
      <c r="D84" s="1"/>
      <c r="E84" s="1"/>
      <c r="F84" s="49">
        <f t="shared" si="1"/>
        <v>8382</v>
      </c>
    </row>
    <row r="85" spans="1:6" x14ac:dyDescent="0.25">
      <c r="A85" s="1"/>
      <c r="B85" s="1"/>
      <c r="C85" s="1"/>
      <c r="D85" s="1"/>
      <c r="E85" s="1"/>
      <c r="F85" s="49">
        <f t="shared" si="1"/>
        <v>8382</v>
      </c>
    </row>
    <row r="86" spans="1:6" x14ac:dyDescent="0.25">
      <c r="A86" s="1"/>
      <c r="B86" s="1"/>
      <c r="C86" s="1"/>
      <c r="D86" s="1"/>
      <c r="E86" s="1"/>
      <c r="F86" s="49">
        <f t="shared" si="1"/>
        <v>8382</v>
      </c>
    </row>
    <row r="87" spans="1:6" x14ac:dyDescent="0.25">
      <c r="A87" s="1"/>
      <c r="B87" s="1"/>
      <c r="C87" s="1"/>
      <c r="D87" s="1"/>
      <c r="E87" s="1"/>
      <c r="F87" s="49">
        <f t="shared" si="1"/>
        <v>8382</v>
      </c>
    </row>
    <row r="88" spans="1:6" x14ac:dyDescent="0.25">
      <c r="A88" s="1"/>
      <c r="B88" s="1"/>
      <c r="C88" s="1"/>
      <c r="D88" s="1"/>
      <c r="E88" s="1"/>
      <c r="F88" s="49">
        <f t="shared" si="1"/>
        <v>8382</v>
      </c>
    </row>
    <row r="89" spans="1:6" x14ac:dyDescent="0.25">
      <c r="A89" s="1"/>
      <c r="B89" s="1"/>
      <c r="C89" s="1"/>
      <c r="D89" s="1"/>
      <c r="E89" s="1"/>
      <c r="F89" s="49">
        <f t="shared" si="1"/>
        <v>8382</v>
      </c>
    </row>
    <row r="90" spans="1:6" x14ac:dyDescent="0.25">
      <c r="A90" s="1"/>
      <c r="B90" s="1"/>
      <c r="C90" s="1"/>
      <c r="D90" s="1"/>
      <c r="E90" s="1"/>
      <c r="F90" s="49">
        <f t="shared" si="1"/>
        <v>8382</v>
      </c>
    </row>
    <row r="91" spans="1:6" x14ac:dyDescent="0.25">
      <c r="A91" s="1"/>
      <c r="B91" s="1"/>
      <c r="C91" s="1"/>
      <c r="D91" s="1"/>
      <c r="E91" s="1"/>
      <c r="F91" s="49">
        <f t="shared" si="1"/>
        <v>8382</v>
      </c>
    </row>
    <row r="92" spans="1:6" x14ac:dyDescent="0.25">
      <c r="A92" s="1"/>
      <c r="B92" s="1"/>
      <c r="C92" s="1"/>
      <c r="D92" s="1"/>
      <c r="E92" s="1"/>
      <c r="F92" s="49">
        <f t="shared" si="1"/>
        <v>8382</v>
      </c>
    </row>
    <row r="93" spans="1:6" x14ac:dyDescent="0.25">
      <c r="A93" s="1"/>
      <c r="B93" s="1"/>
      <c r="C93" s="1"/>
      <c r="D93" s="1"/>
      <c r="E93" s="1"/>
      <c r="F93" s="49">
        <f t="shared" si="1"/>
        <v>8382</v>
      </c>
    </row>
    <row r="94" spans="1:6" x14ac:dyDescent="0.25">
      <c r="A94" s="1"/>
      <c r="B94" s="1"/>
      <c r="C94" s="1"/>
      <c r="D94" s="1"/>
      <c r="E94" s="1"/>
      <c r="F94" s="49">
        <f t="shared" si="1"/>
        <v>8382</v>
      </c>
    </row>
    <row r="95" spans="1:6" x14ac:dyDescent="0.25">
      <c r="A95" s="1"/>
      <c r="B95" s="1"/>
      <c r="C95" s="1"/>
      <c r="D95" s="1"/>
      <c r="E95" s="1"/>
      <c r="F95" s="49">
        <f t="shared" si="1"/>
        <v>8382</v>
      </c>
    </row>
    <row r="96" spans="1:6" x14ac:dyDescent="0.25">
      <c r="A96" s="1"/>
      <c r="B96" s="1"/>
      <c r="C96" s="1"/>
      <c r="D96" s="1"/>
      <c r="E96" s="1"/>
      <c r="F96" s="49">
        <f t="shared" si="1"/>
        <v>8382</v>
      </c>
    </row>
    <row r="97" spans="1:6" x14ac:dyDescent="0.25">
      <c r="A97" s="1"/>
      <c r="B97" s="1"/>
      <c r="C97" s="1"/>
      <c r="D97" s="1"/>
      <c r="E97" s="1"/>
      <c r="F97" s="49">
        <f t="shared" si="1"/>
        <v>8382</v>
      </c>
    </row>
    <row r="98" spans="1:6" x14ac:dyDescent="0.25">
      <c r="A98" s="1"/>
      <c r="B98" s="1"/>
      <c r="C98" s="1"/>
      <c r="D98" s="1"/>
      <c r="E98" s="1"/>
      <c r="F98" s="49">
        <f t="shared" si="1"/>
        <v>8382</v>
      </c>
    </row>
    <row r="99" spans="1:6" x14ac:dyDescent="0.25">
      <c r="A99" s="1"/>
      <c r="B99" s="1"/>
      <c r="C99" s="1"/>
      <c r="D99" s="1"/>
      <c r="E99" s="1"/>
      <c r="F99" s="49">
        <f t="shared" si="1"/>
        <v>8382</v>
      </c>
    </row>
    <row r="100" spans="1:6" x14ac:dyDescent="0.25">
      <c r="A100" s="1"/>
      <c r="B100" s="1"/>
      <c r="C100" s="1"/>
      <c r="D100" s="1"/>
      <c r="E100" s="1"/>
      <c r="F100" s="49">
        <f t="shared" si="1"/>
        <v>8382</v>
      </c>
    </row>
    <row r="101" spans="1:6" x14ac:dyDescent="0.25">
      <c r="F101" s="49">
        <f t="shared" si="1"/>
        <v>8382</v>
      </c>
    </row>
    <row r="102" spans="1:6" x14ac:dyDescent="0.25">
      <c r="F102" s="49">
        <f t="shared" si="1"/>
        <v>8382</v>
      </c>
    </row>
    <row r="103" spans="1:6" x14ac:dyDescent="0.25">
      <c r="F103" s="49">
        <f t="shared" si="1"/>
        <v>8382</v>
      </c>
    </row>
    <row r="104" spans="1:6" x14ac:dyDescent="0.25">
      <c r="F104" s="49">
        <f t="shared" si="1"/>
        <v>8382</v>
      </c>
    </row>
    <row r="105" spans="1:6" x14ac:dyDescent="0.25">
      <c r="F105" s="49">
        <f t="shared" si="1"/>
        <v>8382</v>
      </c>
    </row>
    <row r="106" spans="1:6" x14ac:dyDescent="0.25">
      <c r="F106" s="49">
        <f t="shared" si="1"/>
        <v>8382</v>
      </c>
    </row>
    <row r="107" spans="1:6" x14ac:dyDescent="0.25">
      <c r="F107" s="49">
        <f t="shared" si="1"/>
        <v>8382</v>
      </c>
    </row>
    <row r="108" spans="1:6" x14ac:dyDescent="0.25">
      <c r="F108" s="49">
        <f t="shared" si="1"/>
        <v>8382</v>
      </c>
    </row>
    <row r="109" spans="1:6" x14ac:dyDescent="0.25">
      <c r="F109" s="49">
        <f t="shared" si="1"/>
        <v>8382</v>
      </c>
    </row>
    <row r="110" spans="1:6" x14ac:dyDescent="0.25">
      <c r="F110" s="49">
        <f t="shared" si="1"/>
        <v>8382</v>
      </c>
    </row>
    <row r="111" spans="1:6" x14ac:dyDescent="0.25">
      <c r="F111" s="49">
        <f t="shared" si="1"/>
        <v>8382</v>
      </c>
    </row>
    <row r="112" spans="1:6" x14ac:dyDescent="0.25">
      <c r="F112" s="49">
        <f t="shared" si="1"/>
        <v>8382</v>
      </c>
    </row>
    <row r="113" spans="6:6" x14ac:dyDescent="0.25">
      <c r="F113" s="49">
        <f t="shared" si="1"/>
        <v>8382</v>
      </c>
    </row>
    <row r="114" spans="6:6" x14ac:dyDescent="0.25">
      <c r="F114" s="49">
        <f t="shared" si="1"/>
        <v>8382</v>
      </c>
    </row>
    <row r="115" spans="6:6" x14ac:dyDescent="0.25">
      <c r="F115" s="49">
        <f t="shared" si="1"/>
        <v>8382</v>
      </c>
    </row>
    <row r="116" spans="6:6" x14ac:dyDescent="0.25">
      <c r="F116" s="49">
        <f t="shared" si="1"/>
        <v>8382</v>
      </c>
    </row>
    <row r="117" spans="6:6" x14ac:dyDescent="0.25">
      <c r="F117" s="49">
        <f t="shared" si="1"/>
        <v>8382</v>
      </c>
    </row>
    <row r="118" spans="6:6" x14ac:dyDescent="0.25">
      <c r="F118" s="49">
        <f t="shared" si="1"/>
        <v>8382</v>
      </c>
    </row>
    <row r="119" spans="6:6" x14ac:dyDescent="0.25">
      <c r="F119" s="49">
        <f t="shared" si="1"/>
        <v>8382</v>
      </c>
    </row>
    <row r="120" spans="6:6" x14ac:dyDescent="0.25">
      <c r="F120" s="49">
        <f t="shared" si="1"/>
        <v>8382</v>
      </c>
    </row>
    <row r="121" spans="6:6" x14ac:dyDescent="0.25">
      <c r="F121" s="49">
        <f t="shared" si="1"/>
        <v>8382</v>
      </c>
    </row>
    <row r="122" spans="6:6" x14ac:dyDescent="0.25">
      <c r="F122" s="49">
        <f t="shared" si="1"/>
        <v>8382</v>
      </c>
    </row>
    <row r="123" spans="6:6" x14ac:dyDescent="0.25">
      <c r="F123" s="49">
        <f t="shared" si="1"/>
        <v>8382</v>
      </c>
    </row>
    <row r="124" spans="6:6" x14ac:dyDescent="0.25">
      <c r="F124" s="49">
        <f t="shared" si="1"/>
        <v>8382</v>
      </c>
    </row>
    <row r="125" spans="6:6" x14ac:dyDescent="0.25">
      <c r="F125" s="49">
        <f t="shared" si="1"/>
        <v>8382</v>
      </c>
    </row>
    <row r="126" spans="6:6" x14ac:dyDescent="0.25">
      <c r="F126" s="49">
        <f t="shared" si="1"/>
        <v>8382</v>
      </c>
    </row>
    <row r="127" spans="6:6" x14ac:dyDescent="0.25">
      <c r="F127" s="49">
        <f t="shared" si="1"/>
        <v>8382</v>
      </c>
    </row>
    <row r="128" spans="6:6" x14ac:dyDescent="0.25">
      <c r="F128" s="49">
        <f t="shared" si="1"/>
        <v>8382</v>
      </c>
    </row>
    <row r="129" spans="6:6" x14ac:dyDescent="0.25">
      <c r="F129" s="49">
        <f t="shared" si="1"/>
        <v>8382</v>
      </c>
    </row>
    <row r="130" spans="6:6" x14ac:dyDescent="0.25">
      <c r="F130" s="49">
        <f t="shared" si="1"/>
        <v>8382</v>
      </c>
    </row>
    <row r="131" spans="6:6" x14ac:dyDescent="0.25">
      <c r="F131" s="49">
        <f t="shared" si="1"/>
        <v>8382</v>
      </c>
    </row>
    <row r="132" spans="6:6" x14ac:dyDescent="0.25">
      <c r="F132" s="49">
        <f t="shared" si="1"/>
        <v>8382</v>
      </c>
    </row>
    <row r="133" spans="6:6" x14ac:dyDescent="0.25">
      <c r="F133" s="49">
        <f t="shared" si="1"/>
        <v>8382</v>
      </c>
    </row>
    <row r="134" spans="6:6" x14ac:dyDescent="0.25">
      <c r="F134" s="49">
        <f t="shared" ref="F134:F197" si="2">+F133+D134-E134</f>
        <v>8382</v>
      </c>
    </row>
    <row r="135" spans="6:6" x14ac:dyDescent="0.25">
      <c r="F135" s="49">
        <f t="shared" si="2"/>
        <v>8382</v>
      </c>
    </row>
    <row r="136" spans="6:6" x14ac:dyDescent="0.25">
      <c r="F136" s="49">
        <f t="shared" si="2"/>
        <v>8382</v>
      </c>
    </row>
    <row r="137" spans="6:6" x14ac:dyDescent="0.25">
      <c r="F137" s="49">
        <f t="shared" si="2"/>
        <v>8382</v>
      </c>
    </row>
    <row r="138" spans="6:6" x14ac:dyDescent="0.25">
      <c r="F138" s="49">
        <f t="shared" si="2"/>
        <v>8382</v>
      </c>
    </row>
    <row r="139" spans="6:6" x14ac:dyDescent="0.25">
      <c r="F139" s="49">
        <f t="shared" si="2"/>
        <v>8382</v>
      </c>
    </row>
    <row r="140" spans="6:6" x14ac:dyDescent="0.25">
      <c r="F140" s="49">
        <f t="shared" si="2"/>
        <v>8382</v>
      </c>
    </row>
    <row r="141" spans="6:6" x14ac:dyDescent="0.25">
      <c r="F141" s="49">
        <f t="shared" si="2"/>
        <v>8382</v>
      </c>
    </row>
    <row r="142" spans="6:6" x14ac:dyDescent="0.25">
      <c r="F142" s="49">
        <f t="shared" si="2"/>
        <v>8382</v>
      </c>
    </row>
    <row r="143" spans="6:6" x14ac:dyDescent="0.25">
      <c r="F143" s="49">
        <f t="shared" si="2"/>
        <v>8382</v>
      </c>
    </row>
    <row r="144" spans="6:6" x14ac:dyDescent="0.25">
      <c r="F144" s="49">
        <f t="shared" si="2"/>
        <v>8382</v>
      </c>
    </row>
    <row r="145" spans="6:6" x14ac:dyDescent="0.25">
      <c r="F145" s="49">
        <f t="shared" si="2"/>
        <v>8382</v>
      </c>
    </row>
    <row r="146" spans="6:6" x14ac:dyDescent="0.25">
      <c r="F146" s="49">
        <f t="shared" si="2"/>
        <v>8382</v>
      </c>
    </row>
    <row r="147" spans="6:6" x14ac:dyDescent="0.25">
      <c r="F147" s="49">
        <f t="shared" si="2"/>
        <v>8382</v>
      </c>
    </row>
    <row r="148" spans="6:6" x14ac:dyDescent="0.25">
      <c r="F148" s="49">
        <f t="shared" si="2"/>
        <v>8382</v>
      </c>
    </row>
    <row r="149" spans="6:6" x14ac:dyDescent="0.25">
      <c r="F149" s="49">
        <f t="shared" si="2"/>
        <v>8382</v>
      </c>
    </row>
    <row r="150" spans="6:6" x14ac:dyDescent="0.25">
      <c r="F150" s="49">
        <f t="shared" si="2"/>
        <v>8382</v>
      </c>
    </row>
    <row r="151" spans="6:6" x14ac:dyDescent="0.25">
      <c r="F151" s="49">
        <f t="shared" si="2"/>
        <v>8382</v>
      </c>
    </row>
    <row r="152" spans="6:6" x14ac:dyDescent="0.25">
      <c r="F152" s="49">
        <f t="shared" si="2"/>
        <v>8382</v>
      </c>
    </row>
    <row r="153" spans="6:6" x14ac:dyDescent="0.25">
      <c r="F153" s="49">
        <f t="shared" si="2"/>
        <v>8382</v>
      </c>
    </row>
    <row r="154" spans="6:6" x14ac:dyDescent="0.25">
      <c r="F154" s="49">
        <f t="shared" si="2"/>
        <v>8382</v>
      </c>
    </row>
    <row r="155" spans="6:6" x14ac:dyDescent="0.25">
      <c r="F155" s="49">
        <f t="shared" si="2"/>
        <v>8382</v>
      </c>
    </row>
    <row r="156" spans="6:6" x14ac:dyDescent="0.25">
      <c r="F156" s="49">
        <f t="shared" si="2"/>
        <v>8382</v>
      </c>
    </row>
    <row r="157" spans="6:6" x14ac:dyDescent="0.25">
      <c r="F157" s="49">
        <f t="shared" si="2"/>
        <v>8382</v>
      </c>
    </row>
    <row r="158" spans="6:6" x14ac:dyDescent="0.25">
      <c r="F158" s="49">
        <f t="shared" si="2"/>
        <v>8382</v>
      </c>
    </row>
    <row r="159" spans="6:6" x14ac:dyDescent="0.25">
      <c r="F159" s="49">
        <f t="shared" si="2"/>
        <v>8382</v>
      </c>
    </row>
    <row r="160" spans="6:6" x14ac:dyDescent="0.25">
      <c r="F160" s="49">
        <f t="shared" si="2"/>
        <v>8382</v>
      </c>
    </row>
    <row r="161" spans="6:6" x14ac:dyDescent="0.25">
      <c r="F161" s="49">
        <f t="shared" si="2"/>
        <v>8382</v>
      </c>
    </row>
    <row r="162" spans="6:6" x14ac:dyDescent="0.25">
      <c r="F162" s="49">
        <f t="shared" si="2"/>
        <v>8382</v>
      </c>
    </row>
    <row r="163" spans="6:6" x14ac:dyDescent="0.25">
      <c r="F163" s="49">
        <f t="shared" si="2"/>
        <v>8382</v>
      </c>
    </row>
    <row r="164" spans="6:6" x14ac:dyDescent="0.25">
      <c r="F164" s="49">
        <f t="shared" si="2"/>
        <v>8382</v>
      </c>
    </row>
    <row r="165" spans="6:6" x14ac:dyDescent="0.25">
      <c r="F165" s="49">
        <f t="shared" si="2"/>
        <v>8382</v>
      </c>
    </row>
    <row r="166" spans="6:6" x14ac:dyDescent="0.25">
      <c r="F166" s="49">
        <f t="shared" si="2"/>
        <v>8382</v>
      </c>
    </row>
    <row r="167" spans="6:6" x14ac:dyDescent="0.25">
      <c r="F167" s="49">
        <f t="shared" si="2"/>
        <v>8382</v>
      </c>
    </row>
    <row r="168" spans="6:6" x14ac:dyDescent="0.25">
      <c r="F168" s="49">
        <f t="shared" si="2"/>
        <v>8382</v>
      </c>
    </row>
    <row r="169" spans="6:6" x14ac:dyDescent="0.25">
      <c r="F169" s="49">
        <f t="shared" si="2"/>
        <v>8382</v>
      </c>
    </row>
    <row r="170" spans="6:6" x14ac:dyDescent="0.25">
      <c r="F170" s="49">
        <f t="shared" si="2"/>
        <v>8382</v>
      </c>
    </row>
    <row r="171" spans="6:6" x14ac:dyDescent="0.25">
      <c r="F171" s="49">
        <f t="shared" si="2"/>
        <v>8382</v>
      </c>
    </row>
    <row r="172" spans="6:6" x14ac:dyDescent="0.25">
      <c r="F172" s="49">
        <f t="shared" si="2"/>
        <v>8382</v>
      </c>
    </row>
    <row r="173" spans="6:6" x14ac:dyDescent="0.25">
      <c r="F173" s="49">
        <f t="shared" si="2"/>
        <v>8382</v>
      </c>
    </row>
    <row r="174" spans="6:6" x14ac:dyDescent="0.25">
      <c r="F174" s="49">
        <f t="shared" si="2"/>
        <v>8382</v>
      </c>
    </row>
    <row r="175" spans="6:6" x14ac:dyDescent="0.25">
      <c r="F175" s="49">
        <f t="shared" si="2"/>
        <v>8382</v>
      </c>
    </row>
    <row r="176" spans="6:6" x14ac:dyDescent="0.25">
      <c r="F176" s="49">
        <f t="shared" si="2"/>
        <v>8382</v>
      </c>
    </row>
    <row r="177" spans="6:6" x14ac:dyDescent="0.25">
      <c r="F177" s="49">
        <f t="shared" si="2"/>
        <v>8382</v>
      </c>
    </row>
    <row r="178" spans="6:6" x14ac:dyDescent="0.25">
      <c r="F178" s="49">
        <f t="shared" si="2"/>
        <v>8382</v>
      </c>
    </row>
    <row r="179" spans="6:6" x14ac:dyDescent="0.25">
      <c r="F179" s="49">
        <f t="shared" si="2"/>
        <v>8382</v>
      </c>
    </row>
    <row r="180" spans="6:6" x14ac:dyDescent="0.25">
      <c r="F180" s="49">
        <f t="shared" si="2"/>
        <v>8382</v>
      </c>
    </row>
    <row r="181" spans="6:6" x14ac:dyDescent="0.25">
      <c r="F181" s="49">
        <f t="shared" si="2"/>
        <v>8382</v>
      </c>
    </row>
    <row r="182" spans="6:6" x14ac:dyDescent="0.25">
      <c r="F182" s="49">
        <f t="shared" si="2"/>
        <v>8382</v>
      </c>
    </row>
    <row r="183" spans="6:6" x14ac:dyDescent="0.25">
      <c r="F183" s="49">
        <f t="shared" si="2"/>
        <v>8382</v>
      </c>
    </row>
    <row r="184" spans="6:6" x14ac:dyDescent="0.25">
      <c r="F184" s="49">
        <f t="shared" si="2"/>
        <v>8382</v>
      </c>
    </row>
    <row r="185" spans="6:6" x14ac:dyDescent="0.25">
      <c r="F185" s="49">
        <f t="shared" si="2"/>
        <v>8382</v>
      </c>
    </row>
    <row r="186" spans="6:6" x14ac:dyDescent="0.25">
      <c r="F186" s="49">
        <f t="shared" si="2"/>
        <v>8382</v>
      </c>
    </row>
    <row r="187" spans="6:6" x14ac:dyDescent="0.25">
      <c r="F187" s="49">
        <f t="shared" si="2"/>
        <v>8382</v>
      </c>
    </row>
    <row r="188" spans="6:6" x14ac:dyDescent="0.25">
      <c r="F188" s="49">
        <f t="shared" si="2"/>
        <v>8382</v>
      </c>
    </row>
    <row r="189" spans="6:6" x14ac:dyDescent="0.25">
      <c r="F189" s="49">
        <f t="shared" si="2"/>
        <v>8382</v>
      </c>
    </row>
    <row r="190" spans="6:6" x14ac:dyDescent="0.25">
      <c r="F190" s="49">
        <f t="shared" si="2"/>
        <v>8382</v>
      </c>
    </row>
    <row r="191" spans="6:6" x14ac:dyDescent="0.25">
      <c r="F191" s="49">
        <f t="shared" si="2"/>
        <v>8382</v>
      </c>
    </row>
    <row r="192" spans="6:6" x14ac:dyDescent="0.25">
      <c r="F192" s="49">
        <f t="shared" si="2"/>
        <v>8382</v>
      </c>
    </row>
    <row r="193" spans="6:6" x14ac:dyDescent="0.25">
      <c r="F193" s="49">
        <f t="shared" si="2"/>
        <v>8382</v>
      </c>
    </row>
    <row r="194" spans="6:6" x14ac:dyDescent="0.25">
      <c r="F194" s="49">
        <f t="shared" si="2"/>
        <v>8382</v>
      </c>
    </row>
    <row r="195" spans="6:6" x14ac:dyDescent="0.25">
      <c r="F195" s="49">
        <f t="shared" si="2"/>
        <v>8382</v>
      </c>
    </row>
    <row r="196" spans="6:6" x14ac:dyDescent="0.25">
      <c r="F196" s="49">
        <f t="shared" si="2"/>
        <v>8382</v>
      </c>
    </row>
    <row r="197" spans="6:6" x14ac:dyDescent="0.25">
      <c r="F197" s="49">
        <f t="shared" si="2"/>
        <v>8382</v>
      </c>
    </row>
    <row r="198" spans="6:6" x14ac:dyDescent="0.25">
      <c r="F198" s="49">
        <f t="shared" ref="F198:F261" si="3">+F197+D198-E198</f>
        <v>8382</v>
      </c>
    </row>
    <row r="199" spans="6:6" x14ac:dyDescent="0.25">
      <c r="F199" s="49">
        <f t="shared" si="3"/>
        <v>8382</v>
      </c>
    </row>
    <row r="200" spans="6:6" x14ac:dyDescent="0.25">
      <c r="F200" s="49">
        <f t="shared" si="3"/>
        <v>8382</v>
      </c>
    </row>
    <row r="201" spans="6:6" x14ac:dyDescent="0.25">
      <c r="F201" s="49">
        <f t="shared" si="3"/>
        <v>8382</v>
      </c>
    </row>
    <row r="202" spans="6:6" x14ac:dyDescent="0.25">
      <c r="F202" s="49">
        <f t="shared" si="3"/>
        <v>8382</v>
      </c>
    </row>
    <row r="203" spans="6:6" x14ac:dyDescent="0.25">
      <c r="F203" s="49">
        <f t="shared" si="3"/>
        <v>8382</v>
      </c>
    </row>
    <row r="204" spans="6:6" x14ac:dyDescent="0.25">
      <c r="F204" s="49">
        <f t="shared" si="3"/>
        <v>8382</v>
      </c>
    </row>
    <row r="205" spans="6:6" x14ac:dyDescent="0.25">
      <c r="F205" s="49">
        <f t="shared" si="3"/>
        <v>8382</v>
      </c>
    </row>
    <row r="206" spans="6:6" x14ac:dyDescent="0.25">
      <c r="F206" s="49">
        <f t="shared" si="3"/>
        <v>8382</v>
      </c>
    </row>
    <row r="207" spans="6:6" x14ac:dyDescent="0.25">
      <c r="F207" s="49">
        <f t="shared" si="3"/>
        <v>8382</v>
      </c>
    </row>
    <row r="208" spans="6:6" x14ac:dyDescent="0.25">
      <c r="F208" s="49">
        <f t="shared" si="3"/>
        <v>8382</v>
      </c>
    </row>
    <row r="209" spans="6:6" x14ac:dyDescent="0.25">
      <c r="F209" s="49">
        <f t="shared" si="3"/>
        <v>8382</v>
      </c>
    </row>
    <row r="210" spans="6:6" x14ac:dyDescent="0.25">
      <c r="F210" s="49">
        <f t="shared" si="3"/>
        <v>8382</v>
      </c>
    </row>
    <row r="211" spans="6:6" x14ac:dyDescent="0.25">
      <c r="F211" s="49">
        <f t="shared" si="3"/>
        <v>8382</v>
      </c>
    </row>
    <row r="212" spans="6:6" x14ac:dyDescent="0.25">
      <c r="F212" s="49">
        <f t="shared" si="3"/>
        <v>8382</v>
      </c>
    </row>
    <row r="213" spans="6:6" x14ac:dyDescent="0.25">
      <c r="F213" s="49">
        <f t="shared" si="3"/>
        <v>8382</v>
      </c>
    </row>
    <row r="214" spans="6:6" x14ac:dyDescent="0.25">
      <c r="F214" s="49">
        <f t="shared" si="3"/>
        <v>8382</v>
      </c>
    </row>
    <row r="215" spans="6:6" x14ac:dyDescent="0.25">
      <c r="F215" s="49">
        <f t="shared" si="3"/>
        <v>8382</v>
      </c>
    </row>
    <row r="216" spans="6:6" x14ac:dyDescent="0.25">
      <c r="F216" s="49">
        <f t="shared" si="3"/>
        <v>8382</v>
      </c>
    </row>
    <row r="217" spans="6:6" x14ac:dyDescent="0.25">
      <c r="F217" s="49">
        <f t="shared" si="3"/>
        <v>8382</v>
      </c>
    </row>
    <row r="218" spans="6:6" x14ac:dyDescent="0.25">
      <c r="F218" s="49">
        <f t="shared" si="3"/>
        <v>8382</v>
      </c>
    </row>
    <row r="219" spans="6:6" x14ac:dyDescent="0.25">
      <c r="F219" s="49">
        <f t="shared" si="3"/>
        <v>8382</v>
      </c>
    </row>
    <row r="220" spans="6:6" x14ac:dyDescent="0.25">
      <c r="F220" s="49">
        <f t="shared" si="3"/>
        <v>8382</v>
      </c>
    </row>
    <row r="221" spans="6:6" x14ac:dyDescent="0.25">
      <c r="F221" s="49">
        <f t="shared" si="3"/>
        <v>8382</v>
      </c>
    </row>
    <row r="222" spans="6:6" x14ac:dyDescent="0.25">
      <c r="F222" s="49">
        <f t="shared" si="3"/>
        <v>8382</v>
      </c>
    </row>
    <row r="223" spans="6:6" x14ac:dyDescent="0.25">
      <c r="F223" s="49">
        <f t="shared" si="3"/>
        <v>8382</v>
      </c>
    </row>
    <row r="224" spans="6:6" x14ac:dyDescent="0.25">
      <c r="F224" s="49">
        <f t="shared" si="3"/>
        <v>8382</v>
      </c>
    </row>
    <row r="225" spans="6:6" x14ac:dyDescent="0.25">
      <c r="F225" s="49">
        <f t="shared" si="3"/>
        <v>8382</v>
      </c>
    </row>
    <row r="226" spans="6:6" x14ac:dyDescent="0.25">
      <c r="F226" s="49">
        <f t="shared" si="3"/>
        <v>8382</v>
      </c>
    </row>
    <row r="227" spans="6:6" x14ac:dyDescent="0.25">
      <c r="F227" s="49">
        <f t="shared" si="3"/>
        <v>8382</v>
      </c>
    </row>
    <row r="228" spans="6:6" x14ac:dyDescent="0.25">
      <c r="F228" s="49">
        <f t="shared" si="3"/>
        <v>8382</v>
      </c>
    </row>
    <row r="229" spans="6:6" x14ac:dyDescent="0.25">
      <c r="F229" s="49">
        <f t="shared" si="3"/>
        <v>8382</v>
      </c>
    </row>
    <row r="230" spans="6:6" x14ac:dyDescent="0.25">
      <c r="F230" s="49">
        <f t="shared" si="3"/>
        <v>8382</v>
      </c>
    </row>
    <row r="231" spans="6:6" x14ac:dyDescent="0.25">
      <c r="F231" s="49">
        <f t="shared" si="3"/>
        <v>8382</v>
      </c>
    </row>
    <row r="232" spans="6:6" x14ac:dyDescent="0.25">
      <c r="F232" s="49">
        <f t="shared" si="3"/>
        <v>8382</v>
      </c>
    </row>
    <row r="233" spans="6:6" x14ac:dyDescent="0.25">
      <c r="F233" s="49">
        <f t="shared" si="3"/>
        <v>8382</v>
      </c>
    </row>
    <row r="234" spans="6:6" x14ac:dyDescent="0.25">
      <c r="F234" s="49">
        <f t="shared" si="3"/>
        <v>8382</v>
      </c>
    </row>
    <row r="235" spans="6:6" x14ac:dyDescent="0.25">
      <c r="F235" s="49">
        <f t="shared" si="3"/>
        <v>8382</v>
      </c>
    </row>
    <row r="236" spans="6:6" x14ac:dyDescent="0.25">
      <c r="F236" s="49">
        <f t="shared" si="3"/>
        <v>8382</v>
      </c>
    </row>
    <row r="237" spans="6:6" x14ac:dyDescent="0.25">
      <c r="F237" s="49">
        <f t="shared" si="3"/>
        <v>8382</v>
      </c>
    </row>
    <row r="238" spans="6:6" x14ac:dyDescent="0.25">
      <c r="F238" s="49">
        <f t="shared" si="3"/>
        <v>8382</v>
      </c>
    </row>
    <row r="239" spans="6:6" x14ac:dyDescent="0.25">
      <c r="F239" s="49">
        <f t="shared" si="3"/>
        <v>8382</v>
      </c>
    </row>
    <row r="240" spans="6:6" x14ac:dyDescent="0.25">
      <c r="F240" s="49">
        <f t="shared" si="3"/>
        <v>8382</v>
      </c>
    </row>
    <row r="241" spans="6:6" x14ac:dyDescent="0.25">
      <c r="F241" s="49">
        <f t="shared" si="3"/>
        <v>8382</v>
      </c>
    </row>
    <row r="242" spans="6:6" x14ac:dyDescent="0.25">
      <c r="F242" s="49">
        <f t="shared" si="3"/>
        <v>8382</v>
      </c>
    </row>
    <row r="243" spans="6:6" x14ac:dyDescent="0.25">
      <c r="F243" s="49">
        <f t="shared" si="3"/>
        <v>8382</v>
      </c>
    </row>
    <row r="244" spans="6:6" x14ac:dyDescent="0.25">
      <c r="F244" s="49">
        <f t="shared" si="3"/>
        <v>8382</v>
      </c>
    </row>
    <row r="245" spans="6:6" x14ac:dyDescent="0.25">
      <c r="F245" s="49">
        <f t="shared" si="3"/>
        <v>8382</v>
      </c>
    </row>
    <row r="246" spans="6:6" x14ac:dyDescent="0.25">
      <c r="F246" s="49">
        <f t="shared" si="3"/>
        <v>8382</v>
      </c>
    </row>
    <row r="247" spans="6:6" x14ac:dyDescent="0.25">
      <c r="F247" s="49">
        <f t="shared" si="3"/>
        <v>8382</v>
      </c>
    </row>
    <row r="248" spans="6:6" x14ac:dyDescent="0.25">
      <c r="F248" s="49">
        <f t="shared" si="3"/>
        <v>8382</v>
      </c>
    </row>
    <row r="249" spans="6:6" x14ac:dyDescent="0.25">
      <c r="F249" s="49">
        <f t="shared" si="3"/>
        <v>8382</v>
      </c>
    </row>
    <row r="250" spans="6:6" x14ac:dyDescent="0.25">
      <c r="F250" s="49">
        <f t="shared" si="3"/>
        <v>8382</v>
      </c>
    </row>
    <row r="251" spans="6:6" x14ac:dyDescent="0.25">
      <c r="F251" s="49">
        <f t="shared" si="3"/>
        <v>8382</v>
      </c>
    </row>
    <row r="252" spans="6:6" x14ac:dyDescent="0.25">
      <c r="F252" s="49">
        <f t="shared" si="3"/>
        <v>8382</v>
      </c>
    </row>
    <row r="253" spans="6:6" x14ac:dyDescent="0.25">
      <c r="F253" s="49">
        <f t="shared" si="3"/>
        <v>8382</v>
      </c>
    </row>
    <row r="254" spans="6:6" x14ac:dyDescent="0.25">
      <c r="F254" s="49">
        <f t="shared" si="3"/>
        <v>8382</v>
      </c>
    </row>
    <row r="255" spans="6:6" x14ac:dyDescent="0.25">
      <c r="F255" s="49">
        <f t="shared" si="3"/>
        <v>8382</v>
      </c>
    </row>
    <row r="256" spans="6:6" x14ac:dyDescent="0.25">
      <c r="F256" s="49">
        <f t="shared" si="3"/>
        <v>8382</v>
      </c>
    </row>
    <row r="257" spans="6:6" x14ac:dyDescent="0.25">
      <c r="F257" s="49">
        <f t="shared" si="3"/>
        <v>8382</v>
      </c>
    </row>
    <row r="258" spans="6:6" x14ac:dyDescent="0.25">
      <c r="F258" s="49">
        <f t="shared" si="3"/>
        <v>8382</v>
      </c>
    </row>
    <row r="259" spans="6:6" x14ac:dyDescent="0.25">
      <c r="F259" s="49">
        <f t="shared" si="3"/>
        <v>8382</v>
      </c>
    </row>
    <row r="260" spans="6:6" x14ac:dyDescent="0.25">
      <c r="F260" s="49">
        <f t="shared" si="3"/>
        <v>8382</v>
      </c>
    </row>
    <row r="261" spans="6:6" x14ac:dyDescent="0.25">
      <c r="F261" s="49">
        <f t="shared" si="3"/>
        <v>8382</v>
      </c>
    </row>
    <row r="262" spans="6:6" x14ac:dyDescent="0.25">
      <c r="F262" s="49">
        <f t="shared" ref="F262:F325" si="4">+F261+D262-E262</f>
        <v>8382</v>
      </c>
    </row>
    <row r="263" spans="6:6" x14ac:dyDescent="0.25">
      <c r="F263" s="49">
        <f t="shared" si="4"/>
        <v>8382</v>
      </c>
    </row>
    <row r="264" spans="6:6" x14ac:dyDescent="0.25">
      <c r="F264" s="49">
        <f t="shared" si="4"/>
        <v>8382</v>
      </c>
    </row>
    <row r="265" spans="6:6" x14ac:dyDescent="0.25">
      <c r="F265" s="49">
        <f t="shared" si="4"/>
        <v>8382</v>
      </c>
    </row>
    <row r="266" spans="6:6" x14ac:dyDescent="0.25">
      <c r="F266" s="49">
        <f t="shared" si="4"/>
        <v>8382</v>
      </c>
    </row>
    <row r="267" spans="6:6" x14ac:dyDescent="0.25">
      <c r="F267" s="49">
        <f t="shared" si="4"/>
        <v>8382</v>
      </c>
    </row>
    <row r="268" spans="6:6" x14ac:dyDescent="0.25">
      <c r="F268" s="49">
        <f t="shared" si="4"/>
        <v>8382</v>
      </c>
    </row>
    <row r="269" spans="6:6" x14ac:dyDescent="0.25">
      <c r="F269" s="49">
        <f t="shared" si="4"/>
        <v>8382</v>
      </c>
    </row>
    <row r="270" spans="6:6" x14ac:dyDescent="0.25">
      <c r="F270" s="49">
        <f t="shared" si="4"/>
        <v>8382</v>
      </c>
    </row>
    <row r="271" spans="6:6" x14ac:dyDescent="0.25">
      <c r="F271" s="49">
        <f t="shared" si="4"/>
        <v>8382</v>
      </c>
    </row>
    <row r="272" spans="6:6" x14ac:dyDescent="0.25">
      <c r="F272" s="49">
        <f t="shared" si="4"/>
        <v>8382</v>
      </c>
    </row>
    <row r="273" spans="6:6" x14ac:dyDescent="0.25">
      <c r="F273" s="49">
        <f t="shared" si="4"/>
        <v>8382</v>
      </c>
    </row>
    <row r="274" spans="6:6" x14ac:dyDescent="0.25">
      <c r="F274" s="49">
        <f t="shared" si="4"/>
        <v>8382</v>
      </c>
    </row>
    <row r="275" spans="6:6" x14ac:dyDescent="0.25">
      <c r="F275" s="49">
        <f t="shared" si="4"/>
        <v>8382</v>
      </c>
    </row>
    <row r="276" spans="6:6" x14ac:dyDescent="0.25">
      <c r="F276" s="49">
        <f t="shared" si="4"/>
        <v>8382</v>
      </c>
    </row>
    <row r="277" spans="6:6" x14ac:dyDescent="0.25">
      <c r="F277" s="49">
        <f t="shared" si="4"/>
        <v>8382</v>
      </c>
    </row>
    <row r="278" spans="6:6" x14ac:dyDescent="0.25">
      <c r="F278" s="49">
        <f t="shared" si="4"/>
        <v>8382</v>
      </c>
    </row>
    <row r="279" spans="6:6" x14ac:dyDescent="0.25">
      <c r="F279" s="49">
        <f t="shared" si="4"/>
        <v>8382</v>
      </c>
    </row>
    <row r="280" spans="6:6" x14ac:dyDescent="0.25">
      <c r="F280" s="49">
        <f t="shared" si="4"/>
        <v>8382</v>
      </c>
    </row>
    <row r="281" spans="6:6" x14ac:dyDescent="0.25">
      <c r="F281" s="49">
        <f t="shared" si="4"/>
        <v>8382</v>
      </c>
    </row>
    <row r="282" spans="6:6" x14ac:dyDescent="0.25">
      <c r="F282" s="49">
        <f t="shared" si="4"/>
        <v>8382</v>
      </c>
    </row>
    <row r="283" spans="6:6" x14ac:dyDescent="0.25">
      <c r="F283" s="49">
        <f t="shared" si="4"/>
        <v>8382</v>
      </c>
    </row>
    <row r="284" spans="6:6" x14ac:dyDescent="0.25">
      <c r="F284" s="49">
        <f t="shared" si="4"/>
        <v>8382</v>
      </c>
    </row>
    <row r="285" spans="6:6" x14ac:dyDescent="0.25">
      <c r="F285" s="49">
        <f t="shared" si="4"/>
        <v>8382</v>
      </c>
    </row>
    <row r="286" spans="6:6" x14ac:dyDescent="0.25">
      <c r="F286" s="49">
        <f t="shared" si="4"/>
        <v>8382</v>
      </c>
    </row>
    <row r="287" spans="6:6" x14ac:dyDescent="0.25">
      <c r="F287" s="49">
        <f t="shared" si="4"/>
        <v>8382</v>
      </c>
    </row>
    <row r="288" spans="6:6" x14ac:dyDescent="0.25">
      <c r="F288" s="49">
        <f t="shared" si="4"/>
        <v>8382</v>
      </c>
    </row>
    <row r="289" spans="6:6" x14ac:dyDescent="0.25">
      <c r="F289" s="49">
        <f t="shared" si="4"/>
        <v>8382</v>
      </c>
    </row>
    <row r="290" spans="6:6" x14ac:dyDescent="0.25">
      <c r="F290" s="49">
        <f t="shared" si="4"/>
        <v>8382</v>
      </c>
    </row>
    <row r="291" spans="6:6" x14ac:dyDescent="0.25">
      <c r="F291" s="49">
        <f t="shared" si="4"/>
        <v>8382</v>
      </c>
    </row>
    <row r="292" spans="6:6" x14ac:dyDescent="0.25">
      <c r="F292" s="49">
        <f t="shared" si="4"/>
        <v>8382</v>
      </c>
    </row>
    <row r="293" spans="6:6" x14ac:dyDescent="0.25">
      <c r="F293" s="49">
        <f t="shared" si="4"/>
        <v>8382</v>
      </c>
    </row>
    <row r="294" spans="6:6" x14ac:dyDescent="0.25">
      <c r="F294" s="49">
        <f t="shared" si="4"/>
        <v>8382</v>
      </c>
    </row>
    <row r="295" spans="6:6" x14ac:dyDescent="0.25">
      <c r="F295" s="49">
        <f t="shared" si="4"/>
        <v>8382</v>
      </c>
    </row>
    <row r="296" spans="6:6" x14ac:dyDescent="0.25">
      <c r="F296" s="49">
        <f t="shared" si="4"/>
        <v>8382</v>
      </c>
    </row>
    <row r="297" spans="6:6" x14ac:dyDescent="0.25">
      <c r="F297" s="49">
        <f t="shared" si="4"/>
        <v>8382</v>
      </c>
    </row>
    <row r="298" spans="6:6" x14ac:dyDescent="0.25">
      <c r="F298" s="49">
        <f t="shared" si="4"/>
        <v>8382</v>
      </c>
    </row>
    <row r="299" spans="6:6" x14ac:dyDescent="0.25">
      <c r="F299" s="49">
        <f t="shared" si="4"/>
        <v>8382</v>
      </c>
    </row>
    <row r="300" spans="6:6" x14ac:dyDescent="0.25">
      <c r="F300" s="49">
        <f t="shared" si="4"/>
        <v>8382</v>
      </c>
    </row>
    <row r="301" spans="6:6" x14ac:dyDescent="0.25">
      <c r="F301" s="49">
        <f t="shared" si="4"/>
        <v>8382</v>
      </c>
    </row>
    <row r="302" spans="6:6" x14ac:dyDescent="0.25">
      <c r="F302" s="49">
        <f t="shared" si="4"/>
        <v>8382</v>
      </c>
    </row>
    <row r="303" spans="6:6" x14ac:dyDescent="0.25">
      <c r="F303" s="49">
        <f t="shared" si="4"/>
        <v>8382</v>
      </c>
    </row>
    <row r="304" spans="6:6" x14ac:dyDescent="0.25">
      <c r="F304" s="49">
        <f t="shared" si="4"/>
        <v>8382</v>
      </c>
    </row>
    <row r="305" spans="6:6" x14ac:dyDescent="0.25">
      <c r="F305" s="49">
        <f t="shared" si="4"/>
        <v>8382</v>
      </c>
    </row>
    <row r="306" spans="6:6" x14ac:dyDescent="0.25">
      <c r="F306" s="49">
        <f t="shared" si="4"/>
        <v>8382</v>
      </c>
    </row>
    <row r="307" spans="6:6" x14ac:dyDescent="0.25">
      <c r="F307" s="49">
        <f t="shared" si="4"/>
        <v>8382</v>
      </c>
    </row>
    <row r="308" spans="6:6" x14ac:dyDescent="0.25">
      <c r="F308" s="49">
        <f t="shared" si="4"/>
        <v>8382</v>
      </c>
    </row>
    <row r="309" spans="6:6" x14ac:dyDescent="0.25">
      <c r="F309" s="49">
        <f t="shared" si="4"/>
        <v>8382</v>
      </c>
    </row>
    <row r="310" spans="6:6" x14ac:dyDescent="0.25">
      <c r="F310" s="49">
        <f t="shared" si="4"/>
        <v>8382</v>
      </c>
    </row>
    <row r="311" spans="6:6" x14ac:dyDescent="0.25">
      <c r="F311" s="49">
        <f t="shared" si="4"/>
        <v>8382</v>
      </c>
    </row>
    <row r="312" spans="6:6" x14ac:dyDescent="0.25">
      <c r="F312" s="49">
        <f t="shared" si="4"/>
        <v>8382</v>
      </c>
    </row>
    <row r="313" spans="6:6" x14ac:dyDescent="0.25">
      <c r="F313" s="49">
        <f t="shared" si="4"/>
        <v>8382</v>
      </c>
    </row>
    <row r="314" spans="6:6" x14ac:dyDescent="0.25">
      <c r="F314" s="49">
        <f t="shared" si="4"/>
        <v>8382</v>
      </c>
    </row>
    <row r="315" spans="6:6" x14ac:dyDescent="0.25">
      <c r="F315" s="49">
        <f t="shared" si="4"/>
        <v>8382</v>
      </c>
    </row>
    <row r="316" spans="6:6" x14ac:dyDescent="0.25">
      <c r="F316" s="49">
        <f t="shared" si="4"/>
        <v>8382</v>
      </c>
    </row>
    <row r="317" spans="6:6" x14ac:dyDescent="0.25">
      <c r="F317" s="49">
        <f t="shared" si="4"/>
        <v>8382</v>
      </c>
    </row>
    <row r="318" spans="6:6" x14ac:dyDescent="0.25">
      <c r="F318" s="49">
        <f t="shared" si="4"/>
        <v>8382</v>
      </c>
    </row>
    <row r="319" spans="6:6" x14ac:dyDescent="0.25">
      <c r="F319" s="49">
        <f t="shared" si="4"/>
        <v>8382</v>
      </c>
    </row>
    <row r="320" spans="6:6" x14ac:dyDescent="0.25">
      <c r="F320" s="49">
        <f t="shared" si="4"/>
        <v>8382</v>
      </c>
    </row>
    <row r="321" spans="6:6" x14ac:dyDescent="0.25">
      <c r="F321" s="49">
        <f t="shared" si="4"/>
        <v>8382</v>
      </c>
    </row>
    <row r="322" spans="6:6" x14ac:dyDescent="0.25">
      <c r="F322" s="49">
        <f t="shared" si="4"/>
        <v>8382</v>
      </c>
    </row>
    <row r="323" spans="6:6" x14ac:dyDescent="0.25">
      <c r="F323" s="49">
        <f t="shared" si="4"/>
        <v>8382</v>
      </c>
    </row>
    <row r="324" spans="6:6" x14ac:dyDescent="0.25">
      <c r="F324" s="49">
        <f t="shared" si="4"/>
        <v>8382</v>
      </c>
    </row>
    <row r="325" spans="6:6" x14ac:dyDescent="0.25">
      <c r="F325" s="49">
        <f t="shared" si="4"/>
        <v>8382</v>
      </c>
    </row>
    <row r="326" spans="6:6" x14ac:dyDescent="0.25">
      <c r="F326" s="49">
        <f t="shared" ref="F326:F363" si="5">+F325+D326-E326</f>
        <v>8382</v>
      </c>
    </row>
    <row r="327" spans="6:6" x14ac:dyDescent="0.25">
      <c r="F327" s="49">
        <f t="shared" si="5"/>
        <v>8382</v>
      </c>
    </row>
    <row r="328" spans="6:6" x14ac:dyDescent="0.25">
      <c r="F328" s="49">
        <f t="shared" si="5"/>
        <v>8382</v>
      </c>
    </row>
    <row r="329" spans="6:6" x14ac:dyDescent="0.25">
      <c r="F329" s="49">
        <f t="shared" si="5"/>
        <v>8382</v>
      </c>
    </row>
    <row r="330" spans="6:6" x14ac:dyDescent="0.25">
      <c r="F330" s="49">
        <f t="shared" si="5"/>
        <v>8382</v>
      </c>
    </row>
    <row r="331" spans="6:6" x14ac:dyDescent="0.25">
      <c r="F331" s="49">
        <f t="shared" si="5"/>
        <v>8382</v>
      </c>
    </row>
    <row r="332" spans="6:6" x14ac:dyDescent="0.25">
      <c r="F332" s="49">
        <f t="shared" si="5"/>
        <v>8382</v>
      </c>
    </row>
    <row r="333" spans="6:6" x14ac:dyDescent="0.25">
      <c r="F333" s="49">
        <f t="shared" si="5"/>
        <v>8382</v>
      </c>
    </row>
    <row r="334" spans="6:6" x14ac:dyDescent="0.25">
      <c r="F334" s="49">
        <f t="shared" si="5"/>
        <v>8382</v>
      </c>
    </row>
    <row r="335" spans="6:6" x14ac:dyDescent="0.25">
      <c r="F335" s="49">
        <f t="shared" si="5"/>
        <v>8382</v>
      </c>
    </row>
    <row r="336" spans="6:6" x14ac:dyDescent="0.25">
      <c r="F336" s="49">
        <f t="shared" si="5"/>
        <v>8382</v>
      </c>
    </row>
    <row r="337" spans="6:6" x14ac:dyDescent="0.25">
      <c r="F337" s="49">
        <f t="shared" si="5"/>
        <v>8382</v>
      </c>
    </row>
    <row r="338" spans="6:6" x14ac:dyDescent="0.25">
      <c r="F338" s="49">
        <f t="shared" si="5"/>
        <v>8382</v>
      </c>
    </row>
    <row r="339" spans="6:6" x14ac:dyDescent="0.25">
      <c r="F339" s="49">
        <f t="shared" si="5"/>
        <v>8382</v>
      </c>
    </row>
    <row r="340" spans="6:6" x14ac:dyDescent="0.25">
      <c r="F340" s="49">
        <f t="shared" si="5"/>
        <v>8382</v>
      </c>
    </row>
    <row r="341" spans="6:6" x14ac:dyDescent="0.25">
      <c r="F341" s="49">
        <f t="shared" si="5"/>
        <v>8382</v>
      </c>
    </row>
    <row r="342" spans="6:6" x14ac:dyDescent="0.25">
      <c r="F342" s="49">
        <f t="shared" si="5"/>
        <v>8382</v>
      </c>
    </row>
    <row r="343" spans="6:6" x14ac:dyDescent="0.25">
      <c r="F343" s="49">
        <f t="shared" si="5"/>
        <v>8382</v>
      </c>
    </row>
    <row r="344" spans="6:6" x14ac:dyDescent="0.25">
      <c r="F344" s="49">
        <f t="shared" si="5"/>
        <v>8382</v>
      </c>
    </row>
    <row r="345" spans="6:6" x14ac:dyDescent="0.25">
      <c r="F345" s="49">
        <f t="shared" si="5"/>
        <v>8382</v>
      </c>
    </row>
    <row r="346" spans="6:6" x14ac:dyDescent="0.25">
      <c r="F346" s="49">
        <f t="shared" si="5"/>
        <v>8382</v>
      </c>
    </row>
    <row r="347" spans="6:6" x14ac:dyDescent="0.25">
      <c r="F347" s="49">
        <f t="shared" si="5"/>
        <v>8382</v>
      </c>
    </row>
    <row r="348" spans="6:6" x14ac:dyDescent="0.25">
      <c r="F348" s="49">
        <f t="shared" si="5"/>
        <v>8382</v>
      </c>
    </row>
    <row r="349" spans="6:6" x14ac:dyDescent="0.25">
      <c r="F349" s="49">
        <f t="shared" si="5"/>
        <v>8382</v>
      </c>
    </row>
    <row r="350" spans="6:6" x14ac:dyDescent="0.25">
      <c r="F350" s="49">
        <f t="shared" si="5"/>
        <v>8382</v>
      </c>
    </row>
    <row r="351" spans="6:6" x14ac:dyDescent="0.25">
      <c r="F351" s="49">
        <f t="shared" si="5"/>
        <v>8382</v>
      </c>
    </row>
    <row r="352" spans="6:6" x14ac:dyDescent="0.25">
      <c r="F352" s="49">
        <f t="shared" si="5"/>
        <v>8382</v>
      </c>
    </row>
    <row r="353" spans="6:6" x14ac:dyDescent="0.25">
      <c r="F353" s="49">
        <f t="shared" si="5"/>
        <v>8382</v>
      </c>
    </row>
    <row r="354" spans="6:6" x14ac:dyDescent="0.25">
      <c r="F354" s="49">
        <f t="shared" si="5"/>
        <v>8382</v>
      </c>
    </row>
    <row r="355" spans="6:6" x14ac:dyDescent="0.25">
      <c r="F355" s="49">
        <f t="shared" si="5"/>
        <v>8382</v>
      </c>
    </row>
    <row r="356" spans="6:6" x14ac:dyDescent="0.25">
      <c r="F356" s="49">
        <f t="shared" si="5"/>
        <v>8382</v>
      </c>
    </row>
    <row r="357" spans="6:6" x14ac:dyDescent="0.25">
      <c r="F357" s="49">
        <f t="shared" si="5"/>
        <v>8382</v>
      </c>
    </row>
    <row r="358" spans="6:6" x14ac:dyDescent="0.25">
      <c r="F358" s="49">
        <f t="shared" si="5"/>
        <v>8382</v>
      </c>
    </row>
    <row r="359" spans="6:6" x14ac:dyDescent="0.25">
      <c r="F359" s="49">
        <f t="shared" si="5"/>
        <v>8382</v>
      </c>
    </row>
    <row r="360" spans="6:6" x14ac:dyDescent="0.25">
      <c r="F360" s="49">
        <f t="shared" si="5"/>
        <v>8382</v>
      </c>
    </row>
    <row r="361" spans="6:6" x14ac:dyDescent="0.25">
      <c r="F361" s="49">
        <f t="shared" si="5"/>
        <v>8382</v>
      </c>
    </row>
    <row r="362" spans="6:6" x14ac:dyDescent="0.25">
      <c r="F362" s="49">
        <f t="shared" si="5"/>
        <v>8382</v>
      </c>
    </row>
    <row r="363" spans="6:6" x14ac:dyDescent="0.25">
      <c r="F363" s="49">
        <f t="shared" si="5"/>
        <v>8382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751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 t="s">
        <v>724</v>
      </c>
      <c r="C5" s="1" t="s">
        <v>752</v>
      </c>
      <c r="D5" s="1">
        <v>25170</v>
      </c>
      <c r="E5" s="1"/>
      <c r="F5" s="49">
        <f>+F4+D5-E5</f>
        <v>25170</v>
      </c>
      <c r="U5" s="86" t="s">
        <v>202</v>
      </c>
    </row>
    <row r="6" spans="1:21" x14ac:dyDescent="0.25">
      <c r="A6" s="1">
        <v>2</v>
      </c>
      <c r="B6" s="70" t="s">
        <v>750</v>
      </c>
      <c r="C6" s="1" t="s">
        <v>753</v>
      </c>
      <c r="D6" s="1"/>
      <c r="E6" s="1">
        <v>22670</v>
      </c>
      <c r="F6" s="49">
        <f t="shared" ref="F6:F69" si="0">+F5+D6-E6</f>
        <v>2500</v>
      </c>
      <c r="U6" s="86" t="s">
        <v>203</v>
      </c>
    </row>
    <row r="7" spans="1:21" x14ac:dyDescent="0.25">
      <c r="A7" s="1">
        <v>3</v>
      </c>
      <c r="B7" s="70" t="s">
        <v>750</v>
      </c>
      <c r="C7" s="1" t="s">
        <v>104</v>
      </c>
      <c r="D7" s="1"/>
      <c r="E7" s="1">
        <v>2500</v>
      </c>
      <c r="F7" s="49">
        <f t="shared" si="0"/>
        <v>0</v>
      </c>
      <c r="U7" s="86" t="s">
        <v>204</v>
      </c>
    </row>
    <row r="8" spans="1:21" x14ac:dyDescent="0.25">
      <c r="A8" s="1">
        <v>4</v>
      </c>
      <c r="B8" s="70"/>
      <c r="C8" s="1"/>
      <c r="D8" s="1"/>
      <c r="E8" s="1"/>
      <c r="F8" s="49">
        <f t="shared" si="0"/>
        <v>0</v>
      </c>
      <c r="U8" s="86" t="s">
        <v>205</v>
      </c>
    </row>
    <row r="9" spans="1:21" x14ac:dyDescent="0.25">
      <c r="A9" s="1">
        <v>5</v>
      </c>
      <c r="B9" s="70"/>
      <c r="C9" s="1"/>
      <c r="D9" s="1"/>
      <c r="E9" s="1"/>
      <c r="F9" s="49">
        <f t="shared" si="0"/>
        <v>0</v>
      </c>
    </row>
    <row r="10" spans="1:21" x14ac:dyDescent="0.25">
      <c r="A10" s="1">
        <v>6</v>
      </c>
      <c r="B10" s="70"/>
      <c r="C10" s="1"/>
      <c r="D10" s="1"/>
      <c r="E10" s="1"/>
      <c r="F10" s="49">
        <f t="shared" si="0"/>
        <v>0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0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53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>
        <v>21</v>
      </c>
      <c r="B25" s="1"/>
      <c r="C25" s="1"/>
      <c r="D25" s="1"/>
      <c r="E25" s="1"/>
      <c r="F25" s="49">
        <f t="shared" si="0"/>
        <v>0</v>
      </c>
    </row>
    <row r="26" spans="1:6" x14ac:dyDescent="0.25">
      <c r="A26" s="1">
        <v>22</v>
      </c>
      <c r="B26" s="53"/>
      <c r="C26" s="1"/>
      <c r="D26" s="1"/>
      <c r="E26" s="1"/>
      <c r="F26" s="49">
        <f t="shared" si="0"/>
        <v>0</v>
      </c>
    </row>
    <row r="27" spans="1:6" x14ac:dyDescent="0.25">
      <c r="A27" s="1">
        <v>23</v>
      </c>
      <c r="B27" s="1"/>
      <c r="C27" s="1"/>
      <c r="D27" s="1"/>
      <c r="E27" s="1"/>
      <c r="F27" s="49">
        <f t="shared" si="0"/>
        <v>0</v>
      </c>
    </row>
    <row r="28" spans="1:6" x14ac:dyDescent="0.25">
      <c r="A28" s="1">
        <v>24</v>
      </c>
      <c r="B28" s="1"/>
      <c r="C28" s="1"/>
      <c r="D28" s="1"/>
      <c r="E28" s="1"/>
      <c r="F28" s="49">
        <f t="shared" si="0"/>
        <v>0</v>
      </c>
    </row>
    <row r="29" spans="1:6" x14ac:dyDescent="0.25">
      <c r="A29" s="1">
        <v>25</v>
      </c>
      <c r="B29" s="1"/>
      <c r="C29" s="1"/>
      <c r="D29" s="1"/>
      <c r="E29" s="1"/>
      <c r="F29" s="49">
        <f t="shared" si="0"/>
        <v>0</v>
      </c>
    </row>
    <row r="30" spans="1:6" x14ac:dyDescent="0.25">
      <c r="A30" s="1">
        <v>26</v>
      </c>
      <c r="B30" s="1"/>
      <c r="C30" s="1"/>
      <c r="D30" s="1"/>
      <c r="E30" s="1"/>
      <c r="F30" s="49">
        <f t="shared" si="0"/>
        <v>0</v>
      </c>
    </row>
    <row r="31" spans="1:6" x14ac:dyDescent="0.25">
      <c r="A31" s="1">
        <v>27</v>
      </c>
      <c r="B31" s="1"/>
      <c r="C31" s="1"/>
      <c r="D31" s="1"/>
      <c r="E31" s="1"/>
      <c r="F31" s="49">
        <f t="shared" si="0"/>
        <v>0</v>
      </c>
    </row>
    <row r="32" spans="1:6" x14ac:dyDescent="0.25">
      <c r="A32" s="1">
        <v>28</v>
      </c>
      <c r="B32" s="1"/>
      <c r="C32" s="1"/>
      <c r="D32" s="1"/>
      <c r="E32" s="1"/>
      <c r="F32" s="49">
        <f t="shared" si="0"/>
        <v>0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0</v>
      </c>
    </row>
    <row r="34" spans="1:6" x14ac:dyDescent="0.25">
      <c r="A34" s="1">
        <v>30</v>
      </c>
      <c r="B34" s="53"/>
      <c r="C34" s="1"/>
      <c r="D34" s="1"/>
      <c r="E34" s="1"/>
      <c r="F34" s="49">
        <f t="shared" si="0"/>
        <v>0</v>
      </c>
    </row>
    <row r="35" spans="1:6" x14ac:dyDescent="0.25">
      <c r="A35" s="1">
        <v>31</v>
      </c>
      <c r="B35" s="53"/>
      <c r="C35" s="1"/>
      <c r="D35" s="1"/>
      <c r="E35" s="1"/>
      <c r="F35" s="49">
        <f t="shared" si="0"/>
        <v>0</v>
      </c>
    </row>
    <row r="36" spans="1:6" x14ac:dyDescent="0.25">
      <c r="A36" s="1">
        <v>32</v>
      </c>
      <c r="B36" s="53"/>
      <c r="C36" s="1"/>
      <c r="D36" s="1"/>
      <c r="E36" s="1"/>
      <c r="F36" s="49">
        <f t="shared" si="0"/>
        <v>0</v>
      </c>
    </row>
    <row r="37" spans="1:6" x14ac:dyDescent="0.25">
      <c r="A37" s="1">
        <v>33</v>
      </c>
      <c r="B37" s="53"/>
      <c r="C37" s="1"/>
      <c r="D37" s="1"/>
      <c r="E37" s="1"/>
      <c r="F37" s="49">
        <f t="shared" si="0"/>
        <v>0</v>
      </c>
    </row>
    <row r="38" spans="1:6" x14ac:dyDescent="0.25">
      <c r="A38" s="1">
        <v>34</v>
      </c>
      <c r="B38" s="53"/>
      <c r="C38" s="1"/>
      <c r="D38" s="1"/>
      <c r="E38" s="1"/>
      <c r="F38" s="49">
        <f t="shared" si="0"/>
        <v>0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0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0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0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0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0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0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0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0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0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0</v>
      </c>
    </row>
    <row r="49" spans="1:6" x14ac:dyDescent="0.25">
      <c r="A49" s="1">
        <v>45</v>
      </c>
      <c r="B49" s="53"/>
      <c r="C49" s="1"/>
      <c r="D49" s="1"/>
      <c r="E49" s="1"/>
      <c r="F49" s="49">
        <f t="shared" si="0"/>
        <v>0</v>
      </c>
    </row>
    <row r="50" spans="1:6" x14ac:dyDescent="0.25">
      <c r="A50" s="1">
        <v>46</v>
      </c>
      <c r="B50" s="53"/>
      <c r="C50" s="1"/>
      <c r="D50" s="1"/>
      <c r="E50" s="1"/>
      <c r="F50" s="49">
        <f t="shared" si="0"/>
        <v>0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0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0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0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0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0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0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0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0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0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0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0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0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0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0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0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0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0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0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0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0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0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0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0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0</v>
      </c>
    </row>
    <row r="75" spans="1:6" x14ac:dyDescent="0.25">
      <c r="A75" s="1"/>
      <c r="B75" s="1"/>
      <c r="C75" s="1"/>
      <c r="D75" s="1"/>
      <c r="E75" s="1"/>
      <c r="F75" s="49">
        <f t="shared" si="1"/>
        <v>0</v>
      </c>
    </row>
    <row r="76" spans="1:6" x14ac:dyDescent="0.25">
      <c r="A76" s="1"/>
      <c r="B76" s="1"/>
      <c r="C76" s="1"/>
      <c r="D76" s="1"/>
      <c r="E76" s="1"/>
      <c r="F76" s="49">
        <f t="shared" si="1"/>
        <v>0</v>
      </c>
    </row>
    <row r="77" spans="1:6" x14ac:dyDescent="0.25">
      <c r="A77" s="1"/>
      <c r="B77" s="1"/>
      <c r="C77" s="1"/>
      <c r="D77" s="1"/>
      <c r="E77" s="1"/>
      <c r="F77" s="49">
        <f t="shared" si="1"/>
        <v>0</v>
      </c>
    </row>
    <row r="78" spans="1:6" x14ac:dyDescent="0.25">
      <c r="A78" s="1"/>
      <c r="B78" s="1"/>
      <c r="C78" s="1"/>
      <c r="D78" s="1"/>
      <c r="E78" s="1"/>
      <c r="F78" s="49">
        <f t="shared" si="1"/>
        <v>0</v>
      </c>
    </row>
    <row r="79" spans="1:6" x14ac:dyDescent="0.25">
      <c r="A79" s="1"/>
      <c r="B79" s="1"/>
      <c r="C79" s="1"/>
      <c r="D79" s="1"/>
      <c r="E79" s="1"/>
      <c r="F79" s="49">
        <f t="shared" si="1"/>
        <v>0</v>
      </c>
    </row>
    <row r="80" spans="1:6" x14ac:dyDescent="0.25">
      <c r="A80" s="1"/>
      <c r="B80" s="1"/>
      <c r="C80" s="1"/>
      <c r="D80" s="1"/>
      <c r="E80" s="1"/>
      <c r="F80" s="49">
        <f t="shared" si="1"/>
        <v>0</v>
      </c>
    </row>
    <row r="81" spans="1:6" x14ac:dyDescent="0.25">
      <c r="A81" s="1"/>
      <c r="B81" s="1"/>
      <c r="C81" s="1"/>
      <c r="D81" s="1"/>
      <c r="E81" s="1"/>
      <c r="F81" s="49">
        <f t="shared" si="1"/>
        <v>0</v>
      </c>
    </row>
    <row r="82" spans="1:6" x14ac:dyDescent="0.25">
      <c r="A82" s="1"/>
      <c r="B82" s="1"/>
      <c r="C82" s="1"/>
      <c r="D82" s="1"/>
      <c r="E82" s="1"/>
      <c r="F82" s="49">
        <f t="shared" si="1"/>
        <v>0</v>
      </c>
    </row>
    <row r="83" spans="1:6" x14ac:dyDescent="0.25">
      <c r="A83" s="1"/>
      <c r="B83" s="1"/>
      <c r="C83" s="1"/>
      <c r="D83" s="1"/>
      <c r="E83" s="1"/>
      <c r="F83" s="49">
        <f t="shared" si="1"/>
        <v>0</v>
      </c>
    </row>
    <row r="84" spans="1:6" x14ac:dyDescent="0.25">
      <c r="A84" s="1"/>
      <c r="B84" s="1"/>
      <c r="C84" s="1"/>
      <c r="D84" s="1"/>
      <c r="E84" s="1"/>
      <c r="F84" s="49">
        <f t="shared" si="1"/>
        <v>0</v>
      </c>
    </row>
    <row r="85" spans="1:6" x14ac:dyDescent="0.25">
      <c r="A85" s="1"/>
      <c r="B85" s="1"/>
      <c r="C85" s="1"/>
      <c r="D85" s="1"/>
      <c r="E85" s="1"/>
      <c r="F85" s="49">
        <f t="shared" si="1"/>
        <v>0</v>
      </c>
    </row>
    <row r="86" spans="1:6" x14ac:dyDescent="0.25">
      <c r="A86" s="1"/>
      <c r="B86" s="1"/>
      <c r="C86" s="1"/>
      <c r="D86" s="1"/>
      <c r="E86" s="1"/>
      <c r="F86" s="49">
        <f t="shared" si="1"/>
        <v>0</v>
      </c>
    </row>
    <row r="87" spans="1:6" x14ac:dyDescent="0.25">
      <c r="A87" s="1"/>
      <c r="B87" s="1"/>
      <c r="C87" s="1"/>
      <c r="D87" s="1"/>
      <c r="E87" s="1"/>
      <c r="F87" s="49">
        <f t="shared" si="1"/>
        <v>0</v>
      </c>
    </row>
    <row r="88" spans="1:6" x14ac:dyDescent="0.25">
      <c r="A88" s="1"/>
      <c r="B88" s="1"/>
      <c r="C88" s="1"/>
      <c r="D88" s="1"/>
      <c r="E88" s="1"/>
      <c r="F88" s="49">
        <f t="shared" si="1"/>
        <v>0</v>
      </c>
    </row>
    <row r="89" spans="1:6" x14ac:dyDescent="0.25">
      <c r="A89" s="1"/>
      <c r="B89" s="1"/>
      <c r="C89" s="1"/>
      <c r="D89" s="1"/>
      <c r="E89" s="1"/>
      <c r="F89" s="49">
        <f t="shared" si="1"/>
        <v>0</v>
      </c>
    </row>
    <row r="90" spans="1:6" x14ac:dyDescent="0.25">
      <c r="A90" s="1"/>
      <c r="B90" s="1"/>
      <c r="C90" s="1"/>
      <c r="D90" s="1"/>
      <c r="E90" s="1"/>
      <c r="F90" s="49">
        <f t="shared" si="1"/>
        <v>0</v>
      </c>
    </row>
    <row r="91" spans="1:6" x14ac:dyDescent="0.25">
      <c r="A91" s="1"/>
      <c r="B91" s="1"/>
      <c r="C91" s="1"/>
      <c r="D91" s="1"/>
      <c r="E91" s="1"/>
      <c r="F91" s="49">
        <f t="shared" si="1"/>
        <v>0</v>
      </c>
    </row>
    <row r="92" spans="1:6" x14ac:dyDescent="0.25">
      <c r="A92" s="1"/>
      <c r="B92" s="1"/>
      <c r="C92" s="1"/>
      <c r="D92" s="1"/>
      <c r="E92" s="1"/>
      <c r="F92" s="49">
        <f t="shared" si="1"/>
        <v>0</v>
      </c>
    </row>
    <row r="93" spans="1:6" x14ac:dyDescent="0.25">
      <c r="A93" s="1"/>
      <c r="B93" s="1"/>
      <c r="C93" s="1"/>
      <c r="D93" s="1"/>
      <c r="E93" s="1"/>
      <c r="F93" s="49">
        <f t="shared" si="1"/>
        <v>0</v>
      </c>
    </row>
    <row r="94" spans="1:6" x14ac:dyDescent="0.25">
      <c r="A94" s="1"/>
      <c r="B94" s="1"/>
      <c r="C94" s="1"/>
      <c r="D94" s="1"/>
      <c r="E94" s="1"/>
      <c r="F94" s="49">
        <f t="shared" si="1"/>
        <v>0</v>
      </c>
    </row>
    <row r="95" spans="1:6" x14ac:dyDescent="0.25">
      <c r="A95" s="1"/>
      <c r="B95" s="1"/>
      <c r="C95" s="1"/>
      <c r="D95" s="1"/>
      <c r="E95" s="1"/>
      <c r="F95" s="49">
        <f t="shared" si="1"/>
        <v>0</v>
      </c>
    </row>
    <row r="96" spans="1:6" x14ac:dyDescent="0.25">
      <c r="A96" s="1"/>
      <c r="B96" s="1"/>
      <c r="C96" s="1"/>
      <c r="D96" s="1"/>
      <c r="E96" s="1"/>
      <c r="F96" s="49">
        <f t="shared" si="1"/>
        <v>0</v>
      </c>
    </row>
    <row r="97" spans="1:6" x14ac:dyDescent="0.25">
      <c r="A97" s="1"/>
      <c r="B97" s="1"/>
      <c r="C97" s="1"/>
      <c r="D97" s="1"/>
      <c r="E97" s="1"/>
      <c r="F97" s="49">
        <f t="shared" si="1"/>
        <v>0</v>
      </c>
    </row>
    <row r="98" spans="1:6" x14ac:dyDescent="0.25">
      <c r="A98" s="1"/>
      <c r="B98" s="1"/>
      <c r="C98" s="1"/>
      <c r="D98" s="1"/>
      <c r="E98" s="1"/>
      <c r="F98" s="49">
        <f t="shared" si="1"/>
        <v>0</v>
      </c>
    </row>
    <row r="99" spans="1:6" x14ac:dyDescent="0.25">
      <c r="A99" s="1"/>
      <c r="B99" s="1"/>
      <c r="C99" s="1"/>
      <c r="D99" s="1"/>
      <c r="E99" s="1"/>
      <c r="F99" s="49">
        <f t="shared" si="1"/>
        <v>0</v>
      </c>
    </row>
    <row r="100" spans="1:6" x14ac:dyDescent="0.25">
      <c r="A100" s="1"/>
      <c r="B100" s="1"/>
      <c r="C100" s="1"/>
      <c r="D100" s="1"/>
      <c r="E100" s="1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/>
  <dimension ref="A1:U363"/>
  <sheetViews>
    <sheetView workbookViewId="0">
      <selection activeCell="I2" sqref="I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1939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 t="s">
        <v>849</v>
      </c>
      <c r="C5" s="1" t="s">
        <v>860</v>
      </c>
      <c r="D5" s="1">
        <v>32505</v>
      </c>
      <c r="E5" s="1"/>
      <c r="F5" s="49">
        <f>+F4+D5-E5</f>
        <v>32505</v>
      </c>
      <c r="U5" s="86" t="s">
        <v>202</v>
      </c>
    </row>
    <row r="6" spans="1:21" x14ac:dyDescent="0.25">
      <c r="A6" s="1">
        <v>2</v>
      </c>
      <c r="B6" s="70">
        <v>42104</v>
      </c>
      <c r="C6" s="140" t="s">
        <v>1005</v>
      </c>
      <c r="D6" s="1">
        <v>30476</v>
      </c>
      <c r="E6" s="1"/>
      <c r="F6" s="49">
        <f t="shared" ref="F6:F69" si="0">+F5+D6-E6</f>
        <v>62981</v>
      </c>
      <c r="U6" s="86" t="s">
        <v>203</v>
      </c>
    </row>
    <row r="7" spans="1:21" x14ac:dyDescent="0.25">
      <c r="A7" s="1">
        <v>3</v>
      </c>
      <c r="B7" s="70">
        <v>42370</v>
      </c>
      <c r="C7" s="1" t="s">
        <v>1329</v>
      </c>
      <c r="D7" s="1"/>
      <c r="E7" s="1">
        <v>62981</v>
      </c>
      <c r="F7" s="49">
        <f t="shared" si="0"/>
        <v>0</v>
      </c>
      <c r="U7" s="86" t="s">
        <v>204</v>
      </c>
    </row>
    <row r="8" spans="1:21" x14ac:dyDescent="0.25">
      <c r="A8" s="1">
        <v>4</v>
      </c>
      <c r="B8" s="70"/>
      <c r="C8" s="1"/>
      <c r="D8" s="1"/>
      <c r="E8" s="1"/>
      <c r="F8" s="49">
        <f t="shared" si="0"/>
        <v>0</v>
      </c>
      <c r="U8" s="86" t="s">
        <v>205</v>
      </c>
    </row>
    <row r="9" spans="1:21" x14ac:dyDescent="0.25">
      <c r="A9" s="1">
        <v>5</v>
      </c>
      <c r="B9" s="70"/>
      <c r="C9" s="1"/>
      <c r="D9" s="1"/>
      <c r="E9" s="1"/>
      <c r="F9" s="49">
        <f t="shared" si="0"/>
        <v>0</v>
      </c>
    </row>
    <row r="10" spans="1:21" x14ac:dyDescent="0.25">
      <c r="A10" s="1">
        <v>6</v>
      </c>
      <c r="B10" s="70"/>
      <c r="C10" s="1"/>
      <c r="D10" s="1"/>
      <c r="E10" s="1"/>
      <c r="F10" s="49">
        <f t="shared" si="0"/>
        <v>0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0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53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>
        <v>21</v>
      </c>
      <c r="B25" s="1"/>
      <c r="C25" s="1"/>
      <c r="D25" s="1"/>
      <c r="E25" s="1"/>
      <c r="F25" s="49">
        <f t="shared" si="0"/>
        <v>0</v>
      </c>
    </row>
    <row r="26" spans="1:6" x14ac:dyDescent="0.25">
      <c r="A26" s="1">
        <v>22</v>
      </c>
      <c r="B26" s="53"/>
      <c r="C26" s="1"/>
      <c r="D26" s="1"/>
      <c r="E26" s="1"/>
      <c r="F26" s="49">
        <f t="shared" si="0"/>
        <v>0</v>
      </c>
    </row>
    <row r="27" spans="1:6" x14ac:dyDescent="0.25">
      <c r="A27" s="1">
        <v>23</v>
      </c>
      <c r="B27" s="1"/>
      <c r="C27" s="1"/>
      <c r="D27" s="1"/>
      <c r="E27" s="1"/>
      <c r="F27" s="49">
        <f t="shared" si="0"/>
        <v>0</v>
      </c>
    </row>
    <row r="28" spans="1:6" x14ac:dyDescent="0.25">
      <c r="A28" s="1">
        <v>24</v>
      </c>
      <c r="B28" s="1"/>
      <c r="C28" s="1"/>
      <c r="D28" s="1"/>
      <c r="E28" s="1"/>
      <c r="F28" s="49">
        <f t="shared" si="0"/>
        <v>0</v>
      </c>
    </row>
    <row r="29" spans="1:6" x14ac:dyDescent="0.25">
      <c r="A29" s="1">
        <v>25</v>
      </c>
      <c r="B29" s="1"/>
      <c r="C29" s="1"/>
      <c r="D29" s="1"/>
      <c r="E29" s="1"/>
      <c r="F29" s="49">
        <f t="shared" si="0"/>
        <v>0</v>
      </c>
    </row>
    <row r="30" spans="1:6" x14ac:dyDescent="0.25">
      <c r="A30" s="1">
        <v>26</v>
      </c>
      <c r="B30" s="1"/>
      <c r="C30" s="1"/>
      <c r="D30" s="1"/>
      <c r="E30" s="1"/>
      <c r="F30" s="49">
        <f t="shared" si="0"/>
        <v>0</v>
      </c>
    </row>
    <row r="31" spans="1:6" x14ac:dyDescent="0.25">
      <c r="A31" s="1">
        <v>27</v>
      </c>
      <c r="B31" s="1"/>
      <c r="C31" s="1"/>
      <c r="D31" s="1"/>
      <c r="E31" s="1"/>
      <c r="F31" s="49">
        <f t="shared" si="0"/>
        <v>0</v>
      </c>
    </row>
    <row r="32" spans="1:6" x14ac:dyDescent="0.25">
      <c r="A32" s="1">
        <v>28</v>
      </c>
      <c r="B32" s="1"/>
      <c r="C32" s="1"/>
      <c r="D32" s="1"/>
      <c r="E32" s="1"/>
      <c r="F32" s="49">
        <f t="shared" si="0"/>
        <v>0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0</v>
      </c>
    </row>
    <row r="34" spans="1:6" x14ac:dyDescent="0.25">
      <c r="A34" s="1">
        <v>30</v>
      </c>
      <c r="B34" s="53"/>
      <c r="C34" s="1"/>
      <c r="D34" s="1"/>
      <c r="E34" s="1"/>
      <c r="F34" s="49">
        <f t="shared" si="0"/>
        <v>0</v>
      </c>
    </row>
    <row r="35" spans="1:6" x14ac:dyDescent="0.25">
      <c r="A35" s="1">
        <v>31</v>
      </c>
      <c r="B35" s="53"/>
      <c r="C35" s="1"/>
      <c r="D35" s="1"/>
      <c r="E35" s="1"/>
      <c r="F35" s="49">
        <f t="shared" si="0"/>
        <v>0</v>
      </c>
    </row>
    <row r="36" spans="1:6" x14ac:dyDescent="0.25">
      <c r="A36" s="1">
        <v>32</v>
      </c>
      <c r="B36" s="53"/>
      <c r="C36" s="1"/>
      <c r="D36" s="1"/>
      <c r="E36" s="1"/>
      <c r="F36" s="49">
        <f t="shared" si="0"/>
        <v>0</v>
      </c>
    </row>
    <row r="37" spans="1:6" x14ac:dyDescent="0.25">
      <c r="A37" s="1">
        <v>33</v>
      </c>
      <c r="B37" s="53"/>
      <c r="C37" s="1"/>
      <c r="D37" s="1"/>
      <c r="E37" s="1"/>
      <c r="F37" s="49">
        <f t="shared" si="0"/>
        <v>0</v>
      </c>
    </row>
    <row r="38" spans="1:6" x14ac:dyDescent="0.25">
      <c r="A38" s="1">
        <v>34</v>
      </c>
      <c r="B38" s="53"/>
      <c r="C38" s="1"/>
      <c r="D38" s="1"/>
      <c r="E38" s="1"/>
      <c r="F38" s="49">
        <f t="shared" si="0"/>
        <v>0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0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0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0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0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0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0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0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0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0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0</v>
      </c>
    </row>
    <row r="49" spans="1:6" x14ac:dyDescent="0.25">
      <c r="A49" s="1">
        <v>45</v>
      </c>
      <c r="B49" s="53"/>
      <c r="C49" s="1"/>
      <c r="D49" s="1"/>
      <c r="E49" s="1"/>
      <c r="F49" s="49">
        <f t="shared" si="0"/>
        <v>0</v>
      </c>
    </row>
    <row r="50" spans="1:6" x14ac:dyDescent="0.25">
      <c r="A50" s="1">
        <v>46</v>
      </c>
      <c r="B50" s="53"/>
      <c r="C50" s="1"/>
      <c r="D50" s="1"/>
      <c r="E50" s="1"/>
      <c r="F50" s="49">
        <f t="shared" si="0"/>
        <v>0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0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0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0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0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0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0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0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0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0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0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0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0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0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0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0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0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0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0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0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0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0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0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0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0</v>
      </c>
    </row>
    <row r="75" spans="1:6" x14ac:dyDescent="0.25">
      <c r="A75" s="1"/>
      <c r="B75" s="1"/>
      <c r="C75" s="1"/>
      <c r="D75" s="1"/>
      <c r="E75" s="1"/>
      <c r="F75" s="49">
        <f t="shared" si="1"/>
        <v>0</v>
      </c>
    </row>
    <row r="76" spans="1:6" x14ac:dyDescent="0.25">
      <c r="A76" s="1"/>
      <c r="B76" s="1"/>
      <c r="C76" s="1"/>
      <c r="D76" s="1"/>
      <c r="E76" s="1"/>
      <c r="F76" s="49">
        <f t="shared" si="1"/>
        <v>0</v>
      </c>
    </row>
    <row r="77" spans="1:6" x14ac:dyDescent="0.25">
      <c r="A77" s="1"/>
      <c r="B77" s="1"/>
      <c r="C77" s="1"/>
      <c r="D77" s="1"/>
      <c r="E77" s="1"/>
      <c r="F77" s="49">
        <f t="shared" si="1"/>
        <v>0</v>
      </c>
    </row>
    <row r="78" spans="1:6" x14ac:dyDescent="0.25">
      <c r="A78" s="1"/>
      <c r="B78" s="1"/>
      <c r="C78" s="1"/>
      <c r="D78" s="1"/>
      <c r="E78" s="1"/>
      <c r="F78" s="49">
        <f t="shared" si="1"/>
        <v>0</v>
      </c>
    </row>
    <row r="79" spans="1:6" x14ac:dyDescent="0.25">
      <c r="A79" s="1"/>
      <c r="B79" s="1"/>
      <c r="C79" s="1"/>
      <c r="D79" s="1"/>
      <c r="E79" s="1"/>
      <c r="F79" s="49">
        <f t="shared" si="1"/>
        <v>0</v>
      </c>
    </row>
    <row r="80" spans="1:6" x14ac:dyDescent="0.25">
      <c r="A80" s="1"/>
      <c r="B80" s="1"/>
      <c r="C80" s="1"/>
      <c r="D80" s="1"/>
      <c r="E80" s="1"/>
      <c r="F80" s="49">
        <f t="shared" si="1"/>
        <v>0</v>
      </c>
    </row>
    <row r="81" spans="1:6" x14ac:dyDescent="0.25">
      <c r="A81" s="1"/>
      <c r="B81" s="1"/>
      <c r="C81" s="1"/>
      <c r="D81" s="1"/>
      <c r="E81" s="1"/>
      <c r="F81" s="49">
        <f t="shared" si="1"/>
        <v>0</v>
      </c>
    </row>
    <row r="82" spans="1:6" x14ac:dyDescent="0.25">
      <c r="A82" s="1"/>
      <c r="B82" s="1"/>
      <c r="C82" s="1"/>
      <c r="D82" s="1"/>
      <c r="E82" s="1"/>
      <c r="F82" s="49">
        <f t="shared" si="1"/>
        <v>0</v>
      </c>
    </row>
    <row r="83" spans="1:6" x14ac:dyDescent="0.25">
      <c r="A83" s="1"/>
      <c r="B83" s="1"/>
      <c r="C83" s="1"/>
      <c r="D83" s="1"/>
      <c r="E83" s="1"/>
      <c r="F83" s="49">
        <f t="shared" si="1"/>
        <v>0</v>
      </c>
    </row>
    <row r="84" spans="1:6" x14ac:dyDescent="0.25">
      <c r="A84" s="1"/>
      <c r="B84" s="1"/>
      <c r="C84" s="1"/>
      <c r="D84" s="1"/>
      <c r="E84" s="1"/>
      <c r="F84" s="49">
        <f t="shared" si="1"/>
        <v>0</v>
      </c>
    </row>
    <row r="85" spans="1:6" x14ac:dyDescent="0.25">
      <c r="A85" s="1"/>
      <c r="B85" s="1"/>
      <c r="C85" s="1"/>
      <c r="D85" s="1"/>
      <c r="E85" s="1"/>
      <c r="F85" s="49">
        <f t="shared" si="1"/>
        <v>0</v>
      </c>
    </row>
    <row r="86" spans="1:6" x14ac:dyDescent="0.25">
      <c r="A86" s="1"/>
      <c r="B86" s="1"/>
      <c r="C86" s="1"/>
      <c r="D86" s="1"/>
      <c r="E86" s="1"/>
      <c r="F86" s="49">
        <f t="shared" si="1"/>
        <v>0</v>
      </c>
    </row>
    <row r="87" spans="1:6" x14ac:dyDescent="0.25">
      <c r="A87" s="1"/>
      <c r="B87" s="1"/>
      <c r="C87" s="1"/>
      <c r="D87" s="1"/>
      <c r="E87" s="1"/>
      <c r="F87" s="49">
        <f t="shared" si="1"/>
        <v>0</v>
      </c>
    </row>
    <row r="88" spans="1:6" x14ac:dyDescent="0.25">
      <c r="A88" s="1"/>
      <c r="B88" s="1"/>
      <c r="C88" s="1"/>
      <c r="D88" s="1"/>
      <c r="E88" s="1"/>
      <c r="F88" s="49">
        <f t="shared" si="1"/>
        <v>0</v>
      </c>
    </row>
    <row r="89" spans="1:6" x14ac:dyDescent="0.25">
      <c r="A89" s="1"/>
      <c r="B89" s="1"/>
      <c r="C89" s="1"/>
      <c r="D89" s="1"/>
      <c r="E89" s="1"/>
      <c r="F89" s="49">
        <f t="shared" si="1"/>
        <v>0</v>
      </c>
    </row>
    <row r="90" spans="1:6" x14ac:dyDescent="0.25">
      <c r="A90" s="1"/>
      <c r="B90" s="1"/>
      <c r="C90" s="1"/>
      <c r="D90" s="1"/>
      <c r="E90" s="1"/>
      <c r="F90" s="49">
        <f t="shared" si="1"/>
        <v>0</v>
      </c>
    </row>
    <row r="91" spans="1:6" x14ac:dyDescent="0.25">
      <c r="A91" s="1"/>
      <c r="B91" s="1"/>
      <c r="C91" s="1"/>
      <c r="D91" s="1"/>
      <c r="E91" s="1"/>
      <c r="F91" s="49">
        <f t="shared" si="1"/>
        <v>0</v>
      </c>
    </row>
    <row r="92" spans="1:6" x14ac:dyDescent="0.25">
      <c r="A92" s="1"/>
      <c r="B92" s="1"/>
      <c r="C92" s="1"/>
      <c r="D92" s="1"/>
      <c r="E92" s="1"/>
      <c r="F92" s="49">
        <f t="shared" si="1"/>
        <v>0</v>
      </c>
    </row>
    <row r="93" spans="1:6" x14ac:dyDescent="0.25">
      <c r="A93" s="1"/>
      <c r="B93" s="1"/>
      <c r="C93" s="1"/>
      <c r="D93" s="1"/>
      <c r="E93" s="1"/>
      <c r="F93" s="49">
        <f t="shared" si="1"/>
        <v>0</v>
      </c>
    </row>
    <row r="94" spans="1:6" x14ac:dyDescent="0.25">
      <c r="A94" s="1"/>
      <c r="B94" s="1"/>
      <c r="C94" s="1"/>
      <c r="D94" s="1"/>
      <c r="E94" s="1"/>
      <c r="F94" s="49">
        <f t="shared" si="1"/>
        <v>0</v>
      </c>
    </row>
    <row r="95" spans="1:6" x14ac:dyDescent="0.25">
      <c r="A95" s="1"/>
      <c r="B95" s="1"/>
      <c r="C95" s="1"/>
      <c r="D95" s="1"/>
      <c r="E95" s="1"/>
      <c r="F95" s="49">
        <f t="shared" si="1"/>
        <v>0</v>
      </c>
    </row>
    <row r="96" spans="1:6" x14ac:dyDescent="0.25">
      <c r="A96" s="1"/>
      <c r="B96" s="1"/>
      <c r="C96" s="1"/>
      <c r="D96" s="1"/>
      <c r="E96" s="1"/>
      <c r="F96" s="49">
        <f t="shared" si="1"/>
        <v>0</v>
      </c>
    </row>
    <row r="97" spans="1:6" x14ac:dyDescent="0.25">
      <c r="A97" s="1"/>
      <c r="B97" s="1"/>
      <c r="C97" s="1"/>
      <c r="D97" s="1"/>
      <c r="E97" s="1"/>
      <c r="F97" s="49">
        <f t="shared" si="1"/>
        <v>0</v>
      </c>
    </row>
    <row r="98" spans="1:6" x14ac:dyDescent="0.25">
      <c r="A98" s="1"/>
      <c r="B98" s="1"/>
      <c r="C98" s="1"/>
      <c r="D98" s="1"/>
      <c r="E98" s="1"/>
      <c r="F98" s="49">
        <f t="shared" si="1"/>
        <v>0</v>
      </c>
    </row>
    <row r="99" spans="1:6" x14ac:dyDescent="0.25">
      <c r="A99" s="1"/>
      <c r="B99" s="1"/>
      <c r="C99" s="1"/>
      <c r="D99" s="1"/>
      <c r="E99" s="1"/>
      <c r="F99" s="49">
        <f t="shared" si="1"/>
        <v>0</v>
      </c>
    </row>
    <row r="100" spans="1:6" x14ac:dyDescent="0.25">
      <c r="A100" s="1"/>
      <c r="B100" s="1"/>
      <c r="C100" s="1"/>
      <c r="D100" s="1"/>
      <c r="E100" s="1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/>
  <dimension ref="A1:U363"/>
  <sheetViews>
    <sheetView topLeftCell="A19"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9.42578125" style="86" customWidth="1"/>
    <col min="4" max="16384" width="9.140625" style="86"/>
  </cols>
  <sheetData>
    <row r="1" spans="1:21" x14ac:dyDescent="0.25">
      <c r="A1" s="343" t="s">
        <v>1810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>
        <v>250074</v>
      </c>
      <c r="U4" s="86" t="s">
        <v>201</v>
      </c>
    </row>
    <row r="5" spans="1:21" x14ac:dyDescent="0.25">
      <c r="A5" s="1">
        <v>1</v>
      </c>
      <c r="B5" s="70">
        <v>42401</v>
      </c>
      <c r="C5" s="1" t="s">
        <v>1282</v>
      </c>
      <c r="D5" s="1">
        <v>10835</v>
      </c>
      <c r="E5" s="1"/>
      <c r="F5" s="49">
        <f>+F4+D5-E5</f>
        <v>260909</v>
      </c>
      <c r="U5" s="86" t="s">
        <v>202</v>
      </c>
    </row>
    <row r="6" spans="1:21" x14ac:dyDescent="0.25">
      <c r="A6" s="1">
        <v>2</v>
      </c>
      <c r="B6" s="70">
        <v>42522</v>
      </c>
      <c r="C6" s="1" t="s">
        <v>493</v>
      </c>
      <c r="D6" s="1"/>
      <c r="E6" s="1">
        <v>20000</v>
      </c>
      <c r="F6" s="49">
        <f t="shared" ref="F6:F69" si="0">+F5+D6-E6</f>
        <v>240909</v>
      </c>
      <c r="U6" s="86" t="s">
        <v>203</v>
      </c>
    </row>
    <row r="7" spans="1:21" x14ac:dyDescent="0.25">
      <c r="A7" s="1">
        <v>3</v>
      </c>
      <c r="B7" s="70" t="s">
        <v>1331</v>
      </c>
      <c r="C7" s="1" t="s">
        <v>1317</v>
      </c>
      <c r="D7" s="1">
        <v>12553</v>
      </c>
      <c r="E7" s="1"/>
      <c r="F7" s="49">
        <f t="shared" si="0"/>
        <v>253462</v>
      </c>
      <c r="U7" s="86" t="s">
        <v>204</v>
      </c>
    </row>
    <row r="8" spans="1:21" x14ac:dyDescent="0.25">
      <c r="A8" s="1">
        <v>4</v>
      </c>
      <c r="B8" s="70">
        <v>42491</v>
      </c>
      <c r="C8" s="140" t="s">
        <v>1337</v>
      </c>
      <c r="D8" s="1">
        <v>39311</v>
      </c>
      <c r="E8" s="1"/>
      <c r="F8" s="49">
        <f t="shared" si="0"/>
        <v>292773</v>
      </c>
      <c r="U8" s="86" t="s">
        <v>205</v>
      </c>
    </row>
    <row r="9" spans="1:21" x14ac:dyDescent="0.25">
      <c r="A9" s="1">
        <v>5</v>
      </c>
      <c r="B9" s="70" t="s">
        <v>1380</v>
      </c>
      <c r="C9" s="140" t="s">
        <v>1381</v>
      </c>
      <c r="D9" s="1">
        <v>59227</v>
      </c>
      <c r="E9" s="1"/>
      <c r="F9" s="49">
        <f t="shared" si="0"/>
        <v>352000</v>
      </c>
    </row>
    <row r="10" spans="1:21" x14ac:dyDescent="0.25">
      <c r="A10" s="1">
        <v>6</v>
      </c>
      <c r="B10" s="70" t="s">
        <v>1421</v>
      </c>
      <c r="C10" s="140" t="s">
        <v>493</v>
      </c>
      <c r="D10" s="1"/>
      <c r="E10" s="1">
        <v>20000</v>
      </c>
      <c r="F10" s="49">
        <f t="shared" si="0"/>
        <v>332000</v>
      </c>
    </row>
    <row r="11" spans="1:21" x14ac:dyDescent="0.25">
      <c r="A11" s="1">
        <v>7</v>
      </c>
      <c r="B11" s="70">
        <v>42402</v>
      </c>
      <c r="C11" s="140" t="s">
        <v>1426</v>
      </c>
      <c r="D11" s="1">
        <v>10220</v>
      </c>
      <c r="E11" s="1"/>
      <c r="F11" s="49">
        <f t="shared" si="0"/>
        <v>342220</v>
      </c>
    </row>
    <row r="12" spans="1:21" x14ac:dyDescent="0.25">
      <c r="A12" s="1">
        <v>8</v>
      </c>
      <c r="B12" s="70">
        <v>42431</v>
      </c>
      <c r="C12" s="140" t="s">
        <v>1420</v>
      </c>
      <c r="D12" s="140">
        <v>23870</v>
      </c>
      <c r="E12" s="1"/>
      <c r="F12" s="49">
        <f t="shared" si="0"/>
        <v>366090</v>
      </c>
    </row>
    <row r="13" spans="1:21" x14ac:dyDescent="0.25">
      <c r="A13" s="1">
        <v>9</v>
      </c>
      <c r="B13" s="53">
        <v>42371</v>
      </c>
      <c r="C13" s="140" t="s">
        <v>1429</v>
      </c>
      <c r="D13" s="1">
        <v>11541</v>
      </c>
      <c r="E13" s="1"/>
      <c r="F13" s="49">
        <f t="shared" si="0"/>
        <v>377631</v>
      </c>
    </row>
    <row r="14" spans="1:21" x14ac:dyDescent="0.25">
      <c r="A14" s="1">
        <v>10</v>
      </c>
      <c r="B14" s="54">
        <v>42371</v>
      </c>
      <c r="C14" s="140" t="s">
        <v>493</v>
      </c>
      <c r="D14" s="1"/>
      <c r="E14" s="1">
        <v>20900</v>
      </c>
      <c r="F14" s="49">
        <f t="shared" si="0"/>
        <v>356731</v>
      </c>
    </row>
    <row r="15" spans="1:21" x14ac:dyDescent="0.25">
      <c r="A15" s="1">
        <v>11</v>
      </c>
      <c r="B15" s="54" t="s">
        <v>1480</v>
      </c>
      <c r="C15" s="140" t="s">
        <v>493</v>
      </c>
      <c r="D15" s="1"/>
      <c r="E15" s="1">
        <v>30000</v>
      </c>
      <c r="F15" s="49">
        <f t="shared" si="0"/>
        <v>326731</v>
      </c>
    </row>
    <row r="16" spans="1:21" x14ac:dyDescent="0.25">
      <c r="A16" s="1">
        <v>12</v>
      </c>
      <c r="B16" s="54">
        <v>42372</v>
      </c>
      <c r="C16" s="140" t="s">
        <v>1553</v>
      </c>
      <c r="D16" s="1">
        <v>7950</v>
      </c>
      <c r="E16" s="1"/>
      <c r="F16" s="49">
        <f t="shared" si="0"/>
        <v>334681</v>
      </c>
    </row>
    <row r="17" spans="1:9" x14ac:dyDescent="0.25">
      <c r="A17" s="1">
        <v>13</v>
      </c>
      <c r="B17" s="53">
        <v>42432</v>
      </c>
      <c r="C17" s="140" t="s">
        <v>1564</v>
      </c>
      <c r="D17" s="1">
        <v>14072</v>
      </c>
      <c r="E17" s="1"/>
      <c r="F17" s="49">
        <f t="shared" si="0"/>
        <v>348753</v>
      </c>
    </row>
    <row r="18" spans="1:9" x14ac:dyDescent="0.25">
      <c r="A18" s="1">
        <v>14</v>
      </c>
      <c r="B18" s="53">
        <v>42403</v>
      </c>
      <c r="C18" s="140" t="s">
        <v>493</v>
      </c>
      <c r="D18" s="1"/>
      <c r="E18" s="1">
        <v>20000</v>
      </c>
      <c r="F18" s="49">
        <f t="shared" si="0"/>
        <v>328753</v>
      </c>
    </row>
    <row r="19" spans="1:9" x14ac:dyDescent="0.25">
      <c r="A19" s="1">
        <v>15</v>
      </c>
      <c r="B19" s="53">
        <v>42616</v>
      </c>
      <c r="C19" s="140" t="s">
        <v>493</v>
      </c>
      <c r="D19" s="1"/>
      <c r="E19" s="1">
        <v>20650</v>
      </c>
      <c r="F19" s="49">
        <f t="shared" si="0"/>
        <v>308103</v>
      </c>
    </row>
    <row r="20" spans="1:9" x14ac:dyDescent="0.25">
      <c r="A20" s="1">
        <v>16</v>
      </c>
      <c r="B20" s="140" t="s">
        <v>1574</v>
      </c>
      <c r="C20" s="140" t="s">
        <v>493</v>
      </c>
      <c r="D20" s="1"/>
      <c r="E20" s="1">
        <v>15000</v>
      </c>
      <c r="F20" s="49">
        <f t="shared" si="0"/>
        <v>293103</v>
      </c>
    </row>
    <row r="21" spans="1:9" x14ac:dyDescent="0.25">
      <c r="A21" s="1">
        <v>17</v>
      </c>
      <c r="B21" s="53">
        <v>42494</v>
      </c>
      <c r="C21" s="140" t="s">
        <v>493</v>
      </c>
      <c r="D21" s="1"/>
      <c r="E21" s="1">
        <v>16000</v>
      </c>
      <c r="F21" s="49">
        <f t="shared" si="0"/>
        <v>277103</v>
      </c>
    </row>
    <row r="22" spans="1:9" x14ac:dyDescent="0.25">
      <c r="A22" s="1">
        <v>18</v>
      </c>
      <c r="B22" s="54">
        <v>42617</v>
      </c>
      <c r="C22" s="140" t="s">
        <v>1724</v>
      </c>
      <c r="D22" s="1">
        <v>8250</v>
      </c>
      <c r="E22" s="1"/>
      <c r="F22" s="49">
        <f t="shared" si="0"/>
        <v>285353</v>
      </c>
    </row>
    <row r="23" spans="1:9" x14ac:dyDescent="0.25">
      <c r="A23" s="1">
        <v>19</v>
      </c>
      <c r="B23" s="53" t="s">
        <v>1732</v>
      </c>
      <c r="C23" s="1" t="s">
        <v>493</v>
      </c>
      <c r="D23" s="1"/>
      <c r="E23" s="1">
        <v>17050</v>
      </c>
      <c r="F23" s="49">
        <f t="shared" si="0"/>
        <v>268303</v>
      </c>
    </row>
    <row r="24" spans="1:9" x14ac:dyDescent="0.25">
      <c r="A24" s="162">
        <v>1</v>
      </c>
      <c r="B24" s="163">
        <v>42480</v>
      </c>
      <c r="C24" s="162" t="s">
        <v>1812</v>
      </c>
      <c r="D24" s="162">
        <v>19042</v>
      </c>
      <c r="E24" s="165"/>
      <c r="F24" s="162">
        <f>+F23+D24-E24</f>
        <v>287345</v>
      </c>
      <c r="G24" s="164"/>
      <c r="H24" s="164" t="s">
        <v>1811</v>
      </c>
      <c r="I24" s="164"/>
    </row>
    <row r="25" spans="1:9" x14ac:dyDescent="0.25">
      <c r="A25" s="1">
        <v>21</v>
      </c>
      <c r="B25" s="53">
        <v>42492</v>
      </c>
      <c r="C25" s="1" t="s">
        <v>493</v>
      </c>
      <c r="D25" s="1"/>
      <c r="E25" s="1">
        <v>20000</v>
      </c>
      <c r="F25" s="49">
        <f t="shared" si="0"/>
        <v>267345</v>
      </c>
    </row>
    <row r="26" spans="1:9" x14ac:dyDescent="0.25">
      <c r="A26" s="1">
        <v>22</v>
      </c>
      <c r="B26" s="53">
        <v>42487</v>
      </c>
      <c r="C26" s="1" t="s">
        <v>1836</v>
      </c>
      <c r="D26" s="1">
        <v>36122</v>
      </c>
      <c r="E26" s="1"/>
      <c r="F26" s="49">
        <f t="shared" si="0"/>
        <v>303467</v>
      </c>
    </row>
    <row r="27" spans="1:9" x14ac:dyDescent="0.25">
      <c r="A27" s="1">
        <v>23</v>
      </c>
      <c r="B27" s="53">
        <v>42506</v>
      </c>
      <c r="C27" s="1" t="s">
        <v>493</v>
      </c>
      <c r="D27" s="1"/>
      <c r="E27" s="1">
        <v>20000</v>
      </c>
      <c r="F27" s="49">
        <f t="shared" si="0"/>
        <v>283467</v>
      </c>
    </row>
    <row r="28" spans="1:9" x14ac:dyDescent="0.25">
      <c r="A28" s="1">
        <v>24</v>
      </c>
      <c r="B28" s="53">
        <v>42502</v>
      </c>
      <c r="C28" s="1" t="s">
        <v>1958</v>
      </c>
      <c r="D28" s="1">
        <v>19250</v>
      </c>
      <c r="E28" s="1"/>
      <c r="F28" s="49">
        <f t="shared" si="0"/>
        <v>302717</v>
      </c>
    </row>
    <row r="29" spans="1:9" x14ac:dyDescent="0.25">
      <c r="A29" s="1">
        <v>25</v>
      </c>
      <c r="B29" s="1"/>
      <c r="C29" s="1"/>
      <c r="D29" s="1"/>
      <c r="E29" s="1"/>
      <c r="F29" s="49">
        <f t="shared" si="0"/>
        <v>302717</v>
      </c>
    </row>
    <row r="30" spans="1:9" x14ac:dyDescent="0.25">
      <c r="A30" s="1">
        <v>26</v>
      </c>
      <c r="B30" s="1"/>
      <c r="C30" s="1"/>
      <c r="D30" s="1"/>
      <c r="E30" s="1"/>
      <c r="F30" s="49">
        <f t="shared" si="0"/>
        <v>302717</v>
      </c>
    </row>
    <row r="31" spans="1:9" x14ac:dyDescent="0.25">
      <c r="A31" s="1">
        <v>27</v>
      </c>
      <c r="B31" s="1"/>
      <c r="C31" s="1"/>
      <c r="D31" s="1"/>
      <c r="E31" s="1"/>
      <c r="F31" s="49">
        <f t="shared" si="0"/>
        <v>302717</v>
      </c>
    </row>
    <row r="32" spans="1:9" x14ac:dyDescent="0.25">
      <c r="A32" s="1">
        <v>28</v>
      </c>
      <c r="B32" s="1"/>
      <c r="C32" s="1"/>
      <c r="D32" s="1"/>
      <c r="E32" s="1"/>
      <c r="F32" s="49">
        <f t="shared" si="0"/>
        <v>302717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302717</v>
      </c>
    </row>
    <row r="34" spans="1:6" x14ac:dyDescent="0.25">
      <c r="A34" s="1">
        <v>30</v>
      </c>
      <c r="B34" s="53"/>
      <c r="C34" s="1"/>
      <c r="D34" s="1"/>
      <c r="E34" s="1"/>
      <c r="F34" s="49">
        <f t="shared" si="0"/>
        <v>302717</v>
      </c>
    </row>
    <row r="35" spans="1:6" x14ac:dyDescent="0.25">
      <c r="A35" s="1">
        <v>31</v>
      </c>
      <c r="B35" s="53"/>
      <c r="C35" s="1"/>
      <c r="D35" s="1"/>
      <c r="E35" s="1"/>
      <c r="F35" s="49">
        <f t="shared" si="0"/>
        <v>302717</v>
      </c>
    </row>
    <row r="36" spans="1:6" x14ac:dyDescent="0.25">
      <c r="A36" s="1">
        <v>32</v>
      </c>
      <c r="B36" s="53"/>
      <c r="C36" s="1"/>
      <c r="D36" s="1"/>
      <c r="E36" s="1"/>
      <c r="F36" s="49">
        <f t="shared" si="0"/>
        <v>302717</v>
      </c>
    </row>
    <row r="37" spans="1:6" x14ac:dyDescent="0.25">
      <c r="A37" s="1">
        <v>33</v>
      </c>
      <c r="B37" s="53"/>
      <c r="C37" s="1"/>
      <c r="D37" s="1"/>
      <c r="E37" s="1"/>
      <c r="F37" s="49">
        <f t="shared" si="0"/>
        <v>302717</v>
      </c>
    </row>
    <row r="38" spans="1:6" x14ac:dyDescent="0.25">
      <c r="A38" s="1">
        <v>34</v>
      </c>
      <c r="B38" s="53"/>
      <c r="C38" s="1"/>
      <c r="D38" s="1"/>
      <c r="E38" s="1"/>
      <c r="F38" s="49">
        <f t="shared" si="0"/>
        <v>302717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302717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302717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302717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302717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302717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302717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302717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302717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302717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302717</v>
      </c>
    </row>
    <row r="49" spans="1:6" x14ac:dyDescent="0.25">
      <c r="A49" s="1">
        <v>45</v>
      </c>
      <c r="B49" s="53"/>
      <c r="C49" s="1"/>
      <c r="D49" s="1"/>
      <c r="E49" s="1"/>
      <c r="F49" s="49">
        <f t="shared" si="0"/>
        <v>302717</v>
      </c>
    </row>
    <row r="50" spans="1:6" x14ac:dyDescent="0.25">
      <c r="A50" s="1">
        <v>46</v>
      </c>
      <c r="B50" s="53"/>
      <c r="C50" s="1"/>
      <c r="D50" s="1"/>
      <c r="E50" s="1"/>
      <c r="F50" s="49">
        <f t="shared" si="0"/>
        <v>302717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302717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302717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302717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302717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302717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302717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302717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302717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302717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302717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302717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302717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302717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302717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302717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302717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302717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302717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302717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302717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302717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302717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302717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302717</v>
      </c>
    </row>
    <row r="75" spans="1:6" x14ac:dyDescent="0.25">
      <c r="A75" s="1"/>
      <c r="B75" s="1"/>
      <c r="C75" s="1"/>
      <c r="D75" s="1"/>
      <c r="E75" s="1"/>
      <c r="F75" s="49">
        <f t="shared" si="1"/>
        <v>302717</v>
      </c>
    </row>
    <row r="76" spans="1:6" x14ac:dyDescent="0.25">
      <c r="A76" s="1"/>
      <c r="B76" s="1"/>
      <c r="C76" s="1"/>
      <c r="D76" s="1"/>
      <c r="E76" s="1"/>
      <c r="F76" s="49">
        <f t="shared" si="1"/>
        <v>302717</v>
      </c>
    </row>
    <row r="77" spans="1:6" x14ac:dyDescent="0.25">
      <c r="A77" s="1"/>
      <c r="B77" s="1"/>
      <c r="C77" s="1"/>
      <c r="D77" s="1"/>
      <c r="E77" s="1"/>
      <c r="F77" s="49">
        <f t="shared" si="1"/>
        <v>302717</v>
      </c>
    </row>
    <row r="78" spans="1:6" x14ac:dyDescent="0.25">
      <c r="A78" s="1"/>
      <c r="B78" s="1"/>
      <c r="C78" s="1"/>
      <c r="D78" s="1"/>
      <c r="E78" s="1"/>
      <c r="F78" s="49">
        <f t="shared" si="1"/>
        <v>302717</v>
      </c>
    </row>
    <row r="79" spans="1:6" x14ac:dyDescent="0.25">
      <c r="A79" s="1"/>
      <c r="B79" s="1"/>
      <c r="C79" s="1"/>
      <c r="D79" s="1"/>
      <c r="E79" s="1"/>
      <c r="F79" s="49">
        <f t="shared" si="1"/>
        <v>302717</v>
      </c>
    </row>
    <row r="80" spans="1:6" x14ac:dyDescent="0.25">
      <c r="A80" s="1"/>
      <c r="B80" s="1"/>
      <c r="C80" s="1"/>
      <c r="D80" s="1"/>
      <c r="E80" s="1"/>
      <c r="F80" s="49">
        <f t="shared" si="1"/>
        <v>302717</v>
      </c>
    </row>
    <row r="81" spans="1:6" x14ac:dyDescent="0.25">
      <c r="A81" s="1"/>
      <c r="B81" s="1"/>
      <c r="C81" s="1"/>
      <c r="D81" s="1"/>
      <c r="E81" s="1"/>
      <c r="F81" s="49">
        <f t="shared" si="1"/>
        <v>302717</v>
      </c>
    </row>
    <row r="82" spans="1:6" x14ac:dyDescent="0.25">
      <c r="A82" s="1"/>
      <c r="B82" s="1"/>
      <c r="C82" s="1"/>
      <c r="D82" s="1"/>
      <c r="E82" s="1"/>
      <c r="F82" s="49">
        <f t="shared" si="1"/>
        <v>302717</v>
      </c>
    </row>
    <row r="83" spans="1:6" x14ac:dyDescent="0.25">
      <c r="A83" s="1"/>
      <c r="B83" s="1"/>
      <c r="C83" s="1"/>
      <c r="D83" s="1"/>
      <c r="E83" s="1"/>
      <c r="F83" s="49">
        <f t="shared" si="1"/>
        <v>302717</v>
      </c>
    </row>
    <row r="84" spans="1:6" x14ac:dyDescent="0.25">
      <c r="A84" s="1"/>
      <c r="B84" s="1"/>
      <c r="C84" s="1"/>
      <c r="D84" s="1"/>
      <c r="E84" s="1"/>
      <c r="F84" s="49">
        <f t="shared" si="1"/>
        <v>302717</v>
      </c>
    </row>
    <row r="85" spans="1:6" x14ac:dyDescent="0.25">
      <c r="A85" s="1"/>
      <c r="B85" s="1"/>
      <c r="C85" s="1"/>
      <c r="D85" s="1"/>
      <c r="E85" s="1"/>
      <c r="F85" s="49">
        <f t="shared" si="1"/>
        <v>302717</v>
      </c>
    </row>
    <row r="86" spans="1:6" x14ac:dyDescent="0.25">
      <c r="A86" s="1"/>
      <c r="B86" s="1"/>
      <c r="C86" s="1"/>
      <c r="D86" s="1"/>
      <c r="E86" s="1"/>
      <c r="F86" s="49">
        <f t="shared" si="1"/>
        <v>302717</v>
      </c>
    </row>
    <row r="87" spans="1:6" x14ac:dyDescent="0.25">
      <c r="A87" s="1"/>
      <c r="B87" s="1"/>
      <c r="C87" s="1"/>
      <c r="D87" s="1"/>
      <c r="E87" s="1"/>
      <c r="F87" s="49">
        <f t="shared" si="1"/>
        <v>302717</v>
      </c>
    </row>
    <row r="88" spans="1:6" x14ac:dyDescent="0.25">
      <c r="A88" s="1"/>
      <c r="B88" s="1"/>
      <c r="C88" s="1"/>
      <c r="D88" s="1"/>
      <c r="E88" s="1"/>
      <c r="F88" s="49">
        <f t="shared" si="1"/>
        <v>302717</v>
      </c>
    </row>
    <row r="89" spans="1:6" x14ac:dyDescent="0.25">
      <c r="A89" s="1"/>
      <c r="B89" s="1"/>
      <c r="C89" s="1"/>
      <c r="D89" s="1"/>
      <c r="E89" s="1"/>
      <c r="F89" s="49">
        <f t="shared" si="1"/>
        <v>302717</v>
      </c>
    </row>
    <row r="90" spans="1:6" x14ac:dyDescent="0.25">
      <c r="A90" s="1"/>
      <c r="B90" s="1"/>
      <c r="C90" s="1"/>
      <c r="D90" s="1"/>
      <c r="E90" s="1"/>
      <c r="F90" s="49">
        <f t="shared" si="1"/>
        <v>302717</v>
      </c>
    </row>
    <row r="91" spans="1:6" x14ac:dyDescent="0.25">
      <c r="A91" s="1"/>
      <c r="B91" s="1"/>
      <c r="C91" s="1"/>
      <c r="D91" s="1"/>
      <c r="E91" s="1"/>
      <c r="F91" s="49">
        <f t="shared" si="1"/>
        <v>302717</v>
      </c>
    </row>
    <row r="92" spans="1:6" x14ac:dyDescent="0.25">
      <c r="A92" s="1"/>
      <c r="B92" s="1"/>
      <c r="C92" s="1"/>
      <c r="D92" s="1"/>
      <c r="E92" s="1"/>
      <c r="F92" s="49">
        <f t="shared" si="1"/>
        <v>302717</v>
      </c>
    </row>
    <row r="93" spans="1:6" x14ac:dyDescent="0.25">
      <c r="A93" s="1"/>
      <c r="B93" s="1"/>
      <c r="C93" s="1"/>
      <c r="D93" s="1"/>
      <c r="E93" s="1"/>
      <c r="F93" s="49">
        <f t="shared" si="1"/>
        <v>302717</v>
      </c>
    </row>
    <row r="94" spans="1:6" x14ac:dyDescent="0.25">
      <c r="A94" s="1"/>
      <c r="B94" s="1"/>
      <c r="C94" s="1"/>
      <c r="D94" s="1"/>
      <c r="E94" s="1"/>
      <c r="F94" s="49">
        <f t="shared" si="1"/>
        <v>302717</v>
      </c>
    </row>
    <row r="95" spans="1:6" x14ac:dyDescent="0.25">
      <c r="A95" s="1"/>
      <c r="B95" s="1"/>
      <c r="C95" s="1"/>
      <c r="D95" s="1"/>
      <c r="E95" s="1"/>
      <c r="F95" s="49">
        <f t="shared" si="1"/>
        <v>302717</v>
      </c>
    </row>
    <row r="96" spans="1:6" x14ac:dyDescent="0.25">
      <c r="A96" s="1"/>
      <c r="B96" s="1"/>
      <c r="C96" s="1"/>
      <c r="D96" s="1"/>
      <c r="E96" s="1"/>
      <c r="F96" s="49">
        <f t="shared" si="1"/>
        <v>302717</v>
      </c>
    </row>
    <row r="97" spans="1:6" x14ac:dyDescent="0.25">
      <c r="A97" s="1"/>
      <c r="B97" s="1"/>
      <c r="C97" s="1"/>
      <c r="D97" s="1"/>
      <c r="E97" s="1"/>
      <c r="F97" s="49">
        <f t="shared" si="1"/>
        <v>302717</v>
      </c>
    </row>
    <row r="98" spans="1:6" x14ac:dyDescent="0.25">
      <c r="A98" s="1"/>
      <c r="B98" s="1"/>
      <c r="C98" s="1"/>
      <c r="D98" s="1"/>
      <c r="E98" s="1"/>
      <c r="F98" s="49">
        <f t="shared" si="1"/>
        <v>302717</v>
      </c>
    </row>
    <row r="99" spans="1:6" x14ac:dyDescent="0.25">
      <c r="A99" s="1"/>
      <c r="B99" s="1"/>
      <c r="C99" s="1"/>
      <c r="D99" s="1"/>
      <c r="E99" s="1"/>
      <c r="F99" s="49">
        <f t="shared" si="1"/>
        <v>302717</v>
      </c>
    </row>
    <row r="100" spans="1:6" x14ac:dyDescent="0.25">
      <c r="A100" s="1"/>
      <c r="B100" s="1"/>
      <c r="C100" s="1"/>
      <c r="D100" s="1"/>
      <c r="E100" s="1"/>
      <c r="F100" s="49">
        <f t="shared" si="1"/>
        <v>302717</v>
      </c>
    </row>
    <row r="101" spans="1:6" x14ac:dyDescent="0.25">
      <c r="F101" s="49">
        <f t="shared" si="1"/>
        <v>302717</v>
      </c>
    </row>
    <row r="102" spans="1:6" x14ac:dyDescent="0.25">
      <c r="F102" s="49">
        <f t="shared" si="1"/>
        <v>302717</v>
      </c>
    </row>
    <row r="103" spans="1:6" x14ac:dyDescent="0.25">
      <c r="F103" s="49">
        <f t="shared" si="1"/>
        <v>302717</v>
      </c>
    </row>
    <row r="104" spans="1:6" x14ac:dyDescent="0.25">
      <c r="F104" s="49">
        <f t="shared" si="1"/>
        <v>302717</v>
      </c>
    </row>
    <row r="105" spans="1:6" x14ac:dyDescent="0.25">
      <c r="F105" s="49">
        <f t="shared" si="1"/>
        <v>302717</v>
      </c>
    </row>
    <row r="106" spans="1:6" x14ac:dyDescent="0.25">
      <c r="F106" s="49">
        <f t="shared" si="1"/>
        <v>302717</v>
      </c>
    </row>
    <row r="107" spans="1:6" x14ac:dyDescent="0.25">
      <c r="F107" s="49">
        <f t="shared" si="1"/>
        <v>302717</v>
      </c>
    </row>
    <row r="108" spans="1:6" x14ac:dyDescent="0.25">
      <c r="F108" s="49">
        <f t="shared" si="1"/>
        <v>302717</v>
      </c>
    </row>
    <row r="109" spans="1:6" x14ac:dyDescent="0.25">
      <c r="F109" s="49">
        <f t="shared" si="1"/>
        <v>302717</v>
      </c>
    </row>
    <row r="110" spans="1:6" x14ac:dyDescent="0.25">
      <c r="F110" s="49">
        <f t="shared" si="1"/>
        <v>302717</v>
      </c>
    </row>
    <row r="111" spans="1:6" x14ac:dyDescent="0.25">
      <c r="F111" s="49">
        <f t="shared" si="1"/>
        <v>302717</v>
      </c>
    </row>
    <row r="112" spans="1:6" x14ac:dyDescent="0.25">
      <c r="F112" s="49">
        <f t="shared" si="1"/>
        <v>302717</v>
      </c>
    </row>
    <row r="113" spans="6:6" x14ac:dyDescent="0.25">
      <c r="F113" s="49">
        <f t="shared" si="1"/>
        <v>302717</v>
      </c>
    </row>
    <row r="114" spans="6:6" x14ac:dyDescent="0.25">
      <c r="F114" s="49">
        <f t="shared" si="1"/>
        <v>302717</v>
      </c>
    </row>
    <row r="115" spans="6:6" x14ac:dyDescent="0.25">
      <c r="F115" s="49">
        <f t="shared" si="1"/>
        <v>302717</v>
      </c>
    </row>
    <row r="116" spans="6:6" x14ac:dyDescent="0.25">
      <c r="F116" s="49">
        <f t="shared" si="1"/>
        <v>302717</v>
      </c>
    </row>
    <row r="117" spans="6:6" x14ac:dyDescent="0.25">
      <c r="F117" s="49">
        <f t="shared" si="1"/>
        <v>302717</v>
      </c>
    </row>
    <row r="118" spans="6:6" x14ac:dyDescent="0.25">
      <c r="F118" s="49">
        <f t="shared" si="1"/>
        <v>302717</v>
      </c>
    </row>
    <row r="119" spans="6:6" x14ac:dyDescent="0.25">
      <c r="F119" s="49">
        <f t="shared" si="1"/>
        <v>302717</v>
      </c>
    </row>
    <row r="120" spans="6:6" x14ac:dyDescent="0.25">
      <c r="F120" s="49">
        <f t="shared" si="1"/>
        <v>302717</v>
      </c>
    </row>
    <row r="121" spans="6:6" x14ac:dyDescent="0.25">
      <c r="F121" s="49">
        <f t="shared" si="1"/>
        <v>302717</v>
      </c>
    </row>
    <row r="122" spans="6:6" x14ac:dyDescent="0.25">
      <c r="F122" s="49">
        <f t="shared" si="1"/>
        <v>302717</v>
      </c>
    </row>
    <row r="123" spans="6:6" x14ac:dyDescent="0.25">
      <c r="F123" s="49">
        <f t="shared" si="1"/>
        <v>302717</v>
      </c>
    </row>
    <row r="124" spans="6:6" x14ac:dyDescent="0.25">
      <c r="F124" s="49">
        <f t="shared" si="1"/>
        <v>302717</v>
      </c>
    </row>
    <row r="125" spans="6:6" x14ac:dyDescent="0.25">
      <c r="F125" s="49">
        <f t="shared" si="1"/>
        <v>302717</v>
      </c>
    </row>
    <row r="126" spans="6:6" x14ac:dyDescent="0.25">
      <c r="F126" s="49">
        <f t="shared" si="1"/>
        <v>302717</v>
      </c>
    </row>
    <row r="127" spans="6:6" x14ac:dyDescent="0.25">
      <c r="F127" s="49">
        <f t="shared" si="1"/>
        <v>302717</v>
      </c>
    </row>
    <row r="128" spans="6:6" x14ac:dyDescent="0.25">
      <c r="F128" s="49">
        <f t="shared" si="1"/>
        <v>302717</v>
      </c>
    </row>
    <row r="129" spans="6:6" x14ac:dyDescent="0.25">
      <c r="F129" s="49">
        <f t="shared" si="1"/>
        <v>302717</v>
      </c>
    </row>
    <row r="130" spans="6:6" x14ac:dyDescent="0.25">
      <c r="F130" s="49">
        <f t="shared" si="1"/>
        <v>302717</v>
      </c>
    </row>
    <row r="131" spans="6:6" x14ac:dyDescent="0.25">
      <c r="F131" s="49">
        <f t="shared" si="1"/>
        <v>302717</v>
      </c>
    </row>
    <row r="132" spans="6:6" x14ac:dyDescent="0.25">
      <c r="F132" s="49">
        <f t="shared" si="1"/>
        <v>302717</v>
      </c>
    </row>
    <row r="133" spans="6:6" x14ac:dyDescent="0.25">
      <c r="F133" s="49">
        <f t="shared" si="1"/>
        <v>302717</v>
      </c>
    </row>
    <row r="134" spans="6:6" x14ac:dyDescent="0.25">
      <c r="F134" s="49">
        <f t="shared" ref="F134:F197" si="2">+F133+D134-E134</f>
        <v>302717</v>
      </c>
    </row>
    <row r="135" spans="6:6" x14ac:dyDescent="0.25">
      <c r="F135" s="49">
        <f t="shared" si="2"/>
        <v>302717</v>
      </c>
    </row>
    <row r="136" spans="6:6" x14ac:dyDescent="0.25">
      <c r="F136" s="49">
        <f t="shared" si="2"/>
        <v>302717</v>
      </c>
    </row>
    <row r="137" spans="6:6" x14ac:dyDescent="0.25">
      <c r="F137" s="49">
        <f t="shared" si="2"/>
        <v>302717</v>
      </c>
    </row>
    <row r="138" spans="6:6" x14ac:dyDescent="0.25">
      <c r="F138" s="49">
        <f t="shared" si="2"/>
        <v>302717</v>
      </c>
    </row>
    <row r="139" spans="6:6" x14ac:dyDescent="0.25">
      <c r="F139" s="49">
        <f t="shared" si="2"/>
        <v>302717</v>
      </c>
    </row>
    <row r="140" spans="6:6" x14ac:dyDescent="0.25">
      <c r="F140" s="49">
        <f t="shared" si="2"/>
        <v>302717</v>
      </c>
    </row>
    <row r="141" spans="6:6" x14ac:dyDescent="0.25">
      <c r="F141" s="49">
        <f t="shared" si="2"/>
        <v>302717</v>
      </c>
    </row>
    <row r="142" spans="6:6" x14ac:dyDescent="0.25">
      <c r="F142" s="49">
        <f t="shared" si="2"/>
        <v>302717</v>
      </c>
    </row>
    <row r="143" spans="6:6" x14ac:dyDescent="0.25">
      <c r="F143" s="49">
        <f t="shared" si="2"/>
        <v>302717</v>
      </c>
    </row>
    <row r="144" spans="6:6" x14ac:dyDescent="0.25">
      <c r="F144" s="49">
        <f t="shared" si="2"/>
        <v>302717</v>
      </c>
    </row>
    <row r="145" spans="6:6" x14ac:dyDescent="0.25">
      <c r="F145" s="49">
        <f t="shared" si="2"/>
        <v>302717</v>
      </c>
    </row>
    <row r="146" spans="6:6" x14ac:dyDescent="0.25">
      <c r="F146" s="49">
        <f t="shared" si="2"/>
        <v>302717</v>
      </c>
    </row>
    <row r="147" spans="6:6" x14ac:dyDescent="0.25">
      <c r="F147" s="49">
        <f t="shared" si="2"/>
        <v>302717</v>
      </c>
    </row>
    <row r="148" spans="6:6" x14ac:dyDescent="0.25">
      <c r="F148" s="49">
        <f t="shared" si="2"/>
        <v>302717</v>
      </c>
    </row>
    <row r="149" spans="6:6" x14ac:dyDescent="0.25">
      <c r="F149" s="49">
        <f t="shared" si="2"/>
        <v>302717</v>
      </c>
    </row>
    <row r="150" spans="6:6" x14ac:dyDescent="0.25">
      <c r="F150" s="49">
        <f t="shared" si="2"/>
        <v>302717</v>
      </c>
    </row>
    <row r="151" spans="6:6" x14ac:dyDescent="0.25">
      <c r="F151" s="49">
        <f t="shared" si="2"/>
        <v>302717</v>
      </c>
    </row>
    <row r="152" spans="6:6" x14ac:dyDescent="0.25">
      <c r="F152" s="49">
        <f t="shared" si="2"/>
        <v>302717</v>
      </c>
    </row>
    <row r="153" spans="6:6" x14ac:dyDescent="0.25">
      <c r="F153" s="49">
        <f t="shared" si="2"/>
        <v>302717</v>
      </c>
    </row>
    <row r="154" spans="6:6" x14ac:dyDescent="0.25">
      <c r="F154" s="49">
        <f t="shared" si="2"/>
        <v>302717</v>
      </c>
    </row>
    <row r="155" spans="6:6" x14ac:dyDescent="0.25">
      <c r="F155" s="49">
        <f t="shared" si="2"/>
        <v>302717</v>
      </c>
    </row>
    <row r="156" spans="6:6" x14ac:dyDescent="0.25">
      <c r="F156" s="49">
        <f t="shared" si="2"/>
        <v>302717</v>
      </c>
    </row>
    <row r="157" spans="6:6" x14ac:dyDescent="0.25">
      <c r="F157" s="49">
        <f t="shared" si="2"/>
        <v>302717</v>
      </c>
    </row>
    <row r="158" spans="6:6" x14ac:dyDescent="0.25">
      <c r="F158" s="49">
        <f t="shared" si="2"/>
        <v>302717</v>
      </c>
    </row>
    <row r="159" spans="6:6" x14ac:dyDescent="0.25">
      <c r="F159" s="49">
        <f t="shared" si="2"/>
        <v>302717</v>
      </c>
    </row>
    <row r="160" spans="6:6" x14ac:dyDescent="0.25">
      <c r="F160" s="49">
        <f t="shared" si="2"/>
        <v>302717</v>
      </c>
    </row>
    <row r="161" spans="6:6" x14ac:dyDescent="0.25">
      <c r="F161" s="49">
        <f t="shared" si="2"/>
        <v>302717</v>
      </c>
    </row>
    <row r="162" spans="6:6" x14ac:dyDescent="0.25">
      <c r="F162" s="49">
        <f t="shared" si="2"/>
        <v>302717</v>
      </c>
    </row>
    <row r="163" spans="6:6" x14ac:dyDescent="0.25">
      <c r="F163" s="49">
        <f t="shared" si="2"/>
        <v>302717</v>
      </c>
    </row>
    <row r="164" spans="6:6" x14ac:dyDescent="0.25">
      <c r="F164" s="49">
        <f t="shared" si="2"/>
        <v>302717</v>
      </c>
    </row>
    <row r="165" spans="6:6" x14ac:dyDescent="0.25">
      <c r="F165" s="49">
        <f t="shared" si="2"/>
        <v>302717</v>
      </c>
    </row>
    <row r="166" spans="6:6" x14ac:dyDescent="0.25">
      <c r="F166" s="49">
        <f t="shared" si="2"/>
        <v>302717</v>
      </c>
    </row>
    <row r="167" spans="6:6" x14ac:dyDescent="0.25">
      <c r="F167" s="49">
        <f t="shared" si="2"/>
        <v>302717</v>
      </c>
    </row>
    <row r="168" spans="6:6" x14ac:dyDescent="0.25">
      <c r="F168" s="49">
        <f t="shared" si="2"/>
        <v>302717</v>
      </c>
    </row>
    <row r="169" spans="6:6" x14ac:dyDescent="0.25">
      <c r="F169" s="49">
        <f t="shared" si="2"/>
        <v>302717</v>
      </c>
    </row>
    <row r="170" spans="6:6" x14ac:dyDescent="0.25">
      <c r="F170" s="49">
        <f t="shared" si="2"/>
        <v>302717</v>
      </c>
    </row>
    <row r="171" spans="6:6" x14ac:dyDescent="0.25">
      <c r="F171" s="49">
        <f t="shared" si="2"/>
        <v>302717</v>
      </c>
    </row>
    <row r="172" spans="6:6" x14ac:dyDescent="0.25">
      <c r="F172" s="49">
        <f t="shared" si="2"/>
        <v>302717</v>
      </c>
    </row>
    <row r="173" spans="6:6" x14ac:dyDescent="0.25">
      <c r="F173" s="49">
        <f t="shared" si="2"/>
        <v>302717</v>
      </c>
    </row>
    <row r="174" spans="6:6" x14ac:dyDescent="0.25">
      <c r="F174" s="49">
        <f t="shared" si="2"/>
        <v>302717</v>
      </c>
    </row>
    <row r="175" spans="6:6" x14ac:dyDescent="0.25">
      <c r="F175" s="49">
        <f t="shared" si="2"/>
        <v>302717</v>
      </c>
    </row>
    <row r="176" spans="6:6" x14ac:dyDescent="0.25">
      <c r="F176" s="49">
        <f t="shared" si="2"/>
        <v>302717</v>
      </c>
    </row>
    <row r="177" spans="6:6" x14ac:dyDescent="0.25">
      <c r="F177" s="49">
        <f t="shared" si="2"/>
        <v>302717</v>
      </c>
    </row>
    <row r="178" spans="6:6" x14ac:dyDescent="0.25">
      <c r="F178" s="49">
        <f t="shared" si="2"/>
        <v>302717</v>
      </c>
    </row>
    <row r="179" spans="6:6" x14ac:dyDescent="0.25">
      <c r="F179" s="49">
        <f t="shared" si="2"/>
        <v>302717</v>
      </c>
    </row>
    <row r="180" spans="6:6" x14ac:dyDescent="0.25">
      <c r="F180" s="49">
        <f t="shared" si="2"/>
        <v>302717</v>
      </c>
    </row>
    <row r="181" spans="6:6" x14ac:dyDescent="0.25">
      <c r="F181" s="49">
        <f t="shared" si="2"/>
        <v>302717</v>
      </c>
    </row>
    <row r="182" spans="6:6" x14ac:dyDescent="0.25">
      <c r="F182" s="49">
        <f t="shared" si="2"/>
        <v>302717</v>
      </c>
    </row>
    <row r="183" spans="6:6" x14ac:dyDescent="0.25">
      <c r="F183" s="49">
        <f t="shared" si="2"/>
        <v>302717</v>
      </c>
    </row>
    <row r="184" spans="6:6" x14ac:dyDescent="0.25">
      <c r="F184" s="49">
        <f t="shared" si="2"/>
        <v>302717</v>
      </c>
    </row>
    <row r="185" spans="6:6" x14ac:dyDescent="0.25">
      <c r="F185" s="49">
        <f t="shared" si="2"/>
        <v>302717</v>
      </c>
    </row>
    <row r="186" spans="6:6" x14ac:dyDescent="0.25">
      <c r="F186" s="49">
        <f t="shared" si="2"/>
        <v>302717</v>
      </c>
    </row>
    <row r="187" spans="6:6" x14ac:dyDescent="0.25">
      <c r="F187" s="49">
        <f t="shared" si="2"/>
        <v>302717</v>
      </c>
    </row>
    <row r="188" spans="6:6" x14ac:dyDescent="0.25">
      <c r="F188" s="49">
        <f t="shared" si="2"/>
        <v>302717</v>
      </c>
    </row>
    <row r="189" spans="6:6" x14ac:dyDescent="0.25">
      <c r="F189" s="49">
        <f t="shared" si="2"/>
        <v>302717</v>
      </c>
    </row>
    <row r="190" spans="6:6" x14ac:dyDescent="0.25">
      <c r="F190" s="49">
        <f t="shared" si="2"/>
        <v>302717</v>
      </c>
    </row>
    <row r="191" spans="6:6" x14ac:dyDescent="0.25">
      <c r="F191" s="49">
        <f t="shared" si="2"/>
        <v>302717</v>
      </c>
    </row>
    <row r="192" spans="6:6" x14ac:dyDescent="0.25">
      <c r="F192" s="49">
        <f t="shared" si="2"/>
        <v>302717</v>
      </c>
    </row>
    <row r="193" spans="6:6" x14ac:dyDescent="0.25">
      <c r="F193" s="49">
        <f t="shared" si="2"/>
        <v>302717</v>
      </c>
    </row>
    <row r="194" spans="6:6" x14ac:dyDescent="0.25">
      <c r="F194" s="49">
        <f t="shared" si="2"/>
        <v>302717</v>
      </c>
    </row>
    <row r="195" spans="6:6" x14ac:dyDescent="0.25">
      <c r="F195" s="49">
        <f t="shared" si="2"/>
        <v>302717</v>
      </c>
    </row>
    <row r="196" spans="6:6" x14ac:dyDescent="0.25">
      <c r="F196" s="49">
        <f t="shared" si="2"/>
        <v>302717</v>
      </c>
    </row>
    <row r="197" spans="6:6" x14ac:dyDescent="0.25">
      <c r="F197" s="49">
        <f t="shared" si="2"/>
        <v>302717</v>
      </c>
    </row>
    <row r="198" spans="6:6" x14ac:dyDescent="0.25">
      <c r="F198" s="49">
        <f t="shared" ref="F198:F261" si="3">+F197+D198-E198</f>
        <v>302717</v>
      </c>
    </row>
    <row r="199" spans="6:6" x14ac:dyDescent="0.25">
      <c r="F199" s="49">
        <f t="shared" si="3"/>
        <v>302717</v>
      </c>
    </row>
    <row r="200" spans="6:6" x14ac:dyDescent="0.25">
      <c r="F200" s="49">
        <f t="shared" si="3"/>
        <v>302717</v>
      </c>
    </row>
    <row r="201" spans="6:6" x14ac:dyDescent="0.25">
      <c r="F201" s="49">
        <f t="shared" si="3"/>
        <v>302717</v>
      </c>
    </row>
    <row r="202" spans="6:6" x14ac:dyDescent="0.25">
      <c r="F202" s="49">
        <f t="shared" si="3"/>
        <v>302717</v>
      </c>
    </row>
    <row r="203" spans="6:6" x14ac:dyDescent="0.25">
      <c r="F203" s="49">
        <f t="shared" si="3"/>
        <v>302717</v>
      </c>
    </row>
    <row r="204" spans="6:6" x14ac:dyDescent="0.25">
      <c r="F204" s="49">
        <f t="shared" si="3"/>
        <v>302717</v>
      </c>
    </row>
    <row r="205" spans="6:6" x14ac:dyDescent="0.25">
      <c r="F205" s="49">
        <f t="shared" si="3"/>
        <v>302717</v>
      </c>
    </row>
    <row r="206" spans="6:6" x14ac:dyDescent="0.25">
      <c r="F206" s="49">
        <f t="shared" si="3"/>
        <v>302717</v>
      </c>
    </row>
    <row r="207" spans="6:6" x14ac:dyDescent="0.25">
      <c r="F207" s="49">
        <f t="shared" si="3"/>
        <v>302717</v>
      </c>
    </row>
    <row r="208" spans="6:6" x14ac:dyDescent="0.25">
      <c r="F208" s="49">
        <f t="shared" si="3"/>
        <v>302717</v>
      </c>
    </row>
    <row r="209" spans="6:6" x14ac:dyDescent="0.25">
      <c r="F209" s="49">
        <f t="shared" si="3"/>
        <v>302717</v>
      </c>
    </row>
    <row r="210" spans="6:6" x14ac:dyDescent="0.25">
      <c r="F210" s="49">
        <f t="shared" si="3"/>
        <v>302717</v>
      </c>
    </row>
    <row r="211" spans="6:6" x14ac:dyDescent="0.25">
      <c r="F211" s="49">
        <f t="shared" si="3"/>
        <v>302717</v>
      </c>
    </row>
    <row r="212" spans="6:6" x14ac:dyDescent="0.25">
      <c r="F212" s="49">
        <f t="shared" si="3"/>
        <v>302717</v>
      </c>
    </row>
    <row r="213" spans="6:6" x14ac:dyDescent="0.25">
      <c r="F213" s="49">
        <f t="shared" si="3"/>
        <v>302717</v>
      </c>
    </row>
    <row r="214" spans="6:6" x14ac:dyDescent="0.25">
      <c r="F214" s="49">
        <f t="shared" si="3"/>
        <v>302717</v>
      </c>
    </row>
    <row r="215" spans="6:6" x14ac:dyDescent="0.25">
      <c r="F215" s="49">
        <f t="shared" si="3"/>
        <v>302717</v>
      </c>
    </row>
    <row r="216" spans="6:6" x14ac:dyDescent="0.25">
      <c r="F216" s="49">
        <f t="shared" si="3"/>
        <v>302717</v>
      </c>
    </row>
    <row r="217" spans="6:6" x14ac:dyDescent="0.25">
      <c r="F217" s="49">
        <f t="shared" si="3"/>
        <v>302717</v>
      </c>
    </row>
    <row r="218" spans="6:6" x14ac:dyDescent="0.25">
      <c r="F218" s="49">
        <f t="shared" si="3"/>
        <v>302717</v>
      </c>
    </row>
    <row r="219" spans="6:6" x14ac:dyDescent="0.25">
      <c r="F219" s="49">
        <f t="shared" si="3"/>
        <v>302717</v>
      </c>
    </row>
    <row r="220" spans="6:6" x14ac:dyDescent="0.25">
      <c r="F220" s="49">
        <f t="shared" si="3"/>
        <v>302717</v>
      </c>
    </row>
    <row r="221" spans="6:6" x14ac:dyDescent="0.25">
      <c r="F221" s="49">
        <f t="shared" si="3"/>
        <v>302717</v>
      </c>
    </row>
    <row r="222" spans="6:6" x14ac:dyDescent="0.25">
      <c r="F222" s="49">
        <f t="shared" si="3"/>
        <v>302717</v>
      </c>
    </row>
    <row r="223" spans="6:6" x14ac:dyDescent="0.25">
      <c r="F223" s="49">
        <f t="shared" si="3"/>
        <v>302717</v>
      </c>
    </row>
    <row r="224" spans="6:6" x14ac:dyDescent="0.25">
      <c r="F224" s="49">
        <f t="shared" si="3"/>
        <v>302717</v>
      </c>
    </row>
    <row r="225" spans="6:6" x14ac:dyDescent="0.25">
      <c r="F225" s="49">
        <f t="shared" si="3"/>
        <v>302717</v>
      </c>
    </row>
    <row r="226" spans="6:6" x14ac:dyDescent="0.25">
      <c r="F226" s="49">
        <f t="shared" si="3"/>
        <v>302717</v>
      </c>
    </row>
    <row r="227" spans="6:6" x14ac:dyDescent="0.25">
      <c r="F227" s="49">
        <f t="shared" si="3"/>
        <v>302717</v>
      </c>
    </row>
    <row r="228" spans="6:6" x14ac:dyDescent="0.25">
      <c r="F228" s="49">
        <f t="shared" si="3"/>
        <v>302717</v>
      </c>
    </row>
    <row r="229" spans="6:6" x14ac:dyDescent="0.25">
      <c r="F229" s="49">
        <f t="shared" si="3"/>
        <v>302717</v>
      </c>
    </row>
    <row r="230" spans="6:6" x14ac:dyDescent="0.25">
      <c r="F230" s="49">
        <f t="shared" si="3"/>
        <v>302717</v>
      </c>
    </row>
    <row r="231" spans="6:6" x14ac:dyDescent="0.25">
      <c r="F231" s="49">
        <f t="shared" si="3"/>
        <v>302717</v>
      </c>
    </row>
    <row r="232" spans="6:6" x14ac:dyDescent="0.25">
      <c r="F232" s="49">
        <f t="shared" si="3"/>
        <v>302717</v>
      </c>
    </row>
    <row r="233" spans="6:6" x14ac:dyDescent="0.25">
      <c r="F233" s="49">
        <f t="shared" si="3"/>
        <v>302717</v>
      </c>
    </row>
    <row r="234" spans="6:6" x14ac:dyDescent="0.25">
      <c r="F234" s="49">
        <f t="shared" si="3"/>
        <v>302717</v>
      </c>
    </row>
    <row r="235" spans="6:6" x14ac:dyDescent="0.25">
      <c r="F235" s="49">
        <f t="shared" si="3"/>
        <v>302717</v>
      </c>
    </row>
    <row r="236" spans="6:6" x14ac:dyDescent="0.25">
      <c r="F236" s="49">
        <f t="shared" si="3"/>
        <v>302717</v>
      </c>
    </row>
    <row r="237" spans="6:6" x14ac:dyDescent="0.25">
      <c r="F237" s="49">
        <f t="shared" si="3"/>
        <v>302717</v>
      </c>
    </row>
    <row r="238" spans="6:6" x14ac:dyDescent="0.25">
      <c r="F238" s="49">
        <f t="shared" si="3"/>
        <v>302717</v>
      </c>
    </row>
    <row r="239" spans="6:6" x14ac:dyDescent="0.25">
      <c r="F239" s="49">
        <f t="shared" si="3"/>
        <v>302717</v>
      </c>
    </row>
    <row r="240" spans="6:6" x14ac:dyDescent="0.25">
      <c r="F240" s="49">
        <f t="shared" si="3"/>
        <v>302717</v>
      </c>
    </row>
    <row r="241" spans="6:6" x14ac:dyDescent="0.25">
      <c r="F241" s="49">
        <f t="shared" si="3"/>
        <v>302717</v>
      </c>
    </row>
    <row r="242" spans="6:6" x14ac:dyDescent="0.25">
      <c r="F242" s="49">
        <f t="shared" si="3"/>
        <v>302717</v>
      </c>
    </row>
    <row r="243" spans="6:6" x14ac:dyDescent="0.25">
      <c r="F243" s="49">
        <f t="shared" si="3"/>
        <v>302717</v>
      </c>
    </row>
    <row r="244" spans="6:6" x14ac:dyDescent="0.25">
      <c r="F244" s="49">
        <f t="shared" si="3"/>
        <v>302717</v>
      </c>
    </row>
    <row r="245" spans="6:6" x14ac:dyDescent="0.25">
      <c r="F245" s="49">
        <f t="shared" si="3"/>
        <v>302717</v>
      </c>
    </row>
    <row r="246" spans="6:6" x14ac:dyDescent="0.25">
      <c r="F246" s="49">
        <f t="shared" si="3"/>
        <v>302717</v>
      </c>
    </row>
    <row r="247" spans="6:6" x14ac:dyDescent="0.25">
      <c r="F247" s="49">
        <f t="shared" si="3"/>
        <v>302717</v>
      </c>
    </row>
    <row r="248" spans="6:6" x14ac:dyDescent="0.25">
      <c r="F248" s="49">
        <f t="shared" si="3"/>
        <v>302717</v>
      </c>
    </row>
    <row r="249" spans="6:6" x14ac:dyDescent="0.25">
      <c r="F249" s="49">
        <f t="shared" si="3"/>
        <v>302717</v>
      </c>
    </row>
    <row r="250" spans="6:6" x14ac:dyDescent="0.25">
      <c r="F250" s="49">
        <f t="shared" si="3"/>
        <v>302717</v>
      </c>
    </row>
    <row r="251" spans="6:6" x14ac:dyDescent="0.25">
      <c r="F251" s="49">
        <f t="shared" si="3"/>
        <v>302717</v>
      </c>
    </row>
    <row r="252" spans="6:6" x14ac:dyDescent="0.25">
      <c r="F252" s="49">
        <f t="shared" si="3"/>
        <v>302717</v>
      </c>
    </row>
    <row r="253" spans="6:6" x14ac:dyDescent="0.25">
      <c r="F253" s="49">
        <f t="shared" si="3"/>
        <v>302717</v>
      </c>
    </row>
    <row r="254" spans="6:6" x14ac:dyDescent="0.25">
      <c r="F254" s="49">
        <f t="shared" si="3"/>
        <v>302717</v>
      </c>
    </row>
    <row r="255" spans="6:6" x14ac:dyDescent="0.25">
      <c r="F255" s="49">
        <f t="shared" si="3"/>
        <v>302717</v>
      </c>
    </row>
    <row r="256" spans="6:6" x14ac:dyDescent="0.25">
      <c r="F256" s="49">
        <f t="shared" si="3"/>
        <v>302717</v>
      </c>
    </row>
    <row r="257" spans="6:6" x14ac:dyDescent="0.25">
      <c r="F257" s="49">
        <f t="shared" si="3"/>
        <v>302717</v>
      </c>
    </row>
    <row r="258" spans="6:6" x14ac:dyDescent="0.25">
      <c r="F258" s="49">
        <f t="shared" si="3"/>
        <v>302717</v>
      </c>
    </row>
    <row r="259" spans="6:6" x14ac:dyDescent="0.25">
      <c r="F259" s="49">
        <f t="shared" si="3"/>
        <v>302717</v>
      </c>
    </row>
    <row r="260" spans="6:6" x14ac:dyDescent="0.25">
      <c r="F260" s="49">
        <f t="shared" si="3"/>
        <v>302717</v>
      </c>
    </row>
    <row r="261" spans="6:6" x14ac:dyDescent="0.25">
      <c r="F261" s="49">
        <f t="shared" si="3"/>
        <v>302717</v>
      </c>
    </row>
    <row r="262" spans="6:6" x14ac:dyDescent="0.25">
      <c r="F262" s="49">
        <f t="shared" ref="F262:F325" si="4">+F261+D262-E262</f>
        <v>302717</v>
      </c>
    </row>
    <row r="263" spans="6:6" x14ac:dyDescent="0.25">
      <c r="F263" s="49">
        <f t="shared" si="4"/>
        <v>302717</v>
      </c>
    </row>
    <row r="264" spans="6:6" x14ac:dyDescent="0.25">
      <c r="F264" s="49">
        <f t="shared" si="4"/>
        <v>302717</v>
      </c>
    </row>
    <row r="265" spans="6:6" x14ac:dyDescent="0.25">
      <c r="F265" s="49">
        <f t="shared" si="4"/>
        <v>302717</v>
      </c>
    </row>
    <row r="266" spans="6:6" x14ac:dyDescent="0.25">
      <c r="F266" s="49">
        <f t="shared" si="4"/>
        <v>302717</v>
      </c>
    </row>
    <row r="267" spans="6:6" x14ac:dyDescent="0.25">
      <c r="F267" s="49">
        <f t="shared" si="4"/>
        <v>302717</v>
      </c>
    </row>
    <row r="268" spans="6:6" x14ac:dyDescent="0.25">
      <c r="F268" s="49">
        <f t="shared" si="4"/>
        <v>302717</v>
      </c>
    </row>
    <row r="269" spans="6:6" x14ac:dyDescent="0.25">
      <c r="F269" s="49">
        <f t="shared" si="4"/>
        <v>302717</v>
      </c>
    </row>
    <row r="270" spans="6:6" x14ac:dyDescent="0.25">
      <c r="F270" s="49">
        <f t="shared" si="4"/>
        <v>302717</v>
      </c>
    </row>
    <row r="271" spans="6:6" x14ac:dyDescent="0.25">
      <c r="F271" s="49">
        <f t="shared" si="4"/>
        <v>302717</v>
      </c>
    </row>
    <row r="272" spans="6:6" x14ac:dyDescent="0.25">
      <c r="F272" s="49">
        <f t="shared" si="4"/>
        <v>302717</v>
      </c>
    </row>
    <row r="273" spans="6:6" x14ac:dyDescent="0.25">
      <c r="F273" s="49">
        <f t="shared" si="4"/>
        <v>302717</v>
      </c>
    </row>
    <row r="274" spans="6:6" x14ac:dyDescent="0.25">
      <c r="F274" s="49">
        <f t="shared" si="4"/>
        <v>302717</v>
      </c>
    </row>
    <row r="275" spans="6:6" x14ac:dyDescent="0.25">
      <c r="F275" s="49">
        <f t="shared" si="4"/>
        <v>302717</v>
      </c>
    </row>
    <row r="276" spans="6:6" x14ac:dyDescent="0.25">
      <c r="F276" s="49">
        <f t="shared" si="4"/>
        <v>302717</v>
      </c>
    </row>
    <row r="277" spans="6:6" x14ac:dyDescent="0.25">
      <c r="F277" s="49">
        <f t="shared" si="4"/>
        <v>302717</v>
      </c>
    </row>
    <row r="278" spans="6:6" x14ac:dyDescent="0.25">
      <c r="F278" s="49">
        <f t="shared" si="4"/>
        <v>302717</v>
      </c>
    </row>
    <row r="279" spans="6:6" x14ac:dyDescent="0.25">
      <c r="F279" s="49">
        <f t="shared" si="4"/>
        <v>302717</v>
      </c>
    </row>
    <row r="280" spans="6:6" x14ac:dyDescent="0.25">
      <c r="F280" s="49">
        <f t="shared" si="4"/>
        <v>302717</v>
      </c>
    </row>
    <row r="281" spans="6:6" x14ac:dyDescent="0.25">
      <c r="F281" s="49">
        <f t="shared" si="4"/>
        <v>302717</v>
      </c>
    </row>
    <row r="282" spans="6:6" x14ac:dyDescent="0.25">
      <c r="F282" s="49">
        <f t="shared" si="4"/>
        <v>302717</v>
      </c>
    </row>
    <row r="283" spans="6:6" x14ac:dyDescent="0.25">
      <c r="F283" s="49">
        <f t="shared" si="4"/>
        <v>302717</v>
      </c>
    </row>
    <row r="284" spans="6:6" x14ac:dyDescent="0.25">
      <c r="F284" s="49">
        <f t="shared" si="4"/>
        <v>302717</v>
      </c>
    </row>
    <row r="285" spans="6:6" x14ac:dyDescent="0.25">
      <c r="F285" s="49">
        <f t="shared" si="4"/>
        <v>302717</v>
      </c>
    </row>
    <row r="286" spans="6:6" x14ac:dyDescent="0.25">
      <c r="F286" s="49">
        <f t="shared" si="4"/>
        <v>302717</v>
      </c>
    </row>
    <row r="287" spans="6:6" x14ac:dyDescent="0.25">
      <c r="F287" s="49">
        <f t="shared" si="4"/>
        <v>302717</v>
      </c>
    </row>
    <row r="288" spans="6:6" x14ac:dyDescent="0.25">
      <c r="F288" s="49">
        <f t="shared" si="4"/>
        <v>302717</v>
      </c>
    </row>
    <row r="289" spans="6:6" x14ac:dyDescent="0.25">
      <c r="F289" s="49">
        <f t="shared" si="4"/>
        <v>302717</v>
      </c>
    </row>
    <row r="290" spans="6:6" x14ac:dyDescent="0.25">
      <c r="F290" s="49">
        <f t="shared" si="4"/>
        <v>302717</v>
      </c>
    </row>
    <row r="291" spans="6:6" x14ac:dyDescent="0.25">
      <c r="F291" s="49">
        <f t="shared" si="4"/>
        <v>302717</v>
      </c>
    </row>
    <row r="292" spans="6:6" x14ac:dyDescent="0.25">
      <c r="F292" s="49">
        <f t="shared" si="4"/>
        <v>302717</v>
      </c>
    </row>
    <row r="293" spans="6:6" x14ac:dyDescent="0.25">
      <c r="F293" s="49">
        <f t="shared" si="4"/>
        <v>302717</v>
      </c>
    </row>
    <row r="294" spans="6:6" x14ac:dyDescent="0.25">
      <c r="F294" s="49">
        <f t="shared" si="4"/>
        <v>302717</v>
      </c>
    </row>
    <row r="295" spans="6:6" x14ac:dyDescent="0.25">
      <c r="F295" s="49">
        <f t="shared" si="4"/>
        <v>302717</v>
      </c>
    </row>
    <row r="296" spans="6:6" x14ac:dyDescent="0.25">
      <c r="F296" s="49">
        <f t="shared" si="4"/>
        <v>302717</v>
      </c>
    </row>
    <row r="297" spans="6:6" x14ac:dyDescent="0.25">
      <c r="F297" s="49">
        <f t="shared" si="4"/>
        <v>302717</v>
      </c>
    </row>
    <row r="298" spans="6:6" x14ac:dyDescent="0.25">
      <c r="F298" s="49">
        <f t="shared" si="4"/>
        <v>302717</v>
      </c>
    </row>
    <row r="299" spans="6:6" x14ac:dyDescent="0.25">
      <c r="F299" s="49">
        <f t="shared" si="4"/>
        <v>302717</v>
      </c>
    </row>
    <row r="300" spans="6:6" x14ac:dyDescent="0.25">
      <c r="F300" s="49">
        <f t="shared" si="4"/>
        <v>302717</v>
      </c>
    </row>
    <row r="301" spans="6:6" x14ac:dyDescent="0.25">
      <c r="F301" s="49">
        <f t="shared" si="4"/>
        <v>302717</v>
      </c>
    </row>
    <row r="302" spans="6:6" x14ac:dyDescent="0.25">
      <c r="F302" s="49">
        <f t="shared" si="4"/>
        <v>302717</v>
      </c>
    </row>
    <row r="303" spans="6:6" x14ac:dyDescent="0.25">
      <c r="F303" s="49">
        <f t="shared" si="4"/>
        <v>302717</v>
      </c>
    </row>
    <row r="304" spans="6:6" x14ac:dyDescent="0.25">
      <c r="F304" s="49">
        <f t="shared" si="4"/>
        <v>302717</v>
      </c>
    </row>
    <row r="305" spans="6:6" x14ac:dyDescent="0.25">
      <c r="F305" s="49">
        <f t="shared" si="4"/>
        <v>302717</v>
      </c>
    </row>
    <row r="306" spans="6:6" x14ac:dyDescent="0.25">
      <c r="F306" s="49">
        <f t="shared" si="4"/>
        <v>302717</v>
      </c>
    </row>
    <row r="307" spans="6:6" x14ac:dyDescent="0.25">
      <c r="F307" s="49">
        <f t="shared" si="4"/>
        <v>302717</v>
      </c>
    </row>
    <row r="308" spans="6:6" x14ac:dyDescent="0.25">
      <c r="F308" s="49">
        <f t="shared" si="4"/>
        <v>302717</v>
      </c>
    </row>
    <row r="309" spans="6:6" x14ac:dyDescent="0.25">
      <c r="F309" s="49">
        <f t="shared" si="4"/>
        <v>302717</v>
      </c>
    </row>
    <row r="310" spans="6:6" x14ac:dyDescent="0.25">
      <c r="F310" s="49">
        <f t="shared" si="4"/>
        <v>302717</v>
      </c>
    </row>
    <row r="311" spans="6:6" x14ac:dyDescent="0.25">
      <c r="F311" s="49">
        <f t="shared" si="4"/>
        <v>302717</v>
      </c>
    </row>
    <row r="312" spans="6:6" x14ac:dyDescent="0.25">
      <c r="F312" s="49">
        <f t="shared" si="4"/>
        <v>302717</v>
      </c>
    </row>
    <row r="313" spans="6:6" x14ac:dyDescent="0.25">
      <c r="F313" s="49">
        <f t="shared" si="4"/>
        <v>302717</v>
      </c>
    </row>
    <row r="314" spans="6:6" x14ac:dyDescent="0.25">
      <c r="F314" s="49">
        <f t="shared" si="4"/>
        <v>302717</v>
      </c>
    </row>
    <row r="315" spans="6:6" x14ac:dyDescent="0.25">
      <c r="F315" s="49">
        <f t="shared" si="4"/>
        <v>302717</v>
      </c>
    </row>
    <row r="316" spans="6:6" x14ac:dyDescent="0.25">
      <c r="F316" s="49">
        <f t="shared" si="4"/>
        <v>302717</v>
      </c>
    </row>
    <row r="317" spans="6:6" x14ac:dyDescent="0.25">
      <c r="F317" s="49">
        <f t="shared" si="4"/>
        <v>302717</v>
      </c>
    </row>
    <row r="318" spans="6:6" x14ac:dyDescent="0.25">
      <c r="F318" s="49">
        <f t="shared" si="4"/>
        <v>302717</v>
      </c>
    </row>
    <row r="319" spans="6:6" x14ac:dyDescent="0.25">
      <c r="F319" s="49">
        <f t="shared" si="4"/>
        <v>302717</v>
      </c>
    </row>
    <row r="320" spans="6:6" x14ac:dyDescent="0.25">
      <c r="F320" s="49">
        <f t="shared" si="4"/>
        <v>302717</v>
      </c>
    </row>
    <row r="321" spans="6:6" x14ac:dyDescent="0.25">
      <c r="F321" s="49">
        <f t="shared" si="4"/>
        <v>302717</v>
      </c>
    </row>
    <row r="322" spans="6:6" x14ac:dyDescent="0.25">
      <c r="F322" s="49">
        <f t="shared" si="4"/>
        <v>302717</v>
      </c>
    </row>
    <row r="323" spans="6:6" x14ac:dyDescent="0.25">
      <c r="F323" s="49">
        <f t="shared" si="4"/>
        <v>302717</v>
      </c>
    </row>
    <row r="324" spans="6:6" x14ac:dyDescent="0.25">
      <c r="F324" s="49">
        <f t="shared" si="4"/>
        <v>302717</v>
      </c>
    </row>
    <row r="325" spans="6:6" x14ac:dyDescent="0.25">
      <c r="F325" s="49">
        <f t="shared" si="4"/>
        <v>302717</v>
      </c>
    </row>
    <row r="326" spans="6:6" x14ac:dyDescent="0.25">
      <c r="F326" s="49">
        <f t="shared" ref="F326:F363" si="5">+F325+D326-E326</f>
        <v>302717</v>
      </c>
    </row>
    <row r="327" spans="6:6" x14ac:dyDescent="0.25">
      <c r="F327" s="49">
        <f t="shared" si="5"/>
        <v>302717</v>
      </c>
    </row>
    <row r="328" spans="6:6" x14ac:dyDescent="0.25">
      <c r="F328" s="49">
        <f t="shared" si="5"/>
        <v>302717</v>
      </c>
    </row>
    <row r="329" spans="6:6" x14ac:dyDescent="0.25">
      <c r="F329" s="49">
        <f t="shared" si="5"/>
        <v>302717</v>
      </c>
    </row>
    <row r="330" spans="6:6" x14ac:dyDescent="0.25">
      <c r="F330" s="49">
        <f t="shared" si="5"/>
        <v>302717</v>
      </c>
    </row>
    <row r="331" spans="6:6" x14ac:dyDescent="0.25">
      <c r="F331" s="49">
        <f t="shared" si="5"/>
        <v>302717</v>
      </c>
    </row>
    <row r="332" spans="6:6" x14ac:dyDescent="0.25">
      <c r="F332" s="49">
        <f t="shared" si="5"/>
        <v>302717</v>
      </c>
    </row>
    <row r="333" spans="6:6" x14ac:dyDescent="0.25">
      <c r="F333" s="49">
        <f t="shared" si="5"/>
        <v>302717</v>
      </c>
    </row>
    <row r="334" spans="6:6" x14ac:dyDescent="0.25">
      <c r="F334" s="49">
        <f t="shared" si="5"/>
        <v>302717</v>
      </c>
    </row>
    <row r="335" spans="6:6" x14ac:dyDescent="0.25">
      <c r="F335" s="49">
        <f t="shared" si="5"/>
        <v>302717</v>
      </c>
    </row>
    <row r="336" spans="6:6" x14ac:dyDescent="0.25">
      <c r="F336" s="49">
        <f t="shared" si="5"/>
        <v>302717</v>
      </c>
    </row>
    <row r="337" spans="6:6" x14ac:dyDescent="0.25">
      <c r="F337" s="49">
        <f t="shared" si="5"/>
        <v>302717</v>
      </c>
    </row>
    <row r="338" spans="6:6" x14ac:dyDescent="0.25">
      <c r="F338" s="49">
        <f t="shared" si="5"/>
        <v>302717</v>
      </c>
    </row>
    <row r="339" spans="6:6" x14ac:dyDescent="0.25">
      <c r="F339" s="49">
        <f t="shared" si="5"/>
        <v>302717</v>
      </c>
    </row>
    <row r="340" spans="6:6" x14ac:dyDescent="0.25">
      <c r="F340" s="49">
        <f t="shared" si="5"/>
        <v>302717</v>
      </c>
    </row>
    <row r="341" spans="6:6" x14ac:dyDescent="0.25">
      <c r="F341" s="49">
        <f t="shared" si="5"/>
        <v>302717</v>
      </c>
    </row>
    <row r="342" spans="6:6" x14ac:dyDescent="0.25">
      <c r="F342" s="49">
        <f t="shared" si="5"/>
        <v>302717</v>
      </c>
    </row>
    <row r="343" spans="6:6" x14ac:dyDescent="0.25">
      <c r="F343" s="49">
        <f t="shared" si="5"/>
        <v>302717</v>
      </c>
    </row>
    <row r="344" spans="6:6" x14ac:dyDescent="0.25">
      <c r="F344" s="49">
        <f t="shared" si="5"/>
        <v>302717</v>
      </c>
    </row>
    <row r="345" spans="6:6" x14ac:dyDescent="0.25">
      <c r="F345" s="49">
        <f t="shared" si="5"/>
        <v>302717</v>
      </c>
    </row>
    <row r="346" spans="6:6" x14ac:dyDescent="0.25">
      <c r="F346" s="49">
        <f t="shared" si="5"/>
        <v>302717</v>
      </c>
    </row>
    <row r="347" spans="6:6" x14ac:dyDescent="0.25">
      <c r="F347" s="49">
        <f t="shared" si="5"/>
        <v>302717</v>
      </c>
    </row>
    <row r="348" spans="6:6" x14ac:dyDescent="0.25">
      <c r="F348" s="49">
        <f t="shared" si="5"/>
        <v>302717</v>
      </c>
    </row>
    <row r="349" spans="6:6" x14ac:dyDescent="0.25">
      <c r="F349" s="49">
        <f t="shared" si="5"/>
        <v>302717</v>
      </c>
    </row>
    <row r="350" spans="6:6" x14ac:dyDescent="0.25">
      <c r="F350" s="49">
        <f t="shared" si="5"/>
        <v>302717</v>
      </c>
    </row>
    <row r="351" spans="6:6" x14ac:dyDescent="0.25">
      <c r="F351" s="49">
        <f t="shared" si="5"/>
        <v>302717</v>
      </c>
    </row>
    <row r="352" spans="6:6" x14ac:dyDescent="0.25">
      <c r="F352" s="49">
        <f t="shared" si="5"/>
        <v>302717</v>
      </c>
    </row>
    <row r="353" spans="6:6" x14ac:dyDescent="0.25">
      <c r="F353" s="49">
        <f t="shared" si="5"/>
        <v>302717</v>
      </c>
    </row>
    <row r="354" spans="6:6" x14ac:dyDescent="0.25">
      <c r="F354" s="49">
        <f t="shared" si="5"/>
        <v>302717</v>
      </c>
    </row>
    <row r="355" spans="6:6" x14ac:dyDescent="0.25">
      <c r="F355" s="49">
        <f t="shared" si="5"/>
        <v>302717</v>
      </c>
    </row>
    <row r="356" spans="6:6" x14ac:dyDescent="0.25">
      <c r="F356" s="49">
        <f t="shared" si="5"/>
        <v>302717</v>
      </c>
    </row>
    <row r="357" spans="6:6" x14ac:dyDescent="0.25">
      <c r="F357" s="49">
        <f t="shared" si="5"/>
        <v>302717</v>
      </c>
    </row>
    <row r="358" spans="6:6" x14ac:dyDescent="0.25">
      <c r="F358" s="49">
        <f t="shared" si="5"/>
        <v>302717</v>
      </c>
    </row>
    <row r="359" spans="6:6" x14ac:dyDescent="0.25">
      <c r="F359" s="49">
        <f t="shared" si="5"/>
        <v>302717</v>
      </c>
    </row>
    <row r="360" spans="6:6" x14ac:dyDescent="0.25">
      <c r="F360" s="49">
        <f t="shared" si="5"/>
        <v>302717</v>
      </c>
    </row>
    <row r="361" spans="6:6" x14ac:dyDescent="0.25">
      <c r="F361" s="49">
        <f t="shared" si="5"/>
        <v>302717</v>
      </c>
    </row>
    <row r="362" spans="6:6" x14ac:dyDescent="0.25">
      <c r="F362" s="49">
        <f t="shared" si="5"/>
        <v>302717</v>
      </c>
    </row>
    <row r="363" spans="6:6" x14ac:dyDescent="0.25">
      <c r="F363" s="49">
        <f t="shared" si="5"/>
        <v>302717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/>
  <dimension ref="A1:U363"/>
  <sheetViews>
    <sheetView workbookViewId="0">
      <selection activeCell="I8" sqref="I8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859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 t="s">
        <v>849</v>
      </c>
      <c r="C5" s="1" t="s">
        <v>861</v>
      </c>
      <c r="D5" s="1">
        <v>17215</v>
      </c>
      <c r="E5" s="1"/>
      <c r="F5" s="49">
        <f>+F4+D5-E5</f>
        <v>17215</v>
      </c>
      <c r="U5" s="86" t="s">
        <v>202</v>
      </c>
    </row>
    <row r="6" spans="1:21" x14ac:dyDescent="0.25">
      <c r="A6" s="1">
        <v>2</v>
      </c>
      <c r="B6" s="70">
        <v>42072</v>
      </c>
      <c r="C6" s="1" t="s">
        <v>868</v>
      </c>
      <c r="D6" s="1"/>
      <c r="E6" s="1">
        <v>17000</v>
      </c>
      <c r="F6" s="49">
        <f t="shared" ref="F6:F69" si="0">+F5+D6-E6</f>
        <v>215</v>
      </c>
      <c r="U6" s="86" t="s">
        <v>203</v>
      </c>
    </row>
    <row r="7" spans="1:21" x14ac:dyDescent="0.25">
      <c r="A7" s="1">
        <v>3</v>
      </c>
      <c r="B7" s="70">
        <v>42072</v>
      </c>
      <c r="C7" s="1" t="s">
        <v>104</v>
      </c>
      <c r="D7" s="1"/>
      <c r="E7" s="1">
        <v>215</v>
      </c>
      <c r="F7" s="49">
        <f t="shared" si="0"/>
        <v>0</v>
      </c>
      <c r="U7" s="86" t="s">
        <v>204</v>
      </c>
    </row>
    <row r="8" spans="1:21" x14ac:dyDescent="0.25">
      <c r="A8" s="1">
        <v>4</v>
      </c>
      <c r="B8" s="70"/>
      <c r="C8" s="1"/>
      <c r="D8" s="1"/>
      <c r="E8" s="1"/>
      <c r="F8" s="49">
        <f t="shared" si="0"/>
        <v>0</v>
      </c>
      <c r="U8" s="86" t="s">
        <v>205</v>
      </c>
    </row>
    <row r="9" spans="1:21" x14ac:dyDescent="0.25">
      <c r="A9" s="1">
        <v>5</v>
      </c>
      <c r="B9" s="70"/>
      <c r="C9" s="1"/>
      <c r="D9" s="1"/>
      <c r="E9" s="1"/>
      <c r="F9" s="49">
        <f t="shared" si="0"/>
        <v>0</v>
      </c>
    </row>
    <row r="10" spans="1:21" x14ac:dyDescent="0.25">
      <c r="A10" s="1">
        <v>6</v>
      </c>
      <c r="B10" s="70"/>
      <c r="C10" s="1"/>
      <c r="D10" s="1"/>
      <c r="E10" s="1"/>
      <c r="F10" s="49">
        <f t="shared" si="0"/>
        <v>0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0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0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0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0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0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0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0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0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0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0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0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0</v>
      </c>
    </row>
    <row r="23" spans="1:6" x14ac:dyDescent="0.25">
      <c r="A23" s="1">
        <v>19</v>
      </c>
      <c r="B23" s="53"/>
      <c r="C23" s="1"/>
      <c r="D23" s="1"/>
      <c r="E23" s="1"/>
      <c r="F23" s="49">
        <f t="shared" si="0"/>
        <v>0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0</v>
      </c>
    </row>
    <row r="25" spans="1:6" x14ac:dyDescent="0.25">
      <c r="A25" s="1">
        <v>21</v>
      </c>
      <c r="B25" s="1"/>
      <c r="C25" s="1"/>
      <c r="D25" s="1"/>
      <c r="E25" s="1"/>
      <c r="F25" s="49">
        <f t="shared" si="0"/>
        <v>0</v>
      </c>
    </row>
    <row r="26" spans="1:6" x14ac:dyDescent="0.25">
      <c r="A26" s="1">
        <v>22</v>
      </c>
      <c r="B26" s="53"/>
      <c r="C26" s="1"/>
      <c r="D26" s="1"/>
      <c r="E26" s="1"/>
      <c r="F26" s="49">
        <f t="shared" si="0"/>
        <v>0</v>
      </c>
    </row>
    <row r="27" spans="1:6" x14ac:dyDescent="0.25">
      <c r="A27" s="1">
        <v>23</v>
      </c>
      <c r="B27" s="1"/>
      <c r="C27" s="1"/>
      <c r="D27" s="1"/>
      <c r="E27" s="1"/>
      <c r="F27" s="49">
        <f t="shared" si="0"/>
        <v>0</v>
      </c>
    </row>
    <row r="28" spans="1:6" x14ac:dyDescent="0.25">
      <c r="A28" s="1">
        <v>24</v>
      </c>
      <c r="B28" s="1"/>
      <c r="C28" s="1"/>
      <c r="D28" s="1"/>
      <c r="E28" s="1"/>
      <c r="F28" s="49">
        <f t="shared" si="0"/>
        <v>0</v>
      </c>
    </row>
    <row r="29" spans="1:6" x14ac:dyDescent="0.25">
      <c r="A29" s="1">
        <v>25</v>
      </c>
      <c r="B29" s="1"/>
      <c r="C29" s="1"/>
      <c r="D29" s="1"/>
      <c r="E29" s="1"/>
      <c r="F29" s="49">
        <f t="shared" si="0"/>
        <v>0</v>
      </c>
    </row>
    <row r="30" spans="1:6" x14ac:dyDescent="0.25">
      <c r="A30" s="1">
        <v>26</v>
      </c>
      <c r="B30" s="1"/>
      <c r="C30" s="1"/>
      <c r="D30" s="1"/>
      <c r="E30" s="1"/>
      <c r="F30" s="49">
        <f t="shared" si="0"/>
        <v>0</v>
      </c>
    </row>
    <row r="31" spans="1:6" x14ac:dyDescent="0.25">
      <c r="A31" s="1">
        <v>27</v>
      </c>
      <c r="B31" s="1"/>
      <c r="C31" s="1"/>
      <c r="D31" s="1"/>
      <c r="E31" s="1"/>
      <c r="F31" s="49">
        <f t="shared" si="0"/>
        <v>0</v>
      </c>
    </row>
    <row r="32" spans="1:6" x14ac:dyDescent="0.25">
      <c r="A32" s="1">
        <v>28</v>
      </c>
      <c r="B32" s="1"/>
      <c r="C32" s="1"/>
      <c r="D32" s="1"/>
      <c r="E32" s="1"/>
      <c r="F32" s="49">
        <f t="shared" si="0"/>
        <v>0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0</v>
      </c>
    </row>
    <row r="34" spans="1:6" x14ac:dyDescent="0.25">
      <c r="A34" s="1">
        <v>30</v>
      </c>
      <c r="B34" s="53"/>
      <c r="C34" s="1"/>
      <c r="D34" s="1"/>
      <c r="E34" s="1"/>
      <c r="F34" s="49">
        <f t="shared" si="0"/>
        <v>0</v>
      </c>
    </row>
    <row r="35" spans="1:6" x14ac:dyDescent="0.25">
      <c r="A35" s="1">
        <v>31</v>
      </c>
      <c r="B35" s="53"/>
      <c r="C35" s="1"/>
      <c r="D35" s="1"/>
      <c r="E35" s="1"/>
      <c r="F35" s="49">
        <f t="shared" si="0"/>
        <v>0</v>
      </c>
    </row>
    <row r="36" spans="1:6" x14ac:dyDescent="0.25">
      <c r="A36" s="1">
        <v>32</v>
      </c>
      <c r="B36" s="53"/>
      <c r="C36" s="1"/>
      <c r="D36" s="1"/>
      <c r="E36" s="1"/>
      <c r="F36" s="49">
        <f t="shared" si="0"/>
        <v>0</v>
      </c>
    </row>
    <row r="37" spans="1:6" x14ac:dyDescent="0.25">
      <c r="A37" s="1">
        <v>33</v>
      </c>
      <c r="B37" s="53"/>
      <c r="C37" s="1"/>
      <c r="D37" s="1"/>
      <c r="E37" s="1"/>
      <c r="F37" s="49">
        <f t="shared" si="0"/>
        <v>0</v>
      </c>
    </row>
    <row r="38" spans="1:6" x14ac:dyDescent="0.25">
      <c r="A38" s="1">
        <v>34</v>
      </c>
      <c r="B38" s="53"/>
      <c r="C38" s="1"/>
      <c r="D38" s="1"/>
      <c r="E38" s="1"/>
      <c r="F38" s="49">
        <f t="shared" si="0"/>
        <v>0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0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0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0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0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0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0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0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0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0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0</v>
      </c>
    </row>
    <row r="49" spans="1:6" x14ac:dyDescent="0.25">
      <c r="A49" s="1">
        <v>45</v>
      </c>
      <c r="B49" s="53"/>
      <c r="C49" s="1"/>
      <c r="D49" s="1"/>
      <c r="E49" s="1"/>
      <c r="F49" s="49">
        <f t="shared" si="0"/>
        <v>0</v>
      </c>
    </row>
    <row r="50" spans="1:6" x14ac:dyDescent="0.25">
      <c r="A50" s="1">
        <v>46</v>
      </c>
      <c r="B50" s="53"/>
      <c r="C50" s="1"/>
      <c r="D50" s="1"/>
      <c r="E50" s="1"/>
      <c r="F50" s="49">
        <f t="shared" si="0"/>
        <v>0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0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0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0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0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0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0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0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0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0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0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0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0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0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0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0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0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0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0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0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0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0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0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0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0</v>
      </c>
    </row>
    <row r="75" spans="1:6" x14ac:dyDescent="0.25">
      <c r="A75" s="1"/>
      <c r="B75" s="1"/>
      <c r="C75" s="1"/>
      <c r="D75" s="1"/>
      <c r="E75" s="1"/>
      <c r="F75" s="49">
        <f t="shared" si="1"/>
        <v>0</v>
      </c>
    </row>
    <row r="76" spans="1:6" x14ac:dyDescent="0.25">
      <c r="A76" s="1"/>
      <c r="B76" s="1"/>
      <c r="C76" s="1"/>
      <c r="D76" s="1"/>
      <c r="E76" s="1"/>
      <c r="F76" s="49">
        <f t="shared" si="1"/>
        <v>0</v>
      </c>
    </row>
    <row r="77" spans="1:6" x14ac:dyDescent="0.25">
      <c r="A77" s="1"/>
      <c r="B77" s="1"/>
      <c r="C77" s="1"/>
      <c r="D77" s="1"/>
      <c r="E77" s="1"/>
      <c r="F77" s="49">
        <f t="shared" si="1"/>
        <v>0</v>
      </c>
    </row>
    <row r="78" spans="1:6" x14ac:dyDescent="0.25">
      <c r="A78" s="1"/>
      <c r="B78" s="1"/>
      <c r="C78" s="1"/>
      <c r="D78" s="1"/>
      <c r="E78" s="1"/>
      <c r="F78" s="49">
        <f t="shared" si="1"/>
        <v>0</v>
      </c>
    </row>
    <row r="79" spans="1:6" x14ac:dyDescent="0.25">
      <c r="A79" s="1"/>
      <c r="B79" s="1"/>
      <c r="C79" s="1"/>
      <c r="D79" s="1"/>
      <c r="E79" s="1"/>
      <c r="F79" s="49">
        <f t="shared" si="1"/>
        <v>0</v>
      </c>
    </row>
    <row r="80" spans="1:6" x14ac:dyDescent="0.25">
      <c r="A80" s="1"/>
      <c r="B80" s="1"/>
      <c r="C80" s="1"/>
      <c r="D80" s="1"/>
      <c r="E80" s="1"/>
      <c r="F80" s="49">
        <f t="shared" si="1"/>
        <v>0</v>
      </c>
    </row>
    <row r="81" spans="1:6" x14ac:dyDescent="0.25">
      <c r="A81" s="1"/>
      <c r="B81" s="1"/>
      <c r="C81" s="1"/>
      <c r="D81" s="1"/>
      <c r="E81" s="1"/>
      <c r="F81" s="49">
        <f t="shared" si="1"/>
        <v>0</v>
      </c>
    </row>
    <row r="82" spans="1:6" x14ac:dyDescent="0.25">
      <c r="A82" s="1"/>
      <c r="B82" s="1"/>
      <c r="C82" s="1"/>
      <c r="D82" s="1"/>
      <c r="E82" s="1"/>
      <c r="F82" s="49">
        <f t="shared" si="1"/>
        <v>0</v>
      </c>
    </row>
    <row r="83" spans="1:6" x14ac:dyDescent="0.25">
      <c r="A83" s="1"/>
      <c r="B83" s="1"/>
      <c r="C83" s="1"/>
      <c r="D83" s="1"/>
      <c r="E83" s="1"/>
      <c r="F83" s="49">
        <f t="shared" si="1"/>
        <v>0</v>
      </c>
    </row>
    <row r="84" spans="1:6" x14ac:dyDescent="0.25">
      <c r="A84" s="1"/>
      <c r="B84" s="1"/>
      <c r="C84" s="1"/>
      <c r="D84" s="1"/>
      <c r="E84" s="1"/>
      <c r="F84" s="49">
        <f t="shared" si="1"/>
        <v>0</v>
      </c>
    </row>
    <row r="85" spans="1:6" x14ac:dyDescent="0.25">
      <c r="A85" s="1"/>
      <c r="B85" s="1"/>
      <c r="C85" s="1"/>
      <c r="D85" s="1"/>
      <c r="E85" s="1"/>
      <c r="F85" s="49">
        <f t="shared" si="1"/>
        <v>0</v>
      </c>
    </row>
    <row r="86" spans="1:6" x14ac:dyDescent="0.25">
      <c r="A86" s="1"/>
      <c r="B86" s="1"/>
      <c r="C86" s="1"/>
      <c r="D86" s="1"/>
      <c r="E86" s="1"/>
      <c r="F86" s="49">
        <f t="shared" si="1"/>
        <v>0</v>
      </c>
    </row>
    <row r="87" spans="1:6" x14ac:dyDescent="0.25">
      <c r="A87" s="1"/>
      <c r="B87" s="1"/>
      <c r="C87" s="1"/>
      <c r="D87" s="1"/>
      <c r="E87" s="1"/>
      <c r="F87" s="49">
        <f t="shared" si="1"/>
        <v>0</v>
      </c>
    </row>
    <row r="88" spans="1:6" x14ac:dyDescent="0.25">
      <c r="A88" s="1"/>
      <c r="B88" s="1"/>
      <c r="C88" s="1"/>
      <c r="D88" s="1"/>
      <c r="E88" s="1"/>
      <c r="F88" s="49">
        <f t="shared" si="1"/>
        <v>0</v>
      </c>
    </row>
    <row r="89" spans="1:6" x14ac:dyDescent="0.25">
      <c r="A89" s="1"/>
      <c r="B89" s="1"/>
      <c r="C89" s="1"/>
      <c r="D89" s="1"/>
      <c r="E89" s="1"/>
      <c r="F89" s="49">
        <f t="shared" si="1"/>
        <v>0</v>
      </c>
    </row>
    <row r="90" spans="1:6" x14ac:dyDescent="0.25">
      <c r="A90" s="1"/>
      <c r="B90" s="1"/>
      <c r="C90" s="1"/>
      <c r="D90" s="1"/>
      <c r="E90" s="1"/>
      <c r="F90" s="49">
        <f t="shared" si="1"/>
        <v>0</v>
      </c>
    </row>
    <row r="91" spans="1:6" x14ac:dyDescent="0.25">
      <c r="A91" s="1"/>
      <c r="B91" s="1"/>
      <c r="C91" s="1"/>
      <c r="D91" s="1"/>
      <c r="E91" s="1"/>
      <c r="F91" s="49">
        <f t="shared" si="1"/>
        <v>0</v>
      </c>
    </row>
    <row r="92" spans="1:6" x14ac:dyDescent="0.25">
      <c r="A92" s="1"/>
      <c r="B92" s="1"/>
      <c r="C92" s="1"/>
      <c r="D92" s="1"/>
      <c r="E92" s="1"/>
      <c r="F92" s="49">
        <f t="shared" si="1"/>
        <v>0</v>
      </c>
    </row>
    <row r="93" spans="1:6" x14ac:dyDescent="0.25">
      <c r="A93" s="1"/>
      <c r="B93" s="1"/>
      <c r="C93" s="1"/>
      <c r="D93" s="1"/>
      <c r="E93" s="1"/>
      <c r="F93" s="49">
        <f t="shared" si="1"/>
        <v>0</v>
      </c>
    </row>
    <row r="94" spans="1:6" x14ac:dyDescent="0.25">
      <c r="A94" s="1"/>
      <c r="B94" s="1"/>
      <c r="C94" s="1"/>
      <c r="D94" s="1"/>
      <c r="E94" s="1"/>
      <c r="F94" s="49">
        <f t="shared" si="1"/>
        <v>0</v>
      </c>
    </row>
    <row r="95" spans="1:6" x14ac:dyDescent="0.25">
      <c r="A95" s="1"/>
      <c r="B95" s="1"/>
      <c r="C95" s="1"/>
      <c r="D95" s="1"/>
      <c r="E95" s="1"/>
      <c r="F95" s="49">
        <f t="shared" si="1"/>
        <v>0</v>
      </c>
    </row>
    <row r="96" spans="1:6" x14ac:dyDescent="0.25">
      <c r="A96" s="1"/>
      <c r="B96" s="1"/>
      <c r="C96" s="1"/>
      <c r="D96" s="1"/>
      <c r="E96" s="1"/>
      <c r="F96" s="49">
        <f t="shared" si="1"/>
        <v>0</v>
      </c>
    </row>
    <row r="97" spans="1:6" x14ac:dyDescent="0.25">
      <c r="A97" s="1"/>
      <c r="B97" s="1"/>
      <c r="C97" s="1"/>
      <c r="D97" s="1"/>
      <c r="E97" s="1"/>
      <c r="F97" s="49">
        <f t="shared" si="1"/>
        <v>0</v>
      </c>
    </row>
    <row r="98" spans="1:6" x14ac:dyDescent="0.25">
      <c r="A98" s="1"/>
      <c r="B98" s="1"/>
      <c r="C98" s="1"/>
      <c r="D98" s="1"/>
      <c r="E98" s="1"/>
      <c r="F98" s="49">
        <f t="shared" si="1"/>
        <v>0</v>
      </c>
    </row>
    <row r="99" spans="1:6" x14ac:dyDescent="0.25">
      <c r="A99" s="1"/>
      <c r="B99" s="1"/>
      <c r="C99" s="1"/>
      <c r="D99" s="1"/>
      <c r="E99" s="1"/>
      <c r="F99" s="49">
        <f t="shared" si="1"/>
        <v>0</v>
      </c>
    </row>
    <row r="100" spans="1:6" x14ac:dyDescent="0.25">
      <c r="A100" s="1"/>
      <c r="B100" s="1"/>
      <c r="C100" s="1"/>
      <c r="D100" s="1"/>
      <c r="E100" s="1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871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>
        <v>42013</v>
      </c>
      <c r="C5" s="1" t="s">
        <v>872</v>
      </c>
      <c r="D5" s="1">
        <v>76413</v>
      </c>
      <c r="E5" s="1"/>
      <c r="F5" s="49">
        <f>+F4+D5-E5</f>
        <v>76413</v>
      </c>
      <c r="U5" s="86" t="s">
        <v>202</v>
      </c>
    </row>
    <row r="6" spans="1:21" x14ac:dyDescent="0.25">
      <c r="A6" s="1">
        <v>2</v>
      </c>
      <c r="B6" s="70" t="s">
        <v>1034</v>
      </c>
      <c r="C6" s="1" t="s">
        <v>1075</v>
      </c>
      <c r="D6" s="1">
        <v>74760</v>
      </c>
      <c r="E6" s="1"/>
      <c r="F6" s="49">
        <f t="shared" ref="F6:F69" si="0">+F5+D6-E6</f>
        <v>151173</v>
      </c>
      <c r="U6" s="86" t="s">
        <v>203</v>
      </c>
    </row>
    <row r="7" spans="1:21" x14ac:dyDescent="0.25">
      <c r="A7" s="1">
        <v>3</v>
      </c>
      <c r="B7" s="70"/>
      <c r="C7" s="1"/>
      <c r="D7" s="1"/>
      <c r="E7" s="1"/>
      <c r="F7" s="49">
        <f t="shared" si="0"/>
        <v>151173</v>
      </c>
      <c r="U7" s="86" t="s">
        <v>204</v>
      </c>
    </row>
    <row r="8" spans="1:21" x14ac:dyDescent="0.25">
      <c r="A8" s="1">
        <v>4</v>
      </c>
      <c r="B8" s="70"/>
      <c r="C8" s="1"/>
      <c r="D8" s="1"/>
      <c r="E8" s="1"/>
      <c r="F8" s="49">
        <f t="shared" si="0"/>
        <v>151173</v>
      </c>
      <c r="U8" s="86" t="s">
        <v>205</v>
      </c>
    </row>
    <row r="9" spans="1:21" x14ac:dyDescent="0.25">
      <c r="A9" s="1">
        <v>5</v>
      </c>
      <c r="B9" s="70"/>
      <c r="C9" s="1"/>
      <c r="D9" s="1"/>
      <c r="E9" s="1"/>
      <c r="F9" s="49">
        <f t="shared" si="0"/>
        <v>151173</v>
      </c>
    </row>
    <row r="10" spans="1:21" x14ac:dyDescent="0.25">
      <c r="A10" s="1">
        <v>6</v>
      </c>
      <c r="B10" s="70"/>
      <c r="C10" s="1"/>
      <c r="D10" s="1"/>
      <c r="E10" s="1"/>
      <c r="F10" s="49">
        <f t="shared" si="0"/>
        <v>151173</v>
      </c>
    </row>
    <row r="11" spans="1:21" x14ac:dyDescent="0.25">
      <c r="A11" s="1">
        <v>7</v>
      </c>
      <c r="B11" s="70"/>
      <c r="C11" s="1"/>
      <c r="D11" s="1"/>
      <c r="E11" s="1"/>
      <c r="F11" s="49">
        <f t="shared" si="0"/>
        <v>151173</v>
      </c>
    </row>
    <row r="12" spans="1:21" x14ac:dyDescent="0.25">
      <c r="A12" s="1">
        <v>8</v>
      </c>
      <c r="B12" s="53"/>
      <c r="C12" s="1"/>
      <c r="D12" s="1"/>
      <c r="E12" s="1"/>
      <c r="F12" s="49">
        <f t="shared" si="0"/>
        <v>151173</v>
      </c>
    </row>
    <row r="13" spans="1:21" x14ac:dyDescent="0.25">
      <c r="A13" s="1">
        <v>9</v>
      </c>
      <c r="B13" s="53"/>
      <c r="C13" s="1"/>
      <c r="D13" s="1"/>
      <c r="E13" s="1"/>
      <c r="F13" s="49">
        <f t="shared" si="0"/>
        <v>151173</v>
      </c>
    </row>
    <row r="14" spans="1:21" x14ac:dyDescent="0.25">
      <c r="A14" s="1">
        <v>10</v>
      </c>
      <c r="B14" s="54"/>
      <c r="C14" s="1"/>
      <c r="D14" s="1"/>
      <c r="E14" s="1"/>
      <c r="F14" s="49">
        <f t="shared" si="0"/>
        <v>151173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151173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151173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151173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151173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151173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151173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151173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151173</v>
      </c>
    </row>
    <row r="23" spans="1:6" x14ac:dyDescent="0.25">
      <c r="A23" s="1">
        <v>19</v>
      </c>
      <c r="B23" s="53"/>
      <c r="C23" s="1"/>
      <c r="D23" s="1"/>
      <c r="E23" s="1"/>
      <c r="F23" s="49">
        <f t="shared" si="0"/>
        <v>151173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151173</v>
      </c>
    </row>
    <row r="25" spans="1:6" x14ac:dyDescent="0.25">
      <c r="A25" s="1">
        <v>21</v>
      </c>
      <c r="B25" s="1"/>
      <c r="C25" s="1"/>
      <c r="D25" s="1"/>
      <c r="E25" s="1"/>
      <c r="F25" s="49">
        <f t="shared" si="0"/>
        <v>151173</v>
      </c>
    </row>
    <row r="26" spans="1:6" x14ac:dyDescent="0.25">
      <c r="A26" s="1">
        <v>22</v>
      </c>
      <c r="B26" s="53"/>
      <c r="C26" s="1"/>
      <c r="D26" s="1"/>
      <c r="E26" s="1"/>
      <c r="F26" s="49">
        <f t="shared" si="0"/>
        <v>151173</v>
      </c>
    </row>
    <row r="27" spans="1:6" x14ac:dyDescent="0.25">
      <c r="A27" s="1">
        <v>23</v>
      </c>
      <c r="B27" s="1"/>
      <c r="C27" s="1"/>
      <c r="D27" s="1"/>
      <c r="E27" s="1"/>
      <c r="F27" s="49">
        <f t="shared" si="0"/>
        <v>151173</v>
      </c>
    </row>
    <row r="28" spans="1:6" x14ac:dyDescent="0.25">
      <c r="A28" s="1">
        <v>24</v>
      </c>
      <c r="B28" s="1"/>
      <c r="C28" s="1"/>
      <c r="D28" s="1"/>
      <c r="E28" s="1"/>
      <c r="F28" s="49">
        <f t="shared" si="0"/>
        <v>151173</v>
      </c>
    </row>
    <row r="29" spans="1:6" x14ac:dyDescent="0.25">
      <c r="A29" s="1">
        <v>25</v>
      </c>
      <c r="B29" s="1"/>
      <c r="C29" s="1"/>
      <c r="D29" s="1"/>
      <c r="E29" s="1"/>
      <c r="F29" s="49">
        <f t="shared" si="0"/>
        <v>151173</v>
      </c>
    </row>
    <row r="30" spans="1:6" x14ac:dyDescent="0.25">
      <c r="A30" s="1">
        <v>26</v>
      </c>
      <c r="B30" s="1"/>
      <c r="C30" s="1"/>
      <c r="D30" s="1"/>
      <c r="E30" s="1"/>
      <c r="F30" s="49">
        <f t="shared" si="0"/>
        <v>151173</v>
      </c>
    </row>
    <row r="31" spans="1:6" x14ac:dyDescent="0.25">
      <c r="A31" s="1">
        <v>27</v>
      </c>
      <c r="B31" s="1"/>
      <c r="C31" s="1"/>
      <c r="D31" s="1"/>
      <c r="E31" s="1"/>
      <c r="F31" s="49">
        <f t="shared" si="0"/>
        <v>151173</v>
      </c>
    </row>
    <row r="32" spans="1:6" x14ac:dyDescent="0.25">
      <c r="A32" s="1">
        <v>28</v>
      </c>
      <c r="B32" s="1"/>
      <c r="C32" s="1"/>
      <c r="D32" s="1"/>
      <c r="E32" s="1"/>
      <c r="F32" s="49">
        <f t="shared" si="0"/>
        <v>151173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151173</v>
      </c>
    </row>
    <row r="34" spans="1:6" x14ac:dyDescent="0.25">
      <c r="A34" s="1">
        <v>30</v>
      </c>
      <c r="B34" s="53"/>
      <c r="C34" s="1"/>
      <c r="D34" s="1"/>
      <c r="E34" s="1"/>
      <c r="F34" s="49">
        <f t="shared" si="0"/>
        <v>151173</v>
      </c>
    </row>
    <row r="35" spans="1:6" x14ac:dyDescent="0.25">
      <c r="A35" s="1">
        <v>31</v>
      </c>
      <c r="B35" s="53"/>
      <c r="C35" s="1"/>
      <c r="D35" s="1"/>
      <c r="E35" s="1"/>
      <c r="F35" s="49">
        <f t="shared" si="0"/>
        <v>151173</v>
      </c>
    </row>
    <row r="36" spans="1:6" x14ac:dyDescent="0.25">
      <c r="A36" s="1">
        <v>32</v>
      </c>
      <c r="B36" s="53"/>
      <c r="C36" s="1"/>
      <c r="D36" s="1"/>
      <c r="E36" s="1"/>
      <c r="F36" s="49">
        <f t="shared" si="0"/>
        <v>151173</v>
      </c>
    </row>
    <row r="37" spans="1:6" x14ac:dyDescent="0.25">
      <c r="A37" s="1">
        <v>33</v>
      </c>
      <c r="B37" s="53"/>
      <c r="C37" s="1"/>
      <c r="D37" s="1"/>
      <c r="E37" s="1"/>
      <c r="F37" s="49">
        <f t="shared" si="0"/>
        <v>151173</v>
      </c>
    </row>
    <row r="38" spans="1:6" x14ac:dyDescent="0.25">
      <c r="A38" s="1">
        <v>34</v>
      </c>
      <c r="B38" s="53"/>
      <c r="C38" s="1"/>
      <c r="D38" s="1"/>
      <c r="E38" s="1"/>
      <c r="F38" s="49">
        <f t="shared" si="0"/>
        <v>151173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151173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151173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151173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151173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151173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151173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151173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151173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151173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151173</v>
      </c>
    </row>
    <row r="49" spans="1:6" x14ac:dyDescent="0.25">
      <c r="A49" s="1">
        <v>45</v>
      </c>
      <c r="B49" s="53"/>
      <c r="C49" s="1"/>
      <c r="D49" s="1"/>
      <c r="E49" s="1"/>
      <c r="F49" s="49">
        <f t="shared" si="0"/>
        <v>151173</v>
      </c>
    </row>
    <row r="50" spans="1:6" x14ac:dyDescent="0.25">
      <c r="A50" s="1">
        <v>46</v>
      </c>
      <c r="B50" s="53"/>
      <c r="C50" s="1"/>
      <c r="D50" s="1"/>
      <c r="E50" s="1"/>
      <c r="F50" s="49">
        <f t="shared" si="0"/>
        <v>151173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151173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151173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151173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151173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151173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151173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151173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151173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151173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151173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151173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151173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151173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151173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151173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151173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151173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151173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151173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151173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151173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151173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151173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151173</v>
      </c>
    </row>
    <row r="75" spans="1:6" x14ac:dyDescent="0.25">
      <c r="A75" s="1"/>
      <c r="B75" s="1"/>
      <c r="C75" s="1"/>
      <c r="D75" s="1"/>
      <c r="E75" s="1"/>
      <c r="F75" s="49">
        <f t="shared" si="1"/>
        <v>151173</v>
      </c>
    </row>
    <row r="76" spans="1:6" x14ac:dyDescent="0.25">
      <c r="A76" s="1"/>
      <c r="B76" s="1"/>
      <c r="C76" s="1"/>
      <c r="D76" s="1"/>
      <c r="E76" s="1"/>
      <c r="F76" s="49">
        <f t="shared" si="1"/>
        <v>151173</v>
      </c>
    </row>
    <row r="77" spans="1:6" x14ac:dyDescent="0.25">
      <c r="A77" s="1"/>
      <c r="B77" s="1"/>
      <c r="C77" s="1"/>
      <c r="D77" s="1"/>
      <c r="E77" s="1"/>
      <c r="F77" s="49">
        <f t="shared" si="1"/>
        <v>151173</v>
      </c>
    </row>
    <row r="78" spans="1:6" x14ac:dyDescent="0.25">
      <c r="A78" s="1"/>
      <c r="B78" s="1"/>
      <c r="C78" s="1"/>
      <c r="D78" s="1"/>
      <c r="E78" s="1"/>
      <c r="F78" s="49">
        <f t="shared" si="1"/>
        <v>151173</v>
      </c>
    </row>
    <row r="79" spans="1:6" x14ac:dyDescent="0.25">
      <c r="A79" s="1"/>
      <c r="B79" s="1"/>
      <c r="C79" s="1"/>
      <c r="D79" s="1"/>
      <c r="E79" s="1"/>
      <c r="F79" s="49">
        <f t="shared" si="1"/>
        <v>151173</v>
      </c>
    </row>
    <row r="80" spans="1:6" x14ac:dyDescent="0.25">
      <c r="A80" s="1"/>
      <c r="B80" s="1"/>
      <c r="C80" s="1"/>
      <c r="D80" s="1"/>
      <c r="E80" s="1"/>
      <c r="F80" s="49">
        <f t="shared" si="1"/>
        <v>151173</v>
      </c>
    </row>
    <row r="81" spans="1:6" x14ac:dyDescent="0.25">
      <c r="A81" s="1"/>
      <c r="B81" s="1"/>
      <c r="C81" s="1"/>
      <c r="D81" s="1"/>
      <c r="E81" s="1"/>
      <c r="F81" s="49">
        <f t="shared" si="1"/>
        <v>151173</v>
      </c>
    </row>
    <row r="82" spans="1:6" x14ac:dyDescent="0.25">
      <c r="A82" s="1"/>
      <c r="B82" s="1"/>
      <c r="C82" s="1"/>
      <c r="D82" s="1"/>
      <c r="E82" s="1"/>
      <c r="F82" s="49">
        <f t="shared" si="1"/>
        <v>151173</v>
      </c>
    </row>
    <row r="83" spans="1:6" x14ac:dyDescent="0.25">
      <c r="A83" s="1"/>
      <c r="B83" s="1"/>
      <c r="C83" s="1"/>
      <c r="D83" s="1"/>
      <c r="E83" s="1"/>
      <c r="F83" s="49">
        <f t="shared" si="1"/>
        <v>151173</v>
      </c>
    </row>
    <row r="84" spans="1:6" x14ac:dyDescent="0.25">
      <c r="A84" s="1"/>
      <c r="B84" s="1"/>
      <c r="C84" s="1"/>
      <c r="D84" s="1"/>
      <c r="E84" s="1"/>
      <c r="F84" s="49">
        <f t="shared" si="1"/>
        <v>151173</v>
      </c>
    </row>
    <row r="85" spans="1:6" x14ac:dyDescent="0.25">
      <c r="A85" s="1"/>
      <c r="B85" s="1"/>
      <c r="C85" s="1"/>
      <c r="D85" s="1"/>
      <c r="E85" s="1"/>
      <c r="F85" s="49">
        <f t="shared" si="1"/>
        <v>151173</v>
      </c>
    </row>
    <row r="86" spans="1:6" x14ac:dyDescent="0.25">
      <c r="A86" s="1"/>
      <c r="B86" s="1"/>
      <c r="C86" s="1"/>
      <c r="D86" s="1"/>
      <c r="E86" s="1"/>
      <c r="F86" s="49">
        <f t="shared" si="1"/>
        <v>151173</v>
      </c>
    </row>
    <row r="87" spans="1:6" x14ac:dyDescent="0.25">
      <c r="A87" s="1"/>
      <c r="B87" s="1"/>
      <c r="C87" s="1"/>
      <c r="D87" s="1"/>
      <c r="E87" s="1"/>
      <c r="F87" s="49">
        <f t="shared" si="1"/>
        <v>151173</v>
      </c>
    </row>
    <row r="88" spans="1:6" x14ac:dyDescent="0.25">
      <c r="A88" s="1"/>
      <c r="B88" s="1"/>
      <c r="C88" s="1"/>
      <c r="D88" s="1"/>
      <c r="E88" s="1"/>
      <c r="F88" s="49">
        <f t="shared" si="1"/>
        <v>151173</v>
      </c>
    </row>
    <row r="89" spans="1:6" x14ac:dyDescent="0.25">
      <c r="A89" s="1"/>
      <c r="B89" s="1"/>
      <c r="C89" s="1"/>
      <c r="D89" s="1"/>
      <c r="E89" s="1"/>
      <c r="F89" s="49">
        <f t="shared" si="1"/>
        <v>151173</v>
      </c>
    </row>
    <row r="90" spans="1:6" x14ac:dyDescent="0.25">
      <c r="A90" s="1"/>
      <c r="B90" s="1"/>
      <c r="C90" s="1"/>
      <c r="D90" s="1"/>
      <c r="E90" s="1"/>
      <c r="F90" s="49">
        <f t="shared" si="1"/>
        <v>151173</v>
      </c>
    </row>
    <row r="91" spans="1:6" x14ac:dyDescent="0.25">
      <c r="A91" s="1"/>
      <c r="B91" s="1"/>
      <c r="C91" s="1"/>
      <c r="D91" s="1"/>
      <c r="E91" s="1"/>
      <c r="F91" s="49">
        <f t="shared" si="1"/>
        <v>151173</v>
      </c>
    </row>
    <row r="92" spans="1:6" x14ac:dyDescent="0.25">
      <c r="A92" s="1"/>
      <c r="B92" s="1"/>
      <c r="C92" s="1"/>
      <c r="D92" s="1"/>
      <c r="E92" s="1"/>
      <c r="F92" s="49">
        <f t="shared" si="1"/>
        <v>151173</v>
      </c>
    </row>
    <row r="93" spans="1:6" x14ac:dyDescent="0.25">
      <c r="A93" s="1"/>
      <c r="B93" s="1"/>
      <c r="C93" s="1"/>
      <c r="D93" s="1"/>
      <c r="E93" s="1"/>
      <c r="F93" s="49">
        <f t="shared" si="1"/>
        <v>151173</v>
      </c>
    </row>
    <row r="94" spans="1:6" x14ac:dyDescent="0.25">
      <c r="A94" s="1"/>
      <c r="B94" s="1"/>
      <c r="C94" s="1"/>
      <c r="D94" s="1"/>
      <c r="E94" s="1"/>
      <c r="F94" s="49">
        <f t="shared" si="1"/>
        <v>151173</v>
      </c>
    </row>
    <row r="95" spans="1:6" x14ac:dyDescent="0.25">
      <c r="A95" s="1"/>
      <c r="B95" s="1"/>
      <c r="C95" s="1"/>
      <c r="D95" s="1"/>
      <c r="E95" s="1"/>
      <c r="F95" s="49">
        <f t="shared" si="1"/>
        <v>151173</v>
      </c>
    </row>
    <row r="96" spans="1:6" x14ac:dyDescent="0.25">
      <c r="A96" s="1"/>
      <c r="B96" s="1"/>
      <c r="C96" s="1"/>
      <c r="D96" s="1"/>
      <c r="E96" s="1"/>
      <c r="F96" s="49">
        <f t="shared" si="1"/>
        <v>151173</v>
      </c>
    </row>
    <row r="97" spans="1:6" x14ac:dyDescent="0.25">
      <c r="A97" s="1"/>
      <c r="B97" s="1"/>
      <c r="C97" s="1"/>
      <c r="D97" s="1"/>
      <c r="E97" s="1"/>
      <c r="F97" s="49">
        <f t="shared" si="1"/>
        <v>151173</v>
      </c>
    </row>
    <row r="98" spans="1:6" x14ac:dyDescent="0.25">
      <c r="A98" s="1"/>
      <c r="B98" s="1"/>
      <c r="C98" s="1"/>
      <c r="D98" s="1"/>
      <c r="E98" s="1"/>
      <c r="F98" s="49">
        <f t="shared" si="1"/>
        <v>151173</v>
      </c>
    </row>
    <row r="99" spans="1:6" x14ac:dyDescent="0.25">
      <c r="A99" s="1"/>
      <c r="B99" s="1"/>
      <c r="C99" s="1"/>
      <c r="D99" s="1"/>
      <c r="E99" s="1"/>
      <c r="F99" s="49">
        <f t="shared" si="1"/>
        <v>151173</v>
      </c>
    </row>
    <row r="100" spans="1:6" x14ac:dyDescent="0.25">
      <c r="A100" s="1"/>
      <c r="B100" s="1"/>
      <c r="C100" s="1"/>
      <c r="D100" s="1"/>
      <c r="E100" s="1"/>
      <c r="F100" s="49">
        <f t="shared" si="1"/>
        <v>151173</v>
      </c>
    </row>
    <row r="101" spans="1:6" x14ac:dyDescent="0.25">
      <c r="F101" s="49">
        <f t="shared" si="1"/>
        <v>151173</v>
      </c>
    </row>
    <row r="102" spans="1:6" x14ac:dyDescent="0.25">
      <c r="F102" s="49">
        <f t="shared" si="1"/>
        <v>151173</v>
      </c>
    </row>
    <row r="103" spans="1:6" x14ac:dyDescent="0.25">
      <c r="F103" s="49">
        <f t="shared" si="1"/>
        <v>151173</v>
      </c>
    </row>
    <row r="104" spans="1:6" x14ac:dyDescent="0.25">
      <c r="F104" s="49">
        <f t="shared" si="1"/>
        <v>151173</v>
      </c>
    </row>
    <row r="105" spans="1:6" x14ac:dyDescent="0.25">
      <c r="F105" s="49">
        <f t="shared" si="1"/>
        <v>151173</v>
      </c>
    </row>
    <row r="106" spans="1:6" x14ac:dyDescent="0.25">
      <c r="F106" s="49">
        <f t="shared" si="1"/>
        <v>151173</v>
      </c>
    </row>
    <row r="107" spans="1:6" x14ac:dyDescent="0.25">
      <c r="F107" s="49">
        <f t="shared" si="1"/>
        <v>151173</v>
      </c>
    </row>
    <row r="108" spans="1:6" x14ac:dyDescent="0.25">
      <c r="F108" s="49">
        <f t="shared" si="1"/>
        <v>151173</v>
      </c>
    </row>
    <row r="109" spans="1:6" x14ac:dyDescent="0.25">
      <c r="F109" s="49">
        <f t="shared" si="1"/>
        <v>151173</v>
      </c>
    </row>
    <row r="110" spans="1:6" x14ac:dyDescent="0.25">
      <c r="F110" s="49">
        <f t="shared" si="1"/>
        <v>151173</v>
      </c>
    </row>
    <row r="111" spans="1:6" x14ac:dyDescent="0.25">
      <c r="F111" s="49">
        <f t="shared" si="1"/>
        <v>151173</v>
      </c>
    </row>
    <row r="112" spans="1:6" x14ac:dyDescent="0.25">
      <c r="F112" s="49">
        <f t="shared" si="1"/>
        <v>151173</v>
      </c>
    </row>
    <row r="113" spans="6:6" x14ac:dyDescent="0.25">
      <c r="F113" s="49">
        <f t="shared" si="1"/>
        <v>151173</v>
      </c>
    </row>
    <row r="114" spans="6:6" x14ac:dyDescent="0.25">
      <c r="F114" s="49">
        <f t="shared" si="1"/>
        <v>151173</v>
      </c>
    </row>
    <row r="115" spans="6:6" x14ac:dyDescent="0.25">
      <c r="F115" s="49">
        <f t="shared" si="1"/>
        <v>151173</v>
      </c>
    </row>
    <row r="116" spans="6:6" x14ac:dyDescent="0.25">
      <c r="F116" s="49">
        <f t="shared" si="1"/>
        <v>151173</v>
      </c>
    </row>
    <row r="117" spans="6:6" x14ac:dyDescent="0.25">
      <c r="F117" s="49">
        <f t="shared" si="1"/>
        <v>151173</v>
      </c>
    </row>
    <row r="118" spans="6:6" x14ac:dyDescent="0.25">
      <c r="F118" s="49">
        <f t="shared" si="1"/>
        <v>151173</v>
      </c>
    </row>
    <row r="119" spans="6:6" x14ac:dyDescent="0.25">
      <c r="F119" s="49">
        <f t="shared" si="1"/>
        <v>151173</v>
      </c>
    </row>
    <row r="120" spans="6:6" x14ac:dyDescent="0.25">
      <c r="F120" s="49">
        <f t="shared" si="1"/>
        <v>151173</v>
      </c>
    </row>
    <row r="121" spans="6:6" x14ac:dyDescent="0.25">
      <c r="F121" s="49">
        <f t="shared" si="1"/>
        <v>151173</v>
      </c>
    </row>
    <row r="122" spans="6:6" x14ac:dyDescent="0.25">
      <c r="F122" s="49">
        <f t="shared" si="1"/>
        <v>151173</v>
      </c>
    </row>
    <row r="123" spans="6:6" x14ac:dyDescent="0.25">
      <c r="F123" s="49">
        <f t="shared" si="1"/>
        <v>151173</v>
      </c>
    </row>
    <row r="124" spans="6:6" x14ac:dyDescent="0.25">
      <c r="F124" s="49">
        <f t="shared" si="1"/>
        <v>151173</v>
      </c>
    </row>
    <row r="125" spans="6:6" x14ac:dyDescent="0.25">
      <c r="F125" s="49">
        <f t="shared" si="1"/>
        <v>151173</v>
      </c>
    </row>
    <row r="126" spans="6:6" x14ac:dyDescent="0.25">
      <c r="F126" s="49">
        <f t="shared" si="1"/>
        <v>151173</v>
      </c>
    </row>
    <row r="127" spans="6:6" x14ac:dyDescent="0.25">
      <c r="F127" s="49">
        <f t="shared" si="1"/>
        <v>151173</v>
      </c>
    </row>
    <row r="128" spans="6:6" x14ac:dyDescent="0.25">
      <c r="F128" s="49">
        <f t="shared" si="1"/>
        <v>151173</v>
      </c>
    </row>
    <row r="129" spans="6:6" x14ac:dyDescent="0.25">
      <c r="F129" s="49">
        <f t="shared" si="1"/>
        <v>151173</v>
      </c>
    </row>
    <row r="130" spans="6:6" x14ac:dyDescent="0.25">
      <c r="F130" s="49">
        <f t="shared" si="1"/>
        <v>151173</v>
      </c>
    </row>
    <row r="131" spans="6:6" x14ac:dyDescent="0.25">
      <c r="F131" s="49">
        <f t="shared" si="1"/>
        <v>151173</v>
      </c>
    </row>
    <row r="132" spans="6:6" x14ac:dyDescent="0.25">
      <c r="F132" s="49">
        <f t="shared" si="1"/>
        <v>151173</v>
      </c>
    </row>
    <row r="133" spans="6:6" x14ac:dyDescent="0.25">
      <c r="F133" s="49">
        <f t="shared" si="1"/>
        <v>151173</v>
      </c>
    </row>
    <row r="134" spans="6:6" x14ac:dyDescent="0.25">
      <c r="F134" s="49">
        <f t="shared" ref="F134:F197" si="2">+F133+D134-E134</f>
        <v>151173</v>
      </c>
    </row>
    <row r="135" spans="6:6" x14ac:dyDescent="0.25">
      <c r="F135" s="49">
        <f t="shared" si="2"/>
        <v>151173</v>
      </c>
    </row>
    <row r="136" spans="6:6" x14ac:dyDescent="0.25">
      <c r="F136" s="49">
        <f t="shared" si="2"/>
        <v>151173</v>
      </c>
    </row>
    <row r="137" spans="6:6" x14ac:dyDescent="0.25">
      <c r="F137" s="49">
        <f t="shared" si="2"/>
        <v>151173</v>
      </c>
    </row>
    <row r="138" spans="6:6" x14ac:dyDescent="0.25">
      <c r="F138" s="49">
        <f t="shared" si="2"/>
        <v>151173</v>
      </c>
    </row>
    <row r="139" spans="6:6" x14ac:dyDescent="0.25">
      <c r="F139" s="49">
        <f t="shared" si="2"/>
        <v>151173</v>
      </c>
    </row>
    <row r="140" spans="6:6" x14ac:dyDescent="0.25">
      <c r="F140" s="49">
        <f t="shared" si="2"/>
        <v>151173</v>
      </c>
    </row>
    <row r="141" spans="6:6" x14ac:dyDescent="0.25">
      <c r="F141" s="49">
        <f t="shared" si="2"/>
        <v>151173</v>
      </c>
    </row>
    <row r="142" spans="6:6" x14ac:dyDescent="0.25">
      <c r="F142" s="49">
        <f t="shared" si="2"/>
        <v>151173</v>
      </c>
    </row>
    <row r="143" spans="6:6" x14ac:dyDescent="0.25">
      <c r="F143" s="49">
        <f t="shared" si="2"/>
        <v>151173</v>
      </c>
    </row>
    <row r="144" spans="6:6" x14ac:dyDescent="0.25">
      <c r="F144" s="49">
        <f t="shared" si="2"/>
        <v>151173</v>
      </c>
    </row>
    <row r="145" spans="6:6" x14ac:dyDescent="0.25">
      <c r="F145" s="49">
        <f t="shared" si="2"/>
        <v>151173</v>
      </c>
    </row>
    <row r="146" spans="6:6" x14ac:dyDescent="0.25">
      <c r="F146" s="49">
        <f t="shared" si="2"/>
        <v>151173</v>
      </c>
    </row>
    <row r="147" spans="6:6" x14ac:dyDescent="0.25">
      <c r="F147" s="49">
        <f t="shared" si="2"/>
        <v>151173</v>
      </c>
    </row>
    <row r="148" spans="6:6" x14ac:dyDescent="0.25">
      <c r="F148" s="49">
        <f t="shared" si="2"/>
        <v>151173</v>
      </c>
    </row>
    <row r="149" spans="6:6" x14ac:dyDescent="0.25">
      <c r="F149" s="49">
        <f t="shared" si="2"/>
        <v>151173</v>
      </c>
    </row>
    <row r="150" spans="6:6" x14ac:dyDescent="0.25">
      <c r="F150" s="49">
        <f t="shared" si="2"/>
        <v>151173</v>
      </c>
    </row>
    <row r="151" spans="6:6" x14ac:dyDescent="0.25">
      <c r="F151" s="49">
        <f t="shared" si="2"/>
        <v>151173</v>
      </c>
    </row>
    <row r="152" spans="6:6" x14ac:dyDescent="0.25">
      <c r="F152" s="49">
        <f t="shared" si="2"/>
        <v>151173</v>
      </c>
    </row>
    <row r="153" spans="6:6" x14ac:dyDescent="0.25">
      <c r="F153" s="49">
        <f t="shared" si="2"/>
        <v>151173</v>
      </c>
    </row>
    <row r="154" spans="6:6" x14ac:dyDescent="0.25">
      <c r="F154" s="49">
        <f t="shared" si="2"/>
        <v>151173</v>
      </c>
    </row>
    <row r="155" spans="6:6" x14ac:dyDescent="0.25">
      <c r="F155" s="49">
        <f t="shared" si="2"/>
        <v>151173</v>
      </c>
    </row>
    <row r="156" spans="6:6" x14ac:dyDescent="0.25">
      <c r="F156" s="49">
        <f t="shared" si="2"/>
        <v>151173</v>
      </c>
    </row>
    <row r="157" spans="6:6" x14ac:dyDescent="0.25">
      <c r="F157" s="49">
        <f t="shared" si="2"/>
        <v>151173</v>
      </c>
    </row>
    <row r="158" spans="6:6" x14ac:dyDescent="0.25">
      <c r="F158" s="49">
        <f t="shared" si="2"/>
        <v>151173</v>
      </c>
    </row>
    <row r="159" spans="6:6" x14ac:dyDescent="0.25">
      <c r="F159" s="49">
        <f t="shared" si="2"/>
        <v>151173</v>
      </c>
    </row>
    <row r="160" spans="6:6" x14ac:dyDescent="0.25">
      <c r="F160" s="49">
        <f t="shared" si="2"/>
        <v>151173</v>
      </c>
    </row>
    <row r="161" spans="6:6" x14ac:dyDescent="0.25">
      <c r="F161" s="49">
        <f t="shared" si="2"/>
        <v>151173</v>
      </c>
    </row>
    <row r="162" spans="6:6" x14ac:dyDescent="0.25">
      <c r="F162" s="49">
        <f t="shared" si="2"/>
        <v>151173</v>
      </c>
    </row>
    <row r="163" spans="6:6" x14ac:dyDescent="0.25">
      <c r="F163" s="49">
        <f t="shared" si="2"/>
        <v>151173</v>
      </c>
    </row>
    <row r="164" spans="6:6" x14ac:dyDescent="0.25">
      <c r="F164" s="49">
        <f t="shared" si="2"/>
        <v>151173</v>
      </c>
    </row>
    <row r="165" spans="6:6" x14ac:dyDescent="0.25">
      <c r="F165" s="49">
        <f t="shared" si="2"/>
        <v>151173</v>
      </c>
    </row>
    <row r="166" spans="6:6" x14ac:dyDescent="0.25">
      <c r="F166" s="49">
        <f t="shared" si="2"/>
        <v>151173</v>
      </c>
    </row>
    <row r="167" spans="6:6" x14ac:dyDescent="0.25">
      <c r="F167" s="49">
        <f t="shared" si="2"/>
        <v>151173</v>
      </c>
    </row>
    <row r="168" spans="6:6" x14ac:dyDescent="0.25">
      <c r="F168" s="49">
        <f t="shared" si="2"/>
        <v>151173</v>
      </c>
    </row>
    <row r="169" spans="6:6" x14ac:dyDescent="0.25">
      <c r="F169" s="49">
        <f t="shared" si="2"/>
        <v>151173</v>
      </c>
    </row>
    <row r="170" spans="6:6" x14ac:dyDescent="0.25">
      <c r="F170" s="49">
        <f t="shared" si="2"/>
        <v>151173</v>
      </c>
    </row>
    <row r="171" spans="6:6" x14ac:dyDescent="0.25">
      <c r="F171" s="49">
        <f t="shared" si="2"/>
        <v>151173</v>
      </c>
    </row>
    <row r="172" spans="6:6" x14ac:dyDescent="0.25">
      <c r="F172" s="49">
        <f t="shared" si="2"/>
        <v>151173</v>
      </c>
    </row>
    <row r="173" spans="6:6" x14ac:dyDescent="0.25">
      <c r="F173" s="49">
        <f t="shared" si="2"/>
        <v>151173</v>
      </c>
    </row>
    <row r="174" spans="6:6" x14ac:dyDescent="0.25">
      <c r="F174" s="49">
        <f t="shared" si="2"/>
        <v>151173</v>
      </c>
    </row>
    <row r="175" spans="6:6" x14ac:dyDescent="0.25">
      <c r="F175" s="49">
        <f t="shared" si="2"/>
        <v>151173</v>
      </c>
    </row>
    <row r="176" spans="6:6" x14ac:dyDescent="0.25">
      <c r="F176" s="49">
        <f t="shared" si="2"/>
        <v>151173</v>
      </c>
    </row>
    <row r="177" spans="6:6" x14ac:dyDescent="0.25">
      <c r="F177" s="49">
        <f t="shared" si="2"/>
        <v>151173</v>
      </c>
    </row>
    <row r="178" spans="6:6" x14ac:dyDescent="0.25">
      <c r="F178" s="49">
        <f t="shared" si="2"/>
        <v>151173</v>
      </c>
    </row>
    <row r="179" spans="6:6" x14ac:dyDescent="0.25">
      <c r="F179" s="49">
        <f t="shared" si="2"/>
        <v>151173</v>
      </c>
    </row>
    <row r="180" spans="6:6" x14ac:dyDescent="0.25">
      <c r="F180" s="49">
        <f t="shared" si="2"/>
        <v>151173</v>
      </c>
    </row>
    <row r="181" spans="6:6" x14ac:dyDescent="0.25">
      <c r="F181" s="49">
        <f t="shared" si="2"/>
        <v>151173</v>
      </c>
    </row>
    <row r="182" spans="6:6" x14ac:dyDescent="0.25">
      <c r="F182" s="49">
        <f t="shared" si="2"/>
        <v>151173</v>
      </c>
    </row>
    <row r="183" spans="6:6" x14ac:dyDescent="0.25">
      <c r="F183" s="49">
        <f t="shared" si="2"/>
        <v>151173</v>
      </c>
    </row>
    <row r="184" spans="6:6" x14ac:dyDescent="0.25">
      <c r="F184" s="49">
        <f t="shared" si="2"/>
        <v>151173</v>
      </c>
    </row>
    <row r="185" spans="6:6" x14ac:dyDescent="0.25">
      <c r="F185" s="49">
        <f t="shared" si="2"/>
        <v>151173</v>
      </c>
    </row>
    <row r="186" spans="6:6" x14ac:dyDescent="0.25">
      <c r="F186" s="49">
        <f t="shared" si="2"/>
        <v>151173</v>
      </c>
    </row>
    <row r="187" spans="6:6" x14ac:dyDescent="0.25">
      <c r="F187" s="49">
        <f t="shared" si="2"/>
        <v>151173</v>
      </c>
    </row>
    <row r="188" spans="6:6" x14ac:dyDescent="0.25">
      <c r="F188" s="49">
        <f t="shared" si="2"/>
        <v>151173</v>
      </c>
    </row>
    <row r="189" spans="6:6" x14ac:dyDescent="0.25">
      <c r="F189" s="49">
        <f t="shared" si="2"/>
        <v>151173</v>
      </c>
    </row>
    <row r="190" spans="6:6" x14ac:dyDescent="0.25">
      <c r="F190" s="49">
        <f t="shared" si="2"/>
        <v>151173</v>
      </c>
    </row>
    <row r="191" spans="6:6" x14ac:dyDescent="0.25">
      <c r="F191" s="49">
        <f t="shared" si="2"/>
        <v>151173</v>
      </c>
    </row>
    <row r="192" spans="6:6" x14ac:dyDescent="0.25">
      <c r="F192" s="49">
        <f t="shared" si="2"/>
        <v>151173</v>
      </c>
    </row>
    <row r="193" spans="6:6" x14ac:dyDescent="0.25">
      <c r="F193" s="49">
        <f t="shared" si="2"/>
        <v>151173</v>
      </c>
    </row>
    <row r="194" spans="6:6" x14ac:dyDescent="0.25">
      <c r="F194" s="49">
        <f t="shared" si="2"/>
        <v>151173</v>
      </c>
    </row>
    <row r="195" spans="6:6" x14ac:dyDescent="0.25">
      <c r="F195" s="49">
        <f t="shared" si="2"/>
        <v>151173</v>
      </c>
    </row>
    <row r="196" spans="6:6" x14ac:dyDescent="0.25">
      <c r="F196" s="49">
        <f t="shared" si="2"/>
        <v>151173</v>
      </c>
    </row>
    <row r="197" spans="6:6" x14ac:dyDescent="0.25">
      <c r="F197" s="49">
        <f t="shared" si="2"/>
        <v>151173</v>
      </c>
    </row>
    <row r="198" spans="6:6" x14ac:dyDescent="0.25">
      <c r="F198" s="49">
        <f t="shared" ref="F198:F261" si="3">+F197+D198-E198</f>
        <v>151173</v>
      </c>
    </row>
    <row r="199" spans="6:6" x14ac:dyDescent="0.25">
      <c r="F199" s="49">
        <f t="shared" si="3"/>
        <v>151173</v>
      </c>
    </row>
    <row r="200" spans="6:6" x14ac:dyDescent="0.25">
      <c r="F200" s="49">
        <f t="shared" si="3"/>
        <v>151173</v>
      </c>
    </row>
    <row r="201" spans="6:6" x14ac:dyDescent="0.25">
      <c r="F201" s="49">
        <f t="shared" si="3"/>
        <v>151173</v>
      </c>
    </row>
    <row r="202" spans="6:6" x14ac:dyDescent="0.25">
      <c r="F202" s="49">
        <f t="shared" si="3"/>
        <v>151173</v>
      </c>
    </row>
    <row r="203" spans="6:6" x14ac:dyDescent="0.25">
      <c r="F203" s="49">
        <f t="shared" si="3"/>
        <v>151173</v>
      </c>
    </row>
    <row r="204" spans="6:6" x14ac:dyDescent="0.25">
      <c r="F204" s="49">
        <f t="shared" si="3"/>
        <v>151173</v>
      </c>
    </row>
    <row r="205" spans="6:6" x14ac:dyDescent="0.25">
      <c r="F205" s="49">
        <f t="shared" si="3"/>
        <v>151173</v>
      </c>
    </row>
    <row r="206" spans="6:6" x14ac:dyDescent="0.25">
      <c r="F206" s="49">
        <f t="shared" si="3"/>
        <v>151173</v>
      </c>
    </row>
    <row r="207" spans="6:6" x14ac:dyDescent="0.25">
      <c r="F207" s="49">
        <f t="shared" si="3"/>
        <v>151173</v>
      </c>
    </row>
    <row r="208" spans="6:6" x14ac:dyDescent="0.25">
      <c r="F208" s="49">
        <f t="shared" si="3"/>
        <v>151173</v>
      </c>
    </row>
    <row r="209" spans="6:6" x14ac:dyDescent="0.25">
      <c r="F209" s="49">
        <f t="shared" si="3"/>
        <v>151173</v>
      </c>
    </row>
    <row r="210" spans="6:6" x14ac:dyDescent="0.25">
      <c r="F210" s="49">
        <f t="shared" si="3"/>
        <v>151173</v>
      </c>
    </row>
    <row r="211" spans="6:6" x14ac:dyDescent="0.25">
      <c r="F211" s="49">
        <f t="shared" si="3"/>
        <v>151173</v>
      </c>
    </row>
    <row r="212" spans="6:6" x14ac:dyDescent="0.25">
      <c r="F212" s="49">
        <f t="shared" si="3"/>
        <v>151173</v>
      </c>
    </row>
    <row r="213" spans="6:6" x14ac:dyDescent="0.25">
      <c r="F213" s="49">
        <f t="shared" si="3"/>
        <v>151173</v>
      </c>
    </row>
    <row r="214" spans="6:6" x14ac:dyDescent="0.25">
      <c r="F214" s="49">
        <f t="shared" si="3"/>
        <v>151173</v>
      </c>
    </row>
    <row r="215" spans="6:6" x14ac:dyDescent="0.25">
      <c r="F215" s="49">
        <f t="shared" si="3"/>
        <v>151173</v>
      </c>
    </row>
    <row r="216" spans="6:6" x14ac:dyDescent="0.25">
      <c r="F216" s="49">
        <f t="shared" si="3"/>
        <v>151173</v>
      </c>
    </row>
    <row r="217" spans="6:6" x14ac:dyDescent="0.25">
      <c r="F217" s="49">
        <f t="shared" si="3"/>
        <v>151173</v>
      </c>
    </row>
    <row r="218" spans="6:6" x14ac:dyDescent="0.25">
      <c r="F218" s="49">
        <f t="shared" si="3"/>
        <v>151173</v>
      </c>
    </row>
    <row r="219" spans="6:6" x14ac:dyDescent="0.25">
      <c r="F219" s="49">
        <f t="shared" si="3"/>
        <v>151173</v>
      </c>
    </row>
    <row r="220" spans="6:6" x14ac:dyDescent="0.25">
      <c r="F220" s="49">
        <f t="shared" si="3"/>
        <v>151173</v>
      </c>
    </row>
    <row r="221" spans="6:6" x14ac:dyDescent="0.25">
      <c r="F221" s="49">
        <f t="shared" si="3"/>
        <v>151173</v>
      </c>
    </row>
    <row r="222" spans="6:6" x14ac:dyDescent="0.25">
      <c r="F222" s="49">
        <f t="shared" si="3"/>
        <v>151173</v>
      </c>
    </row>
    <row r="223" spans="6:6" x14ac:dyDescent="0.25">
      <c r="F223" s="49">
        <f t="shared" si="3"/>
        <v>151173</v>
      </c>
    </row>
    <row r="224" spans="6:6" x14ac:dyDescent="0.25">
      <c r="F224" s="49">
        <f t="shared" si="3"/>
        <v>151173</v>
      </c>
    </row>
    <row r="225" spans="6:6" x14ac:dyDescent="0.25">
      <c r="F225" s="49">
        <f t="shared" si="3"/>
        <v>151173</v>
      </c>
    </row>
    <row r="226" spans="6:6" x14ac:dyDescent="0.25">
      <c r="F226" s="49">
        <f t="shared" si="3"/>
        <v>151173</v>
      </c>
    </row>
    <row r="227" spans="6:6" x14ac:dyDescent="0.25">
      <c r="F227" s="49">
        <f t="shared" si="3"/>
        <v>151173</v>
      </c>
    </row>
    <row r="228" spans="6:6" x14ac:dyDescent="0.25">
      <c r="F228" s="49">
        <f t="shared" si="3"/>
        <v>151173</v>
      </c>
    </row>
    <row r="229" spans="6:6" x14ac:dyDescent="0.25">
      <c r="F229" s="49">
        <f t="shared" si="3"/>
        <v>151173</v>
      </c>
    </row>
    <row r="230" spans="6:6" x14ac:dyDescent="0.25">
      <c r="F230" s="49">
        <f t="shared" si="3"/>
        <v>151173</v>
      </c>
    </row>
    <row r="231" spans="6:6" x14ac:dyDescent="0.25">
      <c r="F231" s="49">
        <f t="shared" si="3"/>
        <v>151173</v>
      </c>
    </row>
    <row r="232" spans="6:6" x14ac:dyDescent="0.25">
      <c r="F232" s="49">
        <f t="shared" si="3"/>
        <v>151173</v>
      </c>
    </row>
    <row r="233" spans="6:6" x14ac:dyDescent="0.25">
      <c r="F233" s="49">
        <f t="shared" si="3"/>
        <v>151173</v>
      </c>
    </row>
    <row r="234" spans="6:6" x14ac:dyDescent="0.25">
      <c r="F234" s="49">
        <f t="shared" si="3"/>
        <v>151173</v>
      </c>
    </row>
    <row r="235" spans="6:6" x14ac:dyDescent="0.25">
      <c r="F235" s="49">
        <f t="shared" si="3"/>
        <v>151173</v>
      </c>
    </row>
    <row r="236" spans="6:6" x14ac:dyDescent="0.25">
      <c r="F236" s="49">
        <f t="shared" si="3"/>
        <v>151173</v>
      </c>
    </row>
    <row r="237" spans="6:6" x14ac:dyDescent="0.25">
      <c r="F237" s="49">
        <f t="shared" si="3"/>
        <v>151173</v>
      </c>
    </row>
    <row r="238" spans="6:6" x14ac:dyDescent="0.25">
      <c r="F238" s="49">
        <f t="shared" si="3"/>
        <v>151173</v>
      </c>
    </row>
    <row r="239" spans="6:6" x14ac:dyDescent="0.25">
      <c r="F239" s="49">
        <f t="shared" si="3"/>
        <v>151173</v>
      </c>
    </row>
    <row r="240" spans="6:6" x14ac:dyDescent="0.25">
      <c r="F240" s="49">
        <f t="shared" si="3"/>
        <v>151173</v>
      </c>
    </row>
    <row r="241" spans="6:6" x14ac:dyDescent="0.25">
      <c r="F241" s="49">
        <f t="shared" si="3"/>
        <v>151173</v>
      </c>
    </row>
    <row r="242" spans="6:6" x14ac:dyDescent="0.25">
      <c r="F242" s="49">
        <f t="shared" si="3"/>
        <v>151173</v>
      </c>
    </row>
    <row r="243" spans="6:6" x14ac:dyDescent="0.25">
      <c r="F243" s="49">
        <f t="shared" si="3"/>
        <v>151173</v>
      </c>
    </row>
    <row r="244" spans="6:6" x14ac:dyDescent="0.25">
      <c r="F244" s="49">
        <f t="shared" si="3"/>
        <v>151173</v>
      </c>
    </row>
    <row r="245" spans="6:6" x14ac:dyDescent="0.25">
      <c r="F245" s="49">
        <f t="shared" si="3"/>
        <v>151173</v>
      </c>
    </row>
    <row r="246" spans="6:6" x14ac:dyDescent="0.25">
      <c r="F246" s="49">
        <f t="shared" si="3"/>
        <v>151173</v>
      </c>
    </row>
    <row r="247" spans="6:6" x14ac:dyDescent="0.25">
      <c r="F247" s="49">
        <f t="shared" si="3"/>
        <v>151173</v>
      </c>
    </row>
    <row r="248" spans="6:6" x14ac:dyDescent="0.25">
      <c r="F248" s="49">
        <f t="shared" si="3"/>
        <v>151173</v>
      </c>
    </row>
    <row r="249" spans="6:6" x14ac:dyDescent="0.25">
      <c r="F249" s="49">
        <f t="shared" si="3"/>
        <v>151173</v>
      </c>
    </row>
    <row r="250" spans="6:6" x14ac:dyDescent="0.25">
      <c r="F250" s="49">
        <f t="shared" si="3"/>
        <v>151173</v>
      </c>
    </row>
    <row r="251" spans="6:6" x14ac:dyDescent="0.25">
      <c r="F251" s="49">
        <f t="shared" si="3"/>
        <v>151173</v>
      </c>
    </row>
    <row r="252" spans="6:6" x14ac:dyDescent="0.25">
      <c r="F252" s="49">
        <f t="shared" si="3"/>
        <v>151173</v>
      </c>
    </row>
    <row r="253" spans="6:6" x14ac:dyDescent="0.25">
      <c r="F253" s="49">
        <f t="shared" si="3"/>
        <v>151173</v>
      </c>
    </row>
    <row r="254" spans="6:6" x14ac:dyDescent="0.25">
      <c r="F254" s="49">
        <f t="shared" si="3"/>
        <v>151173</v>
      </c>
    </row>
    <row r="255" spans="6:6" x14ac:dyDescent="0.25">
      <c r="F255" s="49">
        <f t="shared" si="3"/>
        <v>151173</v>
      </c>
    </row>
    <row r="256" spans="6:6" x14ac:dyDescent="0.25">
      <c r="F256" s="49">
        <f t="shared" si="3"/>
        <v>151173</v>
      </c>
    </row>
    <row r="257" spans="6:6" x14ac:dyDescent="0.25">
      <c r="F257" s="49">
        <f t="shared" si="3"/>
        <v>151173</v>
      </c>
    </row>
    <row r="258" spans="6:6" x14ac:dyDescent="0.25">
      <c r="F258" s="49">
        <f t="shared" si="3"/>
        <v>151173</v>
      </c>
    </row>
    <row r="259" spans="6:6" x14ac:dyDescent="0.25">
      <c r="F259" s="49">
        <f t="shared" si="3"/>
        <v>151173</v>
      </c>
    </row>
    <row r="260" spans="6:6" x14ac:dyDescent="0.25">
      <c r="F260" s="49">
        <f t="shared" si="3"/>
        <v>151173</v>
      </c>
    </row>
    <row r="261" spans="6:6" x14ac:dyDescent="0.25">
      <c r="F261" s="49">
        <f t="shared" si="3"/>
        <v>151173</v>
      </c>
    </row>
    <row r="262" spans="6:6" x14ac:dyDescent="0.25">
      <c r="F262" s="49">
        <f t="shared" ref="F262:F325" si="4">+F261+D262-E262</f>
        <v>151173</v>
      </c>
    </row>
    <row r="263" spans="6:6" x14ac:dyDescent="0.25">
      <c r="F263" s="49">
        <f t="shared" si="4"/>
        <v>151173</v>
      </c>
    </row>
    <row r="264" spans="6:6" x14ac:dyDescent="0.25">
      <c r="F264" s="49">
        <f t="shared" si="4"/>
        <v>151173</v>
      </c>
    </row>
    <row r="265" spans="6:6" x14ac:dyDescent="0.25">
      <c r="F265" s="49">
        <f t="shared" si="4"/>
        <v>151173</v>
      </c>
    </row>
    <row r="266" spans="6:6" x14ac:dyDescent="0.25">
      <c r="F266" s="49">
        <f t="shared" si="4"/>
        <v>151173</v>
      </c>
    </row>
    <row r="267" spans="6:6" x14ac:dyDescent="0.25">
      <c r="F267" s="49">
        <f t="shared" si="4"/>
        <v>151173</v>
      </c>
    </row>
    <row r="268" spans="6:6" x14ac:dyDescent="0.25">
      <c r="F268" s="49">
        <f t="shared" si="4"/>
        <v>151173</v>
      </c>
    </row>
    <row r="269" spans="6:6" x14ac:dyDescent="0.25">
      <c r="F269" s="49">
        <f t="shared" si="4"/>
        <v>151173</v>
      </c>
    </row>
    <row r="270" spans="6:6" x14ac:dyDescent="0.25">
      <c r="F270" s="49">
        <f t="shared" si="4"/>
        <v>151173</v>
      </c>
    </row>
    <row r="271" spans="6:6" x14ac:dyDescent="0.25">
      <c r="F271" s="49">
        <f t="shared" si="4"/>
        <v>151173</v>
      </c>
    </row>
    <row r="272" spans="6:6" x14ac:dyDescent="0.25">
      <c r="F272" s="49">
        <f t="shared" si="4"/>
        <v>151173</v>
      </c>
    </row>
    <row r="273" spans="6:6" x14ac:dyDescent="0.25">
      <c r="F273" s="49">
        <f t="shared" si="4"/>
        <v>151173</v>
      </c>
    </row>
    <row r="274" spans="6:6" x14ac:dyDescent="0.25">
      <c r="F274" s="49">
        <f t="shared" si="4"/>
        <v>151173</v>
      </c>
    </row>
    <row r="275" spans="6:6" x14ac:dyDescent="0.25">
      <c r="F275" s="49">
        <f t="shared" si="4"/>
        <v>151173</v>
      </c>
    </row>
    <row r="276" spans="6:6" x14ac:dyDescent="0.25">
      <c r="F276" s="49">
        <f t="shared" si="4"/>
        <v>151173</v>
      </c>
    </row>
    <row r="277" spans="6:6" x14ac:dyDescent="0.25">
      <c r="F277" s="49">
        <f t="shared" si="4"/>
        <v>151173</v>
      </c>
    </row>
    <row r="278" spans="6:6" x14ac:dyDescent="0.25">
      <c r="F278" s="49">
        <f t="shared" si="4"/>
        <v>151173</v>
      </c>
    </row>
    <row r="279" spans="6:6" x14ac:dyDescent="0.25">
      <c r="F279" s="49">
        <f t="shared" si="4"/>
        <v>151173</v>
      </c>
    </row>
    <row r="280" spans="6:6" x14ac:dyDescent="0.25">
      <c r="F280" s="49">
        <f t="shared" si="4"/>
        <v>151173</v>
      </c>
    </row>
    <row r="281" spans="6:6" x14ac:dyDescent="0.25">
      <c r="F281" s="49">
        <f t="shared" si="4"/>
        <v>151173</v>
      </c>
    </row>
    <row r="282" spans="6:6" x14ac:dyDescent="0.25">
      <c r="F282" s="49">
        <f t="shared" si="4"/>
        <v>151173</v>
      </c>
    </row>
    <row r="283" spans="6:6" x14ac:dyDescent="0.25">
      <c r="F283" s="49">
        <f t="shared" si="4"/>
        <v>151173</v>
      </c>
    </row>
    <row r="284" spans="6:6" x14ac:dyDescent="0.25">
      <c r="F284" s="49">
        <f t="shared" si="4"/>
        <v>151173</v>
      </c>
    </row>
    <row r="285" spans="6:6" x14ac:dyDescent="0.25">
      <c r="F285" s="49">
        <f t="shared" si="4"/>
        <v>151173</v>
      </c>
    </row>
    <row r="286" spans="6:6" x14ac:dyDescent="0.25">
      <c r="F286" s="49">
        <f t="shared" si="4"/>
        <v>151173</v>
      </c>
    </row>
    <row r="287" spans="6:6" x14ac:dyDescent="0.25">
      <c r="F287" s="49">
        <f t="shared" si="4"/>
        <v>151173</v>
      </c>
    </row>
    <row r="288" spans="6:6" x14ac:dyDescent="0.25">
      <c r="F288" s="49">
        <f t="shared" si="4"/>
        <v>151173</v>
      </c>
    </row>
    <row r="289" spans="6:6" x14ac:dyDescent="0.25">
      <c r="F289" s="49">
        <f t="shared" si="4"/>
        <v>151173</v>
      </c>
    </row>
    <row r="290" spans="6:6" x14ac:dyDescent="0.25">
      <c r="F290" s="49">
        <f t="shared" si="4"/>
        <v>151173</v>
      </c>
    </row>
    <row r="291" spans="6:6" x14ac:dyDescent="0.25">
      <c r="F291" s="49">
        <f t="shared" si="4"/>
        <v>151173</v>
      </c>
    </row>
    <row r="292" spans="6:6" x14ac:dyDescent="0.25">
      <c r="F292" s="49">
        <f t="shared" si="4"/>
        <v>151173</v>
      </c>
    </row>
    <row r="293" spans="6:6" x14ac:dyDescent="0.25">
      <c r="F293" s="49">
        <f t="shared" si="4"/>
        <v>151173</v>
      </c>
    </row>
    <row r="294" spans="6:6" x14ac:dyDescent="0.25">
      <c r="F294" s="49">
        <f t="shared" si="4"/>
        <v>151173</v>
      </c>
    </row>
    <row r="295" spans="6:6" x14ac:dyDescent="0.25">
      <c r="F295" s="49">
        <f t="shared" si="4"/>
        <v>151173</v>
      </c>
    </row>
    <row r="296" spans="6:6" x14ac:dyDescent="0.25">
      <c r="F296" s="49">
        <f t="shared" si="4"/>
        <v>151173</v>
      </c>
    </row>
    <row r="297" spans="6:6" x14ac:dyDescent="0.25">
      <c r="F297" s="49">
        <f t="shared" si="4"/>
        <v>151173</v>
      </c>
    </row>
    <row r="298" spans="6:6" x14ac:dyDescent="0.25">
      <c r="F298" s="49">
        <f t="shared" si="4"/>
        <v>151173</v>
      </c>
    </row>
    <row r="299" spans="6:6" x14ac:dyDescent="0.25">
      <c r="F299" s="49">
        <f t="shared" si="4"/>
        <v>151173</v>
      </c>
    </row>
    <row r="300" spans="6:6" x14ac:dyDescent="0.25">
      <c r="F300" s="49">
        <f t="shared" si="4"/>
        <v>151173</v>
      </c>
    </row>
    <row r="301" spans="6:6" x14ac:dyDescent="0.25">
      <c r="F301" s="49">
        <f t="shared" si="4"/>
        <v>151173</v>
      </c>
    </row>
    <row r="302" spans="6:6" x14ac:dyDescent="0.25">
      <c r="F302" s="49">
        <f t="shared" si="4"/>
        <v>151173</v>
      </c>
    </row>
    <row r="303" spans="6:6" x14ac:dyDescent="0.25">
      <c r="F303" s="49">
        <f t="shared" si="4"/>
        <v>151173</v>
      </c>
    </row>
    <row r="304" spans="6:6" x14ac:dyDescent="0.25">
      <c r="F304" s="49">
        <f t="shared" si="4"/>
        <v>151173</v>
      </c>
    </row>
    <row r="305" spans="6:6" x14ac:dyDescent="0.25">
      <c r="F305" s="49">
        <f t="shared" si="4"/>
        <v>151173</v>
      </c>
    </row>
    <row r="306" spans="6:6" x14ac:dyDescent="0.25">
      <c r="F306" s="49">
        <f t="shared" si="4"/>
        <v>151173</v>
      </c>
    </row>
    <row r="307" spans="6:6" x14ac:dyDescent="0.25">
      <c r="F307" s="49">
        <f t="shared" si="4"/>
        <v>151173</v>
      </c>
    </row>
    <row r="308" spans="6:6" x14ac:dyDescent="0.25">
      <c r="F308" s="49">
        <f t="shared" si="4"/>
        <v>151173</v>
      </c>
    </row>
    <row r="309" spans="6:6" x14ac:dyDescent="0.25">
      <c r="F309" s="49">
        <f t="shared" si="4"/>
        <v>151173</v>
      </c>
    </row>
    <row r="310" spans="6:6" x14ac:dyDescent="0.25">
      <c r="F310" s="49">
        <f t="shared" si="4"/>
        <v>151173</v>
      </c>
    </row>
    <row r="311" spans="6:6" x14ac:dyDescent="0.25">
      <c r="F311" s="49">
        <f t="shared" si="4"/>
        <v>151173</v>
      </c>
    </row>
    <row r="312" spans="6:6" x14ac:dyDescent="0.25">
      <c r="F312" s="49">
        <f t="shared" si="4"/>
        <v>151173</v>
      </c>
    </row>
    <row r="313" spans="6:6" x14ac:dyDescent="0.25">
      <c r="F313" s="49">
        <f t="shared" si="4"/>
        <v>151173</v>
      </c>
    </row>
    <row r="314" spans="6:6" x14ac:dyDescent="0.25">
      <c r="F314" s="49">
        <f t="shared" si="4"/>
        <v>151173</v>
      </c>
    </row>
    <row r="315" spans="6:6" x14ac:dyDescent="0.25">
      <c r="F315" s="49">
        <f t="shared" si="4"/>
        <v>151173</v>
      </c>
    </row>
    <row r="316" spans="6:6" x14ac:dyDescent="0.25">
      <c r="F316" s="49">
        <f t="shared" si="4"/>
        <v>151173</v>
      </c>
    </row>
    <row r="317" spans="6:6" x14ac:dyDescent="0.25">
      <c r="F317" s="49">
        <f t="shared" si="4"/>
        <v>151173</v>
      </c>
    </row>
    <row r="318" spans="6:6" x14ac:dyDescent="0.25">
      <c r="F318" s="49">
        <f t="shared" si="4"/>
        <v>151173</v>
      </c>
    </row>
    <row r="319" spans="6:6" x14ac:dyDescent="0.25">
      <c r="F319" s="49">
        <f t="shared" si="4"/>
        <v>151173</v>
      </c>
    </row>
    <row r="320" spans="6:6" x14ac:dyDescent="0.25">
      <c r="F320" s="49">
        <f t="shared" si="4"/>
        <v>151173</v>
      </c>
    </row>
    <row r="321" spans="6:6" x14ac:dyDescent="0.25">
      <c r="F321" s="49">
        <f t="shared" si="4"/>
        <v>151173</v>
      </c>
    </row>
    <row r="322" spans="6:6" x14ac:dyDescent="0.25">
      <c r="F322" s="49">
        <f t="shared" si="4"/>
        <v>151173</v>
      </c>
    </row>
    <row r="323" spans="6:6" x14ac:dyDescent="0.25">
      <c r="F323" s="49">
        <f t="shared" si="4"/>
        <v>151173</v>
      </c>
    </row>
    <row r="324" spans="6:6" x14ac:dyDescent="0.25">
      <c r="F324" s="49">
        <f t="shared" si="4"/>
        <v>151173</v>
      </c>
    </row>
    <row r="325" spans="6:6" x14ac:dyDescent="0.25">
      <c r="F325" s="49">
        <f t="shared" si="4"/>
        <v>151173</v>
      </c>
    </row>
    <row r="326" spans="6:6" x14ac:dyDescent="0.25">
      <c r="F326" s="49">
        <f t="shared" ref="F326:F363" si="5">+F325+D326-E326</f>
        <v>151173</v>
      </c>
    </row>
    <row r="327" spans="6:6" x14ac:dyDescent="0.25">
      <c r="F327" s="49">
        <f t="shared" si="5"/>
        <v>151173</v>
      </c>
    </row>
    <row r="328" spans="6:6" x14ac:dyDescent="0.25">
      <c r="F328" s="49">
        <f t="shared" si="5"/>
        <v>151173</v>
      </c>
    </row>
    <row r="329" spans="6:6" x14ac:dyDescent="0.25">
      <c r="F329" s="49">
        <f t="shared" si="5"/>
        <v>151173</v>
      </c>
    </row>
    <row r="330" spans="6:6" x14ac:dyDescent="0.25">
      <c r="F330" s="49">
        <f t="shared" si="5"/>
        <v>151173</v>
      </c>
    </row>
    <row r="331" spans="6:6" x14ac:dyDescent="0.25">
      <c r="F331" s="49">
        <f t="shared" si="5"/>
        <v>151173</v>
      </c>
    </row>
    <row r="332" spans="6:6" x14ac:dyDescent="0.25">
      <c r="F332" s="49">
        <f t="shared" si="5"/>
        <v>151173</v>
      </c>
    </row>
    <row r="333" spans="6:6" x14ac:dyDescent="0.25">
      <c r="F333" s="49">
        <f t="shared" si="5"/>
        <v>151173</v>
      </c>
    </row>
    <row r="334" spans="6:6" x14ac:dyDescent="0.25">
      <c r="F334" s="49">
        <f t="shared" si="5"/>
        <v>151173</v>
      </c>
    </row>
    <row r="335" spans="6:6" x14ac:dyDescent="0.25">
      <c r="F335" s="49">
        <f t="shared" si="5"/>
        <v>151173</v>
      </c>
    </row>
    <row r="336" spans="6:6" x14ac:dyDescent="0.25">
      <c r="F336" s="49">
        <f t="shared" si="5"/>
        <v>151173</v>
      </c>
    </row>
    <row r="337" spans="6:6" x14ac:dyDescent="0.25">
      <c r="F337" s="49">
        <f t="shared" si="5"/>
        <v>151173</v>
      </c>
    </row>
    <row r="338" spans="6:6" x14ac:dyDescent="0.25">
      <c r="F338" s="49">
        <f t="shared" si="5"/>
        <v>151173</v>
      </c>
    </row>
    <row r="339" spans="6:6" x14ac:dyDescent="0.25">
      <c r="F339" s="49">
        <f t="shared" si="5"/>
        <v>151173</v>
      </c>
    </row>
    <row r="340" spans="6:6" x14ac:dyDescent="0.25">
      <c r="F340" s="49">
        <f t="shared" si="5"/>
        <v>151173</v>
      </c>
    </row>
    <row r="341" spans="6:6" x14ac:dyDescent="0.25">
      <c r="F341" s="49">
        <f t="shared" si="5"/>
        <v>151173</v>
      </c>
    </row>
    <row r="342" spans="6:6" x14ac:dyDescent="0.25">
      <c r="F342" s="49">
        <f t="shared" si="5"/>
        <v>151173</v>
      </c>
    </row>
    <row r="343" spans="6:6" x14ac:dyDescent="0.25">
      <c r="F343" s="49">
        <f t="shared" si="5"/>
        <v>151173</v>
      </c>
    </row>
    <row r="344" spans="6:6" x14ac:dyDescent="0.25">
      <c r="F344" s="49">
        <f t="shared" si="5"/>
        <v>151173</v>
      </c>
    </row>
    <row r="345" spans="6:6" x14ac:dyDescent="0.25">
      <c r="F345" s="49">
        <f t="shared" si="5"/>
        <v>151173</v>
      </c>
    </row>
    <row r="346" spans="6:6" x14ac:dyDescent="0.25">
      <c r="F346" s="49">
        <f t="shared" si="5"/>
        <v>151173</v>
      </c>
    </row>
    <row r="347" spans="6:6" x14ac:dyDescent="0.25">
      <c r="F347" s="49">
        <f t="shared" si="5"/>
        <v>151173</v>
      </c>
    </row>
    <row r="348" spans="6:6" x14ac:dyDescent="0.25">
      <c r="F348" s="49">
        <f t="shared" si="5"/>
        <v>151173</v>
      </c>
    </row>
    <row r="349" spans="6:6" x14ac:dyDescent="0.25">
      <c r="F349" s="49">
        <f t="shared" si="5"/>
        <v>151173</v>
      </c>
    </row>
    <row r="350" spans="6:6" x14ac:dyDescent="0.25">
      <c r="F350" s="49">
        <f t="shared" si="5"/>
        <v>151173</v>
      </c>
    </row>
    <row r="351" spans="6:6" x14ac:dyDescent="0.25">
      <c r="F351" s="49">
        <f t="shared" si="5"/>
        <v>151173</v>
      </c>
    </row>
    <row r="352" spans="6:6" x14ac:dyDescent="0.25">
      <c r="F352" s="49">
        <f t="shared" si="5"/>
        <v>151173</v>
      </c>
    </row>
    <row r="353" spans="6:6" x14ac:dyDescent="0.25">
      <c r="F353" s="49">
        <f t="shared" si="5"/>
        <v>151173</v>
      </c>
    </row>
    <row r="354" spans="6:6" x14ac:dyDescent="0.25">
      <c r="F354" s="49">
        <f t="shared" si="5"/>
        <v>151173</v>
      </c>
    </row>
    <row r="355" spans="6:6" x14ac:dyDescent="0.25">
      <c r="F355" s="49">
        <f t="shared" si="5"/>
        <v>151173</v>
      </c>
    </row>
    <row r="356" spans="6:6" x14ac:dyDescent="0.25">
      <c r="F356" s="49">
        <f t="shared" si="5"/>
        <v>151173</v>
      </c>
    </row>
    <row r="357" spans="6:6" x14ac:dyDescent="0.25">
      <c r="F357" s="49">
        <f t="shared" si="5"/>
        <v>151173</v>
      </c>
    </row>
    <row r="358" spans="6:6" x14ac:dyDescent="0.25">
      <c r="F358" s="49">
        <f t="shared" si="5"/>
        <v>151173</v>
      </c>
    </row>
    <row r="359" spans="6:6" x14ac:dyDescent="0.25">
      <c r="F359" s="49">
        <f t="shared" si="5"/>
        <v>151173</v>
      </c>
    </row>
    <row r="360" spans="6:6" x14ac:dyDescent="0.25">
      <c r="F360" s="49">
        <f t="shared" si="5"/>
        <v>151173</v>
      </c>
    </row>
    <row r="361" spans="6:6" x14ac:dyDescent="0.25">
      <c r="F361" s="49">
        <f t="shared" si="5"/>
        <v>151173</v>
      </c>
    </row>
    <row r="362" spans="6:6" x14ac:dyDescent="0.25">
      <c r="F362" s="49">
        <f t="shared" si="5"/>
        <v>151173</v>
      </c>
    </row>
    <row r="363" spans="6:6" x14ac:dyDescent="0.25">
      <c r="F363" s="49">
        <f t="shared" si="5"/>
        <v>151173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/>
  <dimension ref="A1:Z363"/>
  <sheetViews>
    <sheetView workbookViewId="0">
      <selection sqref="A1:N2"/>
    </sheetView>
  </sheetViews>
  <sheetFormatPr defaultRowHeight="15" x14ac:dyDescent="0.25"/>
  <cols>
    <col min="1" max="1" width="5.140625" style="86" customWidth="1"/>
    <col min="2" max="2" width="6.42578125" style="86" customWidth="1"/>
    <col min="3" max="3" width="28.5703125" style="86" customWidth="1"/>
    <col min="4" max="4" width="14.42578125" style="86" customWidth="1"/>
    <col min="5" max="5" width="14.7109375" style="86" customWidth="1"/>
    <col min="6" max="6" width="12.140625" style="86" customWidth="1"/>
    <col min="7" max="7" width="20.42578125" style="86" customWidth="1"/>
    <col min="8" max="8" width="12.28515625" style="86" customWidth="1"/>
    <col min="9" max="9" width="6.85546875" style="86" customWidth="1"/>
    <col min="10" max="10" width="14.42578125" style="86" customWidth="1"/>
    <col min="11" max="11" width="6.42578125" style="86" customWidth="1"/>
    <col min="12" max="16384" width="9.140625" style="86"/>
  </cols>
  <sheetData>
    <row r="1" spans="1:26" ht="15" customHeight="1" x14ac:dyDescent="0.25">
      <c r="A1" s="420" t="s">
        <v>894</v>
      </c>
      <c r="B1" s="421"/>
      <c r="C1" s="421"/>
      <c r="D1" s="421"/>
      <c r="E1" s="421"/>
      <c r="F1" s="421"/>
      <c r="G1" s="421"/>
      <c r="H1" s="421"/>
      <c r="I1" s="421"/>
      <c r="J1" s="421"/>
      <c r="K1" s="421"/>
      <c r="L1" s="421"/>
      <c r="M1" s="421"/>
      <c r="N1" s="421"/>
    </row>
    <row r="2" spans="1:26" ht="15" customHeight="1" x14ac:dyDescent="0.25">
      <c r="A2" s="420"/>
      <c r="B2" s="421"/>
      <c r="C2" s="421"/>
      <c r="D2" s="421"/>
      <c r="E2" s="421"/>
      <c r="F2" s="421"/>
      <c r="G2" s="421"/>
      <c r="H2" s="421"/>
      <c r="I2" s="421"/>
      <c r="J2" s="421"/>
      <c r="K2" s="421"/>
      <c r="L2" s="421"/>
      <c r="M2" s="421"/>
      <c r="N2" s="421"/>
    </row>
    <row r="3" spans="1:26" x14ac:dyDescent="0.25">
      <c r="A3" s="48" t="s">
        <v>0</v>
      </c>
      <c r="B3" s="48" t="s">
        <v>1</v>
      </c>
      <c r="C3" s="48" t="s">
        <v>2</v>
      </c>
      <c r="D3" s="48" t="s">
        <v>914</v>
      </c>
      <c r="E3" s="48" t="s">
        <v>915</v>
      </c>
      <c r="F3" s="48" t="s">
        <v>912</v>
      </c>
      <c r="G3" s="48" t="s">
        <v>913</v>
      </c>
      <c r="H3" s="48" t="s">
        <v>910</v>
      </c>
      <c r="I3" s="48" t="s">
        <v>895</v>
      </c>
      <c r="J3" s="48" t="s">
        <v>918</v>
      </c>
      <c r="K3" s="48" t="s">
        <v>896</v>
      </c>
      <c r="L3" s="48" t="s">
        <v>3</v>
      </c>
      <c r="M3" s="48" t="s">
        <v>4</v>
      </c>
      <c r="N3" s="48" t="s">
        <v>5</v>
      </c>
    </row>
    <row r="4" spans="1:26" x14ac:dyDescent="0.25">
      <c r="A4" s="127"/>
      <c r="B4" s="417" t="s">
        <v>20</v>
      </c>
      <c r="C4" s="418"/>
      <c r="D4" s="418"/>
      <c r="E4" s="419"/>
      <c r="F4" s="129"/>
      <c r="G4" s="129"/>
      <c r="H4" s="128"/>
      <c r="I4" s="127"/>
      <c r="J4" s="127"/>
      <c r="K4" s="127"/>
      <c r="L4" s="49"/>
      <c r="M4" s="49">
        <v>5718</v>
      </c>
      <c r="N4" s="49"/>
      <c r="Z4" s="86" t="s">
        <v>201</v>
      </c>
    </row>
    <row r="5" spans="1:26" x14ac:dyDescent="0.25">
      <c r="A5" s="1">
        <v>1</v>
      </c>
      <c r="B5" s="70"/>
      <c r="C5" s="1" t="s">
        <v>897</v>
      </c>
      <c r="D5" s="1">
        <v>251.2</v>
      </c>
      <c r="E5" s="130">
        <v>282.68</v>
      </c>
      <c r="F5" s="130">
        <v>282.68</v>
      </c>
      <c r="G5" s="117">
        <f>+E5-F5</f>
        <v>0</v>
      </c>
      <c r="H5" s="71">
        <f>+F5-D5</f>
        <v>31.480000000000018</v>
      </c>
      <c r="I5" s="71">
        <v>12650</v>
      </c>
      <c r="J5" s="117"/>
      <c r="K5" s="118">
        <v>1.3</v>
      </c>
      <c r="L5" s="1"/>
      <c r="M5" s="1">
        <f>L7+I5*K5</f>
        <v>16445</v>
      </c>
      <c r="N5" s="49">
        <f>+N4+M5-L5</f>
        <v>16445</v>
      </c>
      <c r="Z5" s="86" t="s">
        <v>202</v>
      </c>
    </row>
    <row r="6" spans="1:26" x14ac:dyDescent="0.25">
      <c r="A6" s="1">
        <v>2</v>
      </c>
      <c r="B6" s="70"/>
      <c r="C6" s="1" t="s">
        <v>898</v>
      </c>
      <c r="D6" s="1"/>
      <c r="E6" s="117"/>
      <c r="F6" s="117"/>
      <c r="G6" s="130">
        <f>+E6-F6</f>
        <v>0</v>
      </c>
      <c r="H6" s="71">
        <f>+F6-D6</f>
        <v>0</v>
      </c>
      <c r="I6" s="71"/>
      <c r="J6" s="71"/>
      <c r="K6" s="118"/>
      <c r="L6" s="140"/>
      <c r="M6" s="1">
        <v>1130</v>
      </c>
      <c r="N6" s="49">
        <f t="shared" ref="N6:N24" si="0">+N5+M6-L6</f>
        <v>17575</v>
      </c>
      <c r="Z6" s="86" t="s">
        <v>203</v>
      </c>
    </row>
    <row r="7" spans="1:26" x14ac:dyDescent="0.25">
      <c r="A7" s="1">
        <v>3</v>
      </c>
      <c r="B7" s="70"/>
      <c r="C7" s="131" t="s">
        <v>917</v>
      </c>
      <c r="D7" s="131">
        <f>105.75+98.05</f>
        <v>203.8</v>
      </c>
      <c r="E7" s="135">
        <v>223.16</v>
      </c>
      <c r="F7" s="135">
        <v>223.16</v>
      </c>
      <c r="G7" s="133">
        <v>5.1000000000000085</v>
      </c>
      <c r="H7" s="132">
        <f>+F7-D7</f>
        <v>19.359999999999985</v>
      </c>
      <c r="I7" s="132">
        <v>8100</v>
      </c>
      <c r="J7" s="132"/>
      <c r="K7" s="134">
        <v>1.3</v>
      </c>
      <c r="L7" s="140"/>
      <c r="M7" s="131">
        <f>+I7*K7</f>
        <v>10530</v>
      </c>
      <c r="N7" s="49">
        <f t="shared" si="0"/>
        <v>28105</v>
      </c>
      <c r="Z7" s="86" t="s">
        <v>204</v>
      </c>
    </row>
    <row r="8" spans="1:26" x14ac:dyDescent="0.25">
      <c r="A8" s="1">
        <v>4</v>
      </c>
      <c r="B8" s="70"/>
      <c r="C8" s="140" t="s">
        <v>963</v>
      </c>
      <c r="D8" s="140"/>
      <c r="E8" s="139"/>
      <c r="F8" s="136"/>
      <c r="G8" s="137">
        <v>0</v>
      </c>
      <c r="H8" s="136">
        <v>0</v>
      </c>
      <c r="I8" s="136"/>
      <c r="J8" s="136"/>
      <c r="K8" s="138"/>
      <c r="L8" s="140"/>
      <c r="M8" s="140">
        <v>1700</v>
      </c>
      <c r="N8" s="49">
        <f t="shared" si="0"/>
        <v>29805</v>
      </c>
      <c r="Z8" s="86" t="s">
        <v>205</v>
      </c>
    </row>
    <row r="9" spans="1:26" x14ac:dyDescent="0.25">
      <c r="A9" s="1">
        <v>5</v>
      </c>
      <c r="B9" s="70"/>
      <c r="C9" s="140" t="s">
        <v>916</v>
      </c>
      <c r="D9" s="140">
        <v>400.2</v>
      </c>
      <c r="E9" s="139">
        <v>456.84</v>
      </c>
      <c r="F9" s="136">
        <v>428.15</v>
      </c>
      <c r="G9" s="137">
        <v>28.689999999999998</v>
      </c>
      <c r="H9" s="136">
        <v>27.949999999999989</v>
      </c>
      <c r="I9" s="136">
        <v>21426</v>
      </c>
      <c r="J9" s="136">
        <v>1399</v>
      </c>
      <c r="K9" s="138">
        <v>1.3</v>
      </c>
      <c r="L9" s="140"/>
      <c r="M9" s="140">
        <f>+I9*K9</f>
        <v>27853.8</v>
      </c>
      <c r="N9" s="49">
        <f t="shared" si="0"/>
        <v>57658.8</v>
      </c>
    </row>
    <row r="10" spans="1:26" x14ac:dyDescent="0.25">
      <c r="A10" s="1">
        <v>6</v>
      </c>
      <c r="B10" s="70"/>
      <c r="C10" s="140" t="s">
        <v>911</v>
      </c>
      <c r="D10" s="140"/>
      <c r="E10" s="140"/>
      <c r="F10" s="139"/>
      <c r="G10" s="139">
        <f>+E10-F10</f>
        <v>0</v>
      </c>
      <c r="H10" s="136">
        <f>+F10-D10</f>
        <v>0</v>
      </c>
      <c r="I10" s="140"/>
      <c r="J10" s="140"/>
      <c r="K10" s="138"/>
      <c r="L10" s="140"/>
      <c r="M10" s="140">
        <v>900</v>
      </c>
      <c r="N10" s="49">
        <f t="shared" si="0"/>
        <v>58558.8</v>
      </c>
    </row>
    <row r="11" spans="1:26" x14ac:dyDescent="0.25">
      <c r="A11" s="1">
        <v>7</v>
      </c>
      <c r="B11" s="70"/>
      <c r="C11" s="140" t="s">
        <v>964</v>
      </c>
      <c r="D11" s="140"/>
      <c r="E11" s="140"/>
      <c r="F11" s="139">
        <v>28.69</v>
      </c>
      <c r="G11" s="139">
        <f>+E11-F11</f>
        <v>-28.69</v>
      </c>
      <c r="H11" s="136"/>
      <c r="I11" s="140"/>
      <c r="J11" s="140"/>
      <c r="K11" s="138">
        <v>350</v>
      </c>
      <c r="L11" s="140">
        <f>+F11*K11</f>
        <v>10041.5</v>
      </c>
      <c r="M11" s="140"/>
      <c r="N11" s="49">
        <f t="shared" si="0"/>
        <v>48517.3</v>
      </c>
    </row>
    <row r="12" spans="1:26" ht="15" customHeight="1" x14ac:dyDescent="0.25">
      <c r="A12" s="1">
        <v>8</v>
      </c>
      <c r="B12" s="53"/>
      <c r="C12" s="425" t="s">
        <v>965</v>
      </c>
      <c r="D12" s="426"/>
      <c r="E12" s="426"/>
      <c r="F12" s="426"/>
      <c r="G12" s="426"/>
      <c r="H12" s="426"/>
      <c r="I12" s="426"/>
      <c r="J12" s="426"/>
      <c r="K12" s="426"/>
      <c r="L12" s="280"/>
      <c r="M12" s="422"/>
      <c r="N12" s="49">
        <f t="shared" si="0"/>
        <v>48517.3</v>
      </c>
    </row>
    <row r="13" spans="1:26" ht="15" customHeight="1" x14ac:dyDescent="0.25">
      <c r="A13" s="1">
        <v>9</v>
      </c>
      <c r="B13" s="53"/>
      <c r="C13" s="427"/>
      <c r="D13" s="428"/>
      <c r="E13" s="428"/>
      <c r="F13" s="428"/>
      <c r="G13" s="428"/>
      <c r="H13" s="428"/>
      <c r="I13" s="428"/>
      <c r="J13" s="428"/>
      <c r="K13" s="428"/>
      <c r="L13" s="281"/>
      <c r="M13" s="423"/>
      <c r="N13" s="49">
        <f t="shared" si="0"/>
        <v>48517.3</v>
      </c>
    </row>
    <row r="14" spans="1:26" ht="15" customHeight="1" x14ac:dyDescent="0.25">
      <c r="A14" s="1">
        <v>10</v>
      </c>
      <c r="B14" s="54"/>
      <c r="C14" s="429"/>
      <c r="D14" s="430"/>
      <c r="E14" s="430"/>
      <c r="F14" s="430"/>
      <c r="G14" s="430"/>
      <c r="H14" s="430"/>
      <c r="I14" s="430"/>
      <c r="J14" s="430"/>
      <c r="K14" s="430"/>
      <c r="L14" s="140">
        <v>48517.3</v>
      </c>
      <c r="M14" s="424"/>
      <c r="N14" s="49">
        <f t="shared" si="0"/>
        <v>0</v>
      </c>
    </row>
    <row r="15" spans="1:26" x14ac:dyDescent="0.25">
      <c r="A15" s="1">
        <v>11</v>
      </c>
      <c r="B15" s="54"/>
      <c r="C15" s="1"/>
      <c r="D15" s="1"/>
      <c r="E15" s="1"/>
      <c r="F15" s="1"/>
      <c r="G15" s="130"/>
      <c r="H15" s="71"/>
      <c r="I15" s="1"/>
      <c r="J15" s="1"/>
      <c r="K15" s="3"/>
      <c r="L15" s="1"/>
      <c r="M15" s="1"/>
      <c r="N15" s="49">
        <f t="shared" si="0"/>
        <v>0</v>
      </c>
    </row>
    <row r="16" spans="1:26" x14ac:dyDescent="0.25">
      <c r="A16" s="1">
        <v>12</v>
      </c>
      <c r="B16" s="54"/>
      <c r="C16" s="1" t="s">
        <v>2018</v>
      </c>
      <c r="D16" s="1"/>
      <c r="E16" s="1"/>
      <c r="F16" s="1"/>
      <c r="G16" s="130"/>
      <c r="H16" s="71"/>
      <c r="I16" s="1">
        <v>6075</v>
      </c>
      <c r="J16" s="1"/>
      <c r="K16" s="3">
        <v>1.35</v>
      </c>
      <c r="L16" s="1"/>
      <c r="M16" s="1">
        <f>I16*K16</f>
        <v>8201.25</v>
      </c>
      <c r="N16" s="49">
        <f t="shared" si="0"/>
        <v>8201.25</v>
      </c>
    </row>
    <row r="17" spans="1:14" x14ac:dyDescent="0.25">
      <c r="A17" s="1">
        <v>13</v>
      </c>
      <c r="B17" s="1"/>
      <c r="C17" s="1" t="s">
        <v>2019</v>
      </c>
      <c r="D17" s="1"/>
      <c r="E17" s="1"/>
      <c r="F17" s="1"/>
      <c r="G17" s="130"/>
      <c r="H17" s="71"/>
      <c r="I17" s="1"/>
      <c r="J17" s="1"/>
      <c r="K17" s="3"/>
      <c r="L17" s="1"/>
      <c r="M17" s="1">
        <v>1550</v>
      </c>
      <c r="N17" s="49">
        <f t="shared" si="0"/>
        <v>9751.25</v>
      </c>
    </row>
    <row r="18" spans="1:14" x14ac:dyDescent="0.25">
      <c r="A18" s="1">
        <v>14</v>
      </c>
      <c r="B18" s="1"/>
      <c r="C18" s="1" t="s">
        <v>2020</v>
      </c>
      <c r="D18" s="1"/>
      <c r="E18" s="1"/>
      <c r="F18" s="1">
        <v>265.8</v>
      </c>
      <c r="G18" s="1"/>
      <c r="H18" s="1"/>
      <c r="I18" s="1">
        <v>8850</v>
      </c>
      <c r="J18" s="1"/>
      <c r="K18" s="3">
        <v>1.35</v>
      </c>
      <c r="L18" s="1"/>
      <c r="M18" s="1">
        <f>I18*K18</f>
        <v>11947.5</v>
      </c>
      <c r="N18" s="49">
        <f t="shared" si="0"/>
        <v>21698.75</v>
      </c>
    </row>
    <row r="19" spans="1:14" x14ac:dyDescent="0.25">
      <c r="A19" s="1">
        <v>15</v>
      </c>
      <c r="B19" s="1"/>
      <c r="C19" s="1" t="s">
        <v>2021</v>
      </c>
      <c r="D19" s="1"/>
      <c r="E19" s="1"/>
      <c r="F19" s="1"/>
      <c r="G19" s="1"/>
      <c r="H19" s="1"/>
      <c r="I19" s="1"/>
      <c r="J19" s="1"/>
      <c r="K19" s="3"/>
      <c r="L19" s="1"/>
      <c r="M19" s="1">
        <v>1000</v>
      </c>
      <c r="N19" s="49">
        <f t="shared" si="0"/>
        <v>22698.75</v>
      </c>
    </row>
    <row r="20" spans="1:14" x14ac:dyDescent="0.25">
      <c r="A20" s="1">
        <v>16</v>
      </c>
      <c r="B20" s="1"/>
      <c r="C20" s="1" t="s">
        <v>2022</v>
      </c>
      <c r="D20" s="1"/>
      <c r="E20" s="1"/>
      <c r="F20" s="1"/>
      <c r="G20" s="1"/>
      <c r="H20" s="1"/>
      <c r="I20" s="1"/>
      <c r="J20" s="1"/>
      <c r="K20" s="3"/>
      <c r="L20" s="1"/>
      <c r="M20" s="1">
        <v>7348</v>
      </c>
      <c r="N20" s="49">
        <f t="shared" si="0"/>
        <v>30046.75</v>
      </c>
    </row>
    <row r="21" spans="1:14" x14ac:dyDescent="0.25">
      <c r="A21" s="1">
        <v>17</v>
      </c>
      <c r="B21" s="1"/>
      <c r="C21" s="1"/>
      <c r="D21" s="1"/>
      <c r="E21" s="1"/>
      <c r="F21" s="1"/>
      <c r="G21" s="1"/>
      <c r="H21" s="1"/>
      <c r="I21" s="1"/>
      <c r="J21" s="1"/>
      <c r="K21" s="3"/>
      <c r="L21" s="1"/>
      <c r="M21" s="1"/>
      <c r="N21" s="49">
        <f t="shared" si="0"/>
        <v>30046.75</v>
      </c>
    </row>
    <row r="22" spans="1:14" x14ac:dyDescent="0.25">
      <c r="A22" s="1">
        <v>18</v>
      </c>
      <c r="B22" s="54"/>
      <c r="C22" s="1"/>
      <c r="D22" s="1"/>
      <c r="E22" s="1"/>
      <c r="F22" s="1"/>
      <c r="G22" s="1"/>
      <c r="H22" s="1"/>
      <c r="I22" s="1"/>
      <c r="J22" s="1"/>
      <c r="K22" s="3"/>
      <c r="L22" s="1"/>
      <c r="M22" s="1"/>
      <c r="N22" s="49">
        <f t="shared" si="0"/>
        <v>30046.75</v>
      </c>
    </row>
    <row r="23" spans="1:14" x14ac:dyDescent="0.25">
      <c r="A23" s="1">
        <v>19</v>
      </c>
      <c r="B23" s="53"/>
      <c r="C23" s="1"/>
      <c r="D23" s="1"/>
      <c r="E23" s="1"/>
      <c r="F23" s="1"/>
      <c r="G23" s="1"/>
      <c r="H23" s="1"/>
      <c r="I23" s="1"/>
      <c r="J23" s="1"/>
      <c r="K23" s="3"/>
      <c r="L23" s="1"/>
      <c r="M23" s="1"/>
      <c r="N23" s="49">
        <f t="shared" si="0"/>
        <v>30046.75</v>
      </c>
    </row>
    <row r="24" spans="1:14" x14ac:dyDescent="0.25">
      <c r="A24" s="1">
        <v>20</v>
      </c>
      <c r="B24" s="1"/>
      <c r="C24" s="1"/>
      <c r="D24" s="1"/>
      <c r="E24" s="1"/>
      <c r="F24" s="1"/>
      <c r="G24" s="1"/>
      <c r="H24" s="1"/>
      <c r="I24" s="1"/>
      <c r="J24" s="1"/>
      <c r="K24" s="3"/>
      <c r="L24" s="1"/>
      <c r="M24" s="1"/>
      <c r="N24" s="49">
        <f t="shared" si="0"/>
        <v>30046.75</v>
      </c>
    </row>
    <row r="25" spans="1:14" x14ac:dyDescent="0.25">
      <c r="A25" s="1">
        <v>21</v>
      </c>
      <c r="B25" s="1"/>
      <c r="C25" s="1"/>
      <c r="D25" s="1"/>
      <c r="E25" s="1"/>
      <c r="F25" s="1"/>
      <c r="G25" s="1"/>
      <c r="H25" s="1"/>
      <c r="I25" s="1"/>
      <c r="J25" s="1"/>
      <c r="K25" s="3"/>
      <c r="L25" s="1"/>
      <c r="M25" s="1"/>
      <c r="N25" s="3"/>
    </row>
    <row r="26" spans="1:14" x14ac:dyDescent="0.25">
      <c r="A26" s="1">
        <v>22</v>
      </c>
      <c r="B26" s="53"/>
      <c r="C26" s="1"/>
      <c r="D26" s="1"/>
      <c r="E26" s="1"/>
      <c r="F26" s="1"/>
      <c r="G26" s="1"/>
      <c r="H26" s="1"/>
      <c r="I26" s="1"/>
      <c r="J26" s="1"/>
      <c r="K26" s="3"/>
      <c r="L26" s="1"/>
      <c r="M26" s="1"/>
      <c r="N26" s="3"/>
    </row>
    <row r="27" spans="1:14" x14ac:dyDescent="0.25">
      <c r="A27" s="1">
        <v>23</v>
      </c>
      <c r="B27" s="1"/>
      <c r="C27" s="1"/>
      <c r="D27" s="1"/>
      <c r="E27" s="1"/>
      <c r="F27" s="1"/>
      <c r="G27" s="1"/>
      <c r="H27" s="1"/>
      <c r="I27" s="1"/>
      <c r="J27" s="1"/>
      <c r="K27" s="3"/>
      <c r="L27" s="1"/>
      <c r="M27" s="1"/>
      <c r="N27" s="3"/>
    </row>
    <row r="28" spans="1:14" x14ac:dyDescent="0.25">
      <c r="A28" s="1">
        <v>24</v>
      </c>
      <c r="B28" s="1"/>
      <c r="C28" s="1"/>
      <c r="D28" s="1"/>
      <c r="E28" s="1"/>
      <c r="F28" s="1"/>
      <c r="G28" s="1"/>
      <c r="H28" s="1"/>
      <c r="I28" s="1"/>
      <c r="J28" s="1"/>
      <c r="K28" s="3"/>
      <c r="L28" s="1"/>
      <c r="M28" s="1"/>
      <c r="N28" s="3"/>
    </row>
    <row r="29" spans="1:14" x14ac:dyDescent="0.25">
      <c r="A29" s="1">
        <v>25</v>
      </c>
      <c r="B29" s="1"/>
      <c r="C29" s="1"/>
      <c r="D29" s="1"/>
      <c r="E29" s="1"/>
      <c r="F29" s="1"/>
      <c r="G29" s="1"/>
      <c r="H29" s="1"/>
      <c r="I29" s="1"/>
      <c r="J29" s="1"/>
      <c r="K29" s="3"/>
      <c r="L29" s="1"/>
      <c r="M29" s="1"/>
      <c r="N29" s="3"/>
    </row>
    <row r="30" spans="1:14" x14ac:dyDescent="0.25">
      <c r="A30" s="1">
        <v>26</v>
      </c>
      <c r="B30" s="1"/>
      <c r="C30" s="1"/>
      <c r="D30" s="1"/>
      <c r="E30" s="1"/>
      <c r="F30" s="1"/>
      <c r="G30" s="1"/>
      <c r="H30" s="1"/>
      <c r="I30" s="1"/>
      <c r="J30" s="1"/>
      <c r="K30" s="3"/>
      <c r="L30" s="1"/>
      <c r="M30" s="1"/>
      <c r="N30" s="3"/>
    </row>
    <row r="31" spans="1:14" x14ac:dyDescent="0.25">
      <c r="A31" s="1">
        <v>27</v>
      </c>
      <c r="B31" s="1"/>
      <c r="C31" s="1"/>
      <c r="D31" s="1"/>
      <c r="E31" s="1"/>
      <c r="F31" s="1"/>
      <c r="G31" s="1"/>
      <c r="H31" s="1"/>
      <c r="I31" s="1"/>
      <c r="J31" s="1"/>
      <c r="K31" s="3"/>
      <c r="L31" s="1"/>
      <c r="M31" s="1"/>
      <c r="N31" s="3"/>
    </row>
    <row r="32" spans="1:14" x14ac:dyDescent="0.25">
      <c r="A32" s="1">
        <v>28</v>
      </c>
      <c r="B32" s="1"/>
      <c r="C32" s="1"/>
      <c r="D32" s="1"/>
      <c r="E32" s="1"/>
      <c r="F32" s="1"/>
      <c r="G32" s="1"/>
      <c r="H32" s="1"/>
      <c r="I32" s="1"/>
      <c r="J32" s="1"/>
      <c r="K32" s="3"/>
      <c r="L32" s="1"/>
      <c r="M32" s="1"/>
      <c r="N32" s="3"/>
    </row>
    <row r="33" spans="1:14" x14ac:dyDescent="0.25">
      <c r="A33" s="1">
        <v>29</v>
      </c>
      <c r="B33" s="1"/>
      <c r="C33" s="1"/>
      <c r="D33" s="1"/>
      <c r="E33" s="1"/>
      <c r="F33" s="1"/>
      <c r="G33" s="1"/>
      <c r="H33" s="1"/>
      <c r="I33" s="1"/>
      <c r="J33" s="1"/>
      <c r="K33" s="3"/>
      <c r="L33" s="1"/>
      <c r="M33" s="1"/>
      <c r="N33" s="3"/>
    </row>
    <row r="34" spans="1:14" x14ac:dyDescent="0.25">
      <c r="A34" s="1">
        <v>30</v>
      </c>
      <c r="B34" s="53"/>
      <c r="C34" s="1"/>
      <c r="D34" s="1"/>
      <c r="E34" s="1"/>
      <c r="F34" s="1"/>
      <c r="G34" s="1"/>
      <c r="H34" s="1"/>
      <c r="I34" s="1"/>
      <c r="J34" s="1"/>
      <c r="K34" s="3"/>
      <c r="L34" s="1"/>
      <c r="M34" s="1"/>
      <c r="N34" s="3"/>
    </row>
    <row r="35" spans="1:14" x14ac:dyDescent="0.25">
      <c r="A35" s="1">
        <v>31</v>
      </c>
      <c r="B35" s="53"/>
      <c r="C35" s="1"/>
      <c r="D35" s="1"/>
      <c r="E35" s="1"/>
      <c r="F35" s="1"/>
      <c r="G35" s="1"/>
      <c r="H35" s="1"/>
      <c r="I35" s="1"/>
      <c r="J35" s="1"/>
      <c r="K35" s="3"/>
      <c r="L35" s="1"/>
      <c r="M35" s="1"/>
      <c r="N35" s="3"/>
    </row>
    <row r="36" spans="1:14" x14ac:dyDescent="0.25">
      <c r="A36" s="1">
        <v>32</v>
      </c>
      <c r="B36" s="53"/>
      <c r="C36" s="1"/>
      <c r="D36" s="1"/>
      <c r="E36" s="1"/>
      <c r="F36" s="1"/>
      <c r="G36" s="1"/>
      <c r="H36" s="1"/>
      <c r="I36" s="1"/>
      <c r="J36" s="1"/>
      <c r="K36" s="3"/>
      <c r="L36" s="1"/>
      <c r="M36" s="1"/>
      <c r="N36" s="3"/>
    </row>
    <row r="37" spans="1:14" x14ac:dyDescent="0.25">
      <c r="A37" s="1">
        <v>33</v>
      </c>
      <c r="B37" s="53"/>
      <c r="C37" s="1"/>
      <c r="D37" s="1"/>
      <c r="E37" s="1"/>
      <c r="F37" s="1"/>
      <c r="G37" s="1"/>
      <c r="H37" s="1"/>
      <c r="I37" s="1"/>
      <c r="J37" s="1"/>
      <c r="K37" s="3"/>
      <c r="L37" s="1"/>
      <c r="M37" s="1"/>
      <c r="N37" s="3"/>
    </row>
    <row r="38" spans="1:14" x14ac:dyDescent="0.25">
      <c r="A38" s="1">
        <v>34</v>
      </c>
      <c r="B38" s="53"/>
      <c r="C38" s="1"/>
      <c r="D38" s="1"/>
      <c r="E38" s="1"/>
      <c r="F38" s="1"/>
      <c r="G38" s="1"/>
      <c r="H38" s="1"/>
      <c r="I38" s="1"/>
      <c r="J38" s="1"/>
      <c r="K38" s="3"/>
      <c r="L38" s="1"/>
      <c r="M38" s="1"/>
      <c r="N38" s="3"/>
    </row>
    <row r="39" spans="1:14" x14ac:dyDescent="0.25">
      <c r="A39" s="1">
        <v>35</v>
      </c>
      <c r="B39" s="1"/>
      <c r="C39" s="1"/>
      <c r="D39" s="1"/>
      <c r="E39" s="1"/>
      <c r="F39" s="1"/>
      <c r="G39" s="1"/>
      <c r="H39" s="1"/>
      <c r="I39" s="1"/>
      <c r="J39" s="1"/>
      <c r="K39" s="3"/>
      <c r="L39" s="1"/>
      <c r="M39" s="1"/>
      <c r="N39" s="3"/>
    </row>
    <row r="40" spans="1:14" x14ac:dyDescent="0.25">
      <c r="A40" s="1">
        <v>36</v>
      </c>
      <c r="B40" s="1"/>
      <c r="C40" s="1"/>
      <c r="D40" s="1"/>
      <c r="E40" s="1"/>
      <c r="F40" s="1"/>
      <c r="G40" s="1"/>
      <c r="H40" s="1"/>
      <c r="I40" s="1"/>
      <c r="J40" s="1"/>
      <c r="K40" s="3"/>
      <c r="L40" s="1"/>
      <c r="M40" s="1"/>
      <c r="N40" s="3"/>
    </row>
    <row r="41" spans="1:14" x14ac:dyDescent="0.25">
      <c r="A41" s="1">
        <v>37</v>
      </c>
      <c r="B41" s="1"/>
      <c r="C41" s="1"/>
      <c r="D41" s="1"/>
      <c r="E41" s="1"/>
      <c r="F41" s="1"/>
      <c r="G41" s="1"/>
      <c r="H41" s="1"/>
      <c r="I41" s="1"/>
      <c r="J41" s="1"/>
      <c r="K41" s="3"/>
      <c r="L41" s="1"/>
      <c r="M41" s="1"/>
      <c r="N41" s="3"/>
    </row>
    <row r="42" spans="1:14" x14ac:dyDescent="0.25">
      <c r="A42" s="1">
        <v>38</v>
      </c>
      <c r="B42" s="1"/>
      <c r="C42" s="1"/>
      <c r="D42" s="1"/>
      <c r="E42" s="1"/>
      <c r="F42" s="1"/>
      <c r="G42" s="1"/>
      <c r="H42" s="1"/>
      <c r="I42" s="1"/>
      <c r="J42" s="1"/>
      <c r="K42" s="3"/>
      <c r="L42" s="1"/>
      <c r="M42" s="1"/>
      <c r="N42" s="3"/>
    </row>
    <row r="43" spans="1:14" x14ac:dyDescent="0.25">
      <c r="A43" s="1">
        <v>39</v>
      </c>
      <c r="B43" s="1"/>
      <c r="C43" s="1"/>
      <c r="D43" s="1"/>
      <c r="E43" s="1"/>
      <c r="F43" s="1"/>
      <c r="G43" s="1"/>
      <c r="H43" s="1"/>
      <c r="I43" s="1"/>
      <c r="J43" s="1"/>
      <c r="K43" s="3"/>
      <c r="L43" s="1"/>
      <c r="M43" s="1"/>
      <c r="N43" s="3"/>
    </row>
    <row r="44" spans="1:14" x14ac:dyDescent="0.25">
      <c r="A44" s="1">
        <v>40</v>
      </c>
      <c r="B44" s="1"/>
      <c r="C44" s="1"/>
      <c r="D44" s="1"/>
      <c r="E44" s="1"/>
      <c r="F44" s="1"/>
      <c r="G44" s="1"/>
      <c r="H44" s="1"/>
      <c r="I44" s="1"/>
      <c r="J44" s="1"/>
      <c r="K44" s="3"/>
      <c r="L44" s="1"/>
      <c r="M44" s="1"/>
      <c r="N44" s="3"/>
    </row>
    <row r="45" spans="1:14" x14ac:dyDescent="0.25">
      <c r="A45" s="1">
        <v>41</v>
      </c>
      <c r="B45" s="1"/>
      <c r="C45" s="1"/>
      <c r="D45" s="1"/>
      <c r="E45" s="1"/>
      <c r="F45" s="1"/>
      <c r="G45" s="1"/>
      <c r="H45" s="1"/>
      <c r="I45" s="1"/>
      <c r="J45" s="1"/>
      <c r="K45" s="3"/>
      <c r="L45" s="1"/>
      <c r="M45" s="1"/>
      <c r="N45" s="3"/>
    </row>
    <row r="46" spans="1:14" x14ac:dyDescent="0.25">
      <c r="A46" s="1">
        <v>42</v>
      </c>
      <c r="B46" s="1"/>
      <c r="C46" s="1"/>
      <c r="D46" s="1"/>
      <c r="E46" s="1"/>
      <c r="F46" s="1"/>
      <c r="G46" s="1"/>
      <c r="H46" s="1"/>
      <c r="I46" s="1"/>
      <c r="J46" s="1"/>
      <c r="K46" s="3"/>
      <c r="L46" s="1"/>
      <c r="M46" s="1"/>
      <c r="N46" s="3"/>
    </row>
    <row r="47" spans="1:14" x14ac:dyDescent="0.25">
      <c r="A47" s="1">
        <v>43</v>
      </c>
      <c r="B47" s="1"/>
      <c r="C47" s="1"/>
      <c r="D47" s="1"/>
      <c r="E47" s="1"/>
      <c r="F47" s="1"/>
      <c r="G47" s="1"/>
      <c r="H47" s="1"/>
      <c r="I47" s="1"/>
      <c r="J47" s="1"/>
      <c r="K47" s="3"/>
      <c r="L47" s="1"/>
      <c r="M47" s="1"/>
      <c r="N47" s="3"/>
    </row>
    <row r="48" spans="1:14" x14ac:dyDescent="0.25">
      <c r="A48" s="1">
        <v>44</v>
      </c>
      <c r="B48" s="1"/>
      <c r="C48" s="1"/>
      <c r="D48" s="1"/>
      <c r="E48" s="1"/>
      <c r="F48" s="1"/>
      <c r="G48" s="1"/>
      <c r="H48" s="1"/>
      <c r="I48" s="1"/>
      <c r="J48" s="1"/>
      <c r="K48" s="3"/>
      <c r="L48" s="1"/>
      <c r="M48" s="1"/>
      <c r="N48" s="3"/>
    </row>
    <row r="49" spans="1:14" x14ac:dyDescent="0.25">
      <c r="A49" s="1">
        <v>45</v>
      </c>
      <c r="B49" s="53"/>
      <c r="C49" s="1"/>
      <c r="D49" s="1"/>
      <c r="E49" s="1"/>
      <c r="F49" s="1"/>
      <c r="G49" s="1"/>
      <c r="H49" s="1"/>
      <c r="I49" s="1"/>
      <c r="J49" s="1"/>
      <c r="K49" s="3"/>
      <c r="L49" s="1"/>
      <c r="M49" s="1"/>
      <c r="N49" s="3"/>
    </row>
    <row r="50" spans="1:14" x14ac:dyDescent="0.25">
      <c r="A50" s="1">
        <v>46</v>
      </c>
      <c r="B50" s="53"/>
      <c r="C50" s="1"/>
      <c r="D50" s="1"/>
      <c r="E50" s="1"/>
      <c r="F50" s="1"/>
      <c r="G50" s="1"/>
      <c r="H50" s="1"/>
      <c r="I50" s="1"/>
      <c r="J50" s="1"/>
      <c r="K50" s="3"/>
      <c r="L50" s="1"/>
      <c r="M50" s="1"/>
      <c r="N50" s="3"/>
    </row>
    <row r="51" spans="1:14" x14ac:dyDescent="0.25">
      <c r="A51" s="1">
        <v>47</v>
      </c>
      <c r="B51" s="1"/>
      <c r="C51" s="1"/>
      <c r="D51" s="1"/>
      <c r="E51" s="1"/>
      <c r="F51" s="1"/>
      <c r="G51" s="1"/>
      <c r="H51" s="1"/>
      <c r="I51" s="1"/>
      <c r="J51" s="1"/>
      <c r="K51" s="3"/>
      <c r="L51" s="1"/>
      <c r="M51" s="1"/>
      <c r="N51" s="3"/>
    </row>
    <row r="52" spans="1:14" x14ac:dyDescent="0.25">
      <c r="A52" s="1">
        <v>48</v>
      </c>
      <c r="B52" s="1"/>
      <c r="C52" s="1"/>
      <c r="D52" s="1"/>
      <c r="E52" s="1"/>
      <c r="F52" s="1"/>
      <c r="G52" s="1"/>
      <c r="H52" s="1"/>
      <c r="I52" s="1"/>
      <c r="J52" s="1"/>
      <c r="K52" s="3"/>
      <c r="L52" s="1"/>
      <c r="M52" s="1"/>
      <c r="N52" s="3"/>
    </row>
    <row r="53" spans="1:14" x14ac:dyDescent="0.25">
      <c r="A53" s="1">
        <v>49</v>
      </c>
      <c r="B53" s="1"/>
      <c r="C53" s="1"/>
      <c r="D53" s="1"/>
      <c r="E53" s="1"/>
      <c r="F53" s="1"/>
      <c r="G53" s="1"/>
      <c r="H53" s="1"/>
      <c r="I53" s="1"/>
      <c r="J53" s="1"/>
      <c r="K53" s="3"/>
      <c r="L53" s="1"/>
      <c r="M53" s="1"/>
      <c r="N53" s="3"/>
    </row>
    <row r="54" spans="1:14" x14ac:dyDescent="0.25">
      <c r="A54" s="1">
        <v>50</v>
      </c>
      <c r="B54" s="1"/>
      <c r="C54" s="1"/>
      <c r="D54" s="1"/>
      <c r="E54" s="1"/>
      <c r="F54" s="1"/>
      <c r="G54" s="1"/>
      <c r="H54" s="1"/>
      <c r="I54" s="1"/>
      <c r="J54" s="1"/>
      <c r="K54" s="3"/>
      <c r="L54" s="1"/>
      <c r="M54" s="1"/>
      <c r="N54" s="3"/>
    </row>
    <row r="55" spans="1:14" x14ac:dyDescent="0.25">
      <c r="A55" s="1">
        <v>51</v>
      </c>
      <c r="B55" s="1"/>
      <c r="C55" s="1"/>
      <c r="D55" s="1"/>
      <c r="E55" s="1"/>
      <c r="F55" s="1"/>
      <c r="G55" s="1"/>
      <c r="H55" s="1"/>
      <c r="I55" s="1"/>
      <c r="J55" s="1"/>
      <c r="K55" s="3"/>
      <c r="L55" s="1"/>
      <c r="M55" s="1"/>
      <c r="N55" s="3"/>
    </row>
    <row r="56" spans="1:14" x14ac:dyDescent="0.25">
      <c r="A56" s="1">
        <v>52</v>
      </c>
      <c r="B56" s="53"/>
      <c r="C56" s="1"/>
      <c r="D56" s="1"/>
      <c r="E56" s="1"/>
      <c r="F56" s="1"/>
      <c r="G56" s="1"/>
      <c r="H56" s="1"/>
      <c r="I56" s="1"/>
      <c r="J56" s="1"/>
      <c r="K56" s="3"/>
      <c r="L56" s="1"/>
      <c r="M56" s="1"/>
      <c r="N56" s="3"/>
    </row>
    <row r="57" spans="1:14" x14ac:dyDescent="0.25">
      <c r="A57" s="1">
        <v>53</v>
      </c>
      <c r="B57" s="53"/>
      <c r="C57" s="1"/>
      <c r="D57" s="1"/>
      <c r="E57" s="1"/>
      <c r="F57" s="1"/>
      <c r="G57" s="1"/>
      <c r="H57" s="1"/>
      <c r="I57" s="1"/>
      <c r="J57" s="1"/>
      <c r="K57" s="3"/>
      <c r="L57" s="1"/>
      <c r="M57" s="1"/>
      <c r="N57" s="3"/>
    </row>
    <row r="58" spans="1:14" x14ac:dyDescent="0.25">
      <c r="A58" s="1">
        <v>54</v>
      </c>
      <c r="B58" s="1"/>
      <c r="C58" s="1"/>
      <c r="D58" s="1"/>
      <c r="E58" s="1"/>
      <c r="F58" s="1"/>
      <c r="G58" s="1"/>
      <c r="H58" s="1"/>
      <c r="I58" s="1"/>
      <c r="J58" s="1"/>
      <c r="K58" s="3"/>
      <c r="L58" s="1"/>
      <c r="M58" s="1"/>
      <c r="N58" s="3"/>
    </row>
    <row r="59" spans="1:14" x14ac:dyDescent="0.25">
      <c r="A59" s="1">
        <v>55</v>
      </c>
      <c r="B59" s="1"/>
      <c r="C59" s="1"/>
      <c r="D59" s="1"/>
      <c r="E59" s="1"/>
      <c r="F59" s="1"/>
      <c r="G59" s="1"/>
      <c r="H59" s="1"/>
      <c r="I59" s="1"/>
      <c r="J59" s="1"/>
      <c r="K59" s="3"/>
      <c r="L59" s="1"/>
      <c r="M59" s="1"/>
      <c r="N59" s="3"/>
    </row>
    <row r="60" spans="1:14" x14ac:dyDescent="0.25">
      <c r="A60" s="1">
        <v>56</v>
      </c>
      <c r="B60" s="1"/>
      <c r="C60" s="1"/>
      <c r="D60" s="1"/>
      <c r="E60" s="1"/>
      <c r="F60" s="1"/>
      <c r="G60" s="1"/>
      <c r="H60" s="1"/>
      <c r="I60" s="1"/>
      <c r="J60" s="1"/>
      <c r="K60" s="3"/>
      <c r="L60" s="1"/>
      <c r="M60" s="1"/>
      <c r="N60" s="3"/>
    </row>
    <row r="61" spans="1:14" x14ac:dyDescent="0.25">
      <c r="A61" s="1">
        <v>57</v>
      </c>
      <c r="B61" s="1"/>
      <c r="C61" s="1"/>
      <c r="D61" s="1"/>
      <c r="E61" s="1"/>
      <c r="F61" s="1"/>
      <c r="G61" s="1"/>
      <c r="H61" s="1"/>
      <c r="I61" s="1"/>
      <c r="J61" s="1"/>
      <c r="K61" s="3"/>
      <c r="L61" s="1"/>
      <c r="M61" s="1"/>
      <c r="N61" s="3"/>
    </row>
    <row r="62" spans="1:14" x14ac:dyDescent="0.25">
      <c r="A62" s="1">
        <v>58</v>
      </c>
      <c r="B62" s="1"/>
      <c r="C62" s="1"/>
      <c r="D62" s="1"/>
      <c r="E62" s="1"/>
      <c r="F62" s="1"/>
      <c r="G62" s="1"/>
      <c r="H62" s="1"/>
      <c r="I62" s="1"/>
      <c r="J62" s="1"/>
      <c r="K62" s="3"/>
      <c r="L62" s="1"/>
      <c r="M62" s="1"/>
      <c r="N62" s="3"/>
    </row>
    <row r="63" spans="1:14" x14ac:dyDescent="0.25">
      <c r="A63" s="1">
        <v>59</v>
      </c>
      <c r="B63" s="1"/>
      <c r="C63" s="1"/>
      <c r="D63" s="1"/>
      <c r="E63" s="1"/>
      <c r="F63" s="1"/>
      <c r="G63" s="1"/>
      <c r="H63" s="1"/>
      <c r="I63" s="1"/>
      <c r="J63" s="1"/>
      <c r="K63" s="3"/>
      <c r="L63" s="1"/>
      <c r="M63" s="1"/>
      <c r="N63" s="3"/>
    </row>
    <row r="64" spans="1:14" x14ac:dyDescent="0.25">
      <c r="A64" s="1">
        <v>60</v>
      </c>
      <c r="B64" s="1"/>
      <c r="C64" s="1"/>
      <c r="D64" s="1"/>
      <c r="E64" s="1"/>
      <c r="F64" s="1"/>
      <c r="G64" s="1"/>
      <c r="H64" s="1"/>
      <c r="I64" s="1"/>
      <c r="J64" s="1"/>
      <c r="K64" s="3"/>
      <c r="L64" s="1"/>
      <c r="M64" s="1"/>
      <c r="N64" s="3"/>
    </row>
    <row r="65" spans="1:14" x14ac:dyDescent="0.25">
      <c r="A65" s="1">
        <v>61</v>
      </c>
      <c r="B65" s="1"/>
      <c r="C65" s="1"/>
      <c r="D65" s="1"/>
      <c r="E65" s="1"/>
      <c r="F65" s="1"/>
      <c r="G65" s="1"/>
      <c r="H65" s="1"/>
      <c r="I65" s="1"/>
      <c r="J65" s="1"/>
      <c r="K65" s="3"/>
      <c r="L65" s="1"/>
      <c r="M65" s="1"/>
      <c r="N65" s="3"/>
    </row>
    <row r="66" spans="1:14" x14ac:dyDescent="0.25">
      <c r="A66" s="1">
        <v>62</v>
      </c>
      <c r="B66" s="53"/>
      <c r="C66" s="1"/>
      <c r="D66" s="1"/>
      <c r="E66" s="1"/>
      <c r="F66" s="1"/>
      <c r="G66" s="1"/>
      <c r="H66" s="1"/>
      <c r="I66" s="1"/>
      <c r="J66" s="1"/>
      <c r="K66" s="3"/>
      <c r="L66" s="1"/>
      <c r="M66" s="1"/>
      <c r="N66" s="3"/>
    </row>
    <row r="67" spans="1:14" x14ac:dyDescent="0.25">
      <c r="A67" s="1">
        <v>63</v>
      </c>
      <c r="B67" s="1"/>
      <c r="C67" s="1"/>
      <c r="D67" s="1"/>
      <c r="E67" s="1"/>
      <c r="F67" s="1"/>
      <c r="G67" s="1"/>
      <c r="H67" s="1"/>
      <c r="I67" s="1"/>
      <c r="J67" s="1"/>
      <c r="K67" s="3"/>
      <c r="L67" s="1"/>
      <c r="M67" s="1"/>
      <c r="N67" s="3"/>
    </row>
    <row r="68" spans="1:14" x14ac:dyDescent="0.25">
      <c r="A68" s="1">
        <v>64</v>
      </c>
      <c r="B68" s="1"/>
      <c r="C68" s="1"/>
      <c r="D68" s="1"/>
      <c r="E68" s="1"/>
      <c r="F68" s="1"/>
      <c r="G68" s="1"/>
      <c r="H68" s="1"/>
      <c r="I68" s="1"/>
      <c r="J68" s="1"/>
      <c r="K68" s="3"/>
      <c r="L68" s="1"/>
      <c r="M68" s="1"/>
      <c r="N68" s="3"/>
    </row>
    <row r="69" spans="1:14" x14ac:dyDescent="0.25">
      <c r="A69" s="1">
        <v>65</v>
      </c>
      <c r="B69" s="1"/>
      <c r="C69" s="1"/>
      <c r="D69" s="1"/>
      <c r="E69" s="1"/>
      <c r="F69" s="1"/>
      <c r="G69" s="1"/>
      <c r="H69" s="1"/>
      <c r="I69" s="1"/>
      <c r="J69" s="1"/>
      <c r="K69" s="3"/>
      <c r="L69" s="1"/>
      <c r="M69" s="1"/>
      <c r="N69" s="3"/>
    </row>
    <row r="70" spans="1:14" x14ac:dyDescent="0.25">
      <c r="A70" s="1">
        <v>66</v>
      </c>
      <c r="B70" s="1"/>
      <c r="C70" s="1"/>
      <c r="D70" s="1"/>
      <c r="E70" s="1"/>
      <c r="F70" s="1"/>
      <c r="G70" s="1"/>
      <c r="H70" s="1"/>
      <c r="I70" s="1"/>
      <c r="J70" s="1"/>
      <c r="K70" s="3"/>
      <c r="L70" s="1"/>
      <c r="M70" s="1"/>
      <c r="N70" s="3"/>
    </row>
    <row r="71" spans="1:14" x14ac:dyDescent="0.25">
      <c r="A71" s="1">
        <v>67</v>
      </c>
      <c r="B71" s="1"/>
      <c r="C71" s="1"/>
      <c r="D71" s="1"/>
      <c r="E71" s="1"/>
      <c r="F71" s="1"/>
      <c r="G71" s="1"/>
      <c r="H71" s="1"/>
      <c r="I71" s="1"/>
      <c r="J71" s="1"/>
      <c r="K71" s="3"/>
      <c r="L71" s="1"/>
      <c r="M71" s="1"/>
      <c r="N71" s="3"/>
    </row>
    <row r="72" spans="1:14" x14ac:dyDescent="0.25">
      <c r="A72" s="1">
        <v>68</v>
      </c>
      <c r="B72" s="1"/>
      <c r="C72" s="1"/>
      <c r="D72" s="1"/>
      <c r="E72" s="1"/>
      <c r="F72" s="1"/>
      <c r="G72" s="1"/>
      <c r="H72" s="1"/>
      <c r="I72" s="1"/>
      <c r="J72" s="1"/>
      <c r="K72" s="3"/>
      <c r="L72" s="1"/>
      <c r="M72" s="1"/>
      <c r="N72" s="3"/>
    </row>
    <row r="73" spans="1:14" x14ac:dyDescent="0.25">
      <c r="A73" s="1">
        <v>69</v>
      </c>
      <c r="B73" s="1"/>
      <c r="C73" s="1"/>
      <c r="D73" s="1"/>
      <c r="E73" s="1"/>
      <c r="F73" s="1"/>
      <c r="G73" s="1"/>
      <c r="H73" s="1"/>
      <c r="I73" s="1"/>
      <c r="J73" s="1"/>
      <c r="K73" s="3"/>
      <c r="L73" s="1"/>
      <c r="M73" s="1"/>
      <c r="N73" s="3"/>
    </row>
    <row r="74" spans="1:14" x14ac:dyDescent="0.25">
      <c r="A74" s="1">
        <v>70</v>
      </c>
      <c r="B74" s="1"/>
      <c r="C74" s="1"/>
      <c r="D74" s="1"/>
      <c r="E74" s="1"/>
      <c r="F74" s="1"/>
      <c r="G74" s="1"/>
      <c r="H74" s="1"/>
      <c r="I74" s="1"/>
      <c r="J74" s="1"/>
      <c r="K74" s="3"/>
      <c r="L74" s="1"/>
      <c r="M74" s="1"/>
      <c r="N74" s="3"/>
    </row>
    <row r="75" spans="1:14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3"/>
      <c r="L75" s="1"/>
      <c r="M75" s="1"/>
      <c r="N75" s="3"/>
    </row>
    <row r="76" spans="1:14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3"/>
      <c r="L76" s="1"/>
      <c r="M76" s="1"/>
      <c r="N76" s="3"/>
    </row>
    <row r="77" spans="1:14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3"/>
      <c r="L77" s="1"/>
      <c r="M77" s="1"/>
      <c r="N77" s="3"/>
    </row>
    <row r="78" spans="1:14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3"/>
      <c r="L78" s="1"/>
      <c r="M78" s="1"/>
      <c r="N78" s="3"/>
    </row>
    <row r="79" spans="1:14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3"/>
      <c r="L79" s="1"/>
      <c r="M79" s="1"/>
      <c r="N79" s="3"/>
    </row>
    <row r="80" spans="1:14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3"/>
      <c r="L80" s="1"/>
      <c r="M80" s="1"/>
      <c r="N80" s="3"/>
    </row>
    <row r="81" spans="1:14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3"/>
      <c r="L81" s="1"/>
      <c r="M81" s="1"/>
      <c r="N81" s="3"/>
    </row>
    <row r="82" spans="1:14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3"/>
      <c r="L82" s="1"/>
      <c r="M82" s="1"/>
      <c r="N82" s="3"/>
    </row>
    <row r="83" spans="1:14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3"/>
      <c r="L83" s="1"/>
      <c r="M83" s="1"/>
      <c r="N83" s="3"/>
    </row>
    <row r="84" spans="1:14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3"/>
      <c r="L84" s="1"/>
      <c r="M84" s="1"/>
      <c r="N84" s="3"/>
    </row>
    <row r="85" spans="1:14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3"/>
      <c r="L85" s="1"/>
      <c r="M85" s="1"/>
      <c r="N85" s="3"/>
    </row>
    <row r="86" spans="1:14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3"/>
      <c r="L86" s="1"/>
      <c r="M86" s="1"/>
      <c r="N86" s="3"/>
    </row>
    <row r="87" spans="1:14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3"/>
      <c r="L87" s="1"/>
      <c r="M87" s="1"/>
      <c r="N87" s="3"/>
    </row>
    <row r="88" spans="1:14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3"/>
      <c r="L88" s="1"/>
      <c r="M88" s="1"/>
      <c r="N88" s="3"/>
    </row>
    <row r="89" spans="1:14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3"/>
      <c r="L89" s="1"/>
      <c r="M89" s="1"/>
      <c r="N89" s="3"/>
    </row>
    <row r="90" spans="1:14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3"/>
      <c r="L90" s="1"/>
      <c r="M90" s="1"/>
      <c r="N90" s="3"/>
    </row>
    <row r="91" spans="1:14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3"/>
      <c r="L91" s="1"/>
      <c r="M91" s="1"/>
      <c r="N91" s="3"/>
    </row>
    <row r="92" spans="1:14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3"/>
      <c r="L92" s="1"/>
      <c r="M92" s="1"/>
      <c r="N92" s="3"/>
    </row>
    <row r="93" spans="1:14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3"/>
      <c r="L93" s="1"/>
      <c r="M93" s="1"/>
      <c r="N93" s="3"/>
    </row>
    <row r="94" spans="1:14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3"/>
      <c r="L94" s="1"/>
      <c r="M94" s="1"/>
      <c r="N94" s="3"/>
    </row>
    <row r="95" spans="1:14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3"/>
      <c r="L95" s="1"/>
      <c r="M95" s="1"/>
      <c r="N95" s="3"/>
    </row>
    <row r="96" spans="1:14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3"/>
      <c r="L96" s="1"/>
      <c r="M96" s="1"/>
      <c r="N96" s="3"/>
    </row>
    <row r="97" spans="1:14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3"/>
      <c r="L97" s="1"/>
      <c r="M97" s="1"/>
      <c r="N97" s="3"/>
    </row>
    <row r="98" spans="1:14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3"/>
      <c r="L98" s="1"/>
      <c r="M98" s="1"/>
      <c r="N98" s="3"/>
    </row>
    <row r="99" spans="1:14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3"/>
      <c r="L99" s="1"/>
      <c r="M99" s="1"/>
      <c r="N99" s="3"/>
    </row>
    <row r="100" spans="1:14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3"/>
      <c r="L100" s="1"/>
      <c r="M100" s="1"/>
      <c r="N100" s="3"/>
    </row>
    <row r="101" spans="1:14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3"/>
      <c r="L101" s="1"/>
      <c r="M101" s="1"/>
      <c r="N101" s="3"/>
    </row>
    <row r="102" spans="1:14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3"/>
      <c r="L102" s="1"/>
      <c r="M102" s="1"/>
      <c r="N102" s="3"/>
    </row>
    <row r="103" spans="1:14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3"/>
      <c r="L103" s="1"/>
      <c r="M103" s="1"/>
      <c r="N103" s="3"/>
    </row>
    <row r="104" spans="1:14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3"/>
      <c r="L104" s="1"/>
      <c r="M104" s="1"/>
      <c r="N104" s="3"/>
    </row>
    <row r="105" spans="1:14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3"/>
      <c r="L105" s="1"/>
      <c r="M105" s="1"/>
      <c r="N105" s="3"/>
    </row>
    <row r="106" spans="1:14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3"/>
      <c r="L106" s="1"/>
      <c r="M106" s="1"/>
      <c r="N106" s="3"/>
    </row>
    <row r="107" spans="1:14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3"/>
      <c r="L107" s="1"/>
      <c r="M107" s="1"/>
      <c r="N107" s="3"/>
    </row>
    <row r="108" spans="1:14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3"/>
      <c r="L108" s="1"/>
      <c r="M108" s="1"/>
      <c r="N108" s="3"/>
    </row>
    <row r="109" spans="1:14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3"/>
      <c r="L109" s="1"/>
      <c r="M109" s="1"/>
      <c r="N109" s="3"/>
    </row>
    <row r="110" spans="1:14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3"/>
      <c r="L110" s="1"/>
      <c r="M110" s="1"/>
      <c r="N110" s="3"/>
    </row>
    <row r="111" spans="1:14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3"/>
      <c r="L111" s="1"/>
      <c r="M111" s="1"/>
      <c r="N111" s="3"/>
    </row>
    <row r="112" spans="1:14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3"/>
      <c r="L112" s="1"/>
      <c r="M112" s="1"/>
      <c r="N112" s="3"/>
    </row>
    <row r="113" spans="1:14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3"/>
      <c r="L113" s="1"/>
      <c r="M113" s="1"/>
      <c r="N113" s="3"/>
    </row>
    <row r="114" spans="1:14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3"/>
      <c r="L114" s="1"/>
      <c r="M114" s="1"/>
      <c r="N114" s="3"/>
    </row>
    <row r="115" spans="1:14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3"/>
      <c r="L115" s="1"/>
      <c r="M115" s="1"/>
      <c r="N115" s="3"/>
    </row>
    <row r="116" spans="1:14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3"/>
      <c r="L116" s="1"/>
      <c r="M116" s="1"/>
      <c r="N116" s="3"/>
    </row>
    <row r="117" spans="1:14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3"/>
      <c r="L117" s="1"/>
      <c r="M117" s="1"/>
      <c r="N117" s="3"/>
    </row>
    <row r="118" spans="1:14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3"/>
      <c r="L118" s="1"/>
      <c r="M118" s="1"/>
      <c r="N118" s="3"/>
    </row>
    <row r="119" spans="1:14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3"/>
      <c r="L119" s="1"/>
      <c r="M119" s="1"/>
      <c r="N119" s="3"/>
    </row>
    <row r="120" spans="1:14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3"/>
      <c r="L120" s="1"/>
      <c r="M120" s="1"/>
      <c r="N120" s="3"/>
    </row>
    <row r="121" spans="1:14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3"/>
      <c r="L121" s="1"/>
      <c r="M121" s="1"/>
      <c r="N121" s="3"/>
    </row>
    <row r="122" spans="1:14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3"/>
      <c r="L122" s="1"/>
      <c r="M122" s="1"/>
      <c r="N122" s="3"/>
    </row>
    <row r="123" spans="1:14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3"/>
      <c r="L123" s="1"/>
      <c r="M123" s="1"/>
      <c r="N123" s="3"/>
    </row>
    <row r="124" spans="1:14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3"/>
      <c r="L124" s="1"/>
      <c r="M124" s="1"/>
      <c r="N124" s="3"/>
    </row>
    <row r="125" spans="1:14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3"/>
      <c r="L125" s="1"/>
      <c r="M125" s="1"/>
      <c r="N125" s="3"/>
    </row>
    <row r="126" spans="1:14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3"/>
      <c r="L126" s="1"/>
      <c r="M126" s="1"/>
      <c r="N126" s="3"/>
    </row>
    <row r="127" spans="1:14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3"/>
      <c r="L127" s="1"/>
      <c r="M127" s="1"/>
      <c r="N127" s="3"/>
    </row>
    <row r="128" spans="1:14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3"/>
      <c r="L128" s="1"/>
      <c r="M128" s="1"/>
      <c r="N128" s="3"/>
    </row>
    <row r="129" spans="1:14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3"/>
      <c r="L129" s="1"/>
      <c r="M129" s="1"/>
      <c r="N129" s="3"/>
    </row>
    <row r="130" spans="1:14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3"/>
      <c r="L130" s="1"/>
      <c r="M130" s="1"/>
      <c r="N130" s="3"/>
    </row>
    <row r="131" spans="1:14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3"/>
      <c r="L131" s="1"/>
      <c r="M131" s="1"/>
      <c r="N131" s="3"/>
    </row>
    <row r="132" spans="1:14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3"/>
      <c r="L132" s="1"/>
      <c r="M132" s="1"/>
      <c r="N132" s="3"/>
    </row>
    <row r="133" spans="1:14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3"/>
      <c r="L133" s="1"/>
      <c r="M133" s="1"/>
      <c r="N133" s="3"/>
    </row>
    <row r="134" spans="1:14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3"/>
      <c r="L134" s="1"/>
      <c r="M134" s="1"/>
      <c r="N134" s="3"/>
    </row>
    <row r="135" spans="1:14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3"/>
      <c r="L135" s="1"/>
      <c r="M135" s="1"/>
      <c r="N135" s="3"/>
    </row>
    <row r="136" spans="1:14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3"/>
      <c r="L136" s="1"/>
      <c r="M136" s="1"/>
      <c r="N136" s="3"/>
    </row>
    <row r="137" spans="1:14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3"/>
      <c r="L137" s="1"/>
      <c r="M137" s="1"/>
      <c r="N137" s="3"/>
    </row>
    <row r="138" spans="1:14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3"/>
      <c r="L138" s="1"/>
      <c r="M138" s="1"/>
      <c r="N138" s="3"/>
    </row>
    <row r="139" spans="1:14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3"/>
      <c r="L139" s="1"/>
      <c r="M139" s="1"/>
      <c r="N139" s="3"/>
    </row>
    <row r="140" spans="1:14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3"/>
      <c r="L140" s="1"/>
      <c r="M140" s="1"/>
      <c r="N140" s="3"/>
    </row>
    <row r="141" spans="1:14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3"/>
      <c r="L141" s="1"/>
      <c r="M141" s="1"/>
      <c r="N141" s="3"/>
    </row>
    <row r="142" spans="1:14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3"/>
      <c r="L142" s="1"/>
      <c r="M142" s="1"/>
      <c r="N142" s="3"/>
    </row>
    <row r="143" spans="1:14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3"/>
      <c r="L143" s="1"/>
      <c r="M143" s="1"/>
      <c r="N143" s="3"/>
    </row>
    <row r="144" spans="1:14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3"/>
      <c r="L144" s="1"/>
      <c r="M144" s="1"/>
      <c r="N144" s="3"/>
    </row>
    <row r="145" spans="1:14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3"/>
      <c r="L145" s="1"/>
      <c r="M145" s="1"/>
      <c r="N145" s="3"/>
    </row>
    <row r="146" spans="1:14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3"/>
      <c r="L146" s="1"/>
      <c r="M146" s="1"/>
      <c r="N146" s="3"/>
    </row>
    <row r="147" spans="1:14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3"/>
      <c r="L147" s="1"/>
      <c r="M147" s="1"/>
      <c r="N147" s="3"/>
    </row>
    <row r="148" spans="1:14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3"/>
      <c r="L148" s="1"/>
      <c r="M148" s="1"/>
      <c r="N148" s="3"/>
    </row>
    <row r="149" spans="1:14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3"/>
      <c r="L149" s="1"/>
      <c r="M149" s="1"/>
      <c r="N149" s="3"/>
    </row>
    <row r="150" spans="1:14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3"/>
      <c r="L150" s="1"/>
      <c r="M150" s="1"/>
      <c r="N150" s="3"/>
    </row>
    <row r="151" spans="1:14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3"/>
      <c r="L151" s="1"/>
      <c r="M151" s="1"/>
      <c r="N151" s="3"/>
    </row>
    <row r="152" spans="1:14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3"/>
      <c r="L152" s="1"/>
      <c r="M152" s="1"/>
      <c r="N152" s="3"/>
    </row>
    <row r="153" spans="1:14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3"/>
      <c r="L153" s="1"/>
      <c r="M153" s="1"/>
      <c r="N153" s="3"/>
    </row>
    <row r="154" spans="1:14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3"/>
      <c r="L154" s="1"/>
      <c r="M154" s="1"/>
      <c r="N154" s="3"/>
    </row>
    <row r="155" spans="1:14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3"/>
      <c r="L155" s="1"/>
      <c r="M155" s="1"/>
      <c r="N155" s="3"/>
    </row>
    <row r="156" spans="1:14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3"/>
      <c r="L156" s="1"/>
      <c r="M156" s="1"/>
      <c r="N156" s="3"/>
    </row>
    <row r="157" spans="1:14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3"/>
      <c r="L157" s="1"/>
      <c r="M157" s="1"/>
      <c r="N157" s="3"/>
    </row>
    <row r="158" spans="1:14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3"/>
      <c r="L158" s="1"/>
      <c r="M158" s="1"/>
      <c r="N158" s="3"/>
    </row>
    <row r="159" spans="1:14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3"/>
      <c r="L159" s="1"/>
      <c r="M159" s="1"/>
      <c r="N159" s="3"/>
    </row>
    <row r="160" spans="1:14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3"/>
      <c r="L160" s="1"/>
      <c r="M160" s="1"/>
      <c r="N160" s="3"/>
    </row>
    <row r="161" spans="1:14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3"/>
      <c r="L161" s="1"/>
      <c r="M161" s="1"/>
      <c r="N161" s="3"/>
    </row>
    <row r="162" spans="1:14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3"/>
      <c r="L162" s="1"/>
      <c r="M162" s="1"/>
      <c r="N162" s="3"/>
    </row>
    <row r="163" spans="1:14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3"/>
      <c r="L163" s="1"/>
      <c r="M163" s="1"/>
      <c r="N163" s="3"/>
    </row>
    <row r="164" spans="1:14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3"/>
      <c r="L164" s="1"/>
      <c r="M164" s="1"/>
      <c r="N164" s="3"/>
    </row>
    <row r="165" spans="1:14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3"/>
      <c r="L165" s="1"/>
      <c r="M165" s="1"/>
      <c r="N165" s="3"/>
    </row>
    <row r="166" spans="1:14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3"/>
      <c r="L166" s="1"/>
      <c r="M166" s="1"/>
      <c r="N166" s="3"/>
    </row>
    <row r="167" spans="1:14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3"/>
      <c r="L167" s="1"/>
      <c r="M167" s="1"/>
      <c r="N167" s="3"/>
    </row>
    <row r="168" spans="1:14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3"/>
      <c r="L168" s="1"/>
      <c r="M168" s="1"/>
      <c r="N168" s="3"/>
    </row>
    <row r="169" spans="1:14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3"/>
      <c r="L169" s="1"/>
      <c r="M169" s="1"/>
      <c r="N169" s="3"/>
    </row>
    <row r="170" spans="1:14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3"/>
      <c r="L170" s="1"/>
      <c r="M170" s="1"/>
      <c r="N170" s="3"/>
    </row>
    <row r="171" spans="1:14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3"/>
      <c r="L171" s="1"/>
      <c r="M171" s="1"/>
      <c r="N171" s="3"/>
    </row>
    <row r="172" spans="1:14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3"/>
      <c r="L172" s="1"/>
      <c r="M172" s="1"/>
      <c r="N172" s="3"/>
    </row>
    <row r="173" spans="1:14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3"/>
      <c r="L173" s="1"/>
      <c r="M173" s="1"/>
      <c r="N173" s="3"/>
    </row>
    <row r="174" spans="1:14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3"/>
      <c r="L174" s="1"/>
      <c r="M174" s="1"/>
      <c r="N174" s="3"/>
    </row>
    <row r="175" spans="1:14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3"/>
      <c r="L175" s="1"/>
      <c r="M175" s="1"/>
      <c r="N175" s="3"/>
    </row>
    <row r="176" spans="1:14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3"/>
      <c r="L176" s="1"/>
      <c r="M176" s="1"/>
      <c r="N176" s="3"/>
    </row>
    <row r="177" spans="1:14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3"/>
      <c r="L177" s="1"/>
      <c r="M177" s="1"/>
      <c r="N177" s="3"/>
    </row>
    <row r="178" spans="1:14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3"/>
      <c r="L178" s="1"/>
      <c r="M178" s="1"/>
      <c r="N178" s="3"/>
    </row>
    <row r="179" spans="1:14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3"/>
      <c r="L179" s="1"/>
      <c r="M179" s="1"/>
      <c r="N179" s="3"/>
    </row>
    <row r="180" spans="1:14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3"/>
      <c r="L180" s="1"/>
      <c r="M180" s="1"/>
      <c r="N180" s="3"/>
    </row>
    <row r="181" spans="1:14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3"/>
      <c r="L181" s="1"/>
      <c r="M181" s="1"/>
      <c r="N181" s="3"/>
    </row>
    <row r="182" spans="1:14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3"/>
      <c r="L182" s="1"/>
      <c r="M182" s="1"/>
      <c r="N182" s="3"/>
    </row>
    <row r="183" spans="1:14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3"/>
      <c r="L183" s="1"/>
      <c r="M183" s="1"/>
      <c r="N183" s="3"/>
    </row>
    <row r="184" spans="1:14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3"/>
      <c r="L184" s="1"/>
      <c r="M184" s="1"/>
      <c r="N184" s="3"/>
    </row>
    <row r="185" spans="1:14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3"/>
      <c r="L185" s="1"/>
      <c r="M185" s="1"/>
      <c r="N185" s="3"/>
    </row>
    <row r="186" spans="1:14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3"/>
      <c r="L186" s="1"/>
      <c r="M186" s="1"/>
      <c r="N186" s="3"/>
    </row>
    <row r="187" spans="1:14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3"/>
      <c r="L187" s="1"/>
      <c r="M187" s="1"/>
      <c r="N187" s="3"/>
    </row>
    <row r="188" spans="1:14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3"/>
      <c r="L188" s="1"/>
      <c r="M188" s="1"/>
      <c r="N188" s="3"/>
    </row>
    <row r="189" spans="1:14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3"/>
      <c r="L189" s="1"/>
      <c r="M189" s="1"/>
      <c r="N189" s="3"/>
    </row>
    <row r="190" spans="1:14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3"/>
      <c r="L190" s="1"/>
      <c r="M190" s="1"/>
      <c r="N190" s="3"/>
    </row>
    <row r="191" spans="1:14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3"/>
      <c r="L191" s="1"/>
      <c r="M191" s="1"/>
      <c r="N191" s="3"/>
    </row>
    <row r="192" spans="1:14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3"/>
      <c r="L192" s="1"/>
      <c r="M192" s="1"/>
      <c r="N192" s="3"/>
    </row>
    <row r="193" spans="1:14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3"/>
      <c r="L193" s="1"/>
      <c r="M193" s="1"/>
      <c r="N193" s="3"/>
    </row>
    <row r="194" spans="1:14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3"/>
      <c r="L194" s="1"/>
      <c r="M194" s="1"/>
      <c r="N194" s="3"/>
    </row>
    <row r="195" spans="1:14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3"/>
      <c r="L195" s="1"/>
      <c r="M195" s="1"/>
      <c r="N195" s="3"/>
    </row>
    <row r="196" spans="1:14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3"/>
      <c r="L196" s="1"/>
      <c r="M196" s="1"/>
      <c r="N196" s="3"/>
    </row>
    <row r="197" spans="1:14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3"/>
      <c r="L197" s="1"/>
      <c r="M197" s="1"/>
      <c r="N197" s="3"/>
    </row>
    <row r="198" spans="1:14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3"/>
      <c r="L198" s="1"/>
      <c r="M198" s="1"/>
      <c r="N198" s="3"/>
    </row>
    <row r="199" spans="1:14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3"/>
      <c r="L199" s="1"/>
      <c r="M199" s="1"/>
      <c r="N199" s="3"/>
    </row>
    <row r="200" spans="1:14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3"/>
      <c r="L200" s="1"/>
      <c r="M200" s="1"/>
      <c r="N200" s="3"/>
    </row>
    <row r="201" spans="1:14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3"/>
      <c r="L201" s="1"/>
      <c r="M201" s="1"/>
      <c r="N201" s="3"/>
    </row>
    <row r="202" spans="1:14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3"/>
      <c r="L202" s="1"/>
      <c r="M202" s="1"/>
      <c r="N202" s="3"/>
    </row>
    <row r="203" spans="1:14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3"/>
      <c r="L203" s="1"/>
      <c r="M203" s="1"/>
      <c r="N203" s="3"/>
    </row>
    <row r="204" spans="1:14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3"/>
      <c r="L204" s="1"/>
      <c r="M204" s="1"/>
      <c r="N204" s="3"/>
    </row>
    <row r="205" spans="1:14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3"/>
      <c r="L205" s="1"/>
      <c r="M205" s="1"/>
      <c r="N205" s="3"/>
    </row>
    <row r="206" spans="1:14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3"/>
      <c r="L206" s="1"/>
      <c r="M206" s="1"/>
      <c r="N206" s="3"/>
    </row>
    <row r="207" spans="1:14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3"/>
      <c r="L207" s="1"/>
      <c r="M207" s="1"/>
      <c r="N207" s="3"/>
    </row>
    <row r="208" spans="1:14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3"/>
      <c r="L208" s="1"/>
      <c r="M208" s="1"/>
      <c r="N208" s="3"/>
    </row>
    <row r="209" spans="1:14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3"/>
      <c r="L209" s="1"/>
      <c r="M209" s="1"/>
      <c r="N209" s="3"/>
    </row>
    <row r="210" spans="1:14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3"/>
      <c r="L210" s="1"/>
      <c r="M210" s="1"/>
      <c r="N210" s="3"/>
    </row>
    <row r="211" spans="1:14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3"/>
      <c r="L211" s="1"/>
      <c r="M211" s="1"/>
      <c r="N211" s="3"/>
    </row>
    <row r="212" spans="1:14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3"/>
      <c r="L212" s="1"/>
      <c r="M212" s="1"/>
      <c r="N212" s="3"/>
    </row>
    <row r="213" spans="1:14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3"/>
      <c r="L213" s="1"/>
      <c r="M213" s="1"/>
      <c r="N213" s="3"/>
    </row>
    <row r="214" spans="1:14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3"/>
      <c r="L214" s="1"/>
      <c r="M214" s="1"/>
      <c r="N214" s="3"/>
    </row>
    <row r="215" spans="1:14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3"/>
      <c r="L215" s="1"/>
      <c r="M215" s="1"/>
      <c r="N215" s="3"/>
    </row>
    <row r="216" spans="1:14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3"/>
      <c r="L216" s="1"/>
      <c r="M216" s="1"/>
      <c r="N216" s="3"/>
    </row>
    <row r="217" spans="1:14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3"/>
      <c r="L217" s="1"/>
      <c r="M217" s="1"/>
      <c r="N217" s="3"/>
    </row>
    <row r="218" spans="1:14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3"/>
      <c r="L218" s="1"/>
      <c r="M218" s="1"/>
      <c r="N218" s="3"/>
    </row>
    <row r="219" spans="1:14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3"/>
      <c r="L219" s="1"/>
      <c r="M219" s="1"/>
      <c r="N219" s="3"/>
    </row>
    <row r="220" spans="1:14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3"/>
      <c r="L220" s="1"/>
      <c r="M220" s="1"/>
      <c r="N220" s="3"/>
    </row>
    <row r="221" spans="1:14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3"/>
      <c r="L221" s="1"/>
      <c r="M221" s="1"/>
      <c r="N221" s="3"/>
    </row>
    <row r="222" spans="1:14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3"/>
      <c r="L222" s="1"/>
      <c r="M222" s="1"/>
      <c r="N222" s="3"/>
    </row>
    <row r="223" spans="1:14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3"/>
      <c r="L223" s="1"/>
      <c r="M223" s="1"/>
      <c r="N223" s="3"/>
    </row>
    <row r="224" spans="1:14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3"/>
      <c r="L224" s="1"/>
      <c r="M224" s="1"/>
      <c r="N224" s="3"/>
    </row>
    <row r="225" spans="1:14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3"/>
      <c r="L225" s="1"/>
      <c r="M225" s="1"/>
      <c r="N225" s="3"/>
    </row>
    <row r="226" spans="1:14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3"/>
      <c r="L226" s="1"/>
      <c r="M226" s="1"/>
      <c r="N226" s="3"/>
    </row>
    <row r="227" spans="1:14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3"/>
      <c r="L227" s="1"/>
      <c r="M227" s="1"/>
      <c r="N227" s="3"/>
    </row>
    <row r="228" spans="1:14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3"/>
      <c r="L228" s="1"/>
      <c r="M228" s="1"/>
      <c r="N228" s="3"/>
    </row>
    <row r="229" spans="1:14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3"/>
      <c r="L229" s="1"/>
      <c r="M229" s="1"/>
      <c r="N229" s="3"/>
    </row>
    <row r="230" spans="1:14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3"/>
      <c r="L230" s="1"/>
      <c r="M230" s="1"/>
      <c r="N230" s="3"/>
    </row>
    <row r="231" spans="1:14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3"/>
      <c r="L231" s="1"/>
      <c r="M231" s="1"/>
      <c r="N231" s="3"/>
    </row>
    <row r="232" spans="1:14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3"/>
      <c r="L232" s="1"/>
      <c r="M232" s="1"/>
      <c r="N232" s="3"/>
    </row>
    <row r="233" spans="1:14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3"/>
      <c r="L233" s="1"/>
      <c r="M233" s="1"/>
      <c r="N233" s="3"/>
    </row>
    <row r="234" spans="1:14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3"/>
      <c r="L234" s="1"/>
      <c r="M234" s="1"/>
      <c r="N234" s="3"/>
    </row>
    <row r="235" spans="1:14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3"/>
      <c r="L235" s="1"/>
      <c r="M235" s="1"/>
      <c r="N235" s="3"/>
    </row>
    <row r="236" spans="1:14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3"/>
      <c r="L236" s="1"/>
      <c r="M236" s="1"/>
      <c r="N236" s="3"/>
    </row>
    <row r="237" spans="1:14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3"/>
      <c r="L237" s="1"/>
      <c r="M237" s="1"/>
      <c r="N237" s="3"/>
    </row>
    <row r="238" spans="1:14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3"/>
      <c r="L238" s="1"/>
      <c r="M238" s="1"/>
      <c r="N238" s="3"/>
    </row>
    <row r="239" spans="1:14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3"/>
      <c r="L239" s="1"/>
      <c r="M239" s="1"/>
      <c r="N239" s="3"/>
    </row>
    <row r="240" spans="1:14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3"/>
      <c r="L240" s="1"/>
      <c r="M240" s="1"/>
      <c r="N240" s="3"/>
    </row>
    <row r="241" spans="1:14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3"/>
      <c r="L241" s="1"/>
      <c r="M241" s="1"/>
      <c r="N241" s="3"/>
    </row>
    <row r="242" spans="1:14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3"/>
      <c r="L242" s="1"/>
      <c r="M242" s="1"/>
      <c r="N242" s="3"/>
    </row>
    <row r="243" spans="1:14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3"/>
      <c r="L243" s="1"/>
      <c r="M243" s="1"/>
      <c r="N243" s="3"/>
    </row>
    <row r="244" spans="1:14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3"/>
      <c r="L244" s="1"/>
      <c r="M244" s="1"/>
      <c r="N244" s="3"/>
    </row>
    <row r="245" spans="1:14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3"/>
      <c r="L245" s="1"/>
      <c r="M245" s="1"/>
      <c r="N245" s="3"/>
    </row>
    <row r="246" spans="1:14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3"/>
      <c r="L246" s="1"/>
      <c r="M246" s="1"/>
      <c r="N246" s="3"/>
    </row>
    <row r="247" spans="1:14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3"/>
      <c r="L247" s="1"/>
      <c r="M247" s="1"/>
      <c r="N247" s="3"/>
    </row>
    <row r="248" spans="1:14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3"/>
      <c r="L248" s="1"/>
      <c r="M248" s="1"/>
      <c r="N248" s="3"/>
    </row>
    <row r="249" spans="1:14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3"/>
      <c r="L249" s="1"/>
      <c r="M249" s="1"/>
      <c r="N249" s="3"/>
    </row>
    <row r="250" spans="1:14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3"/>
      <c r="L250" s="1"/>
      <c r="M250" s="1"/>
      <c r="N250" s="3"/>
    </row>
    <row r="251" spans="1:14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3"/>
      <c r="L251" s="1"/>
      <c r="M251" s="1"/>
      <c r="N251" s="3"/>
    </row>
    <row r="252" spans="1:14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3"/>
      <c r="L252" s="1"/>
      <c r="M252" s="1"/>
      <c r="N252" s="3"/>
    </row>
    <row r="253" spans="1:14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3"/>
      <c r="L253" s="1"/>
      <c r="M253" s="1"/>
      <c r="N253" s="3"/>
    </row>
    <row r="254" spans="1:14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3"/>
      <c r="L254" s="1"/>
      <c r="M254" s="1"/>
      <c r="N254" s="3"/>
    </row>
    <row r="255" spans="1:14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3"/>
      <c r="L255" s="1"/>
      <c r="M255" s="1"/>
      <c r="N255" s="3"/>
    </row>
    <row r="256" spans="1:14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3"/>
      <c r="L256" s="1"/>
      <c r="M256" s="1"/>
      <c r="N256" s="3"/>
    </row>
    <row r="257" spans="1:14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3"/>
      <c r="L257" s="1"/>
      <c r="M257" s="1"/>
      <c r="N257" s="3"/>
    </row>
    <row r="258" spans="1:14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3"/>
      <c r="L258" s="1"/>
      <c r="M258" s="1"/>
      <c r="N258" s="3"/>
    </row>
    <row r="259" spans="1:14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3"/>
      <c r="L259" s="1"/>
      <c r="M259" s="1"/>
      <c r="N259" s="3"/>
    </row>
    <row r="260" spans="1:14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3"/>
      <c r="L260" s="1"/>
      <c r="M260" s="1"/>
      <c r="N260" s="3"/>
    </row>
    <row r="261" spans="1:14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3"/>
      <c r="L261" s="1"/>
      <c r="M261" s="1"/>
      <c r="N261" s="3"/>
    </row>
    <row r="262" spans="1:14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3"/>
      <c r="L262" s="1"/>
      <c r="M262" s="1"/>
      <c r="N262" s="3"/>
    </row>
    <row r="263" spans="1:14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3"/>
      <c r="L263" s="1"/>
      <c r="M263" s="1"/>
      <c r="N263" s="3"/>
    </row>
    <row r="264" spans="1:14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3"/>
      <c r="L264" s="1"/>
      <c r="M264" s="1"/>
      <c r="N264" s="3"/>
    </row>
    <row r="265" spans="1:14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3"/>
      <c r="L265" s="1"/>
      <c r="M265" s="1"/>
      <c r="N265" s="3"/>
    </row>
    <row r="266" spans="1:14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3"/>
      <c r="L266" s="1"/>
      <c r="M266" s="1"/>
      <c r="N266" s="3"/>
    </row>
    <row r="267" spans="1:14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3"/>
      <c r="L267" s="1"/>
      <c r="M267" s="1"/>
      <c r="N267" s="3"/>
    </row>
    <row r="268" spans="1:14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3"/>
      <c r="L268" s="1"/>
      <c r="M268" s="1"/>
      <c r="N268" s="3"/>
    </row>
    <row r="269" spans="1:14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3"/>
      <c r="L269" s="1"/>
      <c r="M269" s="1"/>
      <c r="N269" s="3"/>
    </row>
    <row r="270" spans="1:14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3"/>
      <c r="L270" s="1"/>
      <c r="M270" s="1"/>
      <c r="N270" s="3"/>
    </row>
    <row r="271" spans="1:14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3"/>
      <c r="L271" s="1"/>
      <c r="M271" s="1"/>
      <c r="N271" s="3"/>
    </row>
    <row r="272" spans="1:14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3"/>
      <c r="L272" s="1"/>
      <c r="M272" s="1"/>
      <c r="N272" s="3"/>
    </row>
    <row r="273" spans="1:14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3"/>
      <c r="L273" s="1"/>
      <c r="M273" s="1"/>
      <c r="N273" s="3"/>
    </row>
    <row r="274" spans="1:14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3"/>
      <c r="L274" s="1"/>
      <c r="M274" s="1"/>
      <c r="N274" s="3"/>
    </row>
    <row r="275" spans="1:14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3"/>
      <c r="L275" s="1"/>
      <c r="M275" s="1"/>
      <c r="N275" s="3"/>
    </row>
    <row r="276" spans="1:14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3"/>
      <c r="L276" s="1"/>
      <c r="M276" s="1"/>
      <c r="N276" s="3"/>
    </row>
    <row r="277" spans="1:14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3"/>
      <c r="L277" s="1"/>
      <c r="M277" s="1"/>
      <c r="N277" s="3"/>
    </row>
    <row r="278" spans="1:14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3"/>
      <c r="L278" s="1"/>
      <c r="M278" s="1"/>
      <c r="N278" s="3"/>
    </row>
    <row r="279" spans="1:14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3"/>
      <c r="L279" s="1"/>
      <c r="M279" s="1"/>
      <c r="N279" s="3"/>
    </row>
    <row r="280" spans="1:14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3"/>
      <c r="L280" s="1"/>
      <c r="M280" s="1"/>
      <c r="N280" s="3"/>
    </row>
    <row r="281" spans="1:14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3"/>
      <c r="L281" s="1"/>
      <c r="M281" s="1"/>
      <c r="N281" s="3"/>
    </row>
    <row r="282" spans="1:14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3"/>
      <c r="L282" s="1"/>
      <c r="M282" s="1"/>
      <c r="N282" s="3"/>
    </row>
    <row r="283" spans="1:14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3"/>
      <c r="L283" s="1"/>
      <c r="M283" s="1"/>
      <c r="N283" s="3"/>
    </row>
    <row r="284" spans="1:14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3"/>
      <c r="L284" s="1"/>
      <c r="M284" s="1"/>
      <c r="N284" s="3"/>
    </row>
    <row r="285" spans="1:14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3"/>
      <c r="L285" s="1"/>
      <c r="M285" s="1"/>
      <c r="N285" s="3"/>
    </row>
    <row r="286" spans="1:14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3"/>
      <c r="L286" s="1"/>
      <c r="M286" s="1"/>
      <c r="N286" s="3"/>
    </row>
    <row r="287" spans="1:14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3"/>
      <c r="L287" s="1"/>
      <c r="M287" s="1"/>
      <c r="N287" s="3"/>
    </row>
    <row r="288" spans="1:14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3"/>
      <c r="L288" s="1"/>
      <c r="M288" s="1"/>
      <c r="N288" s="3"/>
    </row>
    <row r="289" spans="1:14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3"/>
      <c r="L289" s="1"/>
      <c r="M289" s="1"/>
      <c r="N289" s="3"/>
    </row>
    <row r="290" spans="1:14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3"/>
      <c r="L290" s="1"/>
      <c r="M290" s="1"/>
      <c r="N290" s="3"/>
    </row>
    <row r="291" spans="1:14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3"/>
      <c r="L291" s="1"/>
      <c r="M291" s="1"/>
      <c r="N291" s="3"/>
    </row>
    <row r="292" spans="1:14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3"/>
      <c r="L292" s="1"/>
      <c r="M292" s="1"/>
      <c r="N292" s="3"/>
    </row>
    <row r="293" spans="1:14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3"/>
      <c r="L293" s="1"/>
      <c r="M293" s="1"/>
      <c r="N293" s="3"/>
    </row>
    <row r="294" spans="1:14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3"/>
      <c r="L294" s="1"/>
      <c r="M294" s="1"/>
      <c r="N294" s="3"/>
    </row>
    <row r="295" spans="1:14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3"/>
      <c r="L295" s="1"/>
      <c r="M295" s="1"/>
      <c r="N295" s="3"/>
    </row>
    <row r="296" spans="1:14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3"/>
      <c r="L296" s="1"/>
      <c r="M296" s="1"/>
      <c r="N296" s="3"/>
    </row>
    <row r="297" spans="1:14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3"/>
      <c r="L297" s="1"/>
      <c r="M297" s="1"/>
      <c r="N297" s="3"/>
    </row>
    <row r="298" spans="1:14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3"/>
      <c r="L298" s="1"/>
      <c r="M298" s="1"/>
      <c r="N298" s="3"/>
    </row>
    <row r="299" spans="1:14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3"/>
      <c r="L299" s="1"/>
      <c r="M299" s="1"/>
      <c r="N299" s="3"/>
    </row>
    <row r="300" spans="1:14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3"/>
      <c r="L300" s="1"/>
      <c r="M300" s="1"/>
      <c r="N300" s="3"/>
    </row>
    <row r="301" spans="1:14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3"/>
      <c r="L301" s="1"/>
      <c r="M301" s="1"/>
      <c r="N301" s="3"/>
    </row>
    <row r="302" spans="1:14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3"/>
      <c r="L302" s="1"/>
      <c r="M302" s="1"/>
      <c r="N302" s="3"/>
    </row>
    <row r="303" spans="1:14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3"/>
      <c r="L303" s="1"/>
      <c r="M303" s="1"/>
      <c r="N303" s="3"/>
    </row>
    <row r="304" spans="1:14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3"/>
      <c r="L304" s="1"/>
      <c r="M304" s="1"/>
      <c r="N304" s="3"/>
    </row>
    <row r="305" spans="1:14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3"/>
      <c r="L305" s="1"/>
      <c r="M305" s="1"/>
      <c r="N305" s="3"/>
    </row>
    <row r="306" spans="1:14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3"/>
      <c r="L306" s="1"/>
      <c r="M306" s="1"/>
      <c r="N306" s="3"/>
    </row>
    <row r="307" spans="1:14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3"/>
      <c r="L307" s="1"/>
      <c r="M307" s="1"/>
      <c r="N307" s="3"/>
    </row>
    <row r="308" spans="1:14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3"/>
      <c r="L308" s="1"/>
      <c r="M308" s="1"/>
      <c r="N308" s="3"/>
    </row>
    <row r="309" spans="1:14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3"/>
      <c r="L309" s="1"/>
      <c r="M309" s="1"/>
      <c r="N309" s="3"/>
    </row>
    <row r="310" spans="1:14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3"/>
      <c r="L310" s="1"/>
      <c r="M310" s="1"/>
      <c r="N310" s="3"/>
    </row>
    <row r="311" spans="1:14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3"/>
      <c r="L311" s="1"/>
      <c r="M311" s="1"/>
      <c r="N311" s="3"/>
    </row>
    <row r="312" spans="1:14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3"/>
      <c r="L312" s="1"/>
      <c r="M312" s="1"/>
      <c r="N312" s="3"/>
    </row>
    <row r="313" spans="1:14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3"/>
      <c r="L313" s="1"/>
      <c r="M313" s="1"/>
      <c r="N313" s="3"/>
    </row>
    <row r="314" spans="1:14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3"/>
      <c r="L314" s="1"/>
      <c r="M314" s="1"/>
      <c r="N314" s="3"/>
    </row>
    <row r="315" spans="1:14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3"/>
      <c r="L315" s="1"/>
      <c r="M315" s="1"/>
      <c r="N315" s="3"/>
    </row>
    <row r="316" spans="1:14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3"/>
      <c r="L316" s="1"/>
      <c r="M316" s="1"/>
      <c r="N316" s="3"/>
    </row>
    <row r="317" spans="1:14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3"/>
      <c r="L317" s="1"/>
      <c r="M317" s="1"/>
      <c r="N317" s="3"/>
    </row>
    <row r="318" spans="1:14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3"/>
      <c r="L318" s="1"/>
      <c r="M318" s="1"/>
      <c r="N318" s="3"/>
    </row>
    <row r="319" spans="1:14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3"/>
      <c r="L319" s="1"/>
      <c r="M319" s="1"/>
      <c r="N319" s="3"/>
    </row>
    <row r="320" spans="1:14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3"/>
      <c r="L320" s="1"/>
      <c r="M320" s="1"/>
      <c r="N320" s="3"/>
    </row>
    <row r="321" spans="1:14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3"/>
      <c r="L321" s="1"/>
      <c r="M321" s="1"/>
      <c r="N321" s="3"/>
    </row>
    <row r="322" spans="1:14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3"/>
      <c r="L322" s="1"/>
      <c r="M322" s="1"/>
      <c r="N322" s="3"/>
    </row>
    <row r="323" spans="1:14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3"/>
      <c r="L323" s="1"/>
      <c r="M323" s="1"/>
      <c r="N323" s="3"/>
    </row>
    <row r="324" spans="1:14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3"/>
      <c r="L324" s="1"/>
      <c r="M324" s="1"/>
      <c r="N324" s="3"/>
    </row>
    <row r="325" spans="1:14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3"/>
      <c r="L325" s="1"/>
      <c r="M325" s="1"/>
      <c r="N325" s="3"/>
    </row>
    <row r="326" spans="1:14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3"/>
      <c r="L326" s="1"/>
      <c r="M326" s="1"/>
      <c r="N326" s="3"/>
    </row>
    <row r="327" spans="1:14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3"/>
      <c r="L327" s="1"/>
      <c r="M327" s="1"/>
      <c r="N327" s="3"/>
    </row>
    <row r="328" spans="1:14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3"/>
      <c r="L328" s="1"/>
      <c r="M328" s="1"/>
      <c r="N328" s="3"/>
    </row>
    <row r="329" spans="1:14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3"/>
      <c r="L329" s="1"/>
      <c r="M329" s="1"/>
      <c r="N329" s="3"/>
    </row>
    <row r="330" spans="1:14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3"/>
      <c r="L330" s="1"/>
      <c r="M330" s="1"/>
      <c r="N330" s="3"/>
    </row>
    <row r="331" spans="1:14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3"/>
      <c r="L331" s="1"/>
      <c r="M331" s="1"/>
      <c r="N331" s="3"/>
    </row>
    <row r="332" spans="1:14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3"/>
      <c r="L332" s="1"/>
      <c r="M332" s="1"/>
      <c r="N332" s="3"/>
    </row>
    <row r="333" spans="1:14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3"/>
      <c r="L333" s="1"/>
      <c r="M333" s="1"/>
      <c r="N333" s="3"/>
    </row>
    <row r="334" spans="1:14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3"/>
      <c r="L334" s="1"/>
      <c r="M334" s="1"/>
      <c r="N334" s="3"/>
    </row>
    <row r="335" spans="1:14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3"/>
      <c r="L335" s="1"/>
      <c r="M335" s="1"/>
      <c r="N335" s="3"/>
    </row>
    <row r="336" spans="1:14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3"/>
      <c r="L336" s="1"/>
      <c r="M336" s="1"/>
      <c r="N336" s="3"/>
    </row>
    <row r="337" spans="1:14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3"/>
      <c r="L337" s="1"/>
      <c r="M337" s="1"/>
      <c r="N337" s="3"/>
    </row>
    <row r="338" spans="1:14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3"/>
      <c r="L338" s="1"/>
      <c r="M338" s="1"/>
      <c r="N338" s="3"/>
    </row>
    <row r="339" spans="1:14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3"/>
      <c r="L339" s="1"/>
      <c r="M339" s="1"/>
      <c r="N339" s="3"/>
    </row>
    <row r="340" spans="1:14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3"/>
      <c r="L340" s="1"/>
      <c r="M340" s="1"/>
      <c r="N340" s="3"/>
    </row>
    <row r="341" spans="1:14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3"/>
      <c r="L341" s="1"/>
      <c r="M341" s="1"/>
      <c r="N341" s="3"/>
    </row>
    <row r="342" spans="1:14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3"/>
      <c r="L342" s="1"/>
      <c r="M342" s="1"/>
      <c r="N342" s="3"/>
    </row>
    <row r="343" spans="1:14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3"/>
      <c r="L343" s="1"/>
      <c r="M343" s="1"/>
      <c r="N343" s="3"/>
    </row>
    <row r="344" spans="1:14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3"/>
      <c r="L344" s="1"/>
      <c r="M344" s="1"/>
      <c r="N344" s="3"/>
    </row>
    <row r="345" spans="1:14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3"/>
      <c r="L345" s="1"/>
      <c r="M345" s="1"/>
      <c r="N345" s="3"/>
    </row>
    <row r="346" spans="1:14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3"/>
      <c r="L346" s="1"/>
      <c r="M346" s="1"/>
      <c r="N346" s="3"/>
    </row>
    <row r="347" spans="1:14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3"/>
      <c r="L347" s="1"/>
      <c r="M347" s="1"/>
      <c r="N347" s="3"/>
    </row>
    <row r="348" spans="1:14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3"/>
      <c r="L348" s="1"/>
      <c r="M348" s="1"/>
      <c r="N348" s="3"/>
    </row>
    <row r="349" spans="1:14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3"/>
      <c r="L349" s="1"/>
      <c r="M349" s="1"/>
      <c r="N349" s="3"/>
    </row>
    <row r="350" spans="1:14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3"/>
      <c r="L350" s="1"/>
      <c r="M350" s="1"/>
      <c r="N350" s="3"/>
    </row>
    <row r="351" spans="1:14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3"/>
      <c r="L351" s="1"/>
      <c r="M351" s="1"/>
      <c r="N351" s="3"/>
    </row>
    <row r="352" spans="1:14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3"/>
      <c r="L352" s="1"/>
      <c r="M352" s="1"/>
      <c r="N352" s="3"/>
    </row>
    <row r="353" spans="1:14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3"/>
      <c r="L353" s="1"/>
      <c r="M353" s="1"/>
      <c r="N353" s="3"/>
    </row>
    <row r="354" spans="1:14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3"/>
      <c r="L354" s="1"/>
      <c r="M354" s="1"/>
      <c r="N354" s="3"/>
    </row>
    <row r="355" spans="1:14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3"/>
      <c r="L355" s="1"/>
      <c r="M355" s="1"/>
      <c r="N355" s="3"/>
    </row>
    <row r="356" spans="1:14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3"/>
      <c r="L356" s="1"/>
      <c r="M356" s="1"/>
      <c r="N356" s="3"/>
    </row>
    <row r="357" spans="1:14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3"/>
      <c r="L357" s="1"/>
      <c r="M357" s="1"/>
      <c r="N357" s="3"/>
    </row>
    <row r="358" spans="1:14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3"/>
      <c r="L358" s="1"/>
      <c r="M358" s="1"/>
      <c r="N358" s="3"/>
    </row>
    <row r="359" spans="1:14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3"/>
      <c r="L359" s="1"/>
      <c r="M359" s="1"/>
      <c r="N359" s="3"/>
    </row>
    <row r="360" spans="1:14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3"/>
      <c r="L360" s="1"/>
      <c r="M360" s="1"/>
      <c r="N360" s="3"/>
    </row>
    <row r="361" spans="1:14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3"/>
      <c r="L361" s="1"/>
      <c r="M361" s="1"/>
      <c r="N361" s="3"/>
    </row>
    <row r="362" spans="1:14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3"/>
      <c r="L362" s="1"/>
      <c r="M362" s="1"/>
      <c r="N362" s="3"/>
    </row>
    <row r="363" spans="1:14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3"/>
      <c r="L363" s="1"/>
      <c r="M363" s="1"/>
      <c r="N363" s="3"/>
    </row>
  </sheetData>
  <mergeCells count="4">
    <mergeCell ref="B4:E4"/>
    <mergeCell ref="A1:N2"/>
    <mergeCell ref="M12:M14"/>
    <mergeCell ref="C12:K14"/>
  </mergeCells>
  <pageMargins left="0.7" right="0.7" top="0.75" bottom="0.75" header="0.3" footer="0.3"/>
  <pageSetup paperSize="0" orientation="portrait" horizontalDpi="0" verticalDpi="0" copies="0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/>
  <dimension ref="A1:U363"/>
  <sheetViews>
    <sheetView workbookViewId="0">
      <selection activeCell="C14" sqref="C14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398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">
        <v>1</v>
      </c>
      <c r="B5" s="70">
        <v>42072</v>
      </c>
      <c r="C5" s="1" t="s">
        <v>873</v>
      </c>
      <c r="D5" s="1">
        <v>88011</v>
      </c>
      <c r="E5" s="1"/>
      <c r="F5" s="49">
        <f>+F4+D5-E5</f>
        <v>88011</v>
      </c>
      <c r="U5" s="86" t="s">
        <v>202</v>
      </c>
    </row>
    <row r="6" spans="1:21" x14ac:dyDescent="0.25">
      <c r="A6" s="1">
        <v>2</v>
      </c>
      <c r="B6" s="70" t="s">
        <v>1015</v>
      </c>
      <c r="C6" s="140" t="s">
        <v>1017</v>
      </c>
      <c r="D6" s="140"/>
      <c r="E6" s="140">
        <v>15000</v>
      </c>
      <c r="F6" s="49">
        <f t="shared" ref="F6:F69" si="0">+F5+D6-E6</f>
        <v>73011</v>
      </c>
      <c r="U6" s="86" t="s">
        <v>203</v>
      </c>
    </row>
    <row r="7" spans="1:21" x14ac:dyDescent="0.25">
      <c r="A7" s="1">
        <v>3</v>
      </c>
      <c r="B7" s="70">
        <v>42074</v>
      </c>
      <c r="C7" s="140" t="s">
        <v>1051</v>
      </c>
      <c r="D7" s="140"/>
      <c r="E7" s="140">
        <v>10000</v>
      </c>
      <c r="F7" s="49">
        <f t="shared" si="0"/>
        <v>63011</v>
      </c>
      <c r="U7" s="86" t="s">
        <v>204</v>
      </c>
    </row>
    <row r="8" spans="1:21" x14ac:dyDescent="0.25">
      <c r="A8" s="1">
        <v>4</v>
      </c>
      <c r="B8" s="70">
        <v>42288</v>
      </c>
      <c r="C8" s="140" t="s">
        <v>1090</v>
      </c>
      <c r="D8" s="140"/>
      <c r="E8" s="140">
        <v>10000</v>
      </c>
      <c r="F8" s="49">
        <f t="shared" si="0"/>
        <v>53011</v>
      </c>
      <c r="U8" s="86" t="s">
        <v>205</v>
      </c>
    </row>
    <row r="9" spans="1:21" x14ac:dyDescent="0.25">
      <c r="A9" s="1">
        <v>5</v>
      </c>
      <c r="B9" s="70" t="s">
        <v>1097</v>
      </c>
      <c r="C9" s="140" t="s">
        <v>1100</v>
      </c>
      <c r="D9" s="140"/>
      <c r="E9" s="140">
        <v>10000</v>
      </c>
      <c r="F9" s="49">
        <f t="shared" si="0"/>
        <v>43011</v>
      </c>
    </row>
    <row r="10" spans="1:21" x14ac:dyDescent="0.25">
      <c r="A10" s="1">
        <v>6</v>
      </c>
      <c r="B10" s="70" t="s">
        <v>1227</v>
      </c>
      <c r="C10" s="140" t="s">
        <v>1235</v>
      </c>
      <c r="D10" s="140"/>
      <c r="E10" s="140">
        <v>10000</v>
      </c>
      <c r="F10" s="49">
        <f t="shared" si="0"/>
        <v>33011</v>
      </c>
    </row>
    <row r="11" spans="1:21" x14ac:dyDescent="0.25">
      <c r="A11" s="1">
        <v>7</v>
      </c>
      <c r="B11" s="70">
        <v>42705</v>
      </c>
      <c r="C11" s="1" t="s">
        <v>138</v>
      </c>
      <c r="D11" s="1"/>
      <c r="E11" s="1">
        <v>10000</v>
      </c>
      <c r="F11" s="49">
        <f t="shared" si="0"/>
        <v>23011</v>
      </c>
    </row>
    <row r="12" spans="1:21" x14ac:dyDescent="0.25">
      <c r="A12" s="1">
        <v>8</v>
      </c>
      <c r="B12" s="53" t="s">
        <v>1572</v>
      </c>
      <c r="C12" s="140" t="s">
        <v>138</v>
      </c>
      <c r="D12" s="1"/>
      <c r="E12" s="140">
        <v>10000</v>
      </c>
      <c r="F12" s="49">
        <f t="shared" si="0"/>
        <v>13011</v>
      </c>
    </row>
    <row r="13" spans="1:21" x14ac:dyDescent="0.25">
      <c r="A13" s="1">
        <v>9</v>
      </c>
      <c r="B13" s="53">
        <v>42494</v>
      </c>
      <c r="C13" s="140" t="s">
        <v>138</v>
      </c>
      <c r="D13" s="1"/>
      <c r="E13" s="140">
        <v>10000</v>
      </c>
      <c r="F13" s="49">
        <f t="shared" si="0"/>
        <v>3011</v>
      </c>
    </row>
    <row r="14" spans="1:21" x14ac:dyDescent="0.25">
      <c r="A14" s="1">
        <v>10</v>
      </c>
      <c r="B14" s="54">
        <v>42503</v>
      </c>
      <c r="C14" s="140" t="s">
        <v>1964</v>
      </c>
      <c r="D14" s="1">
        <v>68801</v>
      </c>
      <c r="E14" s="1"/>
      <c r="F14" s="49">
        <f t="shared" si="0"/>
        <v>71812</v>
      </c>
    </row>
    <row r="15" spans="1:21" x14ac:dyDescent="0.25">
      <c r="A15" s="1">
        <v>11</v>
      </c>
      <c r="B15" s="54"/>
      <c r="C15" s="1"/>
      <c r="D15" s="1"/>
      <c r="E15" s="1"/>
      <c r="F15" s="49">
        <f t="shared" si="0"/>
        <v>71812</v>
      </c>
    </row>
    <row r="16" spans="1:21" x14ac:dyDescent="0.25">
      <c r="A16" s="1">
        <v>12</v>
      </c>
      <c r="B16" s="54"/>
      <c r="C16" s="1"/>
      <c r="D16" s="1"/>
      <c r="E16" s="1"/>
      <c r="F16" s="49">
        <f t="shared" si="0"/>
        <v>71812</v>
      </c>
    </row>
    <row r="17" spans="1:6" x14ac:dyDescent="0.25">
      <c r="A17" s="1">
        <v>13</v>
      </c>
      <c r="B17" s="1"/>
      <c r="C17" s="1"/>
      <c r="D17" s="1"/>
      <c r="E17" s="1"/>
      <c r="F17" s="49">
        <f t="shared" si="0"/>
        <v>71812</v>
      </c>
    </row>
    <row r="18" spans="1:6" x14ac:dyDescent="0.25">
      <c r="A18" s="1">
        <v>14</v>
      </c>
      <c r="B18" s="1"/>
      <c r="C18" s="1"/>
      <c r="D18" s="1"/>
      <c r="E18" s="1"/>
      <c r="F18" s="49">
        <f t="shared" si="0"/>
        <v>71812</v>
      </c>
    </row>
    <row r="19" spans="1:6" x14ac:dyDescent="0.25">
      <c r="A19" s="1">
        <v>15</v>
      </c>
      <c r="B19" s="1"/>
      <c r="C19" s="1"/>
      <c r="D19" s="1"/>
      <c r="E19" s="1"/>
      <c r="F19" s="49">
        <f t="shared" si="0"/>
        <v>71812</v>
      </c>
    </row>
    <row r="20" spans="1:6" x14ac:dyDescent="0.25">
      <c r="A20" s="1">
        <v>16</v>
      </c>
      <c r="B20" s="1"/>
      <c r="C20" s="1"/>
      <c r="D20" s="1"/>
      <c r="E20" s="1"/>
      <c r="F20" s="49">
        <f t="shared" si="0"/>
        <v>71812</v>
      </c>
    </row>
    <row r="21" spans="1:6" x14ac:dyDescent="0.25">
      <c r="A21" s="1">
        <v>17</v>
      </c>
      <c r="B21" s="1"/>
      <c r="C21" s="1"/>
      <c r="D21" s="1"/>
      <c r="E21" s="1"/>
      <c r="F21" s="49">
        <f t="shared" si="0"/>
        <v>71812</v>
      </c>
    </row>
    <row r="22" spans="1:6" x14ac:dyDescent="0.25">
      <c r="A22" s="1">
        <v>18</v>
      </c>
      <c r="B22" s="54"/>
      <c r="C22" s="1"/>
      <c r="D22" s="1"/>
      <c r="E22" s="1"/>
      <c r="F22" s="49">
        <f t="shared" si="0"/>
        <v>71812</v>
      </c>
    </row>
    <row r="23" spans="1:6" x14ac:dyDescent="0.25">
      <c r="A23" s="1">
        <v>19</v>
      </c>
      <c r="B23" s="53"/>
      <c r="C23" s="1"/>
      <c r="D23" s="1"/>
      <c r="E23" s="1"/>
      <c r="F23" s="49">
        <f t="shared" si="0"/>
        <v>71812</v>
      </c>
    </row>
    <row r="24" spans="1:6" x14ac:dyDescent="0.25">
      <c r="A24" s="1">
        <v>20</v>
      </c>
      <c r="B24" s="1"/>
      <c r="C24" s="1"/>
      <c r="D24" s="1"/>
      <c r="E24" s="1"/>
      <c r="F24" s="49">
        <f t="shared" si="0"/>
        <v>71812</v>
      </c>
    </row>
    <row r="25" spans="1:6" x14ac:dyDescent="0.25">
      <c r="A25" s="1">
        <v>21</v>
      </c>
      <c r="B25" s="1"/>
      <c r="C25" s="1"/>
      <c r="D25" s="1"/>
      <c r="E25" s="1"/>
      <c r="F25" s="49">
        <f t="shared" si="0"/>
        <v>71812</v>
      </c>
    </row>
    <row r="26" spans="1:6" x14ac:dyDescent="0.25">
      <c r="A26" s="1">
        <v>22</v>
      </c>
      <c r="B26" s="53"/>
      <c r="C26" s="1"/>
      <c r="D26" s="1"/>
      <c r="E26" s="1"/>
      <c r="F26" s="49">
        <f t="shared" si="0"/>
        <v>71812</v>
      </c>
    </row>
    <row r="27" spans="1:6" x14ac:dyDescent="0.25">
      <c r="A27" s="1">
        <v>23</v>
      </c>
      <c r="B27" s="1"/>
      <c r="C27" s="1"/>
      <c r="D27" s="1"/>
      <c r="E27" s="1"/>
      <c r="F27" s="49">
        <f t="shared" si="0"/>
        <v>71812</v>
      </c>
    </row>
    <row r="28" spans="1:6" x14ac:dyDescent="0.25">
      <c r="A28" s="1">
        <v>24</v>
      </c>
      <c r="B28" s="1"/>
      <c r="C28" s="1"/>
      <c r="D28" s="1"/>
      <c r="E28" s="1"/>
      <c r="F28" s="49">
        <f t="shared" si="0"/>
        <v>71812</v>
      </c>
    </row>
    <row r="29" spans="1:6" x14ac:dyDescent="0.25">
      <c r="A29" s="1">
        <v>25</v>
      </c>
      <c r="B29" s="1"/>
      <c r="C29" s="1"/>
      <c r="D29" s="1"/>
      <c r="E29" s="1"/>
      <c r="F29" s="49">
        <f t="shared" si="0"/>
        <v>71812</v>
      </c>
    </row>
    <row r="30" spans="1:6" x14ac:dyDescent="0.25">
      <c r="A30" s="1">
        <v>26</v>
      </c>
      <c r="B30" s="1"/>
      <c r="C30" s="1"/>
      <c r="D30" s="1"/>
      <c r="E30" s="1"/>
      <c r="F30" s="49">
        <f t="shared" si="0"/>
        <v>71812</v>
      </c>
    </row>
    <row r="31" spans="1:6" x14ac:dyDescent="0.25">
      <c r="A31" s="1">
        <v>27</v>
      </c>
      <c r="B31" s="1"/>
      <c r="C31" s="1"/>
      <c r="D31" s="1"/>
      <c r="E31" s="1"/>
      <c r="F31" s="49">
        <f t="shared" si="0"/>
        <v>71812</v>
      </c>
    </row>
    <row r="32" spans="1:6" x14ac:dyDescent="0.25">
      <c r="A32" s="1">
        <v>28</v>
      </c>
      <c r="B32" s="1"/>
      <c r="C32" s="1"/>
      <c r="D32" s="1"/>
      <c r="E32" s="1"/>
      <c r="F32" s="49">
        <f t="shared" si="0"/>
        <v>71812</v>
      </c>
    </row>
    <row r="33" spans="1:6" x14ac:dyDescent="0.25">
      <c r="A33" s="1">
        <v>29</v>
      </c>
      <c r="B33" s="1"/>
      <c r="C33" s="1"/>
      <c r="D33" s="1"/>
      <c r="E33" s="1"/>
      <c r="F33" s="49">
        <f t="shared" si="0"/>
        <v>71812</v>
      </c>
    </row>
    <row r="34" spans="1:6" x14ac:dyDescent="0.25">
      <c r="A34" s="1">
        <v>30</v>
      </c>
      <c r="B34" s="53"/>
      <c r="C34" s="1"/>
      <c r="D34" s="1"/>
      <c r="E34" s="1"/>
      <c r="F34" s="49">
        <f t="shared" si="0"/>
        <v>71812</v>
      </c>
    </row>
    <row r="35" spans="1:6" x14ac:dyDescent="0.25">
      <c r="A35" s="1">
        <v>31</v>
      </c>
      <c r="B35" s="53"/>
      <c r="C35" s="1"/>
      <c r="D35" s="1"/>
      <c r="E35" s="1"/>
      <c r="F35" s="49">
        <f t="shared" si="0"/>
        <v>71812</v>
      </c>
    </row>
    <row r="36" spans="1:6" x14ac:dyDescent="0.25">
      <c r="A36" s="1">
        <v>32</v>
      </c>
      <c r="B36" s="53"/>
      <c r="C36" s="1"/>
      <c r="D36" s="1"/>
      <c r="E36" s="1"/>
      <c r="F36" s="49">
        <f t="shared" si="0"/>
        <v>71812</v>
      </c>
    </row>
    <row r="37" spans="1:6" x14ac:dyDescent="0.25">
      <c r="A37" s="1">
        <v>33</v>
      </c>
      <c r="B37" s="53"/>
      <c r="C37" s="1"/>
      <c r="D37" s="1"/>
      <c r="E37" s="1"/>
      <c r="F37" s="49">
        <f t="shared" si="0"/>
        <v>71812</v>
      </c>
    </row>
    <row r="38" spans="1:6" x14ac:dyDescent="0.25">
      <c r="A38" s="1">
        <v>34</v>
      </c>
      <c r="B38" s="53"/>
      <c r="C38" s="1"/>
      <c r="D38" s="1"/>
      <c r="E38" s="1"/>
      <c r="F38" s="49">
        <f t="shared" si="0"/>
        <v>71812</v>
      </c>
    </row>
    <row r="39" spans="1:6" x14ac:dyDescent="0.25">
      <c r="A39" s="1">
        <v>35</v>
      </c>
      <c r="B39" s="1"/>
      <c r="C39" s="1"/>
      <c r="D39" s="1"/>
      <c r="E39" s="1"/>
      <c r="F39" s="49">
        <f t="shared" si="0"/>
        <v>71812</v>
      </c>
    </row>
    <row r="40" spans="1:6" x14ac:dyDescent="0.25">
      <c r="A40" s="1">
        <v>36</v>
      </c>
      <c r="B40" s="1"/>
      <c r="C40" s="1"/>
      <c r="D40" s="1"/>
      <c r="E40" s="1"/>
      <c r="F40" s="49">
        <f t="shared" si="0"/>
        <v>71812</v>
      </c>
    </row>
    <row r="41" spans="1:6" x14ac:dyDescent="0.25">
      <c r="A41" s="1">
        <v>37</v>
      </c>
      <c r="B41" s="1"/>
      <c r="C41" s="1"/>
      <c r="D41" s="1"/>
      <c r="E41" s="1"/>
      <c r="F41" s="49">
        <f t="shared" si="0"/>
        <v>71812</v>
      </c>
    </row>
    <row r="42" spans="1:6" x14ac:dyDescent="0.25">
      <c r="A42" s="1">
        <v>38</v>
      </c>
      <c r="B42" s="1"/>
      <c r="C42" s="1"/>
      <c r="D42" s="1"/>
      <c r="E42" s="1"/>
      <c r="F42" s="49">
        <f t="shared" si="0"/>
        <v>71812</v>
      </c>
    </row>
    <row r="43" spans="1:6" x14ac:dyDescent="0.25">
      <c r="A43" s="1">
        <v>39</v>
      </c>
      <c r="B43" s="1"/>
      <c r="C43" s="1"/>
      <c r="D43" s="1"/>
      <c r="E43" s="1"/>
      <c r="F43" s="49">
        <f t="shared" si="0"/>
        <v>71812</v>
      </c>
    </row>
    <row r="44" spans="1:6" x14ac:dyDescent="0.25">
      <c r="A44" s="1">
        <v>40</v>
      </c>
      <c r="B44" s="1"/>
      <c r="C44" s="1"/>
      <c r="D44" s="1"/>
      <c r="E44" s="1"/>
      <c r="F44" s="49">
        <f t="shared" si="0"/>
        <v>71812</v>
      </c>
    </row>
    <row r="45" spans="1:6" x14ac:dyDescent="0.25">
      <c r="A45" s="1">
        <v>41</v>
      </c>
      <c r="B45" s="1"/>
      <c r="C45" s="1"/>
      <c r="D45" s="1"/>
      <c r="E45" s="1"/>
      <c r="F45" s="49">
        <f t="shared" si="0"/>
        <v>71812</v>
      </c>
    </row>
    <row r="46" spans="1:6" x14ac:dyDescent="0.25">
      <c r="A46" s="1">
        <v>42</v>
      </c>
      <c r="B46" s="1"/>
      <c r="C46" s="1"/>
      <c r="D46" s="1"/>
      <c r="E46" s="1"/>
      <c r="F46" s="49">
        <f t="shared" si="0"/>
        <v>71812</v>
      </c>
    </row>
    <row r="47" spans="1:6" x14ac:dyDescent="0.25">
      <c r="A47" s="1">
        <v>43</v>
      </c>
      <c r="B47" s="1"/>
      <c r="C47" s="1"/>
      <c r="D47" s="1"/>
      <c r="E47" s="1"/>
      <c r="F47" s="49">
        <f t="shared" si="0"/>
        <v>71812</v>
      </c>
    </row>
    <row r="48" spans="1:6" x14ac:dyDescent="0.25">
      <c r="A48" s="1">
        <v>44</v>
      </c>
      <c r="B48" s="1"/>
      <c r="C48" s="1"/>
      <c r="D48" s="1"/>
      <c r="E48" s="1"/>
      <c r="F48" s="49">
        <f t="shared" si="0"/>
        <v>71812</v>
      </c>
    </row>
    <row r="49" spans="1:6" x14ac:dyDescent="0.25">
      <c r="A49" s="1">
        <v>45</v>
      </c>
      <c r="B49" s="53"/>
      <c r="C49" s="1"/>
      <c r="D49" s="1"/>
      <c r="E49" s="1"/>
      <c r="F49" s="49">
        <f t="shared" si="0"/>
        <v>71812</v>
      </c>
    </row>
    <row r="50" spans="1:6" x14ac:dyDescent="0.25">
      <c r="A50" s="1">
        <v>46</v>
      </c>
      <c r="B50" s="53"/>
      <c r="C50" s="1"/>
      <c r="D50" s="1"/>
      <c r="E50" s="1"/>
      <c r="F50" s="49">
        <f t="shared" si="0"/>
        <v>71812</v>
      </c>
    </row>
    <row r="51" spans="1:6" x14ac:dyDescent="0.25">
      <c r="A51" s="1">
        <v>47</v>
      </c>
      <c r="B51" s="1"/>
      <c r="C51" s="1"/>
      <c r="D51" s="1"/>
      <c r="E51" s="1"/>
      <c r="F51" s="49">
        <f t="shared" si="0"/>
        <v>71812</v>
      </c>
    </row>
    <row r="52" spans="1:6" x14ac:dyDescent="0.25">
      <c r="A52" s="1">
        <v>48</v>
      </c>
      <c r="B52" s="1"/>
      <c r="C52" s="1"/>
      <c r="D52" s="1"/>
      <c r="E52" s="1"/>
      <c r="F52" s="49">
        <f t="shared" si="0"/>
        <v>71812</v>
      </c>
    </row>
    <row r="53" spans="1:6" x14ac:dyDescent="0.25">
      <c r="A53" s="1">
        <v>49</v>
      </c>
      <c r="B53" s="1"/>
      <c r="C53" s="1"/>
      <c r="D53" s="1"/>
      <c r="E53" s="1"/>
      <c r="F53" s="49">
        <f t="shared" si="0"/>
        <v>71812</v>
      </c>
    </row>
    <row r="54" spans="1:6" x14ac:dyDescent="0.25">
      <c r="A54" s="1">
        <v>50</v>
      </c>
      <c r="B54" s="1"/>
      <c r="C54" s="1"/>
      <c r="D54" s="1"/>
      <c r="E54" s="1"/>
      <c r="F54" s="49">
        <f t="shared" si="0"/>
        <v>71812</v>
      </c>
    </row>
    <row r="55" spans="1:6" x14ac:dyDescent="0.25">
      <c r="A55" s="1">
        <v>51</v>
      </c>
      <c r="B55" s="1"/>
      <c r="C55" s="1"/>
      <c r="D55" s="1"/>
      <c r="E55" s="1"/>
      <c r="F55" s="49">
        <f t="shared" si="0"/>
        <v>71812</v>
      </c>
    </row>
    <row r="56" spans="1:6" x14ac:dyDescent="0.25">
      <c r="A56" s="1">
        <v>52</v>
      </c>
      <c r="B56" s="53"/>
      <c r="C56" s="1"/>
      <c r="D56" s="1"/>
      <c r="E56" s="1"/>
      <c r="F56" s="49">
        <f t="shared" si="0"/>
        <v>71812</v>
      </c>
    </row>
    <row r="57" spans="1:6" x14ac:dyDescent="0.25">
      <c r="A57" s="1">
        <v>53</v>
      </c>
      <c r="B57" s="53"/>
      <c r="C57" s="1"/>
      <c r="D57" s="1"/>
      <c r="E57" s="1"/>
      <c r="F57" s="49">
        <f t="shared" si="0"/>
        <v>71812</v>
      </c>
    </row>
    <row r="58" spans="1:6" x14ac:dyDescent="0.25">
      <c r="A58" s="1">
        <v>54</v>
      </c>
      <c r="B58" s="1"/>
      <c r="C58" s="1"/>
      <c r="D58" s="1"/>
      <c r="E58" s="1"/>
      <c r="F58" s="49">
        <f t="shared" si="0"/>
        <v>71812</v>
      </c>
    </row>
    <row r="59" spans="1:6" x14ac:dyDescent="0.25">
      <c r="A59" s="1">
        <v>55</v>
      </c>
      <c r="B59" s="1"/>
      <c r="C59" s="1"/>
      <c r="D59" s="1"/>
      <c r="E59" s="1"/>
      <c r="F59" s="49">
        <f t="shared" si="0"/>
        <v>71812</v>
      </c>
    </row>
    <row r="60" spans="1:6" x14ac:dyDescent="0.25">
      <c r="A60" s="1">
        <v>56</v>
      </c>
      <c r="B60" s="1"/>
      <c r="C60" s="1"/>
      <c r="D60" s="1"/>
      <c r="E60" s="1"/>
      <c r="F60" s="49">
        <f t="shared" si="0"/>
        <v>71812</v>
      </c>
    </row>
    <row r="61" spans="1:6" x14ac:dyDescent="0.25">
      <c r="A61" s="1">
        <v>57</v>
      </c>
      <c r="B61" s="1"/>
      <c r="C61" s="1"/>
      <c r="D61" s="1"/>
      <c r="E61" s="1"/>
      <c r="F61" s="49">
        <f t="shared" si="0"/>
        <v>71812</v>
      </c>
    </row>
    <row r="62" spans="1:6" x14ac:dyDescent="0.25">
      <c r="A62" s="1">
        <v>58</v>
      </c>
      <c r="B62" s="1"/>
      <c r="C62" s="1"/>
      <c r="D62" s="1"/>
      <c r="E62" s="1"/>
      <c r="F62" s="49">
        <f t="shared" si="0"/>
        <v>71812</v>
      </c>
    </row>
    <row r="63" spans="1:6" x14ac:dyDescent="0.25">
      <c r="A63" s="1">
        <v>59</v>
      </c>
      <c r="B63" s="1"/>
      <c r="C63" s="1"/>
      <c r="D63" s="1"/>
      <c r="E63" s="1"/>
      <c r="F63" s="49">
        <f t="shared" si="0"/>
        <v>71812</v>
      </c>
    </row>
    <row r="64" spans="1:6" x14ac:dyDescent="0.25">
      <c r="A64" s="1">
        <v>60</v>
      </c>
      <c r="B64" s="1"/>
      <c r="C64" s="1"/>
      <c r="D64" s="1"/>
      <c r="E64" s="1"/>
      <c r="F64" s="49">
        <f t="shared" si="0"/>
        <v>71812</v>
      </c>
    </row>
    <row r="65" spans="1:6" x14ac:dyDescent="0.25">
      <c r="A65" s="1">
        <v>61</v>
      </c>
      <c r="B65" s="1"/>
      <c r="C65" s="1"/>
      <c r="D65" s="1"/>
      <c r="E65" s="1"/>
      <c r="F65" s="49">
        <f t="shared" si="0"/>
        <v>71812</v>
      </c>
    </row>
    <row r="66" spans="1:6" x14ac:dyDescent="0.25">
      <c r="A66" s="1">
        <v>62</v>
      </c>
      <c r="B66" s="53"/>
      <c r="C66" s="1"/>
      <c r="D66" s="1"/>
      <c r="E66" s="1"/>
      <c r="F66" s="49">
        <f t="shared" si="0"/>
        <v>71812</v>
      </c>
    </row>
    <row r="67" spans="1:6" x14ac:dyDescent="0.25">
      <c r="A67" s="1">
        <v>63</v>
      </c>
      <c r="B67" s="1"/>
      <c r="C67" s="1"/>
      <c r="D67" s="1"/>
      <c r="E67" s="1"/>
      <c r="F67" s="49">
        <f t="shared" si="0"/>
        <v>71812</v>
      </c>
    </row>
    <row r="68" spans="1:6" x14ac:dyDescent="0.25">
      <c r="A68" s="1">
        <v>64</v>
      </c>
      <c r="B68" s="1"/>
      <c r="C68" s="1"/>
      <c r="D68" s="1"/>
      <c r="E68" s="1"/>
      <c r="F68" s="49">
        <f t="shared" si="0"/>
        <v>71812</v>
      </c>
    </row>
    <row r="69" spans="1:6" x14ac:dyDescent="0.25">
      <c r="A69" s="1">
        <v>65</v>
      </c>
      <c r="B69" s="1"/>
      <c r="C69" s="1"/>
      <c r="D69" s="1"/>
      <c r="E69" s="1"/>
      <c r="F69" s="49">
        <f t="shared" si="0"/>
        <v>71812</v>
      </c>
    </row>
    <row r="70" spans="1:6" x14ac:dyDescent="0.25">
      <c r="A70" s="1">
        <v>66</v>
      </c>
      <c r="B70" s="1"/>
      <c r="C70" s="1"/>
      <c r="D70" s="1"/>
      <c r="E70" s="1"/>
      <c r="F70" s="49">
        <f t="shared" ref="F70:F133" si="1">+F69+D70-E70</f>
        <v>71812</v>
      </c>
    </row>
    <row r="71" spans="1:6" x14ac:dyDescent="0.25">
      <c r="A71" s="1">
        <v>67</v>
      </c>
      <c r="B71" s="1"/>
      <c r="C71" s="1"/>
      <c r="D71" s="1"/>
      <c r="E71" s="1"/>
      <c r="F71" s="49">
        <f t="shared" si="1"/>
        <v>71812</v>
      </c>
    </row>
    <row r="72" spans="1:6" x14ac:dyDescent="0.25">
      <c r="A72" s="1">
        <v>68</v>
      </c>
      <c r="B72" s="1"/>
      <c r="C72" s="1"/>
      <c r="D72" s="1"/>
      <c r="E72" s="1"/>
      <c r="F72" s="49">
        <f t="shared" si="1"/>
        <v>71812</v>
      </c>
    </row>
    <row r="73" spans="1:6" x14ac:dyDescent="0.25">
      <c r="A73" s="1">
        <v>69</v>
      </c>
      <c r="B73" s="1"/>
      <c r="C73" s="1"/>
      <c r="D73" s="1"/>
      <c r="E73" s="1"/>
      <c r="F73" s="49">
        <f t="shared" si="1"/>
        <v>71812</v>
      </c>
    </row>
    <row r="74" spans="1:6" x14ac:dyDescent="0.25">
      <c r="A74" s="1">
        <v>70</v>
      </c>
      <c r="B74" s="1"/>
      <c r="C74" s="1"/>
      <c r="D74" s="1"/>
      <c r="E74" s="1"/>
      <c r="F74" s="49">
        <f t="shared" si="1"/>
        <v>71812</v>
      </c>
    </row>
    <row r="75" spans="1:6" x14ac:dyDescent="0.25">
      <c r="A75" s="1"/>
      <c r="B75" s="1"/>
      <c r="C75" s="1"/>
      <c r="D75" s="1"/>
      <c r="E75" s="1"/>
      <c r="F75" s="49">
        <f t="shared" si="1"/>
        <v>71812</v>
      </c>
    </row>
    <row r="76" spans="1:6" x14ac:dyDescent="0.25">
      <c r="A76" s="1"/>
      <c r="B76" s="1"/>
      <c r="C76" s="1"/>
      <c r="D76" s="1"/>
      <c r="E76" s="1"/>
      <c r="F76" s="49">
        <f t="shared" si="1"/>
        <v>71812</v>
      </c>
    </row>
    <row r="77" spans="1:6" x14ac:dyDescent="0.25">
      <c r="A77" s="1"/>
      <c r="B77" s="1"/>
      <c r="C77" s="1"/>
      <c r="D77" s="1"/>
      <c r="E77" s="1"/>
      <c r="F77" s="49">
        <f t="shared" si="1"/>
        <v>71812</v>
      </c>
    </row>
    <row r="78" spans="1:6" x14ac:dyDescent="0.25">
      <c r="A78" s="1"/>
      <c r="B78" s="1"/>
      <c r="C78" s="1"/>
      <c r="D78" s="1"/>
      <c r="E78" s="1"/>
      <c r="F78" s="49">
        <f t="shared" si="1"/>
        <v>71812</v>
      </c>
    </row>
    <row r="79" spans="1:6" x14ac:dyDescent="0.25">
      <c r="A79" s="1"/>
      <c r="B79" s="1"/>
      <c r="C79" s="1"/>
      <c r="D79" s="1"/>
      <c r="E79" s="1"/>
      <c r="F79" s="49">
        <f t="shared" si="1"/>
        <v>71812</v>
      </c>
    </row>
    <row r="80" spans="1:6" x14ac:dyDescent="0.25">
      <c r="A80" s="1"/>
      <c r="B80" s="1"/>
      <c r="C80" s="1"/>
      <c r="D80" s="1"/>
      <c r="E80" s="1"/>
      <c r="F80" s="49">
        <f t="shared" si="1"/>
        <v>71812</v>
      </c>
    </row>
    <row r="81" spans="1:6" x14ac:dyDescent="0.25">
      <c r="A81" s="1"/>
      <c r="B81" s="1"/>
      <c r="C81" s="1"/>
      <c r="D81" s="1"/>
      <c r="E81" s="1"/>
      <c r="F81" s="49">
        <f t="shared" si="1"/>
        <v>71812</v>
      </c>
    </row>
    <row r="82" spans="1:6" x14ac:dyDescent="0.25">
      <c r="A82" s="1"/>
      <c r="B82" s="1"/>
      <c r="C82" s="1"/>
      <c r="D82" s="1"/>
      <c r="E82" s="1"/>
      <c r="F82" s="49">
        <f t="shared" si="1"/>
        <v>71812</v>
      </c>
    </row>
    <row r="83" spans="1:6" x14ac:dyDescent="0.25">
      <c r="A83" s="1"/>
      <c r="B83" s="1"/>
      <c r="C83" s="1"/>
      <c r="D83" s="1"/>
      <c r="E83" s="1"/>
      <c r="F83" s="49">
        <f t="shared" si="1"/>
        <v>71812</v>
      </c>
    </row>
    <row r="84" spans="1:6" x14ac:dyDescent="0.25">
      <c r="A84" s="1"/>
      <c r="B84" s="1"/>
      <c r="C84" s="1"/>
      <c r="D84" s="1"/>
      <c r="E84" s="1"/>
      <c r="F84" s="49">
        <f t="shared" si="1"/>
        <v>71812</v>
      </c>
    </row>
    <row r="85" spans="1:6" x14ac:dyDescent="0.25">
      <c r="A85" s="1"/>
      <c r="B85" s="1"/>
      <c r="C85" s="1"/>
      <c r="D85" s="1"/>
      <c r="E85" s="1"/>
      <c r="F85" s="49">
        <f t="shared" si="1"/>
        <v>71812</v>
      </c>
    </row>
    <row r="86" spans="1:6" x14ac:dyDescent="0.25">
      <c r="A86" s="1"/>
      <c r="B86" s="1"/>
      <c r="C86" s="1"/>
      <c r="D86" s="1"/>
      <c r="E86" s="1"/>
      <c r="F86" s="49">
        <f t="shared" si="1"/>
        <v>71812</v>
      </c>
    </row>
    <row r="87" spans="1:6" x14ac:dyDescent="0.25">
      <c r="A87" s="1"/>
      <c r="B87" s="1"/>
      <c r="C87" s="1"/>
      <c r="D87" s="1"/>
      <c r="E87" s="1"/>
      <c r="F87" s="49">
        <f t="shared" si="1"/>
        <v>71812</v>
      </c>
    </row>
    <row r="88" spans="1:6" x14ac:dyDescent="0.25">
      <c r="A88" s="1"/>
      <c r="B88" s="1"/>
      <c r="C88" s="1"/>
      <c r="D88" s="1"/>
      <c r="E88" s="1"/>
      <c r="F88" s="49">
        <f t="shared" si="1"/>
        <v>71812</v>
      </c>
    </row>
    <row r="89" spans="1:6" x14ac:dyDescent="0.25">
      <c r="A89" s="1"/>
      <c r="B89" s="1"/>
      <c r="C89" s="1"/>
      <c r="D89" s="1"/>
      <c r="E89" s="1"/>
      <c r="F89" s="49">
        <f t="shared" si="1"/>
        <v>71812</v>
      </c>
    </row>
    <row r="90" spans="1:6" x14ac:dyDescent="0.25">
      <c r="A90" s="1"/>
      <c r="B90" s="1"/>
      <c r="C90" s="1"/>
      <c r="D90" s="1"/>
      <c r="E90" s="1"/>
      <c r="F90" s="49">
        <f t="shared" si="1"/>
        <v>71812</v>
      </c>
    </row>
    <row r="91" spans="1:6" x14ac:dyDescent="0.25">
      <c r="A91" s="1"/>
      <c r="B91" s="1"/>
      <c r="C91" s="1"/>
      <c r="D91" s="1"/>
      <c r="E91" s="1"/>
      <c r="F91" s="49">
        <f t="shared" si="1"/>
        <v>71812</v>
      </c>
    </row>
    <row r="92" spans="1:6" x14ac:dyDescent="0.25">
      <c r="A92" s="1"/>
      <c r="B92" s="1"/>
      <c r="C92" s="1"/>
      <c r="D92" s="1"/>
      <c r="E92" s="1"/>
      <c r="F92" s="49">
        <f t="shared" si="1"/>
        <v>71812</v>
      </c>
    </row>
    <row r="93" spans="1:6" x14ac:dyDescent="0.25">
      <c r="A93" s="1"/>
      <c r="B93" s="1"/>
      <c r="C93" s="1"/>
      <c r="D93" s="1"/>
      <c r="E93" s="1"/>
      <c r="F93" s="49">
        <f t="shared" si="1"/>
        <v>71812</v>
      </c>
    </row>
    <row r="94" spans="1:6" x14ac:dyDescent="0.25">
      <c r="A94" s="1"/>
      <c r="B94" s="1"/>
      <c r="C94" s="1"/>
      <c r="D94" s="1"/>
      <c r="E94" s="1"/>
      <c r="F94" s="49">
        <f t="shared" si="1"/>
        <v>71812</v>
      </c>
    </row>
    <row r="95" spans="1:6" x14ac:dyDescent="0.25">
      <c r="A95" s="1"/>
      <c r="B95" s="1"/>
      <c r="C95" s="1"/>
      <c r="D95" s="1"/>
      <c r="E95" s="1"/>
      <c r="F95" s="49">
        <f t="shared" si="1"/>
        <v>71812</v>
      </c>
    </row>
    <row r="96" spans="1:6" x14ac:dyDescent="0.25">
      <c r="A96" s="1"/>
      <c r="B96" s="1"/>
      <c r="C96" s="1"/>
      <c r="D96" s="1"/>
      <c r="E96" s="1"/>
      <c r="F96" s="49">
        <f t="shared" si="1"/>
        <v>71812</v>
      </c>
    </row>
    <row r="97" spans="1:6" x14ac:dyDescent="0.25">
      <c r="A97" s="1"/>
      <c r="B97" s="1"/>
      <c r="C97" s="1"/>
      <c r="D97" s="1"/>
      <c r="E97" s="1"/>
      <c r="F97" s="49">
        <f t="shared" si="1"/>
        <v>71812</v>
      </c>
    </row>
    <row r="98" spans="1:6" x14ac:dyDescent="0.25">
      <c r="A98" s="1"/>
      <c r="B98" s="1"/>
      <c r="C98" s="1"/>
      <c r="D98" s="1"/>
      <c r="E98" s="1"/>
      <c r="F98" s="49">
        <f t="shared" si="1"/>
        <v>71812</v>
      </c>
    </row>
    <row r="99" spans="1:6" x14ac:dyDescent="0.25">
      <c r="A99" s="1"/>
      <c r="B99" s="1"/>
      <c r="C99" s="1"/>
      <c r="D99" s="1"/>
      <c r="E99" s="1"/>
      <c r="F99" s="49">
        <f t="shared" si="1"/>
        <v>71812</v>
      </c>
    </row>
    <row r="100" spans="1:6" x14ac:dyDescent="0.25">
      <c r="A100" s="1"/>
      <c r="B100" s="1"/>
      <c r="C100" s="1"/>
      <c r="D100" s="1"/>
      <c r="E100" s="1"/>
      <c r="F100" s="49">
        <f t="shared" si="1"/>
        <v>71812</v>
      </c>
    </row>
    <row r="101" spans="1:6" x14ac:dyDescent="0.25">
      <c r="F101" s="49">
        <f t="shared" si="1"/>
        <v>71812</v>
      </c>
    </row>
    <row r="102" spans="1:6" x14ac:dyDescent="0.25">
      <c r="F102" s="49">
        <f t="shared" si="1"/>
        <v>71812</v>
      </c>
    </row>
    <row r="103" spans="1:6" x14ac:dyDescent="0.25">
      <c r="F103" s="49">
        <f t="shared" si="1"/>
        <v>71812</v>
      </c>
    </row>
    <row r="104" spans="1:6" x14ac:dyDescent="0.25">
      <c r="F104" s="49">
        <f t="shared" si="1"/>
        <v>71812</v>
      </c>
    </row>
    <row r="105" spans="1:6" x14ac:dyDescent="0.25">
      <c r="F105" s="49">
        <f t="shared" si="1"/>
        <v>71812</v>
      </c>
    </row>
    <row r="106" spans="1:6" x14ac:dyDescent="0.25">
      <c r="F106" s="49">
        <f t="shared" si="1"/>
        <v>71812</v>
      </c>
    </row>
    <row r="107" spans="1:6" x14ac:dyDescent="0.25">
      <c r="F107" s="49">
        <f t="shared" si="1"/>
        <v>71812</v>
      </c>
    </row>
    <row r="108" spans="1:6" x14ac:dyDescent="0.25">
      <c r="F108" s="49">
        <f t="shared" si="1"/>
        <v>71812</v>
      </c>
    </row>
    <row r="109" spans="1:6" x14ac:dyDescent="0.25">
      <c r="F109" s="49">
        <f t="shared" si="1"/>
        <v>71812</v>
      </c>
    </row>
    <row r="110" spans="1:6" x14ac:dyDescent="0.25">
      <c r="F110" s="49">
        <f t="shared" si="1"/>
        <v>71812</v>
      </c>
    </row>
    <row r="111" spans="1:6" x14ac:dyDescent="0.25">
      <c r="F111" s="49">
        <f t="shared" si="1"/>
        <v>71812</v>
      </c>
    </row>
    <row r="112" spans="1:6" x14ac:dyDescent="0.25">
      <c r="F112" s="49">
        <f t="shared" si="1"/>
        <v>71812</v>
      </c>
    </row>
    <row r="113" spans="6:6" x14ac:dyDescent="0.25">
      <c r="F113" s="49">
        <f t="shared" si="1"/>
        <v>71812</v>
      </c>
    </row>
    <row r="114" spans="6:6" x14ac:dyDescent="0.25">
      <c r="F114" s="49">
        <f t="shared" si="1"/>
        <v>71812</v>
      </c>
    </row>
    <row r="115" spans="6:6" x14ac:dyDescent="0.25">
      <c r="F115" s="49">
        <f t="shared" si="1"/>
        <v>71812</v>
      </c>
    </row>
    <row r="116" spans="6:6" x14ac:dyDescent="0.25">
      <c r="F116" s="49">
        <f t="shared" si="1"/>
        <v>71812</v>
      </c>
    </row>
    <row r="117" spans="6:6" x14ac:dyDescent="0.25">
      <c r="F117" s="49">
        <f t="shared" si="1"/>
        <v>71812</v>
      </c>
    </row>
    <row r="118" spans="6:6" x14ac:dyDescent="0.25">
      <c r="F118" s="49">
        <f t="shared" si="1"/>
        <v>71812</v>
      </c>
    </row>
    <row r="119" spans="6:6" x14ac:dyDescent="0.25">
      <c r="F119" s="49">
        <f t="shared" si="1"/>
        <v>71812</v>
      </c>
    </row>
    <row r="120" spans="6:6" x14ac:dyDescent="0.25">
      <c r="F120" s="49">
        <f t="shared" si="1"/>
        <v>71812</v>
      </c>
    </row>
    <row r="121" spans="6:6" x14ac:dyDescent="0.25">
      <c r="F121" s="49">
        <f t="shared" si="1"/>
        <v>71812</v>
      </c>
    </row>
    <row r="122" spans="6:6" x14ac:dyDescent="0.25">
      <c r="F122" s="49">
        <f t="shared" si="1"/>
        <v>71812</v>
      </c>
    </row>
    <row r="123" spans="6:6" x14ac:dyDescent="0.25">
      <c r="F123" s="49">
        <f t="shared" si="1"/>
        <v>71812</v>
      </c>
    </row>
    <row r="124" spans="6:6" x14ac:dyDescent="0.25">
      <c r="F124" s="49">
        <f t="shared" si="1"/>
        <v>71812</v>
      </c>
    </row>
    <row r="125" spans="6:6" x14ac:dyDescent="0.25">
      <c r="F125" s="49">
        <f t="shared" si="1"/>
        <v>71812</v>
      </c>
    </row>
    <row r="126" spans="6:6" x14ac:dyDescent="0.25">
      <c r="F126" s="49">
        <f t="shared" si="1"/>
        <v>71812</v>
      </c>
    </row>
    <row r="127" spans="6:6" x14ac:dyDescent="0.25">
      <c r="F127" s="49">
        <f t="shared" si="1"/>
        <v>71812</v>
      </c>
    </row>
    <row r="128" spans="6:6" x14ac:dyDescent="0.25">
      <c r="F128" s="49">
        <f t="shared" si="1"/>
        <v>71812</v>
      </c>
    </row>
    <row r="129" spans="6:6" x14ac:dyDescent="0.25">
      <c r="F129" s="49">
        <f t="shared" si="1"/>
        <v>71812</v>
      </c>
    </row>
    <row r="130" spans="6:6" x14ac:dyDescent="0.25">
      <c r="F130" s="49">
        <f t="shared" si="1"/>
        <v>71812</v>
      </c>
    </row>
    <row r="131" spans="6:6" x14ac:dyDescent="0.25">
      <c r="F131" s="49">
        <f t="shared" si="1"/>
        <v>71812</v>
      </c>
    </row>
    <row r="132" spans="6:6" x14ac:dyDescent="0.25">
      <c r="F132" s="49">
        <f t="shared" si="1"/>
        <v>71812</v>
      </c>
    </row>
    <row r="133" spans="6:6" x14ac:dyDescent="0.25">
      <c r="F133" s="49">
        <f t="shared" si="1"/>
        <v>71812</v>
      </c>
    </row>
    <row r="134" spans="6:6" x14ac:dyDescent="0.25">
      <c r="F134" s="49">
        <f t="shared" ref="F134:F197" si="2">+F133+D134-E134</f>
        <v>71812</v>
      </c>
    </row>
    <row r="135" spans="6:6" x14ac:dyDescent="0.25">
      <c r="F135" s="49">
        <f t="shared" si="2"/>
        <v>71812</v>
      </c>
    </row>
    <row r="136" spans="6:6" x14ac:dyDescent="0.25">
      <c r="F136" s="49">
        <f t="shared" si="2"/>
        <v>71812</v>
      </c>
    </row>
    <row r="137" spans="6:6" x14ac:dyDescent="0.25">
      <c r="F137" s="49">
        <f t="shared" si="2"/>
        <v>71812</v>
      </c>
    </row>
    <row r="138" spans="6:6" x14ac:dyDescent="0.25">
      <c r="F138" s="49">
        <f t="shared" si="2"/>
        <v>71812</v>
      </c>
    </row>
    <row r="139" spans="6:6" x14ac:dyDescent="0.25">
      <c r="F139" s="49">
        <f t="shared" si="2"/>
        <v>71812</v>
      </c>
    </row>
    <row r="140" spans="6:6" x14ac:dyDescent="0.25">
      <c r="F140" s="49">
        <f t="shared" si="2"/>
        <v>71812</v>
      </c>
    </row>
    <row r="141" spans="6:6" x14ac:dyDescent="0.25">
      <c r="F141" s="49">
        <f t="shared" si="2"/>
        <v>71812</v>
      </c>
    </row>
    <row r="142" spans="6:6" x14ac:dyDescent="0.25">
      <c r="F142" s="49">
        <f t="shared" si="2"/>
        <v>71812</v>
      </c>
    </row>
    <row r="143" spans="6:6" x14ac:dyDescent="0.25">
      <c r="F143" s="49">
        <f t="shared" si="2"/>
        <v>71812</v>
      </c>
    </row>
    <row r="144" spans="6:6" x14ac:dyDescent="0.25">
      <c r="F144" s="49">
        <f t="shared" si="2"/>
        <v>71812</v>
      </c>
    </row>
    <row r="145" spans="6:6" x14ac:dyDescent="0.25">
      <c r="F145" s="49">
        <f t="shared" si="2"/>
        <v>71812</v>
      </c>
    </row>
    <row r="146" spans="6:6" x14ac:dyDescent="0.25">
      <c r="F146" s="49">
        <f t="shared" si="2"/>
        <v>71812</v>
      </c>
    </row>
    <row r="147" spans="6:6" x14ac:dyDescent="0.25">
      <c r="F147" s="49">
        <f t="shared" si="2"/>
        <v>71812</v>
      </c>
    </row>
    <row r="148" spans="6:6" x14ac:dyDescent="0.25">
      <c r="F148" s="49">
        <f t="shared" si="2"/>
        <v>71812</v>
      </c>
    </row>
    <row r="149" spans="6:6" x14ac:dyDescent="0.25">
      <c r="F149" s="49">
        <f t="shared" si="2"/>
        <v>71812</v>
      </c>
    </row>
    <row r="150" spans="6:6" x14ac:dyDescent="0.25">
      <c r="F150" s="49">
        <f t="shared" si="2"/>
        <v>71812</v>
      </c>
    </row>
    <row r="151" spans="6:6" x14ac:dyDescent="0.25">
      <c r="F151" s="49">
        <f t="shared" si="2"/>
        <v>71812</v>
      </c>
    </row>
    <row r="152" spans="6:6" x14ac:dyDescent="0.25">
      <c r="F152" s="49">
        <f t="shared" si="2"/>
        <v>71812</v>
      </c>
    </row>
    <row r="153" spans="6:6" x14ac:dyDescent="0.25">
      <c r="F153" s="49">
        <f t="shared" si="2"/>
        <v>71812</v>
      </c>
    </row>
    <row r="154" spans="6:6" x14ac:dyDescent="0.25">
      <c r="F154" s="49">
        <f t="shared" si="2"/>
        <v>71812</v>
      </c>
    </row>
    <row r="155" spans="6:6" x14ac:dyDescent="0.25">
      <c r="F155" s="49">
        <f t="shared" si="2"/>
        <v>71812</v>
      </c>
    </row>
    <row r="156" spans="6:6" x14ac:dyDescent="0.25">
      <c r="F156" s="49">
        <f t="shared" si="2"/>
        <v>71812</v>
      </c>
    </row>
    <row r="157" spans="6:6" x14ac:dyDescent="0.25">
      <c r="F157" s="49">
        <f t="shared" si="2"/>
        <v>71812</v>
      </c>
    </row>
    <row r="158" spans="6:6" x14ac:dyDescent="0.25">
      <c r="F158" s="49">
        <f t="shared" si="2"/>
        <v>71812</v>
      </c>
    </row>
    <row r="159" spans="6:6" x14ac:dyDescent="0.25">
      <c r="F159" s="49">
        <f t="shared" si="2"/>
        <v>71812</v>
      </c>
    </row>
    <row r="160" spans="6:6" x14ac:dyDescent="0.25">
      <c r="F160" s="49">
        <f t="shared" si="2"/>
        <v>71812</v>
      </c>
    </row>
    <row r="161" spans="6:6" x14ac:dyDescent="0.25">
      <c r="F161" s="49">
        <f t="shared" si="2"/>
        <v>71812</v>
      </c>
    </row>
    <row r="162" spans="6:6" x14ac:dyDescent="0.25">
      <c r="F162" s="49">
        <f t="shared" si="2"/>
        <v>71812</v>
      </c>
    </row>
    <row r="163" spans="6:6" x14ac:dyDescent="0.25">
      <c r="F163" s="49">
        <f t="shared" si="2"/>
        <v>71812</v>
      </c>
    </row>
    <row r="164" spans="6:6" x14ac:dyDescent="0.25">
      <c r="F164" s="49">
        <f t="shared" si="2"/>
        <v>71812</v>
      </c>
    </row>
    <row r="165" spans="6:6" x14ac:dyDescent="0.25">
      <c r="F165" s="49">
        <f t="shared" si="2"/>
        <v>71812</v>
      </c>
    </row>
    <row r="166" spans="6:6" x14ac:dyDescent="0.25">
      <c r="F166" s="49">
        <f t="shared" si="2"/>
        <v>71812</v>
      </c>
    </row>
    <row r="167" spans="6:6" x14ac:dyDescent="0.25">
      <c r="F167" s="49">
        <f t="shared" si="2"/>
        <v>71812</v>
      </c>
    </row>
    <row r="168" spans="6:6" x14ac:dyDescent="0.25">
      <c r="F168" s="49">
        <f t="shared" si="2"/>
        <v>71812</v>
      </c>
    </row>
    <row r="169" spans="6:6" x14ac:dyDescent="0.25">
      <c r="F169" s="49">
        <f t="shared" si="2"/>
        <v>71812</v>
      </c>
    </row>
    <row r="170" spans="6:6" x14ac:dyDescent="0.25">
      <c r="F170" s="49">
        <f t="shared" si="2"/>
        <v>71812</v>
      </c>
    </row>
    <row r="171" spans="6:6" x14ac:dyDescent="0.25">
      <c r="F171" s="49">
        <f t="shared" si="2"/>
        <v>71812</v>
      </c>
    </row>
    <row r="172" spans="6:6" x14ac:dyDescent="0.25">
      <c r="F172" s="49">
        <f t="shared" si="2"/>
        <v>71812</v>
      </c>
    </row>
    <row r="173" spans="6:6" x14ac:dyDescent="0.25">
      <c r="F173" s="49">
        <f t="shared" si="2"/>
        <v>71812</v>
      </c>
    </row>
    <row r="174" spans="6:6" x14ac:dyDescent="0.25">
      <c r="F174" s="49">
        <f t="shared" si="2"/>
        <v>71812</v>
      </c>
    </row>
    <row r="175" spans="6:6" x14ac:dyDescent="0.25">
      <c r="F175" s="49">
        <f t="shared" si="2"/>
        <v>71812</v>
      </c>
    </row>
    <row r="176" spans="6:6" x14ac:dyDescent="0.25">
      <c r="F176" s="49">
        <f t="shared" si="2"/>
        <v>71812</v>
      </c>
    </row>
    <row r="177" spans="6:6" x14ac:dyDescent="0.25">
      <c r="F177" s="49">
        <f t="shared" si="2"/>
        <v>71812</v>
      </c>
    </row>
    <row r="178" spans="6:6" x14ac:dyDescent="0.25">
      <c r="F178" s="49">
        <f t="shared" si="2"/>
        <v>71812</v>
      </c>
    </row>
    <row r="179" spans="6:6" x14ac:dyDescent="0.25">
      <c r="F179" s="49">
        <f t="shared" si="2"/>
        <v>71812</v>
      </c>
    </row>
    <row r="180" spans="6:6" x14ac:dyDescent="0.25">
      <c r="F180" s="49">
        <f t="shared" si="2"/>
        <v>71812</v>
      </c>
    </row>
    <row r="181" spans="6:6" x14ac:dyDescent="0.25">
      <c r="F181" s="49">
        <f t="shared" si="2"/>
        <v>71812</v>
      </c>
    </row>
    <row r="182" spans="6:6" x14ac:dyDescent="0.25">
      <c r="F182" s="49">
        <f t="shared" si="2"/>
        <v>71812</v>
      </c>
    </row>
    <row r="183" spans="6:6" x14ac:dyDescent="0.25">
      <c r="F183" s="49">
        <f t="shared" si="2"/>
        <v>71812</v>
      </c>
    </row>
    <row r="184" spans="6:6" x14ac:dyDescent="0.25">
      <c r="F184" s="49">
        <f t="shared" si="2"/>
        <v>71812</v>
      </c>
    </row>
    <row r="185" spans="6:6" x14ac:dyDescent="0.25">
      <c r="F185" s="49">
        <f t="shared" si="2"/>
        <v>71812</v>
      </c>
    </row>
    <row r="186" spans="6:6" x14ac:dyDescent="0.25">
      <c r="F186" s="49">
        <f t="shared" si="2"/>
        <v>71812</v>
      </c>
    </row>
    <row r="187" spans="6:6" x14ac:dyDescent="0.25">
      <c r="F187" s="49">
        <f t="shared" si="2"/>
        <v>71812</v>
      </c>
    </row>
    <row r="188" spans="6:6" x14ac:dyDescent="0.25">
      <c r="F188" s="49">
        <f t="shared" si="2"/>
        <v>71812</v>
      </c>
    </row>
    <row r="189" spans="6:6" x14ac:dyDescent="0.25">
      <c r="F189" s="49">
        <f t="shared" si="2"/>
        <v>71812</v>
      </c>
    </row>
    <row r="190" spans="6:6" x14ac:dyDescent="0.25">
      <c r="F190" s="49">
        <f t="shared" si="2"/>
        <v>71812</v>
      </c>
    </row>
    <row r="191" spans="6:6" x14ac:dyDescent="0.25">
      <c r="F191" s="49">
        <f t="shared" si="2"/>
        <v>71812</v>
      </c>
    </row>
    <row r="192" spans="6:6" x14ac:dyDescent="0.25">
      <c r="F192" s="49">
        <f t="shared" si="2"/>
        <v>71812</v>
      </c>
    </row>
    <row r="193" spans="6:6" x14ac:dyDescent="0.25">
      <c r="F193" s="49">
        <f t="shared" si="2"/>
        <v>71812</v>
      </c>
    </row>
    <row r="194" spans="6:6" x14ac:dyDescent="0.25">
      <c r="F194" s="49">
        <f t="shared" si="2"/>
        <v>71812</v>
      </c>
    </row>
    <row r="195" spans="6:6" x14ac:dyDescent="0.25">
      <c r="F195" s="49">
        <f t="shared" si="2"/>
        <v>71812</v>
      </c>
    </row>
    <row r="196" spans="6:6" x14ac:dyDescent="0.25">
      <c r="F196" s="49">
        <f t="shared" si="2"/>
        <v>71812</v>
      </c>
    </row>
    <row r="197" spans="6:6" x14ac:dyDescent="0.25">
      <c r="F197" s="49">
        <f t="shared" si="2"/>
        <v>71812</v>
      </c>
    </row>
    <row r="198" spans="6:6" x14ac:dyDescent="0.25">
      <c r="F198" s="49">
        <f t="shared" ref="F198:F261" si="3">+F197+D198-E198</f>
        <v>71812</v>
      </c>
    </row>
    <row r="199" spans="6:6" x14ac:dyDescent="0.25">
      <c r="F199" s="49">
        <f t="shared" si="3"/>
        <v>71812</v>
      </c>
    </row>
    <row r="200" spans="6:6" x14ac:dyDescent="0.25">
      <c r="F200" s="49">
        <f t="shared" si="3"/>
        <v>71812</v>
      </c>
    </row>
    <row r="201" spans="6:6" x14ac:dyDescent="0.25">
      <c r="F201" s="49">
        <f t="shared" si="3"/>
        <v>71812</v>
      </c>
    </row>
    <row r="202" spans="6:6" x14ac:dyDescent="0.25">
      <c r="F202" s="49">
        <f t="shared" si="3"/>
        <v>71812</v>
      </c>
    </row>
    <row r="203" spans="6:6" x14ac:dyDescent="0.25">
      <c r="F203" s="49">
        <f t="shared" si="3"/>
        <v>71812</v>
      </c>
    </row>
    <row r="204" spans="6:6" x14ac:dyDescent="0.25">
      <c r="F204" s="49">
        <f t="shared" si="3"/>
        <v>71812</v>
      </c>
    </row>
    <row r="205" spans="6:6" x14ac:dyDescent="0.25">
      <c r="F205" s="49">
        <f t="shared" si="3"/>
        <v>71812</v>
      </c>
    </row>
    <row r="206" spans="6:6" x14ac:dyDescent="0.25">
      <c r="F206" s="49">
        <f t="shared" si="3"/>
        <v>71812</v>
      </c>
    </row>
    <row r="207" spans="6:6" x14ac:dyDescent="0.25">
      <c r="F207" s="49">
        <f t="shared" si="3"/>
        <v>71812</v>
      </c>
    </row>
    <row r="208" spans="6:6" x14ac:dyDescent="0.25">
      <c r="F208" s="49">
        <f t="shared" si="3"/>
        <v>71812</v>
      </c>
    </row>
    <row r="209" spans="6:6" x14ac:dyDescent="0.25">
      <c r="F209" s="49">
        <f t="shared" si="3"/>
        <v>71812</v>
      </c>
    </row>
    <row r="210" spans="6:6" x14ac:dyDescent="0.25">
      <c r="F210" s="49">
        <f t="shared" si="3"/>
        <v>71812</v>
      </c>
    </row>
    <row r="211" spans="6:6" x14ac:dyDescent="0.25">
      <c r="F211" s="49">
        <f t="shared" si="3"/>
        <v>71812</v>
      </c>
    </row>
    <row r="212" spans="6:6" x14ac:dyDescent="0.25">
      <c r="F212" s="49">
        <f t="shared" si="3"/>
        <v>71812</v>
      </c>
    </row>
    <row r="213" spans="6:6" x14ac:dyDescent="0.25">
      <c r="F213" s="49">
        <f t="shared" si="3"/>
        <v>71812</v>
      </c>
    </row>
    <row r="214" spans="6:6" x14ac:dyDescent="0.25">
      <c r="F214" s="49">
        <f t="shared" si="3"/>
        <v>71812</v>
      </c>
    </row>
    <row r="215" spans="6:6" x14ac:dyDescent="0.25">
      <c r="F215" s="49">
        <f t="shared" si="3"/>
        <v>71812</v>
      </c>
    </row>
    <row r="216" spans="6:6" x14ac:dyDescent="0.25">
      <c r="F216" s="49">
        <f t="shared" si="3"/>
        <v>71812</v>
      </c>
    </row>
    <row r="217" spans="6:6" x14ac:dyDescent="0.25">
      <c r="F217" s="49">
        <f t="shared" si="3"/>
        <v>71812</v>
      </c>
    </row>
    <row r="218" spans="6:6" x14ac:dyDescent="0.25">
      <c r="F218" s="49">
        <f t="shared" si="3"/>
        <v>71812</v>
      </c>
    </row>
    <row r="219" spans="6:6" x14ac:dyDescent="0.25">
      <c r="F219" s="49">
        <f t="shared" si="3"/>
        <v>71812</v>
      </c>
    </row>
    <row r="220" spans="6:6" x14ac:dyDescent="0.25">
      <c r="F220" s="49">
        <f t="shared" si="3"/>
        <v>71812</v>
      </c>
    </row>
    <row r="221" spans="6:6" x14ac:dyDescent="0.25">
      <c r="F221" s="49">
        <f t="shared" si="3"/>
        <v>71812</v>
      </c>
    </row>
    <row r="222" spans="6:6" x14ac:dyDescent="0.25">
      <c r="F222" s="49">
        <f t="shared" si="3"/>
        <v>71812</v>
      </c>
    </row>
    <row r="223" spans="6:6" x14ac:dyDescent="0.25">
      <c r="F223" s="49">
        <f t="shared" si="3"/>
        <v>71812</v>
      </c>
    </row>
    <row r="224" spans="6:6" x14ac:dyDescent="0.25">
      <c r="F224" s="49">
        <f t="shared" si="3"/>
        <v>71812</v>
      </c>
    </row>
    <row r="225" spans="6:6" x14ac:dyDescent="0.25">
      <c r="F225" s="49">
        <f t="shared" si="3"/>
        <v>71812</v>
      </c>
    </row>
    <row r="226" spans="6:6" x14ac:dyDescent="0.25">
      <c r="F226" s="49">
        <f t="shared" si="3"/>
        <v>71812</v>
      </c>
    </row>
    <row r="227" spans="6:6" x14ac:dyDescent="0.25">
      <c r="F227" s="49">
        <f t="shared" si="3"/>
        <v>71812</v>
      </c>
    </row>
    <row r="228" spans="6:6" x14ac:dyDescent="0.25">
      <c r="F228" s="49">
        <f t="shared" si="3"/>
        <v>71812</v>
      </c>
    </row>
    <row r="229" spans="6:6" x14ac:dyDescent="0.25">
      <c r="F229" s="49">
        <f t="shared" si="3"/>
        <v>71812</v>
      </c>
    </row>
    <row r="230" spans="6:6" x14ac:dyDescent="0.25">
      <c r="F230" s="49">
        <f t="shared" si="3"/>
        <v>71812</v>
      </c>
    </row>
    <row r="231" spans="6:6" x14ac:dyDescent="0.25">
      <c r="F231" s="49">
        <f t="shared" si="3"/>
        <v>71812</v>
      </c>
    </row>
    <row r="232" spans="6:6" x14ac:dyDescent="0.25">
      <c r="F232" s="49">
        <f t="shared" si="3"/>
        <v>71812</v>
      </c>
    </row>
    <row r="233" spans="6:6" x14ac:dyDescent="0.25">
      <c r="F233" s="49">
        <f t="shared" si="3"/>
        <v>71812</v>
      </c>
    </row>
    <row r="234" spans="6:6" x14ac:dyDescent="0.25">
      <c r="F234" s="49">
        <f t="shared" si="3"/>
        <v>71812</v>
      </c>
    </row>
    <row r="235" spans="6:6" x14ac:dyDescent="0.25">
      <c r="F235" s="49">
        <f t="shared" si="3"/>
        <v>71812</v>
      </c>
    </row>
    <row r="236" spans="6:6" x14ac:dyDescent="0.25">
      <c r="F236" s="49">
        <f t="shared" si="3"/>
        <v>71812</v>
      </c>
    </row>
    <row r="237" spans="6:6" x14ac:dyDescent="0.25">
      <c r="F237" s="49">
        <f t="shared" si="3"/>
        <v>71812</v>
      </c>
    </row>
    <row r="238" spans="6:6" x14ac:dyDescent="0.25">
      <c r="F238" s="49">
        <f t="shared" si="3"/>
        <v>71812</v>
      </c>
    </row>
    <row r="239" spans="6:6" x14ac:dyDescent="0.25">
      <c r="F239" s="49">
        <f t="shared" si="3"/>
        <v>71812</v>
      </c>
    </row>
    <row r="240" spans="6:6" x14ac:dyDescent="0.25">
      <c r="F240" s="49">
        <f t="shared" si="3"/>
        <v>71812</v>
      </c>
    </row>
    <row r="241" spans="6:6" x14ac:dyDescent="0.25">
      <c r="F241" s="49">
        <f t="shared" si="3"/>
        <v>71812</v>
      </c>
    </row>
    <row r="242" spans="6:6" x14ac:dyDescent="0.25">
      <c r="F242" s="49">
        <f t="shared" si="3"/>
        <v>71812</v>
      </c>
    </row>
    <row r="243" spans="6:6" x14ac:dyDescent="0.25">
      <c r="F243" s="49">
        <f t="shared" si="3"/>
        <v>71812</v>
      </c>
    </row>
    <row r="244" spans="6:6" x14ac:dyDescent="0.25">
      <c r="F244" s="49">
        <f t="shared" si="3"/>
        <v>71812</v>
      </c>
    </row>
    <row r="245" spans="6:6" x14ac:dyDescent="0.25">
      <c r="F245" s="49">
        <f t="shared" si="3"/>
        <v>71812</v>
      </c>
    </row>
    <row r="246" spans="6:6" x14ac:dyDescent="0.25">
      <c r="F246" s="49">
        <f t="shared" si="3"/>
        <v>71812</v>
      </c>
    </row>
    <row r="247" spans="6:6" x14ac:dyDescent="0.25">
      <c r="F247" s="49">
        <f t="shared" si="3"/>
        <v>71812</v>
      </c>
    </row>
    <row r="248" spans="6:6" x14ac:dyDescent="0.25">
      <c r="F248" s="49">
        <f t="shared" si="3"/>
        <v>71812</v>
      </c>
    </row>
    <row r="249" spans="6:6" x14ac:dyDescent="0.25">
      <c r="F249" s="49">
        <f t="shared" si="3"/>
        <v>71812</v>
      </c>
    </row>
    <row r="250" spans="6:6" x14ac:dyDescent="0.25">
      <c r="F250" s="49">
        <f t="shared" si="3"/>
        <v>71812</v>
      </c>
    </row>
    <row r="251" spans="6:6" x14ac:dyDescent="0.25">
      <c r="F251" s="49">
        <f t="shared" si="3"/>
        <v>71812</v>
      </c>
    </row>
    <row r="252" spans="6:6" x14ac:dyDescent="0.25">
      <c r="F252" s="49">
        <f t="shared" si="3"/>
        <v>71812</v>
      </c>
    </row>
    <row r="253" spans="6:6" x14ac:dyDescent="0.25">
      <c r="F253" s="49">
        <f t="shared" si="3"/>
        <v>71812</v>
      </c>
    </row>
    <row r="254" spans="6:6" x14ac:dyDescent="0.25">
      <c r="F254" s="49">
        <f t="shared" si="3"/>
        <v>71812</v>
      </c>
    </row>
    <row r="255" spans="6:6" x14ac:dyDescent="0.25">
      <c r="F255" s="49">
        <f t="shared" si="3"/>
        <v>71812</v>
      </c>
    </row>
    <row r="256" spans="6:6" x14ac:dyDescent="0.25">
      <c r="F256" s="49">
        <f t="shared" si="3"/>
        <v>71812</v>
      </c>
    </row>
    <row r="257" spans="6:6" x14ac:dyDescent="0.25">
      <c r="F257" s="49">
        <f t="shared" si="3"/>
        <v>71812</v>
      </c>
    </row>
    <row r="258" spans="6:6" x14ac:dyDescent="0.25">
      <c r="F258" s="49">
        <f t="shared" si="3"/>
        <v>71812</v>
      </c>
    </row>
    <row r="259" spans="6:6" x14ac:dyDescent="0.25">
      <c r="F259" s="49">
        <f t="shared" si="3"/>
        <v>71812</v>
      </c>
    </row>
    <row r="260" spans="6:6" x14ac:dyDescent="0.25">
      <c r="F260" s="49">
        <f t="shared" si="3"/>
        <v>71812</v>
      </c>
    </row>
    <row r="261" spans="6:6" x14ac:dyDescent="0.25">
      <c r="F261" s="49">
        <f t="shared" si="3"/>
        <v>71812</v>
      </c>
    </row>
    <row r="262" spans="6:6" x14ac:dyDescent="0.25">
      <c r="F262" s="49">
        <f t="shared" ref="F262:F325" si="4">+F261+D262-E262</f>
        <v>71812</v>
      </c>
    </row>
    <row r="263" spans="6:6" x14ac:dyDescent="0.25">
      <c r="F263" s="49">
        <f t="shared" si="4"/>
        <v>71812</v>
      </c>
    </row>
    <row r="264" spans="6:6" x14ac:dyDescent="0.25">
      <c r="F264" s="49">
        <f t="shared" si="4"/>
        <v>71812</v>
      </c>
    </row>
    <row r="265" spans="6:6" x14ac:dyDescent="0.25">
      <c r="F265" s="49">
        <f t="shared" si="4"/>
        <v>71812</v>
      </c>
    </row>
    <row r="266" spans="6:6" x14ac:dyDescent="0.25">
      <c r="F266" s="49">
        <f t="shared" si="4"/>
        <v>71812</v>
      </c>
    </row>
    <row r="267" spans="6:6" x14ac:dyDescent="0.25">
      <c r="F267" s="49">
        <f t="shared" si="4"/>
        <v>71812</v>
      </c>
    </row>
    <row r="268" spans="6:6" x14ac:dyDescent="0.25">
      <c r="F268" s="49">
        <f t="shared" si="4"/>
        <v>71812</v>
      </c>
    </row>
    <row r="269" spans="6:6" x14ac:dyDescent="0.25">
      <c r="F269" s="49">
        <f t="shared" si="4"/>
        <v>71812</v>
      </c>
    </row>
    <row r="270" spans="6:6" x14ac:dyDescent="0.25">
      <c r="F270" s="49">
        <f t="shared" si="4"/>
        <v>71812</v>
      </c>
    </row>
    <row r="271" spans="6:6" x14ac:dyDescent="0.25">
      <c r="F271" s="49">
        <f t="shared" si="4"/>
        <v>71812</v>
      </c>
    </row>
    <row r="272" spans="6:6" x14ac:dyDescent="0.25">
      <c r="F272" s="49">
        <f t="shared" si="4"/>
        <v>71812</v>
      </c>
    </row>
    <row r="273" spans="6:6" x14ac:dyDescent="0.25">
      <c r="F273" s="49">
        <f t="shared" si="4"/>
        <v>71812</v>
      </c>
    </row>
    <row r="274" spans="6:6" x14ac:dyDescent="0.25">
      <c r="F274" s="49">
        <f t="shared" si="4"/>
        <v>71812</v>
      </c>
    </row>
    <row r="275" spans="6:6" x14ac:dyDescent="0.25">
      <c r="F275" s="49">
        <f t="shared" si="4"/>
        <v>71812</v>
      </c>
    </row>
    <row r="276" spans="6:6" x14ac:dyDescent="0.25">
      <c r="F276" s="49">
        <f t="shared" si="4"/>
        <v>71812</v>
      </c>
    </row>
    <row r="277" spans="6:6" x14ac:dyDescent="0.25">
      <c r="F277" s="49">
        <f t="shared" si="4"/>
        <v>71812</v>
      </c>
    </row>
    <row r="278" spans="6:6" x14ac:dyDescent="0.25">
      <c r="F278" s="49">
        <f t="shared" si="4"/>
        <v>71812</v>
      </c>
    </row>
    <row r="279" spans="6:6" x14ac:dyDescent="0.25">
      <c r="F279" s="49">
        <f t="shared" si="4"/>
        <v>71812</v>
      </c>
    </row>
    <row r="280" spans="6:6" x14ac:dyDescent="0.25">
      <c r="F280" s="49">
        <f t="shared" si="4"/>
        <v>71812</v>
      </c>
    </row>
    <row r="281" spans="6:6" x14ac:dyDescent="0.25">
      <c r="F281" s="49">
        <f t="shared" si="4"/>
        <v>71812</v>
      </c>
    </row>
    <row r="282" spans="6:6" x14ac:dyDescent="0.25">
      <c r="F282" s="49">
        <f t="shared" si="4"/>
        <v>71812</v>
      </c>
    </row>
    <row r="283" spans="6:6" x14ac:dyDescent="0.25">
      <c r="F283" s="49">
        <f t="shared" si="4"/>
        <v>71812</v>
      </c>
    </row>
    <row r="284" spans="6:6" x14ac:dyDescent="0.25">
      <c r="F284" s="49">
        <f t="shared" si="4"/>
        <v>71812</v>
      </c>
    </row>
    <row r="285" spans="6:6" x14ac:dyDescent="0.25">
      <c r="F285" s="49">
        <f t="shared" si="4"/>
        <v>71812</v>
      </c>
    </row>
    <row r="286" spans="6:6" x14ac:dyDescent="0.25">
      <c r="F286" s="49">
        <f t="shared" si="4"/>
        <v>71812</v>
      </c>
    </row>
    <row r="287" spans="6:6" x14ac:dyDescent="0.25">
      <c r="F287" s="49">
        <f t="shared" si="4"/>
        <v>71812</v>
      </c>
    </row>
    <row r="288" spans="6:6" x14ac:dyDescent="0.25">
      <c r="F288" s="49">
        <f t="shared" si="4"/>
        <v>71812</v>
      </c>
    </row>
    <row r="289" spans="6:6" x14ac:dyDescent="0.25">
      <c r="F289" s="49">
        <f t="shared" si="4"/>
        <v>71812</v>
      </c>
    </row>
    <row r="290" spans="6:6" x14ac:dyDescent="0.25">
      <c r="F290" s="49">
        <f t="shared" si="4"/>
        <v>71812</v>
      </c>
    </row>
    <row r="291" spans="6:6" x14ac:dyDescent="0.25">
      <c r="F291" s="49">
        <f t="shared" si="4"/>
        <v>71812</v>
      </c>
    </row>
    <row r="292" spans="6:6" x14ac:dyDescent="0.25">
      <c r="F292" s="49">
        <f t="shared" si="4"/>
        <v>71812</v>
      </c>
    </row>
    <row r="293" spans="6:6" x14ac:dyDescent="0.25">
      <c r="F293" s="49">
        <f t="shared" si="4"/>
        <v>71812</v>
      </c>
    </row>
    <row r="294" spans="6:6" x14ac:dyDescent="0.25">
      <c r="F294" s="49">
        <f t="shared" si="4"/>
        <v>71812</v>
      </c>
    </row>
    <row r="295" spans="6:6" x14ac:dyDescent="0.25">
      <c r="F295" s="49">
        <f t="shared" si="4"/>
        <v>71812</v>
      </c>
    </row>
    <row r="296" spans="6:6" x14ac:dyDescent="0.25">
      <c r="F296" s="49">
        <f t="shared" si="4"/>
        <v>71812</v>
      </c>
    </row>
    <row r="297" spans="6:6" x14ac:dyDescent="0.25">
      <c r="F297" s="49">
        <f t="shared" si="4"/>
        <v>71812</v>
      </c>
    </row>
    <row r="298" spans="6:6" x14ac:dyDescent="0.25">
      <c r="F298" s="49">
        <f t="shared" si="4"/>
        <v>71812</v>
      </c>
    </row>
    <row r="299" spans="6:6" x14ac:dyDescent="0.25">
      <c r="F299" s="49">
        <f t="shared" si="4"/>
        <v>71812</v>
      </c>
    </row>
    <row r="300" spans="6:6" x14ac:dyDescent="0.25">
      <c r="F300" s="49">
        <f t="shared" si="4"/>
        <v>71812</v>
      </c>
    </row>
    <row r="301" spans="6:6" x14ac:dyDescent="0.25">
      <c r="F301" s="49">
        <f t="shared" si="4"/>
        <v>71812</v>
      </c>
    </row>
    <row r="302" spans="6:6" x14ac:dyDescent="0.25">
      <c r="F302" s="49">
        <f t="shared" si="4"/>
        <v>71812</v>
      </c>
    </row>
    <row r="303" spans="6:6" x14ac:dyDescent="0.25">
      <c r="F303" s="49">
        <f t="shared" si="4"/>
        <v>71812</v>
      </c>
    </row>
    <row r="304" spans="6:6" x14ac:dyDescent="0.25">
      <c r="F304" s="49">
        <f t="shared" si="4"/>
        <v>71812</v>
      </c>
    </row>
    <row r="305" spans="6:6" x14ac:dyDescent="0.25">
      <c r="F305" s="49">
        <f t="shared" si="4"/>
        <v>71812</v>
      </c>
    </row>
    <row r="306" spans="6:6" x14ac:dyDescent="0.25">
      <c r="F306" s="49">
        <f t="shared" si="4"/>
        <v>71812</v>
      </c>
    </row>
    <row r="307" spans="6:6" x14ac:dyDescent="0.25">
      <c r="F307" s="49">
        <f t="shared" si="4"/>
        <v>71812</v>
      </c>
    </row>
    <row r="308" spans="6:6" x14ac:dyDescent="0.25">
      <c r="F308" s="49">
        <f t="shared" si="4"/>
        <v>71812</v>
      </c>
    </row>
    <row r="309" spans="6:6" x14ac:dyDescent="0.25">
      <c r="F309" s="49">
        <f t="shared" si="4"/>
        <v>71812</v>
      </c>
    </row>
    <row r="310" spans="6:6" x14ac:dyDescent="0.25">
      <c r="F310" s="49">
        <f t="shared" si="4"/>
        <v>71812</v>
      </c>
    </row>
    <row r="311" spans="6:6" x14ac:dyDescent="0.25">
      <c r="F311" s="49">
        <f t="shared" si="4"/>
        <v>71812</v>
      </c>
    </row>
    <row r="312" spans="6:6" x14ac:dyDescent="0.25">
      <c r="F312" s="49">
        <f t="shared" si="4"/>
        <v>71812</v>
      </c>
    </row>
    <row r="313" spans="6:6" x14ac:dyDescent="0.25">
      <c r="F313" s="49">
        <f t="shared" si="4"/>
        <v>71812</v>
      </c>
    </row>
    <row r="314" spans="6:6" x14ac:dyDescent="0.25">
      <c r="F314" s="49">
        <f t="shared" si="4"/>
        <v>71812</v>
      </c>
    </row>
    <row r="315" spans="6:6" x14ac:dyDescent="0.25">
      <c r="F315" s="49">
        <f t="shared" si="4"/>
        <v>71812</v>
      </c>
    </row>
    <row r="316" spans="6:6" x14ac:dyDescent="0.25">
      <c r="F316" s="49">
        <f t="shared" si="4"/>
        <v>71812</v>
      </c>
    </row>
    <row r="317" spans="6:6" x14ac:dyDescent="0.25">
      <c r="F317" s="49">
        <f t="shared" si="4"/>
        <v>71812</v>
      </c>
    </row>
    <row r="318" spans="6:6" x14ac:dyDescent="0.25">
      <c r="F318" s="49">
        <f t="shared" si="4"/>
        <v>71812</v>
      </c>
    </row>
    <row r="319" spans="6:6" x14ac:dyDescent="0.25">
      <c r="F319" s="49">
        <f t="shared" si="4"/>
        <v>71812</v>
      </c>
    </row>
    <row r="320" spans="6:6" x14ac:dyDescent="0.25">
      <c r="F320" s="49">
        <f t="shared" si="4"/>
        <v>71812</v>
      </c>
    </row>
    <row r="321" spans="6:6" x14ac:dyDescent="0.25">
      <c r="F321" s="49">
        <f t="shared" si="4"/>
        <v>71812</v>
      </c>
    </row>
    <row r="322" spans="6:6" x14ac:dyDescent="0.25">
      <c r="F322" s="49">
        <f t="shared" si="4"/>
        <v>71812</v>
      </c>
    </row>
    <row r="323" spans="6:6" x14ac:dyDescent="0.25">
      <c r="F323" s="49">
        <f t="shared" si="4"/>
        <v>71812</v>
      </c>
    </row>
    <row r="324" spans="6:6" x14ac:dyDescent="0.25">
      <c r="F324" s="49">
        <f t="shared" si="4"/>
        <v>71812</v>
      </c>
    </row>
    <row r="325" spans="6:6" x14ac:dyDescent="0.25">
      <c r="F325" s="49">
        <f t="shared" si="4"/>
        <v>71812</v>
      </c>
    </row>
    <row r="326" spans="6:6" x14ac:dyDescent="0.25">
      <c r="F326" s="49">
        <f t="shared" ref="F326:F363" si="5">+F325+D326-E326</f>
        <v>71812</v>
      </c>
    </row>
    <row r="327" spans="6:6" x14ac:dyDescent="0.25">
      <c r="F327" s="49">
        <f t="shared" si="5"/>
        <v>71812</v>
      </c>
    </row>
    <row r="328" spans="6:6" x14ac:dyDescent="0.25">
      <c r="F328" s="49">
        <f t="shared" si="5"/>
        <v>71812</v>
      </c>
    </row>
    <row r="329" spans="6:6" x14ac:dyDescent="0.25">
      <c r="F329" s="49">
        <f t="shared" si="5"/>
        <v>71812</v>
      </c>
    </row>
    <row r="330" spans="6:6" x14ac:dyDescent="0.25">
      <c r="F330" s="49">
        <f t="shared" si="5"/>
        <v>71812</v>
      </c>
    </row>
    <row r="331" spans="6:6" x14ac:dyDescent="0.25">
      <c r="F331" s="49">
        <f t="shared" si="5"/>
        <v>71812</v>
      </c>
    </row>
    <row r="332" spans="6:6" x14ac:dyDescent="0.25">
      <c r="F332" s="49">
        <f t="shared" si="5"/>
        <v>71812</v>
      </c>
    </row>
    <row r="333" spans="6:6" x14ac:dyDescent="0.25">
      <c r="F333" s="49">
        <f t="shared" si="5"/>
        <v>71812</v>
      </c>
    </row>
    <row r="334" spans="6:6" x14ac:dyDescent="0.25">
      <c r="F334" s="49">
        <f t="shared" si="5"/>
        <v>71812</v>
      </c>
    </row>
    <row r="335" spans="6:6" x14ac:dyDescent="0.25">
      <c r="F335" s="49">
        <f t="shared" si="5"/>
        <v>71812</v>
      </c>
    </row>
    <row r="336" spans="6:6" x14ac:dyDescent="0.25">
      <c r="F336" s="49">
        <f t="shared" si="5"/>
        <v>71812</v>
      </c>
    </row>
    <row r="337" spans="6:6" x14ac:dyDescent="0.25">
      <c r="F337" s="49">
        <f t="shared" si="5"/>
        <v>71812</v>
      </c>
    </row>
    <row r="338" spans="6:6" x14ac:dyDescent="0.25">
      <c r="F338" s="49">
        <f t="shared" si="5"/>
        <v>71812</v>
      </c>
    </row>
    <row r="339" spans="6:6" x14ac:dyDescent="0.25">
      <c r="F339" s="49">
        <f t="shared" si="5"/>
        <v>71812</v>
      </c>
    </row>
    <row r="340" spans="6:6" x14ac:dyDescent="0.25">
      <c r="F340" s="49">
        <f t="shared" si="5"/>
        <v>71812</v>
      </c>
    </row>
    <row r="341" spans="6:6" x14ac:dyDescent="0.25">
      <c r="F341" s="49">
        <f t="shared" si="5"/>
        <v>71812</v>
      </c>
    </row>
    <row r="342" spans="6:6" x14ac:dyDescent="0.25">
      <c r="F342" s="49">
        <f t="shared" si="5"/>
        <v>71812</v>
      </c>
    </row>
    <row r="343" spans="6:6" x14ac:dyDescent="0.25">
      <c r="F343" s="49">
        <f t="shared" si="5"/>
        <v>71812</v>
      </c>
    </row>
    <row r="344" spans="6:6" x14ac:dyDescent="0.25">
      <c r="F344" s="49">
        <f t="shared" si="5"/>
        <v>71812</v>
      </c>
    </row>
    <row r="345" spans="6:6" x14ac:dyDescent="0.25">
      <c r="F345" s="49">
        <f t="shared" si="5"/>
        <v>71812</v>
      </c>
    </row>
    <row r="346" spans="6:6" x14ac:dyDescent="0.25">
      <c r="F346" s="49">
        <f t="shared" si="5"/>
        <v>71812</v>
      </c>
    </row>
    <row r="347" spans="6:6" x14ac:dyDescent="0.25">
      <c r="F347" s="49">
        <f t="shared" si="5"/>
        <v>71812</v>
      </c>
    </row>
    <row r="348" spans="6:6" x14ac:dyDescent="0.25">
      <c r="F348" s="49">
        <f t="shared" si="5"/>
        <v>71812</v>
      </c>
    </row>
    <row r="349" spans="6:6" x14ac:dyDescent="0.25">
      <c r="F349" s="49">
        <f t="shared" si="5"/>
        <v>71812</v>
      </c>
    </row>
    <row r="350" spans="6:6" x14ac:dyDescent="0.25">
      <c r="F350" s="49">
        <f t="shared" si="5"/>
        <v>71812</v>
      </c>
    </row>
    <row r="351" spans="6:6" x14ac:dyDescent="0.25">
      <c r="F351" s="49">
        <f t="shared" si="5"/>
        <v>71812</v>
      </c>
    </row>
    <row r="352" spans="6:6" x14ac:dyDescent="0.25">
      <c r="F352" s="49">
        <f t="shared" si="5"/>
        <v>71812</v>
      </c>
    </row>
    <row r="353" spans="6:6" x14ac:dyDescent="0.25">
      <c r="F353" s="49">
        <f t="shared" si="5"/>
        <v>71812</v>
      </c>
    </row>
    <row r="354" spans="6:6" x14ac:dyDescent="0.25">
      <c r="F354" s="49">
        <f t="shared" si="5"/>
        <v>71812</v>
      </c>
    </row>
    <row r="355" spans="6:6" x14ac:dyDescent="0.25">
      <c r="F355" s="49">
        <f t="shared" si="5"/>
        <v>71812</v>
      </c>
    </row>
    <row r="356" spans="6:6" x14ac:dyDescent="0.25">
      <c r="F356" s="49">
        <f t="shared" si="5"/>
        <v>71812</v>
      </c>
    </row>
    <row r="357" spans="6:6" x14ac:dyDescent="0.25">
      <c r="F357" s="49">
        <f t="shared" si="5"/>
        <v>71812</v>
      </c>
    </row>
    <row r="358" spans="6:6" x14ac:dyDescent="0.25">
      <c r="F358" s="49">
        <f t="shared" si="5"/>
        <v>71812</v>
      </c>
    </row>
    <row r="359" spans="6:6" x14ac:dyDescent="0.25">
      <c r="F359" s="49">
        <f t="shared" si="5"/>
        <v>71812</v>
      </c>
    </row>
    <row r="360" spans="6:6" x14ac:dyDescent="0.25">
      <c r="F360" s="49">
        <f t="shared" si="5"/>
        <v>71812</v>
      </c>
    </row>
    <row r="361" spans="6:6" x14ac:dyDescent="0.25">
      <c r="F361" s="49">
        <f t="shared" si="5"/>
        <v>71812</v>
      </c>
    </row>
    <row r="362" spans="6:6" x14ac:dyDescent="0.25">
      <c r="F362" s="49">
        <f t="shared" si="5"/>
        <v>71812</v>
      </c>
    </row>
    <row r="363" spans="6:6" x14ac:dyDescent="0.25">
      <c r="F363" s="49">
        <f t="shared" si="5"/>
        <v>71812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/>
  <dimension ref="A1:U363"/>
  <sheetViews>
    <sheetView topLeftCell="A7"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957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885</v>
      </c>
      <c r="C5" s="140" t="s">
        <v>958</v>
      </c>
      <c r="D5" s="140">
        <v>79024</v>
      </c>
      <c r="E5" s="140"/>
      <c r="F5" s="49">
        <f>+F4+D5-E5</f>
        <v>79024</v>
      </c>
      <c r="U5" s="86" t="s">
        <v>202</v>
      </c>
    </row>
    <row r="6" spans="1:21" x14ac:dyDescent="0.25">
      <c r="A6" s="140">
        <v>2</v>
      </c>
      <c r="B6" s="70">
        <v>42134</v>
      </c>
      <c r="C6" s="140" t="s">
        <v>959</v>
      </c>
      <c r="D6" s="140"/>
      <c r="E6" s="140">
        <v>39000</v>
      </c>
      <c r="F6" s="49">
        <f t="shared" ref="F6:F69" si="0">+F5+D6-E6</f>
        <v>40024</v>
      </c>
      <c r="U6" s="86" t="s">
        <v>203</v>
      </c>
    </row>
    <row r="7" spans="1:21" x14ac:dyDescent="0.25">
      <c r="A7" s="140">
        <v>3</v>
      </c>
      <c r="B7" s="70" t="s">
        <v>1015</v>
      </c>
      <c r="C7" s="140" t="s">
        <v>1080</v>
      </c>
      <c r="D7" s="140"/>
      <c r="E7" s="140">
        <v>40024</v>
      </c>
      <c r="F7" s="49">
        <f t="shared" si="0"/>
        <v>0</v>
      </c>
      <c r="U7" s="86" t="s">
        <v>204</v>
      </c>
    </row>
    <row r="8" spans="1:21" x14ac:dyDescent="0.25">
      <c r="A8" s="140">
        <v>4</v>
      </c>
      <c r="B8" s="70" t="s">
        <v>1123</v>
      </c>
      <c r="C8" s="140" t="s">
        <v>1151</v>
      </c>
      <c r="D8" s="140">
        <v>82256</v>
      </c>
      <c r="E8" s="140"/>
      <c r="F8" s="49">
        <f t="shared" si="0"/>
        <v>82256</v>
      </c>
      <c r="U8" s="86" t="s">
        <v>205</v>
      </c>
    </row>
    <row r="9" spans="1:21" x14ac:dyDescent="0.25">
      <c r="A9" s="140">
        <v>5</v>
      </c>
      <c r="B9" s="70">
        <v>42259</v>
      </c>
      <c r="C9" s="140" t="s">
        <v>541</v>
      </c>
      <c r="D9" s="140"/>
      <c r="E9" s="140">
        <v>50000</v>
      </c>
      <c r="F9" s="49">
        <f t="shared" si="0"/>
        <v>32256</v>
      </c>
    </row>
    <row r="10" spans="1:21" x14ac:dyDescent="0.25">
      <c r="A10" s="140">
        <v>6</v>
      </c>
      <c r="B10" s="70" t="s">
        <v>1249</v>
      </c>
      <c r="C10" s="140" t="s">
        <v>1251</v>
      </c>
      <c r="D10" s="140"/>
      <c r="E10" s="140">
        <v>32256</v>
      </c>
      <c r="F10" s="49">
        <f t="shared" si="0"/>
        <v>0</v>
      </c>
    </row>
    <row r="11" spans="1:21" x14ac:dyDescent="0.25">
      <c r="A11" s="140">
        <v>7</v>
      </c>
      <c r="B11" s="70">
        <v>42431</v>
      </c>
      <c r="C11" s="154" t="s">
        <v>1419</v>
      </c>
      <c r="D11" s="140">
        <v>77568</v>
      </c>
      <c r="E11" s="140"/>
      <c r="F11" s="49">
        <f t="shared" si="0"/>
        <v>77568</v>
      </c>
    </row>
    <row r="12" spans="1:21" x14ac:dyDescent="0.25">
      <c r="A12" s="140">
        <v>8</v>
      </c>
      <c r="B12" s="53" t="s">
        <v>1470</v>
      </c>
      <c r="C12" s="140" t="s">
        <v>545</v>
      </c>
      <c r="D12" s="140"/>
      <c r="E12" s="140">
        <v>50000</v>
      </c>
      <c r="F12" s="49">
        <f t="shared" si="0"/>
        <v>27568</v>
      </c>
    </row>
    <row r="13" spans="1:21" x14ac:dyDescent="0.25">
      <c r="A13" s="140">
        <v>9</v>
      </c>
      <c r="B13" s="53">
        <v>42504</v>
      </c>
      <c r="C13" s="140" t="s">
        <v>1822</v>
      </c>
      <c r="D13" s="140"/>
      <c r="E13" s="140">
        <v>60000</v>
      </c>
      <c r="F13" s="49">
        <f t="shared" si="0"/>
        <v>-32432</v>
      </c>
    </row>
    <row r="14" spans="1:21" x14ac:dyDescent="0.25">
      <c r="A14" s="140">
        <v>10</v>
      </c>
      <c r="B14" s="54">
        <v>42509</v>
      </c>
      <c r="C14" s="140" t="s">
        <v>1945</v>
      </c>
      <c r="D14" s="140">
        <v>76608</v>
      </c>
      <c r="E14" s="140"/>
      <c r="F14" s="49">
        <f t="shared" si="0"/>
        <v>44176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44176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44176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44176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44176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44176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44176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44176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44176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44176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44176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44176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44176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44176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44176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44176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44176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44176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44176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44176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44176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44176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44176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44176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44176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44176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44176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44176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44176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44176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44176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44176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44176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44176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44176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44176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44176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44176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44176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44176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44176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44176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44176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44176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44176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44176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44176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44176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44176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44176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44176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44176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44176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44176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44176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44176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44176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44176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44176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44176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44176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44176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44176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44176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44176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44176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44176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44176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44176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44176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44176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44176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44176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44176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44176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44176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44176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44176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44176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44176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44176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44176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44176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44176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44176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44176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44176</v>
      </c>
    </row>
    <row r="101" spans="1:6" x14ac:dyDescent="0.25">
      <c r="F101" s="49">
        <f t="shared" si="1"/>
        <v>44176</v>
      </c>
    </row>
    <row r="102" spans="1:6" x14ac:dyDescent="0.25">
      <c r="F102" s="49">
        <f t="shared" si="1"/>
        <v>44176</v>
      </c>
    </row>
    <row r="103" spans="1:6" x14ac:dyDescent="0.25">
      <c r="F103" s="49">
        <f t="shared" si="1"/>
        <v>44176</v>
      </c>
    </row>
    <row r="104" spans="1:6" x14ac:dyDescent="0.25">
      <c r="F104" s="49">
        <f t="shared" si="1"/>
        <v>44176</v>
      </c>
    </row>
    <row r="105" spans="1:6" x14ac:dyDescent="0.25">
      <c r="F105" s="49">
        <f t="shared" si="1"/>
        <v>44176</v>
      </c>
    </row>
    <row r="106" spans="1:6" x14ac:dyDescent="0.25">
      <c r="F106" s="49">
        <f t="shared" si="1"/>
        <v>44176</v>
      </c>
    </row>
    <row r="107" spans="1:6" x14ac:dyDescent="0.25">
      <c r="F107" s="49">
        <f t="shared" si="1"/>
        <v>44176</v>
      </c>
    </row>
    <row r="108" spans="1:6" x14ac:dyDescent="0.25">
      <c r="F108" s="49">
        <f t="shared" si="1"/>
        <v>44176</v>
      </c>
    </row>
    <row r="109" spans="1:6" x14ac:dyDescent="0.25">
      <c r="F109" s="49">
        <f t="shared" si="1"/>
        <v>44176</v>
      </c>
    </row>
    <row r="110" spans="1:6" x14ac:dyDescent="0.25">
      <c r="F110" s="49">
        <f t="shared" si="1"/>
        <v>44176</v>
      </c>
    </row>
    <row r="111" spans="1:6" x14ac:dyDescent="0.25">
      <c r="F111" s="49">
        <f t="shared" si="1"/>
        <v>44176</v>
      </c>
    </row>
    <row r="112" spans="1:6" x14ac:dyDescent="0.25">
      <c r="F112" s="49">
        <f t="shared" si="1"/>
        <v>44176</v>
      </c>
    </row>
    <row r="113" spans="6:6" x14ac:dyDescent="0.25">
      <c r="F113" s="49">
        <f t="shared" si="1"/>
        <v>44176</v>
      </c>
    </row>
    <row r="114" spans="6:6" x14ac:dyDescent="0.25">
      <c r="F114" s="49">
        <f t="shared" si="1"/>
        <v>44176</v>
      </c>
    </row>
    <row r="115" spans="6:6" x14ac:dyDescent="0.25">
      <c r="F115" s="49">
        <f t="shared" si="1"/>
        <v>44176</v>
      </c>
    </row>
    <row r="116" spans="6:6" x14ac:dyDescent="0.25">
      <c r="F116" s="49">
        <f t="shared" si="1"/>
        <v>44176</v>
      </c>
    </row>
    <row r="117" spans="6:6" x14ac:dyDescent="0.25">
      <c r="F117" s="49">
        <f t="shared" si="1"/>
        <v>44176</v>
      </c>
    </row>
    <row r="118" spans="6:6" x14ac:dyDescent="0.25">
      <c r="F118" s="49">
        <f t="shared" si="1"/>
        <v>44176</v>
      </c>
    </row>
    <row r="119" spans="6:6" x14ac:dyDescent="0.25">
      <c r="F119" s="49">
        <f t="shared" si="1"/>
        <v>44176</v>
      </c>
    </row>
    <row r="120" spans="6:6" x14ac:dyDescent="0.25">
      <c r="F120" s="49">
        <f t="shared" si="1"/>
        <v>44176</v>
      </c>
    </row>
    <row r="121" spans="6:6" x14ac:dyDescent="0.25">
      <c r="F121" s="49">
        <f t="shared" si="1"/>
        <v>44176</v>
      </c>
    </row>
    <row r="122" spans="6:6" x14ac:dyDescent="0.25">
      <c r="F122" s="49">
        <f t="shared" si="1"/>
        <v>44176</v>
      </c>
    </row>
    <row r="123" spans="6:6" x14ac:dyDescent="0.25">
      <c r="F123" s="49">
        <f t="shared" si="1"/>
        <v>44176</v>
      </c>
    </row>
    <row r="124" spans="6:6" x14ac:dyDescent="0.25">
      <c r="F124" s="49">
        <f t="shared" si="1"/>
        <v>44176</v>
      </c>
    </row>
    <row r="125" spans="6:6" x14ac:dyDescent="0.25">
      <c r="F125" s="49">
        <f t="shared" si="1"/>
        <v>44176</v>
      </c>
    </row>
    <row r="126" spans="6:6" x14ac:dyDescent="0.25">
      <c r="F126" s="49">
        <f t="shared" si="1"/>
        <v>44176</v>
      </c>
    </row>
    <row r="127" spans="6:6" x14ac:dyDescent="0.25">
      <c r="F127" s="49">
        <f t="shared" si="1"/>
        <v>44176</v>
      </c>
    </row>
    <row r="128" spans="6:6" x14ac:dyDescent="0.25">
      <c r="F128" s="49">
        <f t="shared" si="1"/>
        <v>44176</v>
      </c>
    </row>
    <row r="129" spans="6:6" x14ac:dyDescent="0.25">
      <c r="F129" s="49">
        <f t="shared" si="1"/>
        <v>44176</v>
      </c>
    </row>
    <row r="130" spans="6:6" x14ac:dyDescent="0.25">
      <c r="F130" s="49">
        <f t="shared" si="1"/>
        <v>44176</v>
      </c>
    </row>
    <row r="131" spans="6:6" x14ac:dyDescent="0.25">
      <c r="F131" s="49">
        <f t="shared" si="1"/>
        <v>44176</v>
      </c>
    </row>
    <row r="132" spans="6:6" x14ac:dyDescent="0.25">
      <c r="F132" s="49">
        <f t="shared" si="1"/>
        <v>44176</v>
      </c>
    </row>
    <row r="133" spans="6:6" x14ac:dyDescent="0.25">
      <c r="F133" s="49">
        <f t="shared" si="1"/>
        <v>44176</v>
      </c>
    </row>
    <row r="134" spans="6:6" x14ac:dyDescent="0.25">
      <c r="F134" s="49">
        <f t="shared" ref="F134:F197" si="2">+F133+D134-E134</f>
        <v>44176</v>
      </c>
    </row>
    <row r="135" spans="6:6" x14ac:dyDescent="0.25">
      <c r="F135" s="49">
        <f t="shared" si="2"/>
        <v>44176</v>
      </c>
    </row>
    <row r="136" spans="6:6" x14ac:dyDescent="0.25">
      <c r="F136" s="49">
        <f t="shared" si="2"/>
        <v>44176</v>
      </c>
    </row>
    <row r="137" spans="6:6" x14ac:dyDescent="0.25">
      <c r="F137" s="49">
        <f t="shared" si="2"/>
        <v>44176</v>
      </c>
    </row>
    <row r="138" spans="6:6" x14ac:dyDescent="0.25">
      <c r="F138" s="49">
        <f t="shared" si="2"/>
        <v>44176</v>
      </c>
    </row>
    <row r="139" spans="6:6" x14ac:dyDescent="0.25">
      <c r="F139" s="49">
        <f t="shared" si="2"/>
        <v>44176</v>
      </c>
    </row>
    <row r="140" spans="6:6" x14ac:dyDescent="0.25">
      <c r="F140" s="49">
        <f t="shared" si="2"/>
        <v>44176</v>
      </c>
    </row>
    <row r="141" spans="6:6" x14ac:dyDescent="0.25">
      <c r="F141" s="49">
        <f t="shared" si="2"/>
        <v>44176</v>
      </c>
    </row>
    <row r="142" spans="6:6" x14ac:dyDescent="0.25">
      <c r="F142" s="49">
        <f t="shared" si="2"/>
        <v>44176</v>
      </c>
    </row>
    <row r="143" spans="6:6" x14ac:dyDescent="0.25">
      <c r="F143" s="49">
        <f t="shared" si="2"/>
        <v>44176</v>
      </c>
    </row>
    <row r="144" spans="6:6" x14ac:dyDescent="0.25">
      <c r="F144" s="49">
        <f t="shared" si="2"/>
        <v>44176</v>
      </c>
    </row>
    <row r="145" spans="6:6" x14ac:dyDescent="0.25">
      <c r="F145" s="49">
        <f t="shared" si="2"/>
        <v>44176</v>
      </c>
    </row>
    <row r="146" spans="6:6" x14ac:dyDescent="0.25">
      <c r="F146" s="49">
        <f t="shared" si="2"/>
        <v>44176</v>
      </c>
    </row>
    <row r="147" spans="6:6" x14ac:dyDescent="0.25">
      <c r="F147" s="49">
        <f t="shared" si="2"/>
        <v>44176</v>
      </c>
    </row>
    <row r="148" spans="6:6" x14ac:dyDescent="0.25">
      <c r="F148" s="49">
        <f t="shared" si="2"/>
        <v>44176</v>
      </c>
    </row>
    <row r="149" spans="6:6" x14ac:dyDescent="0.25">
      <c r="F149" s="49">
        <f t="shared" si="2"/>
        <v>44176</v>
      </c>
    </row>
    <row r="150" spans="6:6" x14ac:dyDescent="0.25">
      <c r="F150" s="49">
        <f t="shared" si="2"/>
        <v>44176</v>
      </c>
    </row>
    <row r="151" spans="6:6" x14ac:dyDescent="0.25">
      <c r="F151" s="49">
        <f t="shared" si="2"/>
        <v>44176</v>
      </c>
    </row>
    <row r="152" spans="6:6" x14ac:dyDescent="0.25">
      <c r="F152" s="49">
        <f t="shared" si="2"/>
        <v>44176</v>
      </c>
    </row>
    <row r="153" spans="6:6" x14ac:dyDescent="0.25">
      <c r="F153" s="49">
        <f t="shared" si="2"/>
        <v>44176</v>
      </c>
    </row>
    <row r="154" spans="6:6" x14ac:dyDescent="0.25">
      <c r="F154" s="49">
        <f t="shared" si="2"/>
        <v>44176</v>
      </c>
    </row>
    <row r="155" spans="6:6" x14ac:dyDescent="0.25">
      <c r="F155" s="49">
        <f t="shared" si="2"/>
        <v>44176</v>
      </c>
    </row>
    <row r="156" spans="6:6" x14ac:dyDescent="0.25">
      <c r="F156" s="49">
        <f t="shared" si="2"/>
        <v>44176</v>
      </c>
    </row>
    <row r="157" spans="6:6" x14ac:dyDescent="0.25">
      <c r="F157" s="49">
        <f t="shared" si="2"/>
        <v>44176</v>
      </c>
    </row>
    <row r="158" spans="6:6" x14ac:dyDescent="0.25">
      <c r="F158" s="49">
        <f t="shared" si="2"/>
        <v>44176</v>
      </c>
    </row>
    <row r="159" spans="6:6" x14ac:dyDescent="0.25">
      <c r="F159" s="49">
        <f t="shared" si="2"/>
        <v>44176</v>
      </c>
    </row>
    <row r="160" spans="6:6" x14ac:dyDescent="0.25">
      <c r="F160" s="49">
        <f t="shared" si="2"/>
        <v>44176</v>
      </c>
    </row>
    <row r="161" spans="6:6" x14ac:dyDescent="0.25">
      <c r="F161" s="49">
        <f t="shared" si="2"/>
        <v>44176</v>
      </c>
    </row>
    <row r="162" spans="6:6" x14ac:dyDescent="0.25">
      <c r="F162" s="49">
        <f t="shared" si="2"/>
        <v>44176</v>
      </c>
    </row>
    <row r="163" spans="6:6" x14ac:dyDescent="0.25">
      <c r="F163" s="49">
        <f t="shared" si="2"/>
        <v>44176</v>
      </c>
    </row>
    <row r="164" spans="6:6" x14ac:dyDescent="0.25">
      <c r="F164" s="49">
        <f t="shared" si="2"/>
        <v>44176</v>
      </c>
    </row>
    <row r="165" spans="6:6" x14ac:dyDescent="0.25">
      <c r="F165" s="49">
        <f t="shared" si="2"/>
        <v>44176</v>
      </c>
    </row>
    <row r="166" spans="6:6" x14ac:dyDescent="0.25">
      <c r="F166" s="49">
        <f t="shared" si="2"/>
        <v>44176</v>
      </c>
    </row>
    <row r="167" spans="6:6" x14ac:dyDescent="0.25">
      <c r="F167" s="49">
        <f t="shared" si="2"/>
        <v>44176</v>
      </c>
    </row>
    <row r="168" spans="6:6" x14ac:dyDescent="0.25">
      <c r="F168" s="49">
        <f t="shared" si="2"/>
        <v>44176</v>
      </c>
    </row>
    <row r="169" spans="6:6" x14ac:dyDescent="0.25">
      <c r="F169" s="49">
        <f t="shared" si="2"/>
        <v>44176</v>
      </c>
    </row>
    <row r="170" spans="6:6" x14ac:dyDescent="0.25">
      <c r="F170" s="49">
        <f t="shared" si="2"/>
        <v>44176</v>
      </c>
    </row>
    <row r="171" spans="6:6" x14ac:dyDescent="0.25">
      <c r="F171" s="49">
        <f t="shared" si="2"/>
        <v>44176</v>
      </c>
    </row>
    <row r="172" spans="6:6" x14ac:dyDescent="0.25">
      <c r="F172" s="49">
        <f t="shared" si="2"/>
        <v>44176</v>
      </c>
    </row>
    <row r="173" spans="6:6" x14ac:dyDescent="0.25">
      <c r="F173" s="49">
        <f t="shared" si="2"/>
        <v>44176</v>
      </c>
    </row>
    <row r="174" spans="6:6" x14ac:dyDescent="0.25">
      <c r="F174" s="49">
        <f t="shared" si="2"/>
        <v>44176</v>
      </c>
    </row>
    <row r="175" spans="6:6" x14ac:dyDescent="0.25">
      <c r="F175" s="49">
        <f t="shared" si="2"/>
        <v>44176</v>
      </c>
    </row>
    <row r="176" spans="6:6" x14ac:dyDescent="0.25">
      <c r="F176" s="49">
        <f t="shared" si="2"/>
        <v>44176</v>
      </c>
    </row>
    <row r="177" spans="6:6" x14ac:dyDescent="0.25">
      <c r="F177" s="49">
        <f t="shared" si="2"/>
        <v>44176</v>
      </c>
    </row>
    <row r="178" spans="6:6" x14ac:dyDescent="0.25">
      <c r="F178" s="49">
        <f t="shared" si="2"/>
        <v>44176</v>
      </c>
    </row>
    <row r="179" spans="6:6" x14ac:dyDescent="0.25">
      <c r="F179" s="49">
        <f t="shared" si="2"/>
        <v>44176</v>
      </c>
    </row>
    <row r="180" spans="6:6" x14ac:dyDescent="0.25">
      <c r="F180" s="49">
        <f t="shared" si="2"/>
        <v>44176</v>
      </c>
    </row>
    <row r="181" spans="6:6" x14ac:dyDescent="0.25">
      <c r="F181" s="49">
        <f t="shared" si="2"/>
        <v>44176</v>
      </c>
    </row>
    <row r="182" spans="6:6" x14ac:dyDescent="0.25">
      <c r="F182" s="49">
        <f t="shared" si="2"/>
        <v>44176</v>
      </c>
    </row>
    <row r="183" spans="6:6" x14ac:dyDescent="0.25">
      <c r="F183" s="49">
        <f t="shared" si="2"/>
        <v>44176</v>
      </c>
    </row>
    <row r="184" spans="6:6" x14ac:dyDescent="0.25">
      <c r="F184" s="49">
        <f t="shared" si="2"/>
        <v>44176</v>
      </c>
    </row>
    <row r="185" spans="6:6" x14ac:dyDescent="0.25">
      <c r="F185" s="49">
        <f t="shared" si="2"/>
        <v>44176</v>
      </c>
    </row>
    <row r="186" spans="6:6" x14ac:dyDescent="0.25">
      <c r="F186" s="49">
        <f t="shared" si="2"/>
        <v>44176</v>
      </c>
    </row>
    <row r="187" spans="6:6" x14ac:dyDescent="0.25">
      <c r="F187" s="49">
        <f t="shared" si="2"/>
        <v>44176</v>
      </c>
    </row>
    <row r="188" spans="6:6" x14ac:dyDescent="0.25">
      <c r="F188" s="49">
        <f t="shared" si="2"/>
        <v>44176</v>
      </c>
    </row>
    <row r="189" spans="6:6" x14ac:dyDescent="0.25">
      <c r="F189" s="49">
        <f t="shared" si="2"/>
        <v>44176</v>
      </c>
    </row>
    <row r="190" spans="6:6" x14ac:dyDescent="0.25">
      <c r="F190" s="49">
        <f t="shared" si="2"/>
        <v>44176</v>
      </c>
    </row>
    <row r="191" spans="6:6" x14ac:dyDescent="0.25">
      <c r="F191" s="49">
        <f t="shared" si="2"/>
        <v>44176</v>
      </c>
    </row>
    <row r="192" spans="6:6" x14ac:dyDescent="0.25">
      <c r="F192" s="49">
        <f t="shared" si="2"/>
        <v>44176</v>
      </c>
    </row>
    <row r="193" spans="6:6" x14ac:dyDescent="0.25">
      <c r="F193" s="49">
        <f t="shared" si="2"/>
        <v>44176</v>
      </c>
    </row>
    <row r="194" spans="6:6" x14ac:dyDescent="0.25">
      <c r="F194" s="49">
        <f t="shared" si="2"/>
        <v>44176</v>
      </c>
    </row>
    <row r="195" spans="6:6" x14ac:dyDescent="0.25">
      <c r="F195" s="49">
        <f t="shared" si="2"/>
        <v>44176</v>
      </c>
    </row>
    <row r="196" spans="6:6" x14ac:dyDescent="0.25">
      <c r="F196" s="49">
        <f t="shared" si="2"/>
        <v>44176</v>
      </c>
    </row>
    <row r="197" spans="6:6" x14ac:dyDescent="0.25">
      <c r="F197" s="49">
        <f t="shared" si="2"/>
        <v>44176</v>
      </c>
    </row>
    <row r="198" spans="6:6" x14ac:dyDescent="0.25">
      <c r="F198" s="49">
        <f t="shared" ref="F198:F261" si="3">+F197+D198-E198</f>
        <v>44176</v>
      </c>
    </row>
    <row r="199" spans="6:6" x14ac:dyDescent="0.25">
      <c r="F199" s="49">
        <f t="shared" si="3"/>
        <v>44176</v>
      </c>
    </row>
    <row r="200" spans="6:6" x14ac:dyDescent="0.25">
      <c r="F200" s="49">
        <f t="shared" si="3"/>
        <v>44176</v>
      </c>
    </row>
    <row r="201" spans="6:6" x14ac:dyDescent="0.25">
      <c r="F201" s="49">
        <f t="shared" si="3"/>
        <v>44176</v>
      </c>
    </row>
    <row r="202" spans="6:6" x14ac:dyDescent="0.25">
      <c r="F202" s="49">
        <f t="shared" si="3"/>
        <v>44176</v>
      </c>
    </row>
    <row r="203" spans="6:6" x14ac:dyDescent="0.25">
      <c r="F203" s="49">
        <f t="shared" si="3"/>
        <v>44176</v>
      </c>
    </row>
    <row r="204" spans="6:6" x14ac:dyDescent="0.25">
      <c r="F204" s="49">
        <f t="shared" si="3"/>
        <v>44176</v>
      </c>
    </row>
    <row r="205" spans="6:6" x14ac:dyDescent="0.25">
      <c r="F205" s="49">
        <f t="shared" si="3"/>
        <v>44176</v>
      </c>
    </row>
    <row r="206" spans="6:6" x14ac:dyDescent="0.25">
      <c r="F206" s="49">
        <f t="shared" si="3"/>
        <v>44176</v>
      </c>
    </row>
    <row r="207" spans="6:6" x14ac:dyDescent="0.25">
      <c r="F207" s="49">
        <f t="shared" si="3"/>
        <v>44176</v>
      </c>
    </row>
    <row r="208" spans="6:6" x14ac:dyDescent="0.25">
      <c r="F208" s="49">
        <f t="shared" si="3"/>
        <v>44176</v>
      </c>
    </row>
    <row r="209" spans="6:6" x14ac:dyDescent="0.25">
      <c r="F209" s="49">
        <f t="shared" si="3"/>
        <v>44176</v>
      </c>
    </row>
    <row r="210" spans="6:6" x14ac:dyDescent="0.25">
      <c r="F210" s="49">
        <f t="shared" si="3"/>
        <v>44176</v>
      </c>
    </row>
    <row r="211" spans="6:6" x14ac:dyDescent="0.25">
      <c r="F211" s="49">
        <f t="shared" si="3"/>
        <v>44176</v>
      </c>
    </row>
    <row r="212" spans="6:6" x14ac:dyDescent="0.25">
      <c r="F212" s="49">
        <f t="shared" si="3"/>
        <v>44176</v>
      </c>
    </row>
    <row r="213" spans="6:6" x14ac:dyDescent="0.25">
      <c r="F213" s="49">
        <f t="shared" si="3"/>
        <v>44176</v>
      </c>
    </row>
    <row r="214" spans="6:6" x14ac:dyDescent="0.25">
      <c r="F214" s="49">
        <f t="shared" si="3"/>
        <v>44176</v>
      </c>
    </row>
    <row r="215" spans="6:6" x14ac:dyDescent="0.25">
      <c r="F215" s="49">
        <f t="shared" si="3"/>
        <v>44176</v>
      </c>
    </row>
    <row r="216" spans="6:6" x14ac:dyDescent="0.25">
      <c r="F216" s="49">
        <f t="shared" si="3"/>
        <v>44176</v>
      </c>
    </row>
    <row r="217" spans="6:6" x14ac:dyDescent="0.25">
      <c r="F217" s="49">
        <f t="shared" si="3"/>
        <v>44176</v>
      </c>
    </row>
    <row r="218" spans="6:6" x14ac:dyDescent="0.25">
      <c r="F218" s="49">
        <f t="shared" si="3"/>
        <v>44176</v>
      </c>
    </row>
    <row r="219" spans="6:6" x14ac:dyDescent="0.25">
      <c r="F219" s="49">
        <f t="shared" si="3"/>
        <v>44176</v>
      </c>
    </row>
    <row r="220" spans="6:6" x14ac:dyDescent="0.25">
      <c r="F220" s="49">
        <f t="shared" si="3"/>
        <v>44176</v>
      </c>
    </row>
    <row r="221" spans="6:6" x14ac:dyDescent="0.25">
      <c r="F221" s="49">
        <f t="shared" si="3"/>
        <v>44176</v>
      </c>
    </row>
    <row r="222" spans="6:6" x14ac:dyDescent="0.25">
      <c r="F222" s="49">
        <f t="shared" si="3"/>
        <v>44176</v>
      </c>
    </row>
    <row r="223" spans="6:6" x14ac:dyDescent="0.25">
      <c r="F223" s="49">
        <f t="shared" si="3"/>
        <v>44176</v>
      </c>
    </row>
    <row r="224" spans="6:6" x14ac:dyDescent="0.25">
      <c r="F224" s="49">
        <f t="shared" si="3"/>
        <v>44176</v>
      </c>
    </row>
    <row r="225" spans="6:6" x14ac:dyDescent="0.25">
      <c r="F225" s="49">
        <f t="shared" si="3"/>
        <v>44176</v>
      </c>
    </row>
    <row r="226" spans="6:6" x14ac:dyDescent="0.25">
      <c r="F226" s="49">
        <f t="shared" si="3"/>
        <v>44176</v>
      </c>
    </row>
    <row r="227" spans="6:6" x14ac:dyDescent="0.25">
      <c r="F227" s="49">
        <f t="shared" si="3"/>
        <v>44176</v>
      </c>
    </row>
    <row r="228" spans="6:6" x14ac:dyDescent="0.25">
      <c r="F228" s="49">
        <f t="shared" si="3"/>
        <v>44176</v>
      </c>
    </row>
    <row r="229" spans="6:6" x14ac:dyDescent="0.25">
      <c r="F229" s="49">
        <f t="shared" si="3"/>
        <v>44176</v>
      </c>
    </row>
    <row r="230" spans="6:6" x14ac:dyDescent="0.25">
      <c r="F230" s="49">
        <f t="shared" si="3"/>
        <v>44176</v>
      </c>
    </row>
    <row r="231" spans="6:6" x14ac:dyDescent="0.25">
      <c r="F231" s="49">
        <f t="shared" si="3"/>
        <v>44176</v>
      </c>
    </row>
    <row r="232" spans="6:6" x14ac:dyDescent="0.25">
      <c r="F232" s="49">
        <f t="shared" si="3"/>
        <v>44176</v>
      </c>
    </row>
    <row r="233" spans="6:6" x14ac:dyDescent="0.25">
      <c r="F233" s="49">
        <f t="shared" si="3"/>
        <v>44176</v>
      </c>
    </row>
    <row r="234" spans="6:6" x14ac:dyDescent="0.25">
      <c r="F234" s="49">
        <f t="shared" si="3"/>
        <v>44176</v>
      </c>
    </row>
    <row r="235" spans="6:6" x14ac:dyDescent="0.25">
      <c r="F235" s="49">
        <f t="shared" si="3"/>
        <v>44176</v>
      </c>
    </row>
    <row r="236" spans="6:6" x14ac:dyDescent="0.25">
      <c r="F236" s="49">
        <f t="shared" si="3"/>
        <v>44176</v>
      </c>
    </row>
    <row r="237" spans="6:6" x14ac:dyDescent="0.25">
      <c r="F237" s="49">
        <f t="shared" si="3"/>
        <v>44176</v>
      </c>
    </row>
    <row r="238" spans="6:6" x14ac:dyDescent="0.25">
      <c r="F238" s="49">
        <f t="shared" si="3"/>
        <v>44176</v>
      </c>
    </row>
    <row r="239" spans="6:6" x14ac:dyDescent="0.25">
      <c r="F239" s="49">
        <f t="shared" si="3"/>
        <v>44176</v>
      </c>
    </row>
    <row r="240" spans="6:6" x14ac:dyDescent="0.25">
      <c r="F240" s="49">
        <f t="shared" si="3"/>
        <v>44176</v>
      </c>
    </row>
    <row r="241" spans="6:6" x14ac:dyDescent="0.25">
      <c r="F241" s="49">
        <f t="shared" si="3"/>
        <v>44176</v>
      </c>
    </row>
    <row r="242" spans="6:6" x14ac:dyDescent="0.25">
      <c r="F242" s="49">
        <f t="shared" si="3"/>
        <v>44176</v>
      </c>
    </row>
    <row r="243" spans="6:6" x14ac:dyDescent="0.25">
      <c r="F243" s="49">
        <f t="shared" si="3"/>
        <v>44176</v>
      </c>
    </row>
    <row r="244" spans="6:6" x14ac:dyDescent="0.25">
      <c r="F244" s="49">
        <f t="shared" si="3"/>
        <v>44176</v>
      </c>
    </row>
    <row r="245" spans="6:6" x14ac:dyDescent="0.25">
      <c r="F245" s="49">
        <f t="shared" si="3"/>
        <v>44176</v>
      </c>
    </row>
    <row r="246" spans="6:6" x14ac:dyDescent="0.25">
      <c r="F246" s="49">
        <f t="shared" si="3"/>
        <v>44176</v>
      </c>
    </row>
    <row r="247" spans="6:6" x14ac:dyDescent="0.25">
      <c r="F247" s="49">
        <f t="shared" si="3"/>
        <v>44176</v>
      </c>
    </row>
    <row r="248" spans="6:6" x14ac:dyDescent="0.25">
      <c r="F248" s="49">
        <f t="shared" si="3"/>
        <v>44176</v>
      </c>
    </row>
    <row r="249" spans="6:6" x14ac:dyDescent="0.25">
      <c r="F249" s="49">
        <f t="shared" si="3"/>
        <v>44176</v>
      </c>
    </row>
    <row r="250" spans="6:6" x14ac:dyDescent="0.25">
      <c r="F250" s="49">
        <f t="shared" si="3"/>
        <v>44176</v>
      </c>
    </row>
    <row r="251" spans="6:6" x14ac:dyDescent="0.25">
      <c r="F251" s="49">
        <f t="shared" si="3"/>
        <v>44176</v>
      </c>
    </row>
    <row r="252" spans="6:6" x14ac:dyDescent="0.25">
      <c r="F252" s="49">
        <f t="shared" si="3"/>
        <v>44176</v>
      </c>
    </row>
    <row r="253" spans="6:6" x14ac:dyDescent="0.25">
      <c r="F253" s="49">
        <f t="shared" si="3"/>
        <v>44176</v>
      </c>
    </row>
    <row r="254" spans="6:6" x14ac:dyDescent="0.25">
      <c r="F254" s="49">
        <f t="shared" si="3"/>
        <v>44176</v>
      </c>
    </row>
    <row r="255" spans="6:6" x14ac:dyDescent="0.25">
      <c r="F255" s="49">
        <f t="shared" si="3"/>
        <v>44176</v>
      </c>
    </row>
    <row r="256" spans="6:6" x14ac:dyDescent="0.25">
      <c r="F256" s="49">
        <f t="shared" si="3"/>
        <v>44176</v>
      </c>
    </row>
    <row r="257" spans="6:6" x14ac:dyDescent="0.25">
      <c r="F257" s="49">
        <f t="shared" si="3"/>
        <v>44176</v>
      </c>
    </row>
    <row r="258" spans="6:6" x14ac:dyDescent="0.25">
      <c r="F258" s="49">
        <f t="shared" si="3"/>
        <v>44176</v>
      </c>
    </row>
    <row r="259" spans="6:6" x14ac:dyDescent="0.25">
      <c r="F259" s="49">
        <f t="shared" si="3"/>
        <v>44176</v>
      </c>
    </row>
    <row r="260" spans="6:6" x14ac:dyDescent="0.25">
      <c r="F260" s="49">
        <f t="shared" si="3"/>
        <v>44176</v>
      </c>
    </row>
    <row r="261" spans="6:6" x14ac:dyDescent="0.25">
      <c r="F261" s="49">
        <f t="shared" si="3"/>
        <v>44176</v>
      </c>
    </row>
    <row r="262" spans="6:6" x14ac:dyDescent="0.25">
      <c r="F262" s="49">
        <f t="shared" ref="F262:F325" si="4">+F261+D262-E262</f>
        <v>44176</v>
      </c>
    </row>
    <row r="263" spans="6:6" x14ac:dyDescent="0.25">
      <c r="F263" s="49">
        <f t="shared" si="4"/>
        <v>44176</v>
      </c>
    </row>
    <row r="264" spans="6:6" x14ac:dyDescent="0.25">
      <c r="F264" s="49">
        <f t="shared" si="4"/>
        <v>44176</v>
      </c>
    </row>
    <row r="265" spans="6:6" x14ac:dyDescent="0.25">
      <c r="F265" s="49">
        <f t="shared" si="4"/>
        <v>44176</v>
      </c>
    </row>
    <row r="266" spans="6:6" x14ac:dyDescent="0.25">
      <c r="F266" s="49">
        <f t="shared" si="4"/>
        <v>44176</v>
      </c>
    </row>
    <row r="267" spans="6:6" x14ac:dyDescent="0.25">
      <c r="F267" s="49">
        <f t="shared" si="4"/>
        <v>44176</v>
      </c>
    </row>
    <row r="268" spans="6:6" x14ac:dyDescent="0.25">
      <c r="F268" s="49">
        <f t="shared" si="4"/>
        <v>44176</v>
      </c>
    </row>
    <row r="269" spans="6:6" x14ac:dyDescent="0.25">
      <c r="F269" s="49">
        <f t="shared" si="4"/>
        <v>44176</v>
      </c>
    </row>
    <row r="270" spans="6:6" x14ac:dyDescent="0.25">
      <c r="F270" s="49">
        <f t="shared" si="4"/>
        <v>44176</v>
      </c>
    </row>
    <row r="271" spans="6:6" x14ac:dyDescent="0.25">
      <c r="F271" s="49">
        <f t="shared" si="4"/>
        <v>44176</v>
      </c>
    </row>
    <row r="272" spans="6:6" x14ac:dyDescent="0.25">
      <c r="F272" s="49">
        <f t="shared" si="4"/>
        <v>44176</v>
      </c>
    </row>
    <row r="273" spans="6:6" x14ac:dyDescent="0.25">
      <c r="F273" s="49">
        <f t="shared" si="4"/>
        <v>44176</v>
      </c>
    </row>
    <row r="274" spans="6:6" x14ac:dyDescent="0.25">
      <c r="F274" s="49">
        <f t="shared" si="4"/>
        <v>44176</v>
      </c>
    </row>
    <row r="275" spans="6:6" x14ac:dyDescent="0.25">
      <c r="F275" s="49">
        <f t="shared" si="4"/>
        <v>44176</v>
      </c>
    </row>
    <row r="276" spans="6:6" x14ac:dyDescent="0.25">
      <c r="F276" s="49">
        <f t="shared" si="4"/>
        <v>44176</v>
      </c>
    </row>
    <row r="277" spans="6:6" x14ac:dyDescent="0.25">
      <c r="F277" s="49">
        <f t="shared" si="4"/>
        <v>44176</v>
      </c>
    </row>
    <row r="278" spans="6:6" x14ac:dyDescent="0.25">
      <c r="F278" s="49">
        <f t="shared" si="4"/>
        <v>44176</v>
      </c>
    </row>
    <row r="279" spans="6:6" x14ac:dyDescent="0.25">
      <c r="F279" s="49">
        <f t="shared" si="4"/>
        <v>44176</v>
      </c>
    </row>
    <row r="280" spans="6:6" x14ac:dyDescent="0.25">
      <c r="F280" s="49">
        <f t="shared" si="4"/>
        <v>44176</v>
      </c>
    </row>
    <row r="281" spans="6:6" x14ac:dyDescent="0.25">
      <c r="F281" s="49">
        <f t="shared" si="4"/>
        <v>44176</v>
      </c>
    </row>
    <row r="282" spans="6:6" x14ac:dyDescent="0.25">
      <c r="F282" s="49">
        <f t="shared" si="4"/>
        <v>44176</v>
      </c>
    </row>
    <row r="283" spans="6:6" x14ac:dyDescent="0.25">
      <c r="F283" s="49">
        <f t="shared" si="4"/>
        <v>44176</v>
      </c>
    </row>
    <row r="284" spans="6:6" x14ac:dyDescent="0.25">
      <c r="F284" s="49">
        <f t="shared" si="4"/>
        <v>44176</v>
      </c>
    </row>
    <row r="285" spans="6:6" x14ac:dyDescent="0.25">
      <c r="F285" s="49">
        <f t="shared" si="4"/>
        <v>44176</v>
      </c>
    </row>
    <row r="286" spans="6:6" x14ac:dyDescent="0.25">
      <c r="F286" s="49">
        <f t="shared" si="4"/>
        <v>44176</v>
      </c>
    </row>
    <row r="287" spans="6:6" x14ac:dyDescent="0.25">
      <c r="F287" s="49">
        <f t="shared" si="4"/>
        <v>44176</v>
      </c>
    </row>
    <row r="288" spans="6:6" x14ac:dyDescent="0.25">
      <c r="F288" s="49">
        <f t="shared" si="4"/>
        <v>44176</v>
      </c>
    </row>
    <row r="289" spans="6:6" x14ac:dyDescent="0.25">
      <c r="F289" s="49">
        <f t="shared" si="4"/>
        <v>44176</v>
      </c>
    </row>
    <row r="290" spans="6:6" x14ac:dyDescent="0.25">
      <c r="F290" s="49">
        <f t="shared" si="4"/>
        <v>44176</v>
      </c>
    </row>
    <row r="291" spans="6:6" x14ac:dyDescent="0.25">
      <c r="F291" s="49">
        <f t="shared" si="4"/>
        <v>44176</v>
      </c>
    </row>
    <row r="292" spans="6:6" x14ac:dyDescent="0.25">
      <c r="F292" s="49">
        <f t="shared" si="4"/>
        <v>44176</v>
      </c>
    </row>
    <row r="293" spans="6:6" x14ac:dyDescent="0.25">
      <c r="F293" s="49">
        <f t="shared" si="4"/>
        <v>44176</v>
      </c>
    </row>
    <row r="294" spans="6:6" x14ac:dyDescent="0.25">
      <c r="F294" s="49">
        <f t="shared" si="4"/>
        <v>44176</v>
      </c>
    </row>
    <row r="295" spans="6:6" x14ac:dyDescent="0.25">
      <c r="F295" s="49">
        <f t="shared" si="4"/>
        <v>44176</v>
      </c>
    </row>
    <row r="296" spans="6:6" x14ac:dyDescent="0.25">
      <c r="F296" s="49">
        <f t="shared" si="4"/>
        <v>44176</v>
      </c>
    </row>
    <row r="297" spans="6:6" x14ac:dyDescent="0.25">
      <c r="F297" s="49">
        <f t="shared" si="4"/>
        <v>44176</v>
      </c>
    </row>
    <row r="298" spans="6:6" x14ac:dyDescent="0.25">
      <c r="F298" s="49">
        <f t="shared" si="4"/>
        <v>44176</v>
      </c>
    </row>
    <row r="299" spans="6:6" x14ac:dyDescent="0.25">
      <c r="F299" s="49">
        <f t="shared" si="4"/>
        <v>44176</v>
      </c>
    </row>
    <row r="300" spans="6:6" x14ac:dyDescent="0.25">
      <c r="F300" s="49">
        <f t="shared" si="4"/>
        <v>44176</v>
      </c>
    </row>
    <row r="301" spans="6:6" x14ac:dyDescent="0.25">
      <c r="F301" s="49">
        <f t="shared" si="4"/>
        <v>44176</v>
      </c>
    </row>
    <row r="302" spans="6:6" x14ac:dyDescent="0.25">
      <c r="F302" s="49">
        <f t="shared" si="4"/>
        <v>44176</v>
      </c>
    </row>
    <row r="303" spans="6:6" x14ac:dyDescent="0.25">
      <c r="F303" s="49">
        <f t="shared" si="4"/>
        <v>44176</v>
      </c>
    </row>
    <row r="304" spans="6:6" x14ac:dyDescent="0.25">
      <c r="F304" s="49">
        <f t="shared" si="4"/>
        <v>44176</v>
      </c>
    </row>
    <row r="305" spans="6:6" x14ac:dyDescent="0.25">
      <c r="F305" s="49">
        <f t="shared" si="4"/>
        <v>44176</v>
      </c>
    </row>
    <row r="306" spans="6:6" x14ac:dyDescent="0.25">
      <c r="F306" s="49">
        <f t="shared" si="4"/>
        <v>44176</v>
      </c>
    </row>
    <row r="307" spans="6:6" x14ac:dyDescent="0.25">
      <c r="F307" s="49">
        <f t="shared" si="4"/>
        <v>44176</v>
      </c>
    </row>
    <row r="308" spans="6:6" x14ac:dyDescent="0.25">
      <c r="F308" s="49">
        <f t="shared" si="4"/>
        <v>44176</v>
      </c>
    </row>
    <row r="309" spans="6:6" x14ac:dyDescent="0.25">
      <c r="F309" s="49">
        <f t="shared" si="4"/>
        <v>44176</v>
      </c>
    </row>
    <row r="310" spans="6:6" x14ac:dyDescent="0.25">
      <c r="F310" s="49">
        <f t="shared" si="4"/>
        <v>44176</v>
      </c>
    </row>
    <row r="311" spans="6:6" x14ac:dyDescent="0.25">
      <c r="F311" s="49">
        <f t="shared" si="4"/>
        <v>44176</v>
      </c>
    </row>
    <row r="312" spans="6:6" x14ac:dyDescent="0.25">
      <c r="F312" s="49">
        <f t="shared" si="4"/>
        <v>44176</v>
      </c>
    </row>
    <row r="313" spans="6:6" x14ac:dyDescent="0.25">
      <c r="F313" s="49">
        <f t="shared" si="4"/>
        <v>44176</v>
      </c>
    </row>
    <row r="314" spans="6:6" x14ac:dyDescent="0.25">
      <c r="F314" s="49">
        <f t="shared" si="4"/>
        <v>44176</v>
      </c>
    </row>
    <row r="315" spans="6:6" x14ac:dyDescent="0.25">
      <c r="F315" s="49">
        <f t="shared" si="4"/>
        <v>44176</v>
      </c>
    </row>
    <row r="316" spans="6:6" x14ac:dyDescent="0.25">
      <c r="F316" s="49">
        <f t="shared" si="4"/>
        <v>44176</v>
      </c>
    </row>
    <row r="317" spans="6:6" x14ac:dyDescent="0.25">
      <c r="F317" s="49">
        <f t="shared" si="4"/>
        <v>44176</v>
      </c>
    </row>
    <row r="318" spans="6:6" x14ac:dyDescent="0.25">
      <c r="F318" s="49">
        <f t="shared" si="4"/>
        <v>44176</v>
      </c>
    </row>
    <row r="319" spans="6:6" x14ac:dyDescent="0.25">
      <c r="F319" s="49">
        <f t="shared" si="4"/>
        <v>44176</v>
      </c>
    </row>
    <row r="320" spans="6:6" x14ac:dyDescent="0.25">
      <c r="F320" s="49">
        <f t="shared" si="4"/>
        <v>44176</v>
      </c>
    </row>
    <row r="321" spans="6:6" x14ac:dyDescent="0.25">
      <c r="F321" s="49">
        <f t="shared" si="4"/>
        <v>44176</v>
      </c>
    </row>
    <row r="322" spans="6:6" x14ac:dyDescent="0.25">
      <c r="F322" s="49">
        <f t="shared" si="4"/>
        <v>44176</v>
      </c>
    </row>
    <row r="323" spans="6:6" x14ac:dyDescent="0.25">
      <c r="F323" s="49">
        <f t="shared" si="4"/>
        <v>44176</v>
      </c>
    </row>
    <row r="324" spans="6:6" x14ac:dyDescent="0.25">
      <c r="F324" s="49">
        <f t="shared" si="4"/>
        <v>44176</v>
      </c>
    </row>
    <row r="325" spans="6:6" x14ac:dyDescent="0.25">
      <c r="F325" s="49">
        <f t="shared" si="4"/>
        <v>44176</v>
      </c>
    </row>
    <row r="326" spans="6:6" x14ac:dyDescent="0.25">
      <c r="F326" s="49">
        <f t="shared" ref="F326:F363" si="5">+F325+D326-E326</f>
        <v>44176</v>
      </c>
    </row>
    <row r="327" spans="6:6" x14ac:dyDescent="0.25">
      <c r="F327" s="49">
        <f t="shared" si="5"/>
        <v>44176</v>
      </c>
    </row>
    <row r="328" spans="6:6" x14ac:dyDescent="0.25">
      <c r="F328" s="49">
        <f t="shared" si="5"/>
        <v>44176</v>
      </c>
    </row>
    <row r="329" spans="6:6" x14ac:dyDescent="0.25">
      <c r="F329" s="49">
        <f t="shared" si="5"/>
        <v>44176</v>
      </c>
    </row>
    <row r="330" spans="6:6" x14ac:dyDescent="0.25">
      <c r="F330" s="49">
        <f t="shared" si="5"/>
        <v>44176</v>
      </c>
    </row>
    <row r="331" spans="6:6" x14ac:dyDescent="0.25">
      <c r="F331" s="49">
        <f t="shared" si="5"/>
        <v>44176</v>
      </c>
    </row>
    <row r="332" spans="6:6" x14ac:dyDescent="0.25">
      <c r="F332" s="49">
        <f t="shared" si="5"/>
        <v>44176</v>
      </c>
    </row>
    <row r="333" spans="6:6" x14ac:dyDescent="0.25">
      <c r="F333" s="49">
        <f t="shared" si="5"/>
        <v>44176</v>
      </c>
    </row>
    <row r="334" spans="6:6" x14ac:dyDescent="0.25">
      <c r="F334" s="49">
        <f t="shared" si="5"/>
        <v>44176</v>
      </c>
    </row>
    <row r="335" spans="6:6" x14ac:dyDescent="0.25">
      <c r="F335" s="49">
        <f t="shared" si="5"/>
        <v>44176</v>
      </c>
    </row>
    <row r="336" spans="6:6" x14ac:dyDescent="0.25">
      <c r="F336" s="49">
        <f t="shared" si="5"/>
        <v>44176</v>
      </c>
    </row>
    <row r="337" spans="6:6" x14ac:dyDescent="0.25">
      <c r="F337" s="49">
        <f t="shared" si="5"/>
        <v>44176</v>
      </c>
    </row>
    <row r="338" spans="6:6" x14ac:dyDescent="0.25">
      <c r="F338" s="49">
        <f t="shared" si="5"/>
        <v>44176</v>
      </c>
    </row>
    <row r="339" spans="6:6" x14ac:dyDescent="0.25">
      <c r="F339" s="49">
        <f t="shared" si="5"/>
        <v>44176</v>
      </c>
    </row>
    <row r="340" spans="6:6" x14ac:dyDescent="0.25">
      <c r="F340" s="49">
        <f t="shared" si="5"/>
        <v>44176</v>
      </c>
    </row>
    <row r="341" spans="6:6" x14ac:dyDescent="0.25">
      <c r="F341" s="49">
        <f t="shared" si="5"/>
        <v>44176</v>
      </c>
    </row>
    <row r="342" spans="6:6" x14ac:dyDescent="0.25">
      <c r="F342" s="49">
        <f t="shared" si="5"/>
        <v>44176</v>
      </c>
    </row>
    <row r="343" spans="6:6" x14ac:dyDescent="0.25">
      <c r="F343" s="49">
        <f t="shared" si="5"/>
        <v>44176</v>
      </c>
    </row>
    <row r="344" spans="6:6" x14ac:dyDescent="0.25">
      <c r="F344" s="49">
        <f t="shared" si="5"/>
        <v>44176</v>
      </c>
    </row>
    <row r="345" spans="6:6" x14ac:dyDescent="0.25">
      <c r="F345" s="49">
        <f t="shared" si="5"/>
        <v>44176</v>
      </c>
    </row>
    <row r="346" spans="6:6" x14ac:dyDescent="0.25">
      <c r="F346" s="49">
        <f t="shared" si="5"/>
        <v>44176</v>
      </c>
    </row>
    <row r="347" spans="6:6" x14ac:dyDescent="0.25">
      <c r="F347" s="49">
        <f t="shared" si="5"/>
        <v>44176</v>
      </c>
    </row>
    <row r="348" spans="6:6" x14ac:dyDescent="0.25">
      <c r="F348" s="49">
        <f t="shared" si="5"/>
        <v>44176</v>
      </c>
    </row>
    <row r="349" spans="6:6" x14ac:dyDescent="0.25">
      <c r="F349" s="49">
        <f t="shared" si="5"/>
        <v>44176</v>
      </c>
    </row>
    <row r="350" spans="6:6" x14ac:dyDescent="0.25">
      <c r="F350" s="49">
        <f t="shared" si="5"/>
        <v>44176</v>
      </c>
    </row>
    <row r="351" spans="6:6" x14ac:dyDescent="0.25">
      <c r="F351" s="49">
        <f t="shared" si="5"/>
        <v>44176</v>
      </c>
    </row>
    <row r="352" spans="6:6" x14ac:dyDescent="0.25">
      <c r="F352" s="49">
        <f t="shared" si="5"/>
        <v>44176</v>
      </c>
    </row>
    <row r="353" spans="6:6" x14ac:dyDescent="0.25">
      <c r="F353" s="49">
        <f t="shared" si="5"/>
        <v>44176</v>
      </c>
    </row>
    <row r="354" spans="6:6" x14ac:dyDescent="0.25">
      <c r="F354" s="49">
        <f t="shared" si="5"/>
        <v>44176</v>
      </c>
    </row>
    <row r="355" spans="6:6" x14ac:dyDescent="0.25">
      <c r="F355" s="49">
        <f t="shared" si="5"/>
        <v>44176</v>
      </c>
    </row>
    <row r="356" spans="6:6" x14ac:dyDescent="0.25">
      <c r="F356" s="49">
        <f t="shared" si="5"/>
        <v>44176</v>
      </c>
    </row>
    <row r="357" spans="6:6" x14ac:dyDescent="0.25">
      <c r="F357" s="49">
        <f t="shared" si="5"/>
        <v>44176</v>
      </c>
    </row>
    <row r="358" spans="6:6" x14ac:dyDescent="0.25">
      <c r="F358" s="49">
        <f t="shared" si="5"/>
        <v>44176</v>
      </c>
    </row>
    <row r="359" spans="6:6" x14ac:dyDescent="0.25">
      <c r="F359" s="49">
        <f t="shared" si="5"/>
        <v>44176</v>
      </c>
    </row>
    <row r="360" spans="6:6" x14ac:dyDescent="0.25">
      <c r="F360" s="49">
        <f t="shared" si="5"/>
        <v>44176</v>
      </c>
    </row>
    <row r="361" spans="6:6" x14ac:dyDescent="0.25">
      <c r="F361" s="49">
        <f t="shared" si="5"/>
        <v>44176</v>
      </c>
    </row>
    <row r="362" spans="6:6" x14ac:dyDescent="0.25">
      <c r="F362" s="49">
        <f t="shared" si="5"/>
        <v>44176</v>
      </c>
    </row>
    <row r="363" spans="6:6" x14ac:dyDescent="0.25">
      <c r="F363" s="49">
        <f t="shared" si="5"/>
        <v>44176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960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902</v>
      </c>
      <c r="C5" s="140" t="s">
        <v>961</v>
      </c>
      <c r="D5" s="140">
        <v>83372</v>
      </c>
      <c r="E5" s="140"/>
      <c r="F5" s="49">
        <f>+F4+D5-E5</f>
        <v>83372</v>
      </c>
      <c r="U5" s="86" t="s">
        <v>202</v>
      </c>
    </row>
    <row r="6" spans="1:21" x14ac:dyDescent="0.25">
      <c r="A6" s="140">
        <v>2</v>
      </c>
      <c r="B6" s="70">
        <v>42134</v>
      </c>
      <c r="C6" s="140" t="s">
        <v>962</v>
      </c>
      <c r="D6" s="140"/>
      <c r="E6" s="140">
        <v>20000</v>
      </c>
      <c r="F6" s="49">
        <f t="shared" ref="F6:F69" si="0">+F5+D6-E6</f>
        <v>63372</v>
      </c>
      <c r="U6" s="86" t="s">
        <v>203</v>
      </c>
    </row>
    <row r="7" spans="1:21" x14ac:dyDescent="0.25">
      <c r="A7" s="140">
        <v>3</v>
      </c>
      <c r="B7" s="70" t="s">
        <v>990</v>
      </c>
      <c r="C7" s="140" t="s">
        <v>1001</v>
      </c>
      <c r="D7" s="140"/>
      <c r="E7" s="140">
        <v>15000</v>
      </c>
      <c r="F7" s="49">
        <f t="shared" si="0"/>
        <v>48372</v>
      </c>
      <c r="U7" s="86" t="s">
        <v>204</v>
      </c>
    </row>
    <row r="8" spans="1:21" x14ac:dyDescent="0.25">
      <c r="A8" s="140">
        <v>4</v>
      </c>
      <c r="B8" s="70">
        <v>42166</v>
      </c>
      <c r="C8" s="140" t="s">
        <v>1062</v>
      </c>
      <c r="D8" s="140"/>
      <c r="E8" s="140">
        <v>20000</v>
      </c>
      <c r="F8" s="49">
        <f t="shared" si="0"/>
        <v>28372</v>
      </c>
      <c r="U8" s="86" t="s">
        <v>205</v>
      </c>
    </row>
    <row r="9" spans="1:21" x14ac:dyDescent="0.25">
      <c r="A9" s="140">
        <v>5</v>
      </c>
      <c r="B9" s="70" t="s">
        <v>1123</v>
      </c>
      <c r="C9" s="140" t="s">
        <v>1141</v>
      </c>
      <c r="D9" s="140"/>
      <c r="E9" s="140">
        <v>20000</v>
      </c>
      <c r="F9" s="49">
        <f t="shared" si="0"/>
        <v>8372</v>
      </c>
    </row>
    <row r="10" spans="1:21" x14ac:dyDescent="0.25">
      <c r="A10" s="140">
        <v>6</v>
      </c>
      <c r="B10" s="70">
        <v>42289</v>
      </c>
      <c r="C10" s="140" t="s">
        <v>1205</v>
      </c>
      <c r="D10" s="140"/>
      <c r="E10" s="140">
        <v>8000</v>
      </c>
      <c r="F10" s="49">
        <f t="shared" si="0"/>
        <v>372</v>
      </c>
    </row>
    <row r="11" spans="1:21" x14ac:dyDescent="0.25">
      <c r="A11" s="140">
        <v>7</v>
      </c>
      <c r="B11" s="70">
        <v>42289</v>
      </c>
      <c r="C11" s="140" t="s">
        <v>104</v>
      </c>
      <c r="D11" s="140"/>
      <c r="E11" s="140">
        <v>372</v>
      </c>
      <c r="F11" s="49">
        <f t="shared" si="0"/>
        <v>0</v>
      </c>
    </row>
    <row r="12" spans="1:21" x14ac:dyDescent="0.25">
      <c r="A12" s="140">
        <v>8</v>
      </c>
      <c r="B12" s="53" t="s">
        <v>1210</v>
      </c>
      <c r="C12" s="140" t="s">
        <v>1221</v>
      </c>
      <c r="D12" s="140">
        <v>79931</v>
      </c>
      <c r="E12" s="140"/>
      <c r="F12" s="49">
        <f t="shared" si="0"/>
        <v>79931</v>
      </c>
    </row>
    <row r="13" spans="1:21" x14ac:dyDescent="0.25">
      <c r="A13" s="140">
        <v>9</v>
      </c>
      <c r="B13" s="53" t="s">
        <v>1247</v>
      </c>
      <c r="C13" s="140" t="s">
        <v>1259</v>
      </c>
      <c r="D13" s="140"/>
      <c r="E13" s="140">
        <v>15000</v>
      </c>
      <c r="F13" s="49">
        <f t="shared" si="0"/>
        <v>64931</v>
      </c>
    </row>
    <row r="14" spans="1:21" x14ac:dyDescent="0.25">
      <c r="A14" s="140">
        <v>10</v>
      </c>
      <c r="B14" s="54" t="s">
        <v>1344</v>
      </c>
      <c r="C14" s="140" t="s">
        <v>1396</v>
      </c>
      <c r="D14" s="140"/>
      <c r="E14" s="140">
        <v>15000</v>
      </c>
      <c r="F14" s="49">
        <f t="shared" si="0"/>
        <v>49931</v>
      </c>
    </row>
    <row r="15" spans="1:21" x14ac:dyDescent="0.25">
      <c r="A15" s="140">
        <v>11</v>
      </c>
      <c r="B15" s="54">
        <v>42462</v>
      </c>
      <c r="C15" s="140" t="s">
        <v>1504</v>
      </c>
      <c r="D15" s="140"/>
      <c r="E15" s="140">
        <v>15000</v>
      </c>
      <c r="F15" s="49">
        <f t="shared" si="0"/>
        <v>34931</v>
      </c>
    </row>
    <row r="16" spans="1:21" x14ac:dyDescent="0.25">
      <c r="A16" s="140">
        <v>12</v>
      </c>
      <c r="B16" s="54" t="s">
        <v>1487</v>
      </c>
      <c r="C16" s="140" t="s">
        <v>1504</v>
      </c>
      <c r="D16" s="140"/>
      <c r="E16" s="140">
        <v>15000</v>
      </c>
      <c r="F16" s="49">
        <f t="shared" si="0"/>
        <v>19931</v>
      </c>
    </row>
    <row r="17" spans="1:6" x14ac:dyDescent="0.25">
      <c r="A17" s="140">
        <v>13</v>
      </c>
      <c r="B17" s="140" t="s">
        <v>1484</v>
      </c>
      <c r="C17" s="140" t="s">
        <v>138</v>
      </c>
      <c r="D17" s="140"/>
      <c r="E17" s="140">
        <v>19931</v>
      </c>
      <c r="F17" s="49">
        <f t="shared" si="0"/>
        <v>0</v>
      </c>
    </row>
    <row r="18" spans="1:6" x14ac:dyDescent="0.25">
      <c r="A18" s="140">
        <v>14</v>
      </c>
      <c r="B18" s="140" t="s">
        <v>1656</v>
      </c>
      <c r="C18" s="140" t="s">
        <v>1771</v>
      </c>
      <c r="D18" s="140">
        <v>195377</v>
      </c>
      <c r="E18" s="140"/>
      <c r="F18" s="49">
        <f t="shared" si="0"/>
        <v>195377</v>
      </c>
    </row>
    <row r="19" spans="1:6" x14ac:dyDescent="0.25">
      <c r="A19" s="140">
        <v>15</v>
      </c>
      <c r="B19" s="53">
        <v>42494</v>
      </c>
      <c r="C19" s="140" t="s">
        <v>138</v>
      </c>
      <c r="D19" s="140"/>
      <c r="E19" s="140">
        <v>25000</v>
      </c>
      <c r="F19" s="49">
        <f t="shared" si="0"/>
        <v>170377</v>
      </c>
    </row>
    <row r="20" spans="1:6" x14ac:dyDescent="0.25">
      <c r="A20" s="140">
        <v>16</v>
      </c>
      <c r="B20" s="140" t="s">
        <v>1748</v>
      </c>
      <c r="C20" s="140" t="s">
        <v>138</v>
      </c>
      <c r="D20" s="140"/>
      <c r="E20" s="140">
        <v>25000</v>
      </c>
      <c r="F20" s="49">
        <f t="shared" si="0"/>
        <v>145377</v>
      </c>
    </row>
    <row r="21" spans="1:6" x14ac:dyDescent="0.25">
      <c r="A21" s="140">
        <v>17</v>
      </c>
      <c r="B21" s="140" t="s">
        <v>1764</v>
      </c>
      <c r="C21" s="140" t="s">
        <v>138</v>
      </c>
      <c r="D21" s="140"/>
      <c r="E21" s="140">
        <v>20000</v>
      </c>
      <c r="F21" s="49">
        <f t="shared" si="0"/>
        <v>125377</v>
      </c>
    </row>
    <row r="22" spans="1:6" x14ac:dyDescent="0.25">
      <c r="A22" s="140">
        <v>18</v>
      </c>
      <c r="B22" s="54">
        <v>42497</v>
      </c>
      <c r="C22" s="140" t="s">
        <v>1822</v>
      </c>
      <c r="D22" s="140"/>
      <c r="E22" s="140">
        <v>5000</v>
      </c>
      <c r="F22" s="49">
        <f t="shared" si="0"/>
        <v>120377</v>
      </c>
    </row>
    <row r="23" spans="1:6" x14ac:dyDescent="0.25">
      <c r="A23" s="140">
        <v>19</v>
      </c>
      <c r="B23" s="53">
        <v>42502</v>
      </c>
      <c r="C23" s="140" t="s">
        <v>1822</v>
      </c>
      <c r="D23" s="140"/>
      <c r="E23" s="140">
        <v>10000</v>
      </c>
      <c r="F23" s="49">
        <f t="shared" si="0"/>
        <v>110377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110377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110377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110377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110377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110377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110377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110377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110377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110377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110377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110377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110377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110377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110377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110377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110377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110377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110377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110377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110377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110377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110377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110377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110377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110377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110377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110377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110377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110377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110377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110377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110377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110377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110377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110377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110377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110377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110377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110377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110377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110377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110377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110377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110377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110377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110377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110377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110377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110377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110377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110377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110377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110377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110377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110377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110377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110377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110377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110377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110377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110377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110377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110377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110377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110377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110377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110377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110377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110377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110377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110377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110377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110377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110377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110377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110377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110377</v>
      </c>
    </row>
    <row r="101" spans="1:6" x14ac:dyDescent="0.25">
      <c r="F101" s="49">
        <f t="shared" si="1"/>
        <v>110377</v>
      </c>
    </row>
    <row r="102" spans="1:6" x14ac:dyDescent="0.25">
      <c r="F102" s="49">
        <f t="shared" si="1"/>
        <v>110377</v>
      </c>
    </row>
    <row r="103" spans="1:6" x14ac:dyDescent="0.25">
      <c r="F103" s="49">
        <f t="shared" si="1"/>
        <v>110377</v>
      </c>
    </row>
    <row r="104" spans="1:6" x14ac:dyDescent="0.25">
      <c r="F104" s="49">
        <f t="shared" si="1"/>
        <v>110377</v>
      </c>
    </row>
    <row r="105" spans="1:6" x14ac:dyDescent="0.25">
      <c r="F105" s="49">
        <f t="shared" si="1"/>
        <v>110377</v>
      </c>
    </row>
    <row r="106" spans="1:6" x14ac:dyDescent="0.25">
      <c r="F106" s="49">
        <f t="shared" si="1"/>
        <v>110377</v>
      </c>
    </row>
    <row r="107" spans="1:6" x14ac:dyDescent="0.25">
      <c r="F107" s="49">
        <f t="shared" si="1"/>
        <v>110377</v>
      </c>
    </row>
    <row r="108" spans="1:6" x14ac:dyDescent="0.25">
      <c r="F108" s="49">
        <f t="shared" si="1"/>
        <v>110377</v>
      </c>
    </row>
    <row r="109" spans="1:6" x14ac:dyDescent="0.25">
      <c r="F109" s="49">
        <f t="shared" si="1"/>
        <v>110377</v>
      </c>
    </row>
    <row r="110" spans="1:6" x14ac:dyDescent="0.25">
      <c r="F110" s="49">
        <f t="shared" si="1"/>
        <v>110377</v>
      </c>
    </row>
    <row r="111" spans="1:6" x14ac:dyDescent="0.25">
      <c r="F111" s="49">
        <f t="shared" si="1"/>
        <v>110377</v>
      </c>
    </row>
    <row r="112" spans="1:6" x14ac:dyDescent="0.25">
      <c r="F112" s="49">
        <f t="shared" si="1"/>
        <v>110377</v>
      </c>
    </row>
    <row r="113" spans="6:6" x14ac:dyDescent="0.25">
      <c r="F113" s="49">
        <f t="shared" si="1"/>
        <v>110377</v>
      </c>
    </row>
    <row r="114" spans="6:6" x14ac:dyDescent="0.25">
      <c r="F114" s="49">
        <f t="shared" si="1"/>
        <v>110377</v>
      </c>
    </row>
    <row r="115" spans="6:6" x14ac:dyDescent="0.25">
      <c r="F115" s="49">
        <f t="shared" si="1"/>
        <v>110377</v>
      </c>
    </row>
    <row r="116" spans="6:6" x14ac:dyDescent="0.25">
      <c r="F116" s="49">
        <f t="shared" si="1"/>
        <v>110377</v>
      </c>
    </row>
    <row r="117" spans="6:6" x14ac:dyDescent="0.25">
      <c r="F117" s="49">
        <f t="shared" si="1"/>
        <v>110377</v>
      </c>
    </row>
    <row r="118" spans="6:6" x14ac:dyDescent="0.25">
      <c r="F118" s="49">
        <f t="shared" si="1"/>
        <v>110377</v>
      </c>
    </row>
    <row r="119" spans="6:6" x14ac:dyDescent="0.25">
      <c r="F119" s="49">
        <f t="shared" si="1"/>
        <v>110377</v>
      </c>
    </row>
    <row r="120" spans="6:6" x14ac:dyDescent="0.25">
      <c r="F120" s="49">
        <f t="shared" si="1"/>
        <v>110377</v>
      </c>
    </row>
    <row r="121" spans="6:6" x14ac:dyDescent="0.25">
      <c r="F121" s="49">
        <f t="shared" si="1"/>
        <v>110377</v>
      </c>
    </row>
    <row r="122" spans="6:6" x14ac:dyDescent="0.25">
      <c r="F122" s="49">
        <f t="shared" si="1"/>
        <v>110377</v>
      </c>
    </row>
    <row r="123" spans="6:6" x14ac:dyDescent="0.25">
      <c r="F123" s="49">
        <f t="shared" si="1"/>
        <v>110377</v>
      </c>
    </row>
    <row r="124" spans="6:6" x14ac:dyDescent="0.25">
      <c r="F124" s="49">
        <f t="shared" si="1"/>
        <v>110377</v>
      </c>
    </row>
    <row r="125" spans="6:6" x14ac:dyDescent="0.25">
      <c r="F125" s="49">
        <f t="shared" si="1"/>
        <v>110377</v>
      </c>
    </row>
    <row r="126" spans="6:6" x14ac:dyDescent="0.25">
      <c r="F126" s="49">
        <f t="shared" si="1"/>
        <v>110377</v>
      </c>
    </row>
    <row r="127" spans="6:6" x14ac:dyDescent="0.25">
      <c r="F127" s="49">
        <f t="shared" si="1"/>
        <v>110377</v>
      </c>
    </row>
    <row r="128" spans="6:6" x14ac:dyDescent="0.25">
      <c r="F128" s="49">
        <f t="shared" si="1"/>
        <v>110377</v>
      </c>
    </row>
    <row r="129" spans="6:6" x14ac:dyDescent="0.25">
      <c r="F129" s="49">
        <f t="shared" si="1"/>
        <v>110377</v>
      </c>
    </row>
    <row r="130" spans="6:6" x14ac:dyDescent="0.25">
      <c r="F130" s="49">
        <f t="shared" si="1"/>
        <v>110377</v>
      </c>
    </row>
    <row r="131" spans="6:6" x14ac:dyDescent="0.25">
      <c r="F131" s="49">
        <f t="shared" si="1"/>
        <v>110377</v>
      </c>
    </row>
    <row r="132" spans="6:6" x14ac:dyDescent="0.25">
      <c r="F132" s="49">
        <f t="shared" si="1"/>
        <v>110377</v>
      </c>
    </row>
    <row r="133" spans="6:6" x14ac:dyDescent="0.25">
      <c r="F133" s="49">
        <f t="shared" si="1"/>
        <v>110377</v>
      </c>
    </row>
    <row r="134" spans="6:6" x14ac:dyDescent="0.25">
      <c r="F134" s="49">
        <f t="shared" ref="F134:F197" si="2">+F133+D134-E134</f>
        <v>110377</v>
      </c>
    </row>
    <row r="135" spans="6:6" x14ac:dyDescent="0.25">
      <c r="F135" s="49">
        <f t="shared" si="2"/>
        <v>110377</v>
      </c>
    </row>
    <row r="136" spans="6:6" x14ac:dyDescent="0.25">
      <c r="F136" s="49">
        <f t="shared" si="2"/>
        <v>110377</v>
      </c>
    </row>
    <row r="137" spans="6:6" x14ac:dyDescent="0.25">
      <c r="F137" s="49">
        <f t="shared" si="2"/>
        <v>110377</v>
      </c>
    </row>
    <row r="138" spans="6:6" x14ac:dyDescent="0.25">
      <c r="F138" s="49">
        <f t="shared" si="2"/>
        <v>110377</v>
      </c>
    </row>
    <row r="139" spans="6:6" x14ac:dyDescent="0.25">
      <c r="F139" s="49">
        <f t="shared" si="2"/>
        <v>110377</v>
      </c>
    </row>
    <row r="140" spans="6:6" x14ac:dyDescent="0.25">
      <c r="F140" s="49">
        <f t="shared" si="2"/>
        <v>110377</v>
      </c>
    </row>
    <row r="141" spans="6:6" x14ac:dyDescent="0.25">
      <c r="F141" s="49">
        <f t="shared" si="2"/>
        <v>110377</v>
      </c>
    </row>
    <row r="142" spans="6:6" x14ac:dyDescent="0.25">
      <c r="F142" s="49">
        <f t="shared" si="2"/>
        <v>110377</v>
      </c>
    </row>
    <row r="143" spans="6:6" x14ac:dyDescent="0.25">
      <c r="F143" s="49">
        <f t="shared" si="2"/>
        <v>110377</v>
      </c>
    </row>
    <row r="144" spans="6:6" x14ac:dyDescent="0.25">
      <c r="F144" s="49">
        <f t="shared" si="2"/>
        <v>110377</v>
      </c>
    </row>
    <row r="145" spans="6:6" x14ac:dyDescent="0.25">
      <c r="F145" s="49">
        <f t="shared" si="2"/>
        <v>110377</v>
      </c>
    </row>
    <row r="146" spans="6:6" x14ac:dyDescent="0.25">
      <c r="F146" s="49">
        <f t="shared" si="2"/>
        <v>110377</v>
      </c>
    </row>
    <row r="147" spans="6:6" x14ac:dyDescent="0.25">
      <c r="F147" s="49">
        <f t="shared" si="2"/>
        <v>110377</v>
      </c>
    </row>
    <row r="148" spans="6:6" x14ac:dyDescent="0.25">
      <c r="F148" s="49">
        <f t="shared" si="2"/>
        <v>110377</v>
      </c>
    </row>
    <row r="149" spans="6:6" x14ac:dyDescent="0.25">
      <c r="F149" s="49">
        <f t="shared" si="2"/>
        <v>110377</v>
      </c>
    </row>
    <row r="150" spans="6:6" x14ac:dyDescent="0.25">
      <c r="F150" s="49">
        <f t="shared" si="2"/>
        <v>110377</v>
      </c>
    </row>
    <row r="151" spans="6:6" x14ac:dyDescent="0.25">
      <c r="F151" s="49">
        <f t="shared" si="2"/>
        <v>110377</v>
      </c>
    </row>
    <row r="152" spans="6:6" x14ac:dyDescent="0.25">
      <c r="F152" s="49">
        <f t="shared" si="2"/>
        <v>110377</v>
      </c>
    </row>
    <row r="153" spans="6:6" x14ac:dyDescent="0.25">
      <c r="F153" s="49">
        <f t="shared" si="2"/>
        <v>110377</v>
      </c>
    </row>
    <row r="154" spans="6:6" x14ac:dyDescent="0.25">
      <c r="F154" s="49">
        <f t="shared" si="2"/>
        <v>110377</v>
      </c>
    </row>
    <row r="155" spans="6:6" x14ac:dyDescent="0.25">
      <c r="F155" s="49">
        <f t="shared" si="2"/>
        <v>110377</v>
      </c>
    </row>
    <row r="156" spans="6:6" x14ac:dyDescent="0.25">
      <c r="F156" s="49">
        <f t="shared" si="2"/>
        <v>110377</v>
      </c>
    </row>
    <row r="157" spans="6:6" x14ac:dyDescent="0.25">
      <c r="F157" s="49">
        <f t="shared" si="2"/>
        <v>110377</v>
      </c>
    </row>
    <row r="158" spans="6:6" x14ac:dyDescent="0.25">
      <c r="F158" s="49">
        <f t="shared" si="2"/>
        <v>110377</v>
      </c>
    </row>
    <row r="159" spans="6:6" x14ac:dyDescent="0.25">
      <c r="F159" s="49">
        <f t="shared" si="2"/>
        <v>110377</v>
      </c>
    </row>
    <row r="160" spans="6:6" x14ac:dyDescent="0.25">
      <c r="F160" s="49">
        <f t="shared" si="2"/>
        <v>110377</v>
      </c>
    </row>
    <row r="161" spans="6:6" x14ac:dyDescent="0.25">
      <c r="F161" s="49">
        <f t="shared" si="2"/>
        <v>110377</v>
      </c>
    </row>
    <row r="162" spans="6:6" x14ac:dyDescent="0.25">
      <c r="F162" s="49">
        <f t="shared" si="2"/>
        <v>110377</v>
      </c>
    </row>
    <row r="163" spans="6:6" x14ac:dyDescent="0.25">
      <c r="F163" s="49">
        <f t="shared" si="2"/>
        <v>110377</v>
      </c>
    </row>
    <row r="164" spans="6:6" x14ac:dyDescent="0.25">
      <c r="F164" s="49">
        <f t="shared" si="2"/>
        <v>110377</v>
      </c>
    </row>
    <row r="165" spans="6:6" x14ac:dyDescent="0.25">
      <c r="F165" s="49">
        <f t="shared" si="2"/>
        <v>110377</v>
      </c>
    </row>
    <row r="166" spans="6:6" x14ac:dyDescent="0.25">
      <c r="F166" s="49">
        <f t="shared" si="2"/>
        <v>110377</v>
      </c>
    </row>
    <row r="167" spans="6:6" x14ac:dyDescent="0.25">
      <c r="F167" s="49">
        <f t="shared" si="2"/>
        <v>110377</v>
      </c>
    </row>
    <row r="168" spans="6:6" x14ac:dyDescent="0.25">
      <c r="F168" s="49">
        <f t="shared" si="2"/>
        <v>110377</v>
      </c>
    </row>
    <row r="169" spans="6:6" x14ac:dyDescent="0.25">
      <c r="F169" s="49">
        <f t="shared" si="2"/>
        <v>110377</v>
      </c>
    </row>
    <row r="170" spans="6:6" x14ac:dyDescent="0.25">
      <c r="F170" s="49">
        <f t="shared" si="2"/>
        <v>110377</v>
      </c>
    </row>
    <row r="171" spans="6:6" x14ac:dyDescent="0.25">
      <c r="F171" s="49">
        <f t="shared" si="2"/>
        <v>110377</v>
      </c>
    </row>
    <row r="172" spans="6:6" x14ac:dyDescent="0.25">
      <c r="F172" s="49">
        <f t="shared" si="2"/>
        <v>110377</v>
      </c>
    </row>
    <row r="173" spans="6:6" x14ac:dyDescent="0.25">
      <c r="F173" s="49">
        <f t="shared" si="2"/>
        <v>110377</v>
      </c>
    </row>
    <row r="174" spans="6:6" x14ac:dyDescent="0.25">
      <c r="F174" s="49">
        <f t="shared" si="2"/>
        <v>110377</v>
      </c>
    </row>
    <row r="175" spans="6:6" x14ac:dyDescent="0.25">
      <c r="F175" s="49">
        <f t="shared" si="2"/>
        <v>110377</v>
      </c>
    </row>
    <row r="176" spans="6:6" x14ac:dyDescent="0.25">
      <c r="F176" s="49">
        <f t="shared" si="2"/>
        <v>110377</v>
      </c>
    </row>
    <row r="177" spans="6:6" x14ac:dyDescent="0.25">
      <c r="F177" s="49">
        <f t="shared" si="2"/>
        <v>110377</v>
      </c>
    </row>
    <row r="178" spans="6:6" x14ac:dyDescent="0.25">
      <c r="F178" s="49">
        <f t="shared" si="2"/>
        <v>110377</v>
      </c>
    </row>
    <row r="179" spans="6:6" x14ac:dyDescent="0.25">
      <c r="F179" s="49">
        <f t="shared" si="2"/>
        <v>110377</v>
      </c>
    </row>
    <row r="180" spans="6:6" x14ac:dyDescent="0.25">
      <c r="F180" s="49">
        <f t="shared" si="2"/>
        <v>110377</v>
      </c>
    </row>
    <row r="181" spans="6:6" x14ac:dyDescent="0.25">
      <c r="F181" s="49">
        <f t="shared" si="2"/>
        <v>110377</v>
      </c>
    </row>
    <row r="182" spans="6:6" x14ac:dyDescent="0.25">
      <c r="F182" s="49">
        <f t="shared" si="2"/>
        <v>110377</v>
      </c>
    </row>
    <row r="183" spans="6:6" x14ac:dyDescent="0.25">
      <c r="F183" s="49">
        <f t="shared" si="2"/>
        <v>110377</v>
      </c>
    </row>
    <row r="184" spans="6:6" x14ac:dyDescent="0.25">
      <c r="F184" s="49">
        <f t="shared" si="2"/>
        <v>110377</v>
      </c>
    </row>
    <row r="185" spans="6:6" x14ac:dyDescent="0.25">
      <c r="F185" s="49">
        <f t="shared" si="2"/>
        <v>110377</v>
      </c>
    </row>
    <row r="186" spans="6:6" x14ac:dyDescent="0.25">
      <c r="F186" s="49">
        <f t="shared" si="2"/>
        <v>110377</v>
      </c>
    </row>
    <row r="187" spans="6:6" x14ac:dyDescent="0.25">
      <c r="F187" s="49">
        <f t="shared" si="2"/>
        <v>110377</v>
      </c>
    </row>
    <row r="188" spans="6:6" x14ac:dyDescent="0.25">
      <c r="F188" s="49">
        <f t="shared" si="2"/>
        <v>110377</v>
      </c>
    </row>
    <row r="189" spans="6:6" x14ac:dyDescent="0.25">
      <c r="F189" s="49">
        <f t="shared" si="2"/>
        <v>110377</v>
      </c>
    </row>
    <row r="190" spans="6:6" x14ac:dyDescent="0.25">
      <c r="F190" s="49">
        <f t="shared" si="2"/>
        <v>110377</v>
      </c>
    </row>
    <row r="191" spans="6:6" x14ac:dyDescent="0.25">
      <c r="F191" s="49">
        <f t="shared" si="2"/>
        <v>110377</v>
      </c>
    </row>
    <row r="192" spans="6:6" x14ac:dyDescent="0.25">
      <c r="F192" s="49">
        <f t="shared" si="2"/>
        <v>110377</v>
      </c>
    </row>
    <row r="193" spans="6:6" x14ac:dyDescent="0.25">
      <c r="F193" s="49">
        <f t="shared" si="2"/>
        <v>110377</v>
      </c>
    </row>
    <row r="194" spans="6:6" x14ac:dyDescent="0.25">
      <c r="F194" s="49">
        <f t="shared" si="2"/>
        <v>110377</v>
      </c>
    </row>
    <row r="195" spans="6:6" x14ac:dyDescent="0.25">
      <c r="F195" s="49">
        <f t="shared" si="2"/>
        <v>110377</v>
      </c>
    </row>
    <row r="196" spans="6:6" x14ac:dyDescent="0.25">
      <c r="F196" s="49">
        <f t="shared" si="2"/>
        <v>110377</v>
      </c>
    </row>
    <row r="197" spans="6:6" x14ac:dyDescent="0.25">
      <c r="F197" s="49">
        <f t="shared" si="2"/>
        <v>110377</v>
      </c>
    </row>
    <row r="198" spans="6:6" x14ac:dyDescent="0.25">
      <c r="F198" s="49">
        <f t="shared" ref="F198:F261" si="3">+F197+D198-E198</f>
        <v>110377</v>
      </c>
    </row>
    <row r="199" spans="6:6" x14ac:dyDescent="0.25">
      <c r="F199" s="49">
        <f t="shared" si="3"/>
        <v>110377</v>
      </c>
    </row>
    <row r="200" spans="6:6" x14ac:dyDescent="0.25">
      <c r="F200" s="49">
        <f t="shared" si="3"/>
        <v>110377</v>
      </c>
    </row>
    <row r="201" spans="6:6" x14ac:dyDescent="0.25">
      <c r="F201" s="49">
        <f t="shared" si="3"/>
        <v>110377</v>
      </c>
    </row>
    <row r="202" spans="6:6" x14ac:dyDescent="0.25">
      <c r="F202" s="49">
        <f t="shared" si="3"/>
        <v>110377</v>
      </c>
    </row>
    <row r="203" spans="6:6" x14ac:dyDescent="0.25">
      <c r="F203" s="49">
        <f t="shared" si="3"/>
        <v>110377</v>
      </c>
    </row>
    <row r="204" spans="6:6" x14ac:dyDescent="0.25">
      <c r="F204" s="49">
        <f t="shared" si="3"/>
        <v>110377</v>
      </c>
    </row>
    <row r="205" spans="6:6" x14ac:dyDescent="0.25">
      <c r="F205" s="49">
        <f t="shared" si="3"/>
        <v>110377</v>
      </c>
    </row>
    <row r="206" spans="6:6" x14ac:dyDescent="0.25">
      <c r="F206" s="49">
        <f t="shared" si="3"/>
        <v>110377</v>
      </c>
    </row>
    <row r="207" spans="6:6" x14ac:dyDescent="0.25">
      <c r="F207" s="49">
        <f t="shared" si="3"/>
        <v>110377</v>
      </c>
    </row>
    <row r="208" spans="6:6" x14ac:dyDescent="0.25">
      <c r="F208" s="49">
        <f t="shared" si="3"/>
        <v>110377</v>
      </c>
    </row>
    <row r="209" spans="6:6" x14ac:dyDescent="0.25">
      <c r="F209" s="49">
        <f t="shared" si="3"/>
        <v>110377</v>
      </c>
    </row>
    <row r="210" spans="6:6" x14ac:dyDescent="0.25">
      <c r="F210" s="49">
        <f t="shared" si="3"/>
        <v>110377</v>
      </c>
    </row>
    <row r="211" spans="6:6" x14ac:dyDescent="0.25">
      <c r="F211" s="49">
        <f t="shared" si="3"/>
        <v>110377</v>
      </c>
    </row>
    <row r="212" spans="6:6" x14ac:dyDescent="0.25">
      <c r="F212" s="49">
        <f t="shared" si="3"/>
        <v>110377</v>
      </c>
    </row>
    <row r="213" spans="6:6" x14ac:dyDescent="0.25">
      <c r="F213" s="49">
        <f t="shared" si="3"/>
        <v>110377</v>
      </c>
    </row>
    <row r="214" spans="6:6" x14ac:dyDescent="0.25">
      <c r="F214" s="49">
        <f t="shared" si="3"/>
        <v>110377</v>
      </c>
    </row>
    <row r="215" spans="6:6" x14ac:dyDescent="0.25">
      <c r="F215" s="49">
        <f t="shared" si="3"/>
        <v>110377</v>
      </c>
    </row>
    <row r="216" spans="6:6" x14ac:dyDescent="0.25">
      <c r="F216" s="49">
        <f t="shared" si="3"/>
        <v>110377</v>
      </c>
    </row>
    <row r="217" spans="6:6" x14ac:dyDescent="0.25">
      <c r="F217" s="49">
        <f t="shared" si="3"/>
        <v>110377</v>
      </c>
    </row>
    <row r="218" spans="6:6" x14ac:dyDescent="0.25">
      <c r="F218" s="49">
        <f t="shared" si="3"/>
        <v>110377</v>
      </c>
    </row>
    <row r="219" spans="6:6" x14ac:dyDescent="0.25">
      <c r="F219" s="49">
        <f t="shared" si="3"/>
        <v>110377</v>
      </c>
    </row>
    <row r="220" spans="6:6" x14ac:dyDescent="0.25">
      <c r="F220" s="49">
        <f t="shared" si="3"/>
        <v>110377</v>
      </c>
    </row>
    <row r="221" spans="6:6" x14ac:dyDescent="0.25">
      <c r="F221" s="49">
        <f t="shared" si="3"/>
        <v>110377</v>
      </c>
    </row>
    <row r="222" spans="6:6" x14ac:dyDescent="0.25">
      <c r="F222" s="49">
        <f t="shared" si="3"/>
        <v>110377</v>
      </c>
    </row>
    <row r="223" spans="6:6" x14ac:dyDescent="0.25">
      <c r="F223" s="49">
        <f t="shared" si="3"/>
        <v>110377</v>
      </c>
    </row>
    <row r="224" spans="6:6" x14ac:dyDescent="0.25">
      <c r="F224" s="49">
        <f t="shared" si="3"/>
        <v>110377</v>
      </c>
    </row>
    <row r="225" spans="6:6" x14ac:dyDescent="0.25">
      <c r="F225" s="49">
        <f t="shared" si="3"/>
        <v>110377</v>
      </c>
    </row>
    <row r="226" spans="6:6" x14ac:dyDescent="0.25">
      <c r="F226" s="49">
        <f t="shared" si="3"/>
        <v>110377</v>
      </c>
    </row>
    <row r="227" spans="6:6" x14ac:dyDescent="0.25">
      <c r="F227" s="49">
        <f t="shared" si="3"/>
        <v>110377</v>
      </c>
    </row>
    <row r="228" spans="6:6" x14ac:dyDescent="0.25">
      <c r="F228" s="49">
        <f t="shared" si="3"/>
        <v>110377</v>
      </c>
    </row>
    <row r="229" spans="6:6" x14ac:dyDescent="0.25">
      <c r="F229" s="49">
        <f t="shared" si="3"/>
        <v>110377</v>
      </c>
    </row>
    <row r="230" spans="6:6" x14ac:dyDescent="0.25">
      <c r="F230" s="49">
        <f t="shared" si="3"/>
        <v>110377</v>
      </c>
    </row>
    <row r="231" spans="6:6" x14ac:dyDescent="0.25">
      <c r="F231" s="49">
        <f t="shared" si="3"/>
        <v>110377</v>
      </c>
    </row>
    <row r="232" spans="6:6" x14ac:dyDescent="0.25">
      <c r="F232" s="49">
        <f t="shared" si="3"/>
        <v>110377</v>
      </c>
    </row>
    <row r="233" spans="6:6" x14ac:dyDescent="0.25">
      <c r="F233" s="49">
        <f t="shared" si="3"/>
        <v>110377</v>
      </c>
    </row>
    <row r="234" spans="6:6" x14ac:dyDescent="0.25">
      <c r="F234" s="49">
        <f t="shared" si="3"/>
        <v>110377</v>
      </c>
    </row>
    <row r="235" spans="6:6" x14ac:dyDescent="0.25">
      <c r="F235" s="49">
        <f t="shared" si="3"/>
        <v>110377</v>
      </c>
    </row>
    <row r="236" spans="6:6" x14ac:dyDescent="0.25">
      <c r="F236" s="49">
        <f t="shared" si="3"/>
        <v>110377</v>
      </c>
    </row>
    <row r="237" spans="6:6" x14ac:dyDescent="0.25">
      <c r="F237" s="49">
        <f t="shared" si="3"/>
        <v>110377</v>
      </c>
    </row>
    <row r="238" spans="6:6" x14ac:dyDescent="0.25">
      <c r="F238" s="49">
        <f t="shared" si="3"/>
        <v>110377</v>
      </c>
    </row>
    <row r="239" spans="6:6" x14ac:dyDescent="0.25">
      <c r="F239" s="49">
        <f t="shared" si="3"/>
        <v>110377</v>
      </c>
    </row>
    <row r="240" spans="6:6" x14ac:dyDescent="0.25">
      <c r="F240" s="49">
        <f t="shared" si="3"/>
        <v>110377</v>
      </c>
    </row>
    <row r="241" spans="6:6" x14ac:dyDescent="0.25">
      <c r="F241" s="49">
        <f t="shared" si="3"/>
        <v>110377</v>
      </c>
    </row>
    <row r="242" spans="6:6" x14ac:dyDescent="0.25">
      <c r="F242" s="49">
        <f t="shared" si="3"/>
        <v>110377</v>
      </c>
    </row>
    <row r="243" spans="6:6" x14ac:dyDescent="0.25">
      <c r="F243" s="49">
        <f t="shared" si="3"/>
        <v>110377</v>
      </c>
    </row>
    <row r="244" spans="6:6" x14ac:dyDescent="0.25">
      <c r="F244" s="49">
        <f t="shared" si="3"/>
        <v>110377</v>
      </c>
    </row>
    <row r="245" spans="6:6" x14ac:dyDescent="0.25">
      <c r="F245" s="49">
        <f t="shared" si="3"/>
        <v>110377</v>
      </c>
    </row>
    <row r="246" spans="6:6" x14ac:dyDescent="0.25">
      <c r="F246" s="49">
        <f t="shared" si="3"/>
        <v>110377</v>
      </c>
    </row>
    <row r="247" spans="6:6" x14ac:dyDescent="0.25">
      <c r="F247" s="49">
        <f t="shared" si="3"/>
        <v>110377</v>
      </c>
    </row>
    <row r="248" spans="6:6" x14ac:dyDescent="0.25">
      <c r="F248" s="49">
        <f t="shared" si="3"/>
        <v>110377</v>
      </c>
    </row>
    <row r="249" spans="6:6" x14ac:dyDescent="0.25">
      <c r="F249" s="49">
        <f t="shared" si="3"/>
        <v>110377</v>
      </c>
    </row>
    <row r="250" spans="6:6" x14ac:dyDescent="0.25">
      <c r="F250" s="49">
        <f t="shared" si="3"/>
        <v>110377</v>
      </c>
    </row>
    <row r="251" spans="6:6" x14ac:dyDescent="0.25">
      <c r="F251" s="49">
        <f t="shared" si="3"/>
        <v>110377</v>
      </c>
    </row>
    <row r="252" spans="6:6" x14ac:dyDescent="0.25">
      <c r="F252" s="49">
        <f t="shared" si="3"/>
        <v>110377</v>
      </c>
    </row>
    <row r="253" spans="6:6" x14ac:dyDescent="0.25">
      <c r="F253" s="49">
        <f t="shared" si="3"/>
        <v>110377</v>
      </c>
    </row>
    <row r="254" spans="6:6" x14ac:dyDescent="0.25">
      <c r="F254" s="49">
        <f t="shared" si="3"/>
        <v>110377</v>
      </c>
    </row>
    <row r="255" spans="6:6" x14ac:dyDescent="0.25">
      <c r="F255" s="49">
        <f t="shared" si="3"/>
        <v>110377</v>
      </c>
    </row>
    <row r="256" spans="6:6" x14ac:dyDescent="0.25">
      <c r="F256" s="49">
        <f t="shared" si="3"/>
        <v>110377</v>
      </c>
    </row>
    <row r="257" spans="6:6" x14ac:dyDescent="0.25">
      <c r="F257" s="49">
        <f t="shared" si="3"/>
        <v>110377</v>
      </c>
    </row>
    <row r="258" spans="6:6" x14ac:dyDescent="0.25">
      <c r="F258" s="49">
        <f t="shared" si="3"/>
        <v>110377</v>
      </c>
    </row>
    <row r="259" spans="6:6" x14ac:dyDescent="0.25">
      <c r="F259" s="49">
        <f t="shared" si="3"/>
        <v>110377</v>
      </c>
    </row>
    <row r="260" spans="6:6" x14ac:dyDescent="0.25">
      <c r="F260" s="49">
        <f t="shared" si="3"/>
        <v>110377</v>
      </c>
    </row>
    <row r="261" spans="6:6" x14ac:dyDescent="0.25">
      <c r="F261" s="49">
        <f t="shared" si="3"/>
        <v>110377</v>
      </c>
    </row>
    <row r="262" spans="6:6" x14ac:dyDescent="0.25">
      <c r="F262" s="49">
        <f t="shared" ref="F262:F325" si="4">+F261+D262-E262</f>
        <v>110377</v>
      </c>
    </row>
    <row r="263" spans="6:6" x14ac:dyDescent="0.25">
      <c r="F263" s="49">
        <f t="shared" si="4"/>
        <v>110377</v>
      </c>
    </row>
    <row r="264" spans="6:6" x14ac:dyDescent="0.25">
      <c r="F264" s="49">
        <f t="shared" si="4"/>
        <v>110377</v>
      </c>
    </row>
    <row r="265" spans="6:6" x14ac:dyDescent="0.25">
      <c r="F265" s="49">
        <f t="shared" si="4"/>
        <v>110377</v>
      </c>
    </row>
    <row r="266" spans="6:6" x14ac:dyDescent="0.25">
      <c r="F266" s="49">
        <f t="shared" si="4"/>
        <v>110377</v>
      </c>
    </row>
    <row r="267" spans="6:6" x14ac:dyDescent="0.25">
      <c r="F267" s="49">
        <f t="shared" si="4"/>
        <v>110377</v>
      </c>
    </row>
    <row r="268" spans="6:6" x14ac:dyDescent="0.25">
      <c r="F268" s="49">
        <f t="shared" si="4"/>
        <v>110377</v>
      </c>
    </row>
    <row r="269" spans="6:6" x14ac:dyDescent="0.25">
      <c r="F269" s="49">
        <f t="shared" si="4"/>
        <v>110377</v>
      </c>
    </row>
    <row r="270" spans="6:6" x14ac:dyDescent="0.25">
      <c r="F270" s="49">
        <f t="shared" si="4"/>
        <v>110377</v>
      </c>
    </row>
    <row r="271" spans="6:6" x14ac:dyDescent="0.25">
      <c r="F271" s="49">
        <f t="shared" si="4"/>
        <v>110377</v>
      </c>
    </row>
    <row r="272" spans="6:6" x14ac:dyDescent="0.25">
      <c r="F272" s="49">
        <f t="shared" si="4"/>
        <v>110377</v>
      </c>
    </row>
    <row r="273" spans="6:6" x14ac:dyDescent="0.25">
      <c r="F273" s="49">
        <f t="shared" si="4"/>
        <v>110377</v>
      </c>
    </row>
    <row r="274" spans="6:6" x14ac:dyDescent="0.25">
      <c r="F274" s="49">
        <f t="shared" si="4"/>
        <v>110377</v>
      </c>
    </row>
    <row r="275" spans="6:6" x14ac:dyDescent="0.25">
      <c r="F275" s="49">
        <f t="shared" si="4"/>
        <v>110377</v>
      </c>
    </row>
    <row r="276" spans="6:6" x14ac:dyDescent="0.25">
      <c r="F276" s="49">
        <f t="shared" si="4"/>
        <v>110377</v>
      </c>
    </row>
    <row r="277" spans="6:6" x14ac:dyDescent="0.25">
      <c r="F277" s="49">
        <f t="shared" si="4"/>
        <v>110377</v>
      </c>
    </row>
    <row r="278" spans="6:6" x14ac:dyDescent="0.25">
      <c r="F278" s="49">
        <f t="shared" si="4"/>
        <v>110377</v>
      </c>
    </row>
    <row r="279" spans="6:6" x14ac:dyDescent="0.25">
      <c r="F279" s="49">
        <f t="shared" si="4"/>
        <v>110377</v>
      </c>
    </row>
    <row r="280" spans="6:6" x14ac:dyDescent="0.25">
      <c r="F280" s="49">
        <f t="shared" si="4"/>
        <v>110377</v>
      </c>
    </row>
    <row r="281" spans="6:6" x14ac:dyDescent="0.25">
      <c r="F281" s="49">
        <f t="shared" si="4"/>
        <v>110377</v>
      </c>
    </row>
    <row r="282" spans="6:6" x14ac:dyDescent="0.25">
      <c r="F282" s="49">
        <f t="shared" si="4"/>
        <v>110377</v>
      </c>
    </row>
    <row r="283" spans="6:6" x14ac:dyDescent="0.25">
      <c r="F283" s="49">
        <f t="shared" si="4"/>
        <v>110377</v>
      </c>
    </row>
    <row r="284" spans="6:6" x14ac:dyDescent="0.25">
      <c r="F284" s="49">
        <f t="shared" si="4"/>
        <v>110377</v>
      </c>
    </row>
    <row r="285" spans="6:6" x14ac:dyDescent="0.25">
      <c r="F285" s="49">
        <f t="shared" si="4"/>
        <v>110377</v>
      </c>
    </row>
    <row r="286" spans="6:6" x14ac:dyDescent="0.25">
      <c r="F286" s="49">
        <f t="shared" si="4"/>
        <v>110377</v>
      </c>
    </row>
    <row r="287" spans="6:6" x14ac:dyDescent="0.25">
      <c r="F287" s="49">
        <f t="shared" si="4"/>
        <v>110377</v>
      </c>
    </row>
    <row r="288" spans="6:6" x14ac:dyDescent="0.25">
      <c r="F288" s="49">
        <f t="shared" si="4"/>
        <v>110377</v>
      </c>
    </row>
    <row r="289" spans="6:6" x14ac:dyDescent="0.25">
      <c r="F289" s="49">
        <f t="shared" si="4"/>
        <v>110377</v>
      </c>
    </row>
    <row r="290" spans="6:6" x14ac:dyDescent="0.25">
      <c r="F290" s="49">
        <f t="shared" si="4"/>
        <v>110377</v>
      </c>
    </row>
    <row r="291" spans="6:6" x14ac:dyDescent="0.25">
      <c r="F291" s="49">
        <f t="shared" si="4"/>
        <v>110377</v>
      </c>
    </row>
    <row r="292" spans="6:6" x14ac:dyDescent="0.25">
      <c r="F292" s="49">
        <f t="shared" si="4"/>
        <v>110377</v>
      </c>
    </row>
    <row r="293" spans="6:6" x14ac:dyDescent="0.25">
      <c r="F293" s="49">
        <f t="shared" si="4"/>
        <v>110377</v>
      </c>
    </row>
    <row r="294" spans="6:6" x14ac:dyDescent="0.25">
      <c r="F294" s="49">
        <f t="shared" si="4"/>
        <v>110377</v>
      </c>
    </row>
    <row r="295" spans="6:6" x14ac:dyDescent="0.25">
      <c r="F295" s="49">
        <f t="shared" si="4"/>
        <v>110377</v>
      </c>
    </row>
    <row r="296" spans="6:6" x14ac:dyDescent="0.25">
      <c r="F296" s="49">
        <f t="shared" si="4"/>
        <v>110377</v>
      </c>
    </row>
    <row r="297" spans="6:6" x14ac:dyDescent="0.25">
      <c r="F297" s="49">
        <f t="shared" si="4"/>
        <v>110377</v>
      </c>
    </row>
    <row r="298" spans="6:6" x14ac:dyDescent="0.25">
      <c r="F298" s="49">
        <f t="shared" si="4"/>
        <v>110377</v>
      </c>
    </row>
    <row r="299" spans="6:6" x14ac:dyDescent="0.25">
      <c r="F299" s="49">
        <f t="shared" si="4"/>
        <v>110377</v>
      </c>
    </row>
    <row r="300" spans="6:6" x14ac:dyDescent="0.25">
      <c r="F300" s="49">
        <f t="shared" si="4"/>
        <v>110377</v>
      </c>
    </row>
    <row r="301" spans="6:6" x14ac:dyDescent="0.25">
      <c r="F301" s="49">
        <f t="shared" si="4"/>
        <v>110377</v>
      </c>
    </row>
    <row r="302" spans="6:6" x14ac:dyDescent="0.25">
      <c r="F302" s="49">
        <f t="shared" si="4"/>
        <v>110377</v>
      </c>
    </row>
    <row r="303" spans="6:6" x14ac:dyDescent="0.25">
      <c r="F303" s="49">
        <f t="shared" si="4"/>
        <v>110377</v>
      </c>
    </row>
    <row r="304" spans="6:6" x14ac:dyDescent="0.25">
      <c r="F304" s="49">
        <f t="shared" si="4"/>
        <v>110377</v>
      </c>
    </row>
    <row r="305" spans="6:6" x14ac:dyDescent="0.25">
      <c r="F305" s="49">
        <f t="shared" si="4"/>
        <v>110377</v>
      </c>
    </row>
    <row r="306" spans="6:6" x14ac:dyDescent="0.25">
      <c r="F306" s="49">
        <f t="shared" si="4"/>
        <v>110377</v>
      </c>
    </row>
    <row r="307" spans="6:6" x14ac:dyDescent="0.25">
      <c r="F307" s="49">
        <f t="shared" si="4"/>
        <v>110377</v>
      </c>
    </row>
    <row r="308" spans="6:6" x14ac:dyDescent="0.25">
      <c r="F308" s="49">
        <f t="shared" si="4"/>
        <v>110377</v>
      </c>
    </row>
    <row r="309" spans="6:6" x14ac:dyDescent="0.25">
      <c r="F309" s="49">
        <f t="shared" si="4"/>
        <v>110377</v>
      </c>
    </row>
    <row r="310" spans="6:6" x14ac:dyDescent="0.25">
      <c r="F310" s="49">
        <f t="shared" si="4"/>
        <v>110377</v>
      </c>
    </row>
    <row r="311" spans="6:6" x14ac:dyDescent="0.25">
      <c r="F311" s="49">
        <f t="shared" si="4"/>
        <v>110377</v>
      </c>
    </row>
    <row r="312" spans="6:6" x14ac:dyDescent="0.25">
      <c r="F312" s="49">
        <f t="shared" si="4"/>
        <v>110377</v>
      </c>
    </row>
    <row r="313" spans="6:6" x14ac:dyDescent="0.25">
      <c r="F313" s="49">
        <f t="shared" si="4"/>
        <v>110377</v>
      </c>
    </row>
    <row r="314" spans="6:6" x14ac:dyDescent="0.25">
      <c r="F314" s="49">
        <f t="shared" si="4"/>
        <v>110377</v>
      </c>
    </row>
    <row r="315" spans="6:6" x14ac:dyDescent="0.25">
      <c r="F315" s="49">
        <f t="shared" si="4"/>
        <v>110377</v>
      </c>
    </row>
    <row r="316" spans="6:6" x14ac:dyDescent="0.25">
      <c r="F316" s="49">
        <f t="shared" si="4"/>
        <v>110377</v>
      </c>
    </row>
    <row r="317" spans="6:6" x14ac:dyDescent="0.25">
      <c r="F317" s="49">
        <f t="shared" si="4"/>
        <v>110377</v>
      </c>
    </row>
    <row r="318" spans="6:6" x14ac:dyDescent="0.25">
      <c r="F318" s="49">
        <f t="shared" si="4"/>
        <v>110377</v>
      </c>
    </row>
    <row r="319" spans="6:6" x14ac:dyDescent="0.25">
      <c r="F319" s="49">
        <f t="shared" si="4"/>
        <v>110377</v>
      </c>
    </row>
    <row r="320" spans="6:6" x14ac:dyDescent="0.25">
      <c r="F320" s="49">
        <f t="shared" si="4"/>
        <v>110377</v>
      </c>
    </row>
    <row r="321" spans="6:6" x14ac:dyDescent="0.25">
      <c r="F321" s="49">
        <f t="shared" si="4"/>
        <v>110377</v>
      </c>
    </row>
    <row r="322" spans="6:6" x14ac:dyDescent="0.25">
      <c r="F322" s="49">
        <f t="shared" si="4"/>
        <v>110377</v>
      </c>
    </row>
    <row r="323" spans="6:6" x14ac:dyDescent="0.25">
      <c r="F323" s="49">
        <f t="shared" si="4"/>
        <v>110377</v>
      </c>
    </row>
    <row r="324" spans="6:6" x14ac:dyDescent="0.25">
      <c r="F324" s="49">
        <f t="shared" si="4"/>
        <v>110377</v>
      </c>
    </row>
    <row r="325" spans="6:6" x14ac:dyDescent="0.25">
      <c r="F325" s="49">
        <f t="shared" si="4"/>
        <v>110377</v>
      </c>
    </row>
    <row r="326" spans="6:6" x14ac:dyDescent="0.25">
      <c r="F326" s="49">
        <f t="shared" ref="F326:F363" si="5">+F325+D326-E326</f>
        <v>110377</v>
      </c>
    </row>
    <row r="327" spans="6:6" x14ac:dyDescent="0.25">
      <c r="F327" s="49">
        <f t="shared" si="5"/>
        <v>110377</v>
      </c>
    </row>
    <row r="328" spans="6:6" x14ac:dyDescent="0.25">
      <c r="F328" s="49">
        <f t="shared" si="5"/>
        <v>110377</v>
      </c>
    </row>
    <row r="329" spans="6:6" x14ac:dyDescent="0.25">
      <c r="F329" s="49">
        <f t="shared" si="5"/>
        <v>110377</v>
      </c>
    </row>
    <row r="330" spans="6:6" x14ac:dyDescent="0.25">
      <c r="F330" s="49">
        <f t="shared" si="5"/>
        <v>110377</v>
      </c>
    </row>
    <row r="331" spans="6:6" x14ac:dyDescent="0.25">
      <c r="F331" s="49">
        <f t="shared" si="5"/>
        <v>110377</v>
      </c>
    </row>
    <row r="332" spans="6:6" x14ac:dyDescent="0.25">
      <c r="F332" s="49">
        <f t="shared" si="5"/>
        <v>110377</v>
      </c>
    </row>
    <row r="333" spans="6:6" x14ac:dyDescent="0.25">
      <c r="F333" s="49">
        <f t="shared" si="5"/>
        <v>110377</v>
      </c>
    </row>
    <row r="334" spans="6:6" x14ac:dyDescent="0.25">
      <c r="F334" s="49">
        <f t="shared" si="5"/>
        <v>110377</v>
      </c>
    </row>
    <row r="335" spans="6:6" x14ac:dyDescent="0.25">
      <c r="F335" s="49">
        <f t="shared" si="5"/>
        <v>110377</v>
      </c>
    </row>
    <row r="336" spans="6:6" x14ac:dyDescent="0.25">
      <c r="F336" s="49">
        <f t="shared" si="5"/>
        <v>110377</v>
      </c>
    </row>
    <row r="337" spans="6:6" x14ac:dyDescent="0.25">
      <c r="F337" s="49">
        <f t="shared" si="5"/>
        <v>110377</v>
      </c>
    </row>
    <row r="338" spans="6:6" x14ac:dyDescent="0.25">
      <c r="F338" s="49">
        <f t="shared" si="5"/>
        <v>110377</v>
      </c>
    </row>
    <row r="339" spans="6:6" x14ac:dyDescent="0.25">
      <c r="F339" s="49">
        <f t="shared" si="5"/>
        <v>110377</v>
      </c>
    </row>
    <row r="340" spans="6:6" x14ac:dyDescent="0.25">
      <c r="F340" s="49">
        <f t="shared" si="5"/>
        <v>110377</v>
      </c>
    </row>
    <row r="341" spans="6:6" x14ac:dyDescent="0.25">
      <c r="F341" s="49">
        <f t="shared" si="5"/>
        <v>110377</v>
      </c>
    </row>
    <row r="342" spans="6:6" x14ac:dyDescent="0.25">
      <c r="F342" s="49">
        <f t="shared" si="5"/>
        <v>110377</v>
      </c>
    </row>
    <row r="343" spans="6:6" x14ac:dyDescent="0.25">
      <c r="F343" s="49">
        <f t="shared" si="5"/>
        <v>110377</v>
      </c>
    </row>
    <row r="344" spans="6:6" x14ac:dyDescent="0.25">
      <c r="F344" s="49">
        <f t="shared" si="5"/>
        <v>110377</v>
      </c>
    </row>
    <row r="345" spans="6:6" x14ac:dyDescent="0.25">
      <c r="F345" s="49">
        <f t="shared" si="5"/>
        <v>110377</v>
      </c>
    </row>
    <row r="346" spans="6:6" x14ac:dyDescent="0.25">
      <c r="F346" s="49">
        <f t="shared" si="5"/>
        <v>110377</v>
      </c>
    </row>
    <row r="347" spans="6:6" x14ac:dyDescent="0.25">
      <c r="F347" s="49">
        <f t="shared" si="5"/>
        <v>110377</v>
      </c>
    </row>
    <row r="348" spans="6:6" x14ac:dyDescent="0.25">
      <c r="F348" s="49">
        <f t="shared" si="5"/>
        <v>110377</v>
      </c>
    </row>
    <row r="349" spans="6:6" x14ac:dyDescent="0.25">
      <c r="F349" s="49">
        <f t="shared" si="5"/>
        <v>110377</v>
      </c>
    </row>
    <row r="350" spans="6:6" x14ac:dyDescent="0.25">
      <c r="F350" s="49">
        <f t="shared" si="5"/>
        <v>110377</v>
      </c>
    </row>
    <row r="351" spans="6:6" x14ac:dyDescent="0.25">
      <c r="F351" s="49">
        <f t="shared" si="5"/>
        <v>110377</v>
      </c>
    </row>
    <row r="352" spans="6:6" x14ac:dyDescent="0.25">
      <c r="F352" s="49">
        <f t="shared" si="5"/>
        <v>110377</v>
      </c>
    </row>
    <row r="353" spans="6:6" x14ac:dyDescent="0.25">
      <c r="F353" s="49">
        <f t="shared" si="5"/>
        <v>110377</v>
      </c>
    </row>
    <row r="354" spans="6:6" x14ac:dyDescent="0.25">
      <c r="F354" s="49">
        <f t="shared" si="5"/>
        <v>110377</v>
      </c>
    </row>
    <row r="355" spans="6:6" x14ac:dyDescent="0.25">
      <c r="F355" s="49">
        <f t="shared" si="5"/>
        <v>110377</v>
      </c>
    </row>
    <row r="356" spans="6:6" x14ac:dyDescent="0.25">
      <c r="F356" s="49">
        <f t="shared" si="5"/>
        <v>110377</v>
      </c>
    </row>
    <row r="357" spans="6:6" x14ac:dyDescent="0.25">
      <c r="F357" s="49">
        <f t="shared" si="5"/>
        <v>110377</v>
      </c>
    </row>
    <row r="358" spans="6:6" x14ac:dyDescent="0.25">
      <c r="F358" s="49">
        <f t="shared" si="5"/>
        <v>110377</v>
      </c>
    </row>
    <row r="359" spans="6:6" x14ac:dyDescent="0.25">
      <c r="F359" s="49">
        <f t="shared" si="5"/>
        <v>110377</v>
      </c>
    </row>
    <row r="360" spans="6:6" x14ac:dyDescent="0.25">
      <c r="F360" s="49">
        <f t="shared" si="5"/>
        <v>110377</v>
      </c>
    </row>
    <row r="361" spans="6:6" x14ac:dyDescent="0.25">
      <c r="F361" s="49">
        <f t="shared" si="5"/>
        <v>110377</v>
      </c>
    </row>
    <row r="362" spans="6:6" x14ac:dyDescent="0.25">
      <c r="F362" s="49">
        <f t="shared" si="5"/>
        <v>110377</v>
      </c>
    </row>
    <row r="363" spans="6:6" x14ac:dyDescent="0.25">
      <c r="F363" s="49">
        <f t="shared" si="5"/>
        <v>110377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702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>
        <v>113406</v>
      </c>
      <c r="U4" s="86" t="s">
        <v>201</v>
      </c>
    </row>
    <row r="5" spans="1:21" x14ac:dyDescent="0.25">
      <c r="A5" s="140">
        <v>1</v>
      </c>
      <c r="B5" s="70">
        <v>42402</v>
      </c>
      <c r="C5" s="140" t="s">
        <v>493</v>
      </c>
      <c r="D5" s="140"/>
      <c r="E5" s="140">
        <v>7000</v>
      </c>
      <c r="F5" s="49">
        <f>+F4+D5-E5</f>
        <v>106406</v>
      </c>
      <c r="U5" s="86" t="s">
        <v>202</v>
      </c>
    </row>
    <row r="6" spans="1:21" x14ac:dyDescent="0.25">
      <c r="A6" s="140">
        <v>2</v>
      </c>
      <c r="B6" s="70">
        <v>42645</v>
      </c>
      <c r="C6" s="140" t="s">
        <v>493</v>
      </c>
      <c r="D6" s="140"/>
      <c r="E6" s="140">
        <v>7000</v>
      </c>
      <c r="F6" s="49">
        <f t="shared" ref="F6:F69" si="0">+F5+D6-E6</f>
        <v>99406</v>
      </c>
      <c r="U6" s="86" t="s">
        <v>203</v>
      </c>
    </row>
    <row r="7" spans="1:21" x14ac:dyDescent="0.25">
      <c r="A7" s="140">
        <v>3</v>
      </c>
      <c r="B7" s="70" t="s">
        <v>1474</v>
      </c>
      <c r="C7" s="140" t="s">
        <v>493</v>
      </c>
      <c r="D7" s="140"/>
      <c r="E7" s="140">
        <v>5000</v>
      </c>
      <c r="F7" s="49">
        <f t="shared" si="0"/>
        <v>94406</v>
      </c>
      <c r="U7" s="86" t="s">
        <v>204</v>
      </c>
    </row>
    <row r="8" spans="1:21" x14ac:dyDescent="0.25">
      <c r="A8" s="140">
        <v>4</v>
      </c>
      <c r="B8" s="70">
        <v>42585</v>
      </c>
      <c r="C8" s="140" t="s">
        <v>493</v>
      </c>
      <c r="D8" s="140"/>
      <c r="E8" s="140">
        <v>5000</v>
      </c>
      <c r="F8" s="49">
        <f t="shared" si="0"/>
        <v>89406</v>
      </c>
      <c r="U8" s="86" t="s">
        <v>205</v>
      </c>
    </row>
    <row r="9" spans="1:21" x14ac:dyDescent="0.25">
      <c r="A9" s="140">
        <v>5</v>
      </c>
      <c r="B9" s="70" t="s">
        <v>1590</v>
      </c>
      <c r="C9" s="140" t="s">
        <v>493</v>
      </c>
      <c r="D9" s="140"/>
      <c r="E9" s="140">
        <v>5000</v>
      </c>
      <c r="F9" s="49">
        <f t="shared" si="0"/>
        <v>84406</v>
      </c>
    </row>
    <row r="10" spans="1:21" x14ac:dyDescent="0.25">
      <c r="A10" s="140">
        <v>6</v>
      </c>
      <c r="B10" s="70" t="s">
        <v>1572</v>
      </c>
      <c r="C10" s="140" t="s">
        <v>493</v>
      </c>
      <c r="D10" s="140"/>
      <c r="E10" s="140">
        <v>5000</v>
      </c>
      <c r="F10" s="49">
        <f t="shared" si="0"/>
        <v>79406</v>
      </c>
    </row>
    <row r="11" spans="1:21" x14ac:dyDescent="0.25">
      <c r="A11" s="140">
        <v>7</v>
      </c>
      <c r="B11" s="70">
        <v>42494</v>
      </c>
      <c r="C11" s="140" t="s">
        <v>493</v>
      </c>
      <c r="D11" s="140"/>
      <c r="E11" s="140">
        <v>5000</v>
      </c>
      <c r="F11" s="49">
        <f t="shared" si="0"/>
        <v>74406</v>
      </c>
    </row>
    <row r="12" spans="1:21" x14ac:dyDescent="0.25">
      <c r="A12" s="140">
        <v>8</v>
      </c>
      <c r="B12" s="53" t="s">
        <v>1743</v>
      </c>
      <c r="C12" s="140" t="s">
        <v>493</v>
      </c>
      <c r="D12" s="140"/>
      <c r="E12" s="140">
        <v>5000</v>
      </c>
      <c r="F12" s="49">
        <f t="shared" si="0"/>
        <v>69406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69406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69406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69406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69406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69406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69406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69406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69406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69406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69406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69406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69406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69406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69406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69406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69406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69406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69406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69406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69406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69406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69406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69406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69406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69406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69406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69406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69406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69406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69406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69406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69406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69406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69406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69406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69406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69406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69406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69406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69406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69406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69406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69406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69406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69406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69406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69406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69406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69406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69406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69406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69406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69406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69406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69406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69406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69406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69406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69406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69406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69406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69406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69406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69406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69406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69406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69406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69406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69406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69406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69406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69406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69406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69406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69406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69406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69406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69406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69406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69406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69406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69406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69406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69406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69406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69406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69406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69406</v>
      </c>
    </row>
    <row r="101" spans="1:6" x14ac:dyDescent="0.25">
      <c r="F101" s="49">
        <f t="shared" si="1"/>
        <v>69406</v>
      </c>
    </row>
    <row r="102" spans="1:6" x14ac:dyDescent="0.25">
      <c r="F102" s="49">
        <f t="shared" si="1"/>
        <v>69406</v>
      </c>
    </row>
    <row r="103" spans="1:6" x14ac:dyDescent="0.25">
      <c r="F103" s="49">
        <f t="shared" si="1"/>
        <v>69406</v>
      </c>
    </row>
    <row r="104" spans="1:6" x14ac:dyDescent="0.25">
      <c r="F104" s="49">
        <f t="shared" si="1"/>
        <v>69406</v>
      </c>
    </row>
    <row r="105" spans="1:6" x14ac:dyDescent="0.25">
      <c r="F105" s="49">
        <f t="shared" si="1"/>
        <v>69406</v>
      </c>
    </row>
    <row r="106" spans="1:6" x14ac:dyDescent="0.25">
      <c r="F106" s="49">
        <f t="shared" si="1"/>
        <v>69406</v>
      </c>
    </row>
    <row r="107" spans="1:6" x14ac:dyDescent="0.25">
      <c r="F107" s="49">
        <f t="shared" si="1"/>
        <v>69406</v>
      </c>
    </row>
    <row r="108" spans="1:6" x14ac:dyDescent="0.25">
      <c r="F108" s="49">
        <f t="shared" si="1"/>
        <v>69406</v>
      </c>
    </row>
    <row r="109" spans="1:6" x14ac:dyDescent="0.25">
      <c r="F109" s="49">
        <f t="shared" si="1"/>
        <v>69406</v>
      </c>
    </row>
    <row r="110" spans="1:6" x14ac:dyDescent="0.25">
      <c r="F110" s="49">
        <f t="shared" si="1"/>
        <v>69406</v>
      </c>
    </row>
    <row r="111" spans="1:6" x14ac:dyDescent="0.25">
      <c r="F111" s="49">
        <f t="shared" si="1"/>
        <v>69406</v>
      </c>
    </row>
    <row r="112" spans="1:6" x14ac:dyDescent="0.25">
      <c r="F112" s="49">
        <f t="shared" si="1"/>
        <v>69406</v>
      </c>
    </row>
    <row r="113" spans="6:6" x14ac:dyDescent="0.25">
      <c r="F113" s="49">
        <f t="shared" si="1"/>
        <v>69406</v>
      </c>
    </row>
    <row r="114" spans="6:6" x14ac:dyDescent="0.25">
      <c r="F114" s="49">
        <f t="shared" si="1"/>
        <v>69406</v>
      </c>
    </row>
    <row r="115" spans="6:6" x14ac:dyDescent="0.25">
      <c r="F115" s="49">
        <f t="shared" si="1"/>
        <v>69406</v>
      </c>
    </row>
    <row r="116" spans="6:6" x14ac:dyDescent="0.25">
      <c r="F116" s="49">
        <f t="shared" si="1"/>
        <v>69406</v>
      </c>
    </row>
    <row r="117" spans="6:6" x14ac:dyDescent="0.25">
      <c r="F117" s="49">
        <f t="shared" si="1"/>
        <v>69406</v>
      </c>
    </row>
    <row r="118" spans="6:6" x14ac:dyDescent="0.25">
      <c r="F118" s="49">
        <f t="shared" si="1"/>
        <v>69406</v>
      </c>
    </row>
    <row r="119" spans="6:6" x14ac:dyDescent="0.25">
      <c r="F119" s="49">
        <f t="shared" si="1"/>
        <v>69406</v>
      </c>
    </row>
    <row r="120" spans="6:6" x14ac:dyDescent="0.25">
      <c r="F120" s="49">
        <f t="shared" si="1"/>
        <v>69406</v>
      </c>
    </row>
    <row r="121" spans="6:6" x14ac:dyDescent="0.25">
      <c r="F121" s="49">
        <f t="shared" si="1"/>
        <v>69406</v>
      </c>
    </row>
    <row r="122" spans="6:6" x14ac:dyDescent="0.25">
      <c r="F122" s="49">
        <f t="shared" si="1"/>
        <v>69406</v>
      </c>
    </row>
    <row r="123" spans="6:6" x14ac:dyDescent="0.25">
      <c r="F123" s="49">
        <f t="shared" si="1"/>
        <v>69406</v>
      </c>
    </row>
    <row r="124" spans="6:6" x14ac:dyDescent="0.25">
      <c r="F124" s="49">
        <f t="shared" si="1"/>
        <v>69406</v>
      </c>
    </row>
    <row r="125" spans="6:6" x14ac:dyDescent="0.25">
      <c r="F125" s="49">
        <f t="shared" si="1"/>
        <v>69406</v>
      </c>
    </row>
    <row r="126" spans="6:6" x14ac:dyDescent="0.25">
      <c r="F126" s="49">
        <f t="shared" si="1"/>
        <v>69406</v>
      </c>
    </row>
    <row r="127" spans="6:6" x14ac:dyDescent="0.25">
      <c r="F127" s="49">
        <f t="shared" si="1"/>
        <v>69406</v>
      </c>
    </row>
    <row r="128" spans="6:6" x14ac:dyDescent="0.25">
      <c r="F128" s="49">
        <f t="shared" si="1"/>
        <v>69406</v>
      </c>
    </row>
    <row r="129" spans="6:6" x14ac:dyDescent="0.25">
      <c r="F129" s="49">
        <f t="shared" si="1"/>
        <v>69406</v>
      </c>
    </row>
    <row r="130" spans="6:6" x14ac:dyDescent="0.25">
      <c r="F130" s="49">
        <f t="shared" si="1"/>
        <v>69406</v>
      </c>
    </row>
    <row r="131" spans="6:6" x14ac:dyDescent="0.25">
      <c r="F131" s="49">
        <f t="shared" si="1"/>
        <v>69406</v>
      </c>
    </row>
    <row r="132" spans="6:6" x14ac:dyDescent="0.25">
      <c r="F132" s="49">
        <f t="shared" si="1"/>
        <v>69406</v>
      </c>
    </row>
    <row r="133" spans="6:6" x14ac:dyDescent="0.25">
      <c r="F133" s="49">
        <f t="shared" si="1"/>
        <v>69406</v>
      </c>
    </row>
    <row r="134" spans="6:6" x14ac:dyDescent="0.25">
      <c r="F134" s="49">
        <f t="shared" ref="F134:F197" si="2">+F133+D134-E134</f>
        <v>69406</v>
      </c>
    </row>
    <row r="135" spans="6:6" x14ac:dyDescent="0.25">
      <c r="F135" s="49">
        <f t="shared" si="2"/>
        <v>69406</v>
      </c>
    </row>
    <row r="136" spans="6:6" x14ac:dyDescent="0.25">
      <c r="F136" s="49">
        <f t="shared" si="2"/>
        <v>69406</v>
      </c>
    </row>
    <row r="137" spans="6:6" x14ac:dyDescent="0.25">
      <c r="F137" s="49">
        <f t="shared" si="2"/>
        <v>69406</v>
      </c>
    </row>
    <row r="138" spans="6:6" x14ac:dyDescent="0.25">
      <c r="F138" s="49">
        <f t="shared" si="2"/>
        <v>69406</v>
      </c>
    </row>
    <row r="139" spans="6:6" x14ac:dyDescent="0.25">
      <c r="F139" s="49">
        <f t="shared" si="2"/>
        <v>69406</v>
      </c>
    </row>
    <row r="140" spans="6:6" x14ac:dyDescent="0.25">
      <c r="F140" s="49">
        <f t="shared" si="2"/>
        <v>69406</v>
      </c>
    </row>
    <row r="141" spans="6:6" x14ac:dyDescent="0.25">
      <c r="F141" s="49">
        <f t="shared" si="2"/>
        <v>69406</v>
      </c>
    </row>
    <row r="142" spans="6:6" x14ac:dyDescent="0.25">
      <c r="F142" s="49">
        <f t="shared" si="2"/>
        <v>69406</v>
      </c>
    </row>
    <row r="143" spans="6:6" x14ac:dyDescent="0.25">
      <c r="F143" s="49">
        <f t="shared" si="2"/>
        <v>69406</v>
      </c>
    </row>
    <row r="144" spans="6:6" x14ac:dyDescent="0.25">
      <c r="F144" s="49">
        <f t="shared" si="2"/>
        <v>69406</v>
      </c>
    </row>
    <row r="145" spans="6:6" x14ac:dyDescent="0.25">
      <c r="F145" s="49">
        <f t="shared" si="2"/>
        <v>69406</v>
      </c>
    </row>
    <row r="146" spans="6:6" x14ac:dyDescent="0.25">
      <c r="F146" s="49">
        <f t="shared" si="2"/>
        <v>69406</v>
      </c>
    </row>
    <row r="147" spans="6:6" x14ac:dyDescent="0.25">
      <c r="F147" s="49">
        <f t="shared" si="2"/>
        <v>69406</v>
      </c>
    </row>
    <row r="148" spans="6:6" x14ac:dyDescent="0.25">
      <c r="F148" s="49">
        <f t="shared" si="2"/>
        <v>69406</v>
      </c>
    </row>
    <row r="149" spans="6:6" x14ac:dyDescent="0.25">
      <c r="F149" s="49">
        <f t="shared" si="2"/>
        <v>69406</v>
      </c>
    </row>
    <row r="150" spans="6:6" x14ac:dyDescent="0.25">
      <c r="F150" s="49">
        <f t="shared" si="2"/>
        <v>69406</v>
      </c>
    </row>
    <row r="151" spans="6:6" x14ac:dyDescent="0.25">
      <c r="F151" s="49">
        <f t="shared" si="2"/>
        <v>69406</v>
      </c>
    </row>
    <row r="152" spans="6:6" x14ac:dyDescent="0.25">
      <c r="F152" s="49">
        <f t="shared" si="2"/>
        <v>69406</v>
      </c>
    </row>
    <row r="153" spans="6:6" x14ac:dyDescent="0.25">
      <c r="F153" s="49">
        <f t="shared" si="2"/>
        <v>69406</v>
      </c>
    </row>
    <row r="154" spans="6:6" x14ac:dyDescent="0.25">
      <c r="F154" s="49">
        <f t="shared" si="2"/>
        <v>69406</v>
      </c>
    </row>
    <row r="155" spans="6:6" x14ac:dyDescent="0.25">
      <c r="F155" s="49">
        <f t="shared" si="2"/>
        <v>69406</v>
      </c>
    </row>
    <row r="156" spans="6:6" x14ac:dyDescent="0.25">
      <c r="F156" s="49">
        <f t="shared" si="2"/>
        <v>69406</v>
      </c>
    </row>
    <row r="157" spans="6:6" x14ac:dyDescent="0.25">
      <c r="F157" s="49">
        <f t="shared" si="2"/>
        <v>69406</v>
      </c>
    </row>
    <row r="158" spans="6:6" x14ac:dyDescent="0.25">
      <c r="F158" s="49">
        <f t="shared" si="2"/>
        <v>69406</v>
      </c>
    </row>
    <row r="159" spans="6:6" x14ac:dyDescent="0.25">
      <c r="F159" s="49">
        <f t="shared" si="2"/>
        <v>69406</v>
      </c>
    </row>
    <row r="160" spans="6:6" x14ac:dyDescent="0.25">
      <c r="F160" s="49">
        <f t="shared" si="2"/>
        <v>69406</v>
      </c>
    </row>
    <row r="161" spans="6:6" x14ac:dyDescent="0.25">
      <c r="F161" s="49">
        <f t="shared" si="2"/>
        <v>69406</v>
      </c>
    </row>
    <row r="162" spans="6:6" x14ac:dyDescent="0.25">
      <c r="F162" s="49">
        <f t="shared" si="2"/>
        <v>69406</v>
      </c>
    </row>
    <row r="163" spans="6:6" x14ac:dyDescent="0.25">
      <c r="F163" s="49">
        <f t="shared" si="2"/>
        <v>69406</v>
      </c>
    </row>
    <row r="164" spans="6:6" x14ac:dyDescent="0.25">
      <c r="F164" s="49">
        <f t="shared" si="2"/>
        <v>69406</v>
      </c>
    </row>
    <row r="165" spans="6:6" x14ac:dyDescent="0.25">
      <c r="F165" s="49">
        <f t="shared" si="2"/>
        <v>69406</v>
      </c>
    </row>
    <row r="166" spans="6:6" x14ac:dyDescent="0.25">
      <c r="F166" s="49">
        <f t="shared" si="2"/>
        <v>69406</v>
      </c>
    </row>
    <row r="167" spans="6:6" x14ac:dyDescent="0.25">
      <c r="F167" s="49">
        <f t="shared" si="2"/>
        <v>69406</v>
      </c>
    </row>
    <row r="168" spans="6:6" x14ac:dyDescent="0.25">
      <c r="F168" s="49">
        <f t="shared" si="2"/>
        <v>69406</v>
      </c>
    </row>
    <row r="169" spans="6:6" x14ac:dyDescent="0.25">
      <c r="F169" s="49">
        <f t="shared" si="2"/>
        <v>69406</v>
      </c>
    </row>
    <row r="170" spans="6:6" x14ac:dyDescent="0.25">
      <c r="F170" s="49">
        <f t="shared" si="2"/>
        <v>69406</v>
      </c>
    </row>
    <row r="171" spans="6:6" x14ac:dyDescent="0.25">
      <c r="F171" s="49">
        <f t="shared" si="2"/>
        <v>69406</v>
      </c>
    </row>
    <row r="172" spans="6:6" x14ac:dyDescent="0.25">
      <c r="F172" s="49">
        <f t="shared" si="2"/>
        <v>69406</v>
      </c>
    </row>
    <row r="173" spans="6:6" x14ac:dyDescent="0.25">
      <c r="F173" s="49">
        <f t="shared" si="2"/>
        <v>69406</v>
      </c>
    </row>
    <row r="174" spans="6:6" x14ac:dyDescent="0.25">
      <c r="F174" s="49">
        <f t="shared" si="2"/>
        <v>69406</v>
      </c>
    </row>
    <row r="175" spans="6:6" x14ac:dyDescent="0.25">
      <c r="F175" s="49">
        <f t="shared" si="2"/>
        <v>69406</v>
      </c>
    </row>
    <row r="176" spans="6:6" x14ac:dyDescent="0.25">
      <c r="F176" s="49">
        <f t="shared" si="2"/>
        <v>69406</v>
      </c>
    </row>
    <row r="177" spans="6:6" x14ac:dyDescent="0.25">
      <c r="F177" s="49">
        <f t="shared" si="2"/>
        <v>69406</v>
      </c>
    </row>
    <row r="178" spans="6:6" x14ac:dyDescent="0.25">
      <c r="F178" s="49">
        <f t="shared" si="2"/>
        <v>69406</v>
      </c>
    </row>
    <row r="179" spans="6:6" x14ac:dyDescent="0.25">
      <c r="F179" s="49">
        <f t="shared" si="2"/>
        <v>69406</v>
      </c>
    </row>
    <row r="180" spans="6:6" x14ac:dyDescent="0.25">
      <c r="F180" s="49">
        <f t="shared" si="2"/>
        <v>69406</v>
      </c>
    </row>
    <row r="181" spans="6:6" x14ac:dyDescent="0.25">
      <c r="F181" s="49">
        <f t="shared" si="2"/>
        <v>69406</v>
      </c>
    </row>
    <row r="182" spans="6:6" x14ac:dyDescent="0.25">
      <c r="F182" s="49">
        <f t="shared" si="2"/>
        <v>69406</v>
      </c>
    </row>
    <row r="183" spans="6:6" x14ac:dyDescent="0.25">
      <c r="F183" s="49">
        <f t="shared" si="2"/>
        <v>69406</v>
      </c>
    </row>
    <row r="184" spans="6:6" x14ac:dyDescent="0.25">
      <c r="F184" s="49">
        <f t="shared" si="2"/>
        <v>69406</v>
      </c>
    </row>
    <row r="185" spans="6:6" x14ac:dyDescent="0.25">
      <c r="F185" s="49">
        <f t="shared" si="2"/>
        <v>69406</v>
      </c>
    </row>
    <row r="186" spans="6:6" x14ac:dyDescent="0.25">
      <c r="F186" s="49">
        <f t="shared" si="2"/>
        <v>69406</v>
      </c>
    </row>
    <row r="187" spans="6:6" x14ac:dyDescent="0.25">
      <c r="F187" s="49">
        <f t="shared" si="2"/>
        <v>69406</v>
      </c>
    </row>
    <row r="188" spans="6:6" x14ac:dyDescent="0.25">
      <c r="F188" s="49">
        <f t="shared" si="2"/>
        <v>69406</v>
      </c>
    </row>
    <row r="189" spans="6:6" x14ac:dyDescent="0.25">
      <c r="F189" s="49">
        <f t="shared" si="2"/>
        <v>69406</v>
      </c>
    </row>
    <row r="190" spans="6:6" x14ac:dyDescent="0.25">
      <c r="F190" s="49">
        <f t="shared" si="2"/>
        <v>69406</v>
      </c>
    </row>
    <row r="191" spans="6:6" x14ac:dyDescent="0.25">
      <c r="F191" s="49">
        <f t="shared" si="2"/>
        <v>69406</v>
      </c>
    </row>
    <row r="192" spans="6:6" x14ac:dyDescent="0.25">
      <c r="F192" s="49">
        <f t="shared" si="2"/>
        <v>69406</v>
      </c>
    </row>
    <row r="193" spans="6:6" x14ac:dyDescent="0.25">
      <c r="F193" s="49">
        <f t="shared" si="2"/>
        <v>69406</v>
      </c>
    </row>
    <row r="194" spans="6:6" x14ac:dyDescent="0.25">
      <c r="F194" s="49">
        <f t="shared" si="2"/>
        <v>69406</v>
      </c>
    </row>
    <row r="195" spans="6:6" x14ac:dyDescent="0.25">
      <c r="F195" s="49">
        <f t="shared" si="2"/>
        <v>69406</v>
      </c>
    </row>
    <row r="196" spans="6:6" x14ac:dyDescent="0.25">
      <c r="F196" s="49">
        <f t="shared" si="2"/>
        <v>69406</v>
      </c>
    </row>
    <row r="197" spans="6:6" x14ac:dyDescent="0.25">
      <c r="F197" s="49">
        <f t="shared" si="2"/>
        <v>69406</v>
      </c>
    </row>
    <row r="198" spans="6:6" x14ac:dyDescent="0.25">
      <c r="F198" s="49">
        <f t="shared" ref="F198:F261" si="3">+F197+D198-E198</f>
        <v>69406</v>
      </c>
    </row>
    <row r="199" spans="6:6" x14ac:dyDescent="0.25">
      <c r="F199" s="49">
        <f t="shared" si="3"/>
        <v>69406</v>
      </c>
    </row>
    <row r="200" spans="6:6" x14ac:dyDescent="0.25">
      <c r="F200" s="49">
        <f t="shared" si="3"/>
        <v>69406</v>
      </c>
    </row>
    <row r="201" spans="6:6" x14ac:dyDescent="0.25">
      <c r="F201" s="49">
        <f t="shared" si="3"/>
        <v>69406</v>
      </c>
    </row>
    <row r="202" spans="6:6" x14ac:dyDescent="0.25">
      <c r="F202" s="49">
        <f t="shared" si="3"/>
        <v>69406</v>
      </c>
    </row>
    <row r="203" spans="6:6" x14ac:dyDescent="0.25">
      <c r="F203" s="49">
        <f t="shared" si="3"/>
        <v>69406</v>
      </c>
    </row>
    <row r="204" spans="6:6" x14ac:dyDescent="0.25">
      <c r="F204" s="49">
        <f t="shared" si="3"/>
        <v>69406</v>
      </c>
    </row>
    <row r="205" spans="6:6" x14ac:dyDescent="0.25">
      <c r="F205" s="49">
        <f t="shared" si="3"/>
        <v>69406</v>
      </c>
    </row>
    <row r="206" spans="6:6" x14ac:dyDescent="0.25">
      <c r="F206" s="49">
        <f t="shared" si="3"/>
        <v>69406</v>
      </c>
    </row>
    <row r="207" spans="6:6" x14ac:dyDescent="0.25">
      <c r="F207" s="49">
        <f t="shared" si="3"/>
        <v>69406</v>
      </c>
    </row>
    <row r="208" spans="6:6" x14ac:dyDescent="0.25">
      <c r="F208" s="49">
        <f t="shared" si="3"/>
        <v>69406</v>
      </c>
    </row>
    <row r="209" spans="6:6" x14ac:dyDescent="0.25">
      <c r="F209" s="49">
        <f t="shared" si="3"/>
        <v>69406</v>
      </c>
    </row>
    <row r="210" spans="6:6" x14ac:dyDescent="0.25">
      <c r="F210" s="49">
        <f t="shared" si="3"/>
        <v>69406</v>
      </c>
    </row>
    <row r="211" spans="6:6" x14ac:dyDescent="0.25">
      <c r="F211" s="49">
        <f t="shared" si="3"/>
        <v>69406</v>
      </c>
    </row>
    <row r="212" spans="6:6" x14ac:dyDescent="0.25">
      <c r="F212" s="49">
        <f t="shared" si="3"/>
        <v>69406</v>
      </c>
    </row>
    <row r="213" spans="6:6" x14ac:dyDescent="0.25">
      <c r="F213" s="49">
        <f t="shared" si="3"/>
        <v>69406</v>
      </c>
    </row>
    <row r="214" spans="6:6" x14ac:dyDescent="0.25">
      <c r="F214" s="49">
        <f t="shared" si="3"/>
        <v>69406</v>
      </c>
    </row>
    <row r="215" spans="6:6" x14ac:dyDescent="0.25">
      <c r="F215" s="49">
        <f t="shared" si="3"/>
        <v>69406</v>
      </c>
    </row>
    <row r="216" spans="6:6" x14ac:dyDescent="0.25">
      <c r="F216" s="49">
        <f t="shared" si="3"/>
        <v>69406</v>
      </c>
    </row>
    <row r="217" spans="6:6" x14ac:dyDescent="0.25">
      <c r="F217" s="49">
        <f t="shared" si="3"/>
        <v>69406</v>
      </c>
    </row>
    <row r="218" spans="6:6" x14ac:dyDescent="0.25">
      <c r="F218" s="49">
        <f t="shared" si="3"/>
        <v>69406</v>
      </c>
    </row>
    <row r="219" spans="6:6" x14ac:dyDescent="0.25">
      <c r="F219" s="49">
        <f t="shared" si="3"/>
        <v>69406</v>
      </c>
    </row>
    <row r="220" spans="6:6" x14ac:dyDescent="0.25">
      <c r="F220" s="49">
        <f t="shared" si="3"/>
        <v>69406</v>
      </c>
    </row>
    <row r="221" spans="6:6" x14ac:dyDescent="0.25">
      <c r="F221" s="49">
        <f t="shared" si="3"/>
        <v>69406</v>
      </c>
    </row>
    <row r="222" spans="6:6" x14ac:dyDescent="0.25">
      <c r="F222" s="49">
        <f t="shared" si="3"/>
        <v>69406</v>
      </c>
    </row>
    <row r="223" spans="6:6" x14ac:dyDescent="0.25">
      <c r="F223" s="49">
        <f t="shared" si="3"/>
        <v>69406</v>
      </c>
    </row>
    <row r="224" spans="6:6" x14ac:dyDescent="0.25">
      <c r="F224" s="49">
        <f t="shared" si="3"/>
        <v>69406</v>
      </c>
    </row>
    <row r="225" spans="6:6" x14ac:dyDescent="0.25">
      <c r="F225" s="49">
        <f t="shared" si="3"/>
        <v>69406</v>
      </c>
    </row>
    <row r="226" spans="6:6" x14ac:dyDescent="0.25">
      <c r="F226" s="49">
        <f t="shared" si="3"/>
        <v>69406</v>
      </c>
    </row>
    <row r="227" spans="6:6" x14ac:dyDescent="0.25">
      <c r="F227" s="49">
        <f t="shared" si="3"/>
        <v>69406</v>
      </c>
    </row>
    <row r="228" spans="6:6" x14ac:dyDescent="0.25">
      <c r="F228" s="49">
        <f t="shared" si="3"/>
        <v>69406</v>
      </c>
    </row>
    <row r="229" spans="6:6" x14ac:dyDescent="0.25">
      <c r="F229" s="49">
        <f t="shared" si="3"/>
        <v>69406</v>
      </c>
    </row>
    <row r="230" spans="6:6" x14ac:dyDescent="0.25">
      <c r="F230" s="49">
        <f t="shared" si="3"/>
        <v>69406</v>
      </c>
    </row>
    <row r="231" spans="6:6" x14ac:dyDescent="0.25">
      <c r="F231" s="49">
        <f t="shared" si="3"/>
        <v>69406</v>
      </c>
    </row>
    <row r="232" spans="6:6" x14ac:dyDescent="0.25">
      <c r="F232" s="49">
        <f t="shared" si="3"/>
        <v>69406</v>
      </c>
    </row>
    <row r="233" spans="6:6" x14ac:dyDescent="0.25">
      <c r="F233" s="49">
        <f t="shared" si="3"/>
        <v>69406</v>
      </c>
    </row>
    <row r="234" spans="6:6" x14ac:dyDescent="0.25">
      <c r="F234" s="49">
        <f t="shared" si="3"/>
        <v>69406</v>
      </c>
    </row>
    <row r="235" spans="6:6" x14ac:dyDescent="0.25">
      <c r="F235" s="49">
        <f t="shared" si="3"/>
        <v>69406</v>
      </c>
    </row>
    <row r="236" spans="6:6" x14ac:dyDescent="0.25">
      <c r="F236" s="49">
        <f t="shared" si="3"/>
        <v>69406</v>
      </c>
    </row>
    <row r="237" spans="6:6" x14ac:dyDescent="0.25">
      <c r="F237" s="49">
        <f t="shared" si="3"/>
        <v>69406</v>
      </c>
    </row>
    <row r="238" spans="6:6" x14ac:dyDescent="0.25">
      <c r="F238" s="49">
        <f t="shared" si="3"/>
        <v>69406</v>
      </c>
    </row>
    <row r="239" spans="6:6" x14ac:dyDescent="0.25">
      <c r="F239" s="49">
        <f t="shared" si="3"/>
        <v>69406</v>
      </c>
    </row>
    <row r="240" spans="6:6" x14ac:dyDescent="0.25">
      <c r="F240" s="49">
        <f t="shared" si="3"/>
        <v>69406</v>
      </c>
    </row>
    <row r="241" spans="6:6" x14ac:dyDescent="0.25">
      <c r="F241" s="49">
        <f t="shared" si="3"/>
        <v>69406</v>
      </c>
    </row>
    <row r="242" spans="6:6" x14ac:dyDescent="0.25">
      <c r="F242" s="49">
        <f t="shared" si="3"/>
        <v>69406</v>
      </c>
    </row>
    <row r="243" spans="6:6" x14ac:dyDescent="0.25">
      <c r="F243" s="49">
        <f t="shared" si="3"/>
        <v>69406</v>
      </c>
    </row>
    <row r="244" spans="6:6" x14ac:dyDescent="0.25">
      <c r="F244" s="49">
        <f t="shared" si="3"/>
        <v>69406</v>
      </c>
    </row>
    <row r="245" spans="6:6" x14ac:dyDescent="0.25">
      <c r="F245" s="49">
        <f t="shared" si="3"/>
        <v>69406</v>
      </c>
    </row>
    <row r="246" spans="6:6" x14ac:dyDescent="0.25">
      <c r="F246" s="49">
        <f t="shared" si="3"/>
        <v>69406</v>
      </c>
    </row>
    <row r="247" spans="6:6" x14ac:dyDescent="0.25">
      <c r="F247" s="49">
        <f t="shared" si="3"/>
        <v>69406</v>
      </c>
    </row>
    <row r="248" spans="6:6" x14ac:dyDescent="0.25">
      <c r="F248" s="49">
        <f t="shared" si="3"/>
        <v>69406</v>
      </c>
    </row>
    <row r="249" spans="6:6" x14ac:dyDescent="0.25">
      <c r="F249" s="49">
        <f t="shared" si="3"/>
        <v>69406</v>
      </c>
    </row>
    <row r="250" spans="6:6" x14ac:dyDescent="0.25">
      <c r="F250" s="49">
        <f t="shared" si="3"/>
        <v>69406</v>
      </c>
    </row>
    <row r="251" spans="6:6" x14ac:dyDescent="0.25">
      <c r="F251" s="49">
        <f t="shared" si="3"/>
        <v>69406</v>
      </c>
    </row>
    <row r="252" spans="6:6" x14ac:dyDescent="0.25">
      <c r="F252" s="49">
        <f t="shared" si="3"/>
        <v>69406</v>
      </c>
    </row>
    <row r="253" spans="6:6" x14ac:dyDescent="0.25">
      <c r="F253" s="49">
        <f t="shared" si="3"/>
        <v>69406</v>
      </c>
    </row>
    <row r="254" spans="6:6" x14ac:dyDescent="0.25">
      <c r="F254" s="49">
        <f t="shared" si="3"/>
        <v>69406</v>
      </c>
    </row>
    <row r="255" spans="6:6" x14ac:dyDescent="0.25">
      <c r="F255" s="49">
        <f t="shared" si="3"/>
        <v>69406</v>
      </c>
    </row>
    <row r="256" spans="6:6" x14ac:dyDescent="0.25">
      <c r="F256" s="49">
        <f t="shared" si="3"/>
        <v>69406</v>
      </c>
    </row>
    <row r="257" spans="6:6" x14ac:dyDescent="0.25">
      <c r="F257" s="49">
        <f t="shared" si="3"/>
        <v>69406</v>
      </c>
    </row>
    <row r="258" spans="6:6" x14ac:dyDescent="0.25">
      <c r="F258" s="49">
        <f t="shared" si="3"/>
        <v>69406</v>
      </c>
    </row>
    <row r="259" spans="6:6" x14ac:dyDescent="0.25">
      <c r="F259" s="49">
        <f t="shared" si="3"/>
        <v>69406</v>
      </c>
    </row>
    <row r="260" spans="6:6" x14ac:dyDescent="0.25">
      <c r="F260" s="49">
        <f t="shared" si="3"/>
        <v>69406</v>
      </c>
    </row>
    <row r="261" spans="6:6" x14ac:dyDescent="0.25">
      <c r="F261" s="49">
        <f t="shared" si="3"/>
        <v>69406</v>
      </c>
    </row>
    <row r="262" spans="6:6" x14ac:dyDescent="0.25">
      <c r="F262" s="49">
        <f t="shared" ref="F262:F325" si="4">+F261+D262-E262</f>
        <v>69406</v>
      </c>
    </row>
    <row r="263" spans="6:6" x14ac:dyDescent="0.25">
      <c r="F263" s="49">
        <f t="shared" si="4"/>
        <v>69406</v>
      </c>
    </row>
    <row r="264" spans="6:6" x14ac:dyDescent="0.25">
      <c r="F264" s="49">
        <f t="shared" si="4"/>
        <v>69406</v>
      </c>
    </row>
    <row r="265" spans="6:6" x14ac:dyDescent="0.25">
      <c r="F265" s="49">
        <f t="shared" si="4"/>
        <v>69406</v>
      </c>
    </row>
    <row r="266" spans="6:6" x14ac:dyDescent="0.25">
      <c r="F266" s="49">
        <f t="shared" si="4"/>
        <v>69406</v>
      </c>
    </row>
    <row r="267" spans="6:6" x14ac:dyDescent="0.25">
      <c r="F267" s="49">
        <f t="shared" si="4"/>
        <v>69406</v>
      </c>
    </row>
    <row r="268" spans="6:6" x14ac:dyDescent="0.25">
      <c r="F268" s="49">
        <f t="shared" si="4"/>
        <v>69406</v>
      </c>
    </row>
    <row r="269" spans="6:6" x14ac:dyDescent="0.25">
      <c r="F269" s="49">
        <f t="shared" si="4"/>
        <v>69406</v>
      </c>
    </row>
    <row r="270" spans="6:6" x14ac:dyDescent="0.25">
      <c r="F270" s="49">
        <f t="shared" si="4"/>
        <v>69406</v>
      </c>
    </row>
    <row r="271" spans="6:6" x14ac:dyDescent="0.25">
      <c r="F271" s="49">
        <f t="shared" si="4"/>
        <v>69406</v>
      </c>
    </row>
    <row r="272" spans="6:6" x14ac:dyDescent="0.25">
      <c r="F272" s="49">
        <f t="shared" si="4"/>
        <v>69406</v>
      </c>
    </row>
    <row r="273" spans="6:6" x14ac:dyDescent="0.25">
      <c r="F273" s="49">
        <f t="shared" si="4"/>
        <v>69406</v>
      </c>
    </row>
    <row r="274" spans="6:6" x14ac:dyDescent="0.25">
      <c r="F274" s="49">
        <f t="shared" si="4"/>
        <v>69406</v>
      </c>
    </row>
    <row r="275" spans="6:6" x14ac:dyDescent="0.25">
      <c r="F275" s="49">
        <f t="shared" si="4"/>
        <v>69406</v>
      </c>
    </row>
    <row r="276" spans="6:6" x14ac:dyDescent="0.25">
      <c r="F276" s="49">
        <f t="shared" si="4"/>
        <v>69406</v>
      </c>
    </row>
    <row r="277" spans="6:6" x14ac:dyDescent="0.25">
      <c r="F277" s="49">
        <f t="shared" si="4"/>
        <v>69406</v>
      </c>
    </row>
    <row r="278" spans="6:6" x14ac:dyDescent="0.25">
      <c r="F278" s="49">
        <f t="shared" si="4"/>
        <v>69406</v>
      </c>
    </row>
    <row r="279" spans="6:6" x14ac:dyDescent="0.25">
      <c r="F279" s="49">
        <f t="shared" si="4"/>
        <v>69406</v>
      </c>
    </row>
    <row r="280" spans="6:6" x14ac:dyDescent="0.25">
      <c r="F280" s="49">
        <f t="shared" si="4"/>
        <v>69406</v>
      </c>
    </row>
    <row r="281" spans="6:6" x14ac:dyDescent="0.25">
      <c r="F281" s="49">
        <f t="shared" si="4"/>
        <v>69406</v>
      </c>
    </row>
    <row r="282" spans="6:6" x14ac:dyDescent="0.25">
      <c r="F282" s="49">
        <f t="shared" si="4"/>
        <v>69406</v>
      </c>
    </row>
    <row r="283" spans="6:6" x14ac:dyDescent="0.25">
      <c r="F283" s="49">
        <f t="shared" si="4"/>
        <v>69406</v>
      </c>
    </row>
    <row r="284" spans="6:6" x14ac:dyDescent="0.25">
      <c r="F284" s="49">
        <f t="shared" si="4"/>
        <v>69406</v>
      </c>
    </row>
    <row r="285" spans="6:6" x14ac:dyDescent="0.25">
      <c r="F285" s="49">
        <f t="shared" si="4"/>
        <v>69406</v>
      </c>
    </row>
    <row r="286" spans="6:6" x14ac:dyDescent="0.25">
      <c r="F286" s="49">
        <f t="shared" si="4"/>
        <v>69406</v>
      </c>
    </row>
    <row r="287" spans="6:6" x14ac:dyDescent="0.25">
      <c r="F287" s="49">
        <f t="shared" si="4"/>
        <v>69406</v>
      </c>
    </row>
    <row r="288" spans="6:6" x14ac:dyDescent="0.25">
      <c r="F288" s="49">
        <f t="shared" si="4"/>
        <v>69406</v>
      </c>
    </row>
    <row r="289" spans="6:6" x14ac:dyDescent="0.25">
      <c r="F289" s="49">
        <f t="shared" si="4"/>
        <v>69406</v>
      </c>
    </row>
    <row r="290" spans="6:6" x14ac:dyDescent="0.25">
      <c r="F290" s="49">
        <f t="shared" si="4"/>
        <v>69406</v>
      </c>
    </row>
    <row r="291" spans="6:6" x14ac:dyDescent="0.25">
      <c r="F291" s="49">
        <f t="shared" si="4"/>
        <v>69406</v>
      </c>
    </row>
    <row r="292" spans="6:6" x14ac:dyDescent="0.25">
      <c r="F292" s="49">
        <f t="shared" si="4"/>
        <v>69406</v>
      </c>
    </row>
    <row r="293" spans="6:6" x14ac:dyDescent="0.25">
      <c r="F293" s="49">
        <f t="shared" si="4"/>
        <v>69406</v>
      </c>
    </row>
    <row r="294" spans="6:6" x14ac:dyDescent="0.25">
      <c r="F294" s="49">
        <f t="shared" si="4"/>
        <v>69406</v>
      </c>
    </row>
    <row r="295" spans="6:6" x14ac:dyDescent="0.25">
      <c r="F295" s="49">
        <f t="shared" si="4"/>
        <v>69406</v>
      </c>
    </row>
    <row r="296" spans="6:6" x14ac:dyDescent="0.25">
      <c r="F296" s="49">
        <f t="shared" si="4"/>
        <v>69406</v>
      </c>
    </row>
    <row r="297" spans="6:6" x14ac:dyDescent="0.25">
      <c r="F297" s="49">
        <f t="shared" si="4"/>
        <v>69406</v>
      </c>
    </row>
    <row r="298" spans="6:6" x14ac:dyDescent="0.25">
      <c r="F298" s="49">
        <f t="shared" si="4"/>
        <v>69406</v>
      </c>
    </row>
    <row r="299" spans="6:6" x14ac:dyDescent="0.25">
      <c r="F299" s="49">
        <f t="shared" si="4"/>
        <v>69406</v>
      </c>
    </row>
    <row r="300" spans="6:6" x14ac:dyDescent="0.25">
      <c r="F300" s="49">
        <f t="shared" si="4"/>
        <v>69406</v>
      </c>
    </row>
    <row r="301" spans="6:6" x14ac:dyDescent="0.25">
      <c r="F301" s="49">
        <f t="shared" si="4"/>
        <v>69406</v>
      </c>
    </row>
    <row r="302" spans="6:6" x14ac:dyDescent="0.25">
      <c r="F302" s="49">
        <f t="shared" si="4"/>
        <v>69406</v>
      </c>
    </row>
    <row r="303" spans="6:6" x14ac:dyDescent="0.25">
      <c r="F303" s="49">
        <f t="shared" si="4"/>
        <v>69406</v>
      </c>
    </row>
    <row r="304" spans="6:6" x14ac:dyDescent="0.25">
      <c r="F304" s="49">
        <f t="shared" si="4"/>
        <v>69406</v>
      </c>
    </row>
    <row r="305" spans="6:6" x14ac:dyDescent="0.25">
      <c r="F305" s="49">
        <f t="shared" si="4"/>
        <v>69406</v>
      </c>
    </row>
    <row r="306" spans="6:6" x14ac:dyDescent="0.25">
      <c r="F306" s="49">
        <f t="shared" si="4"/>
        <v>69406</v>
      </c>
    </row>
    <row r="307" spans="6:6" x14ac:dyDescent="0.25">
      <c r="F307" s="49">
        <f t="shared" si="4"/>
        <v>69406</v>
      </c>
    </row>
    <row r="308" spans="6:6" x14ac:dyDescent="0.25">
      <c r="F308" s="49">
        <f t="shared" si="4"/>
        <v>69406</v>
      </c>
    </row>
    <row r="309" spans="6:6" x14ac:dyDescent="0.25">
      <c r="F309" s="49">
        <f t="shared" si="4"/>
        <v>69406</v>
      </c>
    </row>
    <row r="310" spans="6:6" x14ac:dyDescent="0.25">
      <c r="F310" s="49">
        <f t="shared" si="4"/>
        <v>69406</v>
      </c>
    </row>
    <row r="311" spans="6:6" x14ac:dyDescent="0.25">
      <c r="F311" s="49">
        <f t="shared" si="4"/>
        <v>69406</v>
      </c>
    </row>
    <row r="312" spans="6:6" x14ac:dyDescent="0.25">
      <c r="F312" s="49">
        <f t="shared" si="4"/>
        <v>69406</v>
      </c>
    </row>
    <row r="313" spans="6:6" x14ac:dyDescent="0.25">
      <c r="F313" s="49">
        <f t="shared" si="4"/>
        <v>69406</v>
      </c>
    </row>
    <row r="314" spans="6:6" x14ac:dyDescent="0.25">
      <c r="F314" s="49">
        <f t="shared" si="4"/>
        <v>69406</v>
      </c>
    </row>
    <row r="315" spans="6:6" x14ac:dyDescent="0.25">
      <c r="F315" s="49">
        <f t="shared" si="4"/>
        <v>69406</v>
      </c>
    </row>
    <row r="316" spans="6:6" x14ac:dyDescent="0.25">
      <c r="F316" s="49">
        <f t="shared" si="4"/>
        <v>69406</v>
      </c>
    </row>
    <row r="317" spans="6:6" x14ac:dyDescent="0.25">
      <c r="F317" s="49">
        <f t="shared" si="4"/>
        <v>69406</v>
      </c>
    </row>
    <row r="318" spans="6:6" x14ac:dyDescent="0.25">
      <c r="F318" s="49">
        <f t="shared" si="4"/>
        <v>69406</v>
      </c>
    </row>
    <row r="319" spans="6:6" x14ac:dyDescent="0.25">
      <c r="F319" s="49">
        <f t="shared" si="4"/>
        <v>69406</v>
      </c>
    </row>
    <row r="320" spans="6:6" x14ac:dyDescent="0.25">
      <c r="F320" s="49">
        <f t="shared" si="4"/>
        <v>69406</v>
      </c>
    </row>
    <row r="321" spans="6:6" x14ac:dyDescent="0.25">
      <c r="F321" s="49">
        <f t="shared" si="4"/>
        <v>69406</v>
      </c>
    </row>
    <row r="322" spans="6:6" x14ac:dyDescent="0.25">
      <c r="F322" s="49">
        <f t="shared" si="4"/>
        <v>69406</v>
      </c>
    </row>
    <row r="323" spans="6:6" x14ac:dyDescent="0.25">
      <c r="F323" s="49">
        <f t="shared" si="4"/>
        <v>69406</v>
      </c>
    </row>
    <row r="324" spans="6:6" x14ac:dyDescent="0.25">
      <c r="F324" s="49">
        <f t="shared" si="4"/>
        <v>69406</v>
      </c>
    </row>
    <row r="325" spans="6:6" x14ac:dyDescent="0.25">
      <c r="F325" s="49">
        <f t="shared" si="4"/>
        <v>69406</v>
      </c>
    </row>
    <row r="326" spans="6:6" x14ac:dyDescent="0.25">
      <c r="F326" s="49">
        <f t="shared" ref="F326:F363" si="5">+F325+D326-E326</f>
        <v>69406</v>
      </c>
    </row>
    <row r="327" spans="6:6" x14ac:dyDescent="0.25">
      <c r="F327" s="49">
        <f t="shared" si="5"/>
        <v>69406</v>
      </c>
    </row>
    <row r="328" spans="6:6" x14ac:dyDescent="0.25">
      <c r="F328" s="49">
        <f t="shared" si="5"/>
        <v>69406</v>
      </c>
    </row>
    <row r="329" spans="6:6" x14ac:dyDescent="0.25">
      <c r="F329" s="49">
        <f t="shared" si="5"/>
        <v>69406</v>
      </c>
    </row>
    <row r="330" spans="6:6" x14ac:dyDescent="0.25">
      <c r="F330" s="49">
        <f t="shared" si="5"/>
        <v>69406</v>
      </c>
    </row>
    <row r="331" spans="6:6" x14ac:dyDescent="0.25">
      <c r="F331" s="49">
        <f t="shared" si="5"/>
        <v>69406</v>
      </c>
    </row>
    <row r="332" spans="6:6" x14ac:dyDescent="0.25">
      <c r="F332" s="49">
        <f t="shared" si="5"/>
        <v>69406</v>
      </c>
    </row>
    <row r="333" spans="6:6" x14ac:dyDescent="0.25">
      <c r="F333" s="49">
        <f t="shared" si="5"/>
        <v>69406</v>
      </c>
    </row>
    <row r="334" spans="6:6" x14ac:dyDescent="0.25">
      <c r="F334" s="49">
        <f t="shared" si="5"/>
        <v>69406</v>
      </c>
    </row>
    <row r="335" spans="6:6" x14ac:dyDescent="0.25">
      <c r="F335" s="49">
        <f t="shared" si="5"/>
        <v>69406</v>
      </c>
    </row>
    <row r="336" spans="6:6" x14ac:dyDescent="0.25">
      <c r="F336" s="49">
        <f t="shared" si="5"/>
        <v>69406</v>
      </c>
    </row>
    <row r="337" spans="6:6" x14ac:dyDescent="0.25">
      <c r="F337" s="49">
        <f t="shared" si="5"/>
        <v>69406</v>
      </c>
    </row>
    <row r="338" spans="6:6" x14ac:dyDescent="0.25">
      <c r="F338" s="49">
        <f t="shared" si="5"/>
        <v>69406</v>
      </c>
    </row>
    <row r="339" spans="6:6" x14ac:dyDescent="0.25">
      <c r="F339" s="49">
        <f t="shared" si="5"/>
        <v>69406</v>
      </c>
    </row>
    <row r="340" spans="6:6" x14ac:dyDescent="0.25">
      <c r="F340" s="49">
        <f t="shared" si="5"/>
        <v>69406</v>
      </c>
    </row>
    <row r="341" spans="6:6" x14ac:dyDescent="0.25">
      <c r="F341" s="49">
        <f t="shared" si="5"/>
        <v>69406</v>
      </c>
    </row>
    <row r="342" spans="6:6" x14ac:dyDescent="0.25">
      <c r="F342" s="49">
        <f t="shared" si="5"/>
        <v>69406</v>
      </c>
    </row>
    <row r="343" spans="6:6" x14ac:dyDescent="0.25">
      <c r="F343" s="49">
        <f t="shared" si="5"/>
        <v>69406</v>
      </c>
    </row>
    <row r="344" spans="6:6" x14ac:dyDescent="0.25">
      <c r="F344" s="49">
        <f t="shared" si="5"/>
        <v>69406</v>
      </c>
    </row>
    <row r="345" spans="6:6" x14ac:dyDescent="0.25">
      <c r="F345" s="49">
        <f t="shared" si="5"/>
        <v>69406</v>
      </c>
    </row>
    <row r="346" spans="6:6" x14ac:dyDescent="0.25">
      <c r="F346" s="49">
        <f t="shared" si="5"/>
        <v>69406</v>
      </c>
    </row>
    <row r="347" spans="6:6" x14ac:dyDescent="0.25">
      <c r="F347" s="49">
        <f t="shared" si="5"/>
        <v>69406</v>
      </c>
    </row>
    <row r="348" spans="6:6" x14ac:dyDescent="0.25">
      <c r="F348" s="49">
        <f t="shared" si="5"/>
        <v>69406</v>
      </c>
    </row>
    <row r="349" spans="6:6" x14ac:dyDescent="0.25">
      <c r="F349" s="49">
        <f t="shared" si="5"/>
        <v>69406</v>
      </c>
    </row>
    <row r="350" spans="6:6" x14ac:dyDescent="0.25">
      <c r="F350" s="49">
        <f t="shared" si="5"/>
        <v>69406</v>
      </c>
    </row>
    <row r="351" spans="6:6" x14ac:dyDescent="0.25">
      <c r="F351" s="49">
        <f t="shared" si="5"/>
        <v>69406</v>
      </c>
    </row>
    <row r="352" spans="6:6" x14ac:dyDescent="0.25">
      <c r="F352" s="49">
        <f t="shared" si="5"/>
        <v>69406</v>
      </c>
    </row>
    <row r="353" spans="6:6" x14ac:dyDescent="0.25">
      <c r="F353" s="49">
        <f t="shared" si="5"/>
        <v>69406</v>
      </c>
    </row>
    <row r="354" spans="6:6" x14ac:dyDescent="0.25">
      <c r="F354" s="49">
        <f t="shared" si="5"/>
        <v>69406</v>
      </c>
    </row>
    <row r="355" spans="6:6" x14ac:dyDescent="0.25">
      <c r="F355" s="49">
        <f t="shared" si="5"/>
        <v>69406</v>
      </c>
    </row>
    <row r="356" spans="6:6" x14ac:dyDescent="0.25">
      <c r="F356" s="49">
        <f t="shared" si="5"/>
        <v>69406</v>
      </c>
    </row>
    <row r="357" spans="6:6" x14ac:dyDescent="0.25">
      <c r="F357" s="49">
        <f t="shared" si="5"/>
        <v>69406</v>
      </c>
    </row>
    <row r="358" spans="6:6" x14ac:dyDescent="0.25">
      <c r="F358" s="49">
        <f t="shared" si="5"/>
        <v>69406</v>
      </c>
    </row>
    <row r="359" spans="6:6" x14ac:dyDescent="0.25">
      <c r="F359" s="49">
        <f t="shared" si="5"/>
        <v>69406</v>
      </c>
    </row>
    <row r="360" spans="6:6" x14ac:dyDescent="0.25">
      <c r="F360" s="49">
        <f t="shared" si="5"/>
        <v>69406</v>
      </c>
    </row>
    <row r="361" spans="6:6" x14ac:dyDescent="0.25">
      <c r="F361" s="49">
        <f t="shared" si="5"/>
        <v>69406</v>
      </c>
    </row>
    <row r="362" spans="6:6" x14ac:dyDescent="0.25">
      <c r="F362" s="49">
        <f t="shared" si="5"/>
        <v>69406</v>
      </c>
    </row>
    <row r="363" spans="6:6" x14ac:dyDescent="0.25">
      <c r="F363" s="49">
        <f t="shared" si="5"/>
        <v>69406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4" style="86" customWidth="1"/>
    <col min="4" max="16384" width="9.140625" style="86"/>
  </cols>
  <sheetData>
    <row r="1" spans="1:21" x14ac:dyDescent="0.25">
      <c r="A1" s="343" t="s">
        <v>966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>
        <v>76850</v>
      </c>
      <c r="U4" s="86" t="s">
        <v>201</v>
      </c>
    </row>
    <row r="5" spans="1:21" x14ac:dyDescent="0.25">
      <c r="A5" s="140">
        <v>1</v>
      </c>
      <c r="B5" s="70" t="s">
        <v>1313</v>
      </c>
      <c r="C5" s="140" t="s">
        <v>1356</v>
      </c>
      <c r="D5" s="140">
        <v>36365</v>
      </c>
      <c r="E5" s="140"/>
      <c r="F5" s="49">
        <f>+F4+D5-E5</f>
        <v>113215</v>
      </c>
      <c r="U5" s="86" t="s">
        <v>202</v>
      </c>
    </row>
    <row r="6" spans="1:21" x14ac:dyDescent="0.25">
      <c r="A6" s="140">
        <v>2</v>
      </c>
      <c r="B6" s="70" t="s">
        <v>1365</v>
      </c>
      <c r="C6" s="140" t="s">
        <v>138</v>
      </c>
      <c r="D6" s="140"/>
      <c r="E6" s="140">
        <v>20000</v>
      </c>
      <c r="F6" s="49">
        <f t="shared" ref="F6:F69" si="0">+F5+D6-E6</f>
        <v>93215</v>
      </c>
      <c r="U6" s="86" t="s">
        <v>203</v>
      </c>
    </row>
    <row r="7" spans="1:21" x14ac:dyDescent="0.25">
      <c r="A7" s="140">
        <v>3</v>
      </c>
      <c r="B7" s="70">
        <v>42431</v>
      </c>
      <c r="C7" s="140" t="s">
        <v>1418</v>
      </c>
      <c r="D7" s="140">
        <v>3800</v>
      </c>
      <c r="E7" s="140"/>
      <c r="F7" s="49">
        <f t="shared" si="0"/>
        <v>97015</v>
      </c>
      <c r="P7" s="86">
        <v>9060</v>
      </c>
      <c r="U7" s="86" t="s">
        <v>204</v>
      </c>
    </row>
    <row r="8" spans="1:21" x14ac:dyDescent="0.25">
      <c r="A8" s="140">
        <v>4</v>
      </c>
      <c r="B8" s="70">
        <v>42371</v>
      </c>
      <c r="C8" s="140" t="s">
        <v>138</v>
      </c>
      <c r="D8" s="140"/>
      <c r="E8" s="140">
        <v>30000</v>
      </c>
      <c r="F8" s="49">
        <f t="shared" si="0"/>
        <v>67015</v>
      </c>
      <c r="I8" s="86">
        <f>20815-16360</f>
        <v>4455</v>
      </c>
      <c r="U8" s="86" t="s">
        <v>205</v>
      </c>
    </row>
    <row r="9" spans="1:21" x14ac:dyDescent="0.25">
      <c r="A9" s="140">
        <v>5</v>
      </c>
      <c r="B9" s="70">
        <v>42645</v>
      </c>
      <c r="C9" s="140" t="s">
        <v>138</v>
      </c>
      <c r="D9" s="140"/>
      <c r="E9" s="140">
        <v>26200</v>
      </c>
      <c r="F9" s="49">
        <f t="shared" si="0"/>
        <v>40815</v>
      </c>
      <c r="I9" s="86">
        <f>+I8-650</f>
        <v>3805</v>
      </c>
    </row>
    <row r="10" spans="1:21" x14ac:dyDescent="0.25">
      <c r="A10" s="140">
        <v>6</v>
      </c>
      <c r="B10" s="70">
        <v>42645</v>
      </c>
      <c r="C10" s="140" t="s">
        <v>1466</v>
      </c>
      <c r="D10" s="140"/>
      <c r="E10" s="140">
        <v>650</v>
      </c>
      <c r="F10" s="49">
        <f t="shared" si="0"/>
        <v>40165</v>
      </c>
    </row>
    <row r="11" spans="1:21" x14ac:dyDescent="0.25">
      <c r="A11" s="140">
        <v>7</v>
      </c>
      <c r="B11" s="70" t="s">
        <v>1474</v>
      </c>
      <c r="C11" s="140" t="s">
        <v>138</v>
      </c>
      <c r="D11" s="140"/>
      <c r="E11" s="140">
        <v>20000</v>
      </c>
      <c r="F11" s="49">
        <f t="shared" si="0"/>
        <v>20165</v>
      </c>
    </row>
    <row r="12" spans="1:21" x14ac:dyDescent="0.25">
      <c r="A12" s="140">
        <v>8</v>
      </c>
      <c r="B12" s="53" t="s">
        <v>1467</v>
      </c>
      <c r="C12" s="140" t="s">
        <v>1494</v>
      </c>
      <c r="D12" s="140">
        <v>28855</v>
      </c>
      <c r="E12" s="140"/>
      <c r="F12" s="49">
        <f t="shared" si="0"/>
        <v>49020</v>
      </c>
    </row>
    <row r="13" spans="1:21" x14ac:dyDescent="0.25">
      <c r="A13" s="140">
        <v>9</v>
      </c>
      <c r="B13" s="53" t="s">
        <v>1484</v>
      </c>
      <c r="C13" s="140" t="s">
        <v>493</v>
      </c>
      <c r="D13" s="140"/>
      <c r="E13" s="140">
        <v>16360</v>
      </c>
      <c r="F13" s="49">
        <f t="shared" si="0"/>
        <v>32660</v>
      </c>
    </row>
    <row r="14" spans="1:21" x14ac:dyDescent="0.25">
      <c r="A14" s="140">
        <v>10</v>
      </c>
      <c r="B14" s="54">
        <v>42372</v>
      </c>
      <c r="C14" s="140" t="s">
        <v>493</v>
      </c>
      <c r="D14" s="140"/>
      <c r="E14" s="140">
        <v>3800</v>
      </c>
      <c r="F14" s="49">
        <f t="shared" si="0"/>
        <v>28860</v>
      </c>
    </row>
    <row r="15" spans="1:21" x14ac:dyDescent="0.25">
      <c r="A15" s="140">
        <v>11</v>
      </c>
      <c r="B15" s="54">
        <v>42676</v>
      </c>
      <c r="C15" s="140" t="s">
        <v>1647</v>
      </c>
      <c r="D15" s="140">
        <v>41100</v>
      </c>
      <c r="E15" s="140"/>
      <c r="F15" s="49">
        <f t="shared" si="0"/>
        <v>69960</v>
      </c>
    </row>
    <row r="16" spans="1:21" x14ac:dyDescent="0.25">
      <c r="A16" s="140">
        <v>12</v>
      </c>
      <c r="B16" s="54">
        <v>42464</v>
      </c>
      <c r="C16" s="140" t="s">
        <v>1705</v>
      </c>
      <c r="D16" s="140">
        <v>46482</v>
      </c>
      <c r="E16" s="140"/>
      <c r="F16" s="49">
        <f t="shared" si="0"/>
        <v>116442</v>
      </c>
    </row>
    <row r="17" spans="1:9" x14ac:dyDescent="0.25">
      <c r="A17" s="140">
        <v>13</v>
      </c>
      <c r="B17" s="140" t="s">
        <v>1630</v>
      </c>
      <c r="C17" s="140" t="s">
        <v>138</v>
      </c>
      <c r="D17" s="140"/>
      <c r="E17" s="140">
        <v>28845</v>
      </c>
      <c r="F17" s="49">
        <f t="shared" si="0"/>
        <v>87597</v>
      </c>
    </row>
    <row r="18" spans="1:9" x14ac:dyDescent="0.25">
      <c r="A18" s="140">
        <v>14</v>
      </c>
      <c r="B18" s="140" t="s">
        <v>1630</v>
      </c>
      <c r="C18" s="140" t="s">
        <v>104</v>
      </c>
      <c r="D18" s="140"/>
      <c r="E18" s="140">
        <v>15</v>
      </c>
      <c r="F18" s="49">
        <f t="shared" si="0"/>
        <v>87582</v>
      </c>
    </row>
    <row r="19" spans="1:9" x14ac:dyDescent="0.25">
      <c r="A19" s="140">
        <v>15</v>
      </c>
      <c r="B19" s="53">
        <v>42555</v>
      </c>
      <c r="C19" s="140" t="s">
        <v>138</v>
      </c>
      <c r="D19" s="140"/>
      <c r="E19" s="140">
        <v>30000</v>
      </c>
      <c r="F19" s="49">
        <f t="shared" si="0"/>
        <v>57582</v>
      </c>
    </row>
    <row r="20" spans="1:9" x14ac:dyDescent="0.25">
      <c r="A20" s="140">
        <v>16</v>
      </c>
      <c r="B20" s="53">
        <v>42555</v>
      </c>
      <c r="C20" s="140" t="s">
        <v>1466</v>
      </c>
      <c r="D20" s="140"/>
      <c r="E20" s="140">
        <v>400</v>
      </c>
      <c r="F20" s="49">
        <f t="shared" si="0"/>
        <v>57182</v>
      </c>
    </row>
    <row r="21" spans="1:9" x14ac:dyDescent="0.25">
      <c r="A21" s="140">
        <v>17</v>
      </c>
      <c r="B21" s="140" t="s">
        <v>1762</v>
      </c>
      <c r="C21" s="140" t="s">
        <v>138</v>
      </c>
      <c r="D21" s="140"/>
      <c r="E21" s="140">
        <v>10700</v>
      </c>
      <c r="F21" s="49">
        <f t="shared" si="0"/>
        <v>46482</v>
      </c>
    </row>
    <row r="22" spans="1:9" x14ac:dyDescent="0.25">
      <c r="A22" s="162">
        <v>18</v>
      </c>
      <c r="B22" s="166">
        <v>42482</v>
      </c>
      <c r="C22" s="162" t="s">
        <v>1802</v>
      </c>
      <c r="D22" s="162">
        <v>35872</v>
      </c>
      <c r="E22" s="162"/>
      <c r="F22" s="162">
        <f t="shared" si="0"/>
        <v>82354</v>
      </c>
      <c r="G22" s="164"/>
      <c r="H22" s="164" t="s">
        <v>1799</v>
      </c>
      <c r="I22" s="164"/>
    </row>
    <row r="23" spans="1:9" x14ac:dyDescent="0.25">
      <c r="A23" s="140">
        <v>19</v>
      </c>
      <c r="B23" s="53">
        <v>42494</v>
      </c>
      <c r="C23" s="140" t="s">
        <v>1822</v>
      </c>
      <c r="D23" s="140"/>
      <c r="E23" s="140">
        <v>20000</v>
      </c>
      <c r="F23" s="49">
        <f t="shared" si="0"/>
        <v>62354</v>
      </c>
    </row>
    <row r="24" spans="1:9" x14ac:dyDescent="0.25">
      <c r="A24" s="140">
        <v>20</v>
      </c>
      <c r="B24" s="53">
        <v>42500</v>
      </c>
      <c r="C24" s="140" t="s">
        <v>1822</v>
      </c>
      <c r="D24" s="140"/>
      <c r="E24" s="140">
        <v>12500</v>
      </c>
      <c r="F24" s="49">
        <f t="shared" si="0"/>
        <v>49854</v>
      </c>
    </row>
    <row r="25" spans="1:9" x14ac:dyDescent="0.25">
      <c r="A25" s="140">
        <v>21</v>
      </c>
      <c r="B25" s="140"/>
      <c r="C25" s="140"/>
      <c r="D25" s="140"/>
      <c r="E25" s="140"/>
      <c r="F25" s="49">
        <f t="shared" si="0"/>
        <v>49854</v>
      </c>
    </row>
    <row r="26" spans="1:9" x14ac:dyDescent="0.25">
      <c r="A26" s="140">
        <v>22</v>
      </c>
      <c r="B26" s="53"/>
      <c r="C26" s="140"/>
      <c r="D26" s="140"/>
      <c r="E26" s="140"/>
      <c r="F26" s="49">
        <f t="shared" si="0"/>
        <v>49854</v>
      </c>
    </row>
    <row r="27" spans="1:9" x14ac:dyDescent="0.25">
      <c r="A27" s="140">
        <v>23</v>
      </c>
      <c r="B27" s="140"/>
      <c r="C27" s="140"/>
      <c r="D27" s="140"/>
      <c r="E27" s="140"/>
      <c r="F27" s="49">
        <f t="shared" si="0"/>
        <v>49854</v>
      </c>
    </row>
    <row r="28" spans="1:9" x14ac:dyDescent="0.25">
      <c r="A28" s="140">
        <v>24</v>
      </c>
      <c r="B28" s="140"/>
      <c r="C28" s="140"/>
      <c r="D28" s="140"/>
      <c r="E28" s="140"/>
      <c r="F28" s="49">
        <f t="shared" si="0"/>
        <v>49854</v>
      </c>
    </row>
    <row r="29" spans="1:9" x14ac:dyDescent="0.25">
      <c r="A29" s="140">
        <v>25</v>
      </c>
      <c r="B29" s="140"/>
      <c r="C29" s="140"/>
      <c r="D29" s="140"/>
      <c r="E29" s="140"/>
      <c r="F29" s="49">
        <f t="shared" si="0"/>
        <v>49854</v>
      </c>
    </row>
    <row r="30" spans="1:9" x14ac:dyDescent="0.25">
      <c r="A30" s="140">
        <v>26</v>
      </c>
      <c r="B30" s="140"/>
      <c r="C30" s="140"/>
      <c r="D30" s="140"/>
      <c r="E30" s="140"/>
      <c r="F30" s="49">
        <f t="shared" si="0"/>
        <v>49854</v>
      </c>
    </row>
    <row r="31" spans="1:9" x14ac:dyDescent="0.25">
      <c r="A31" s="140">
        <v>27</v>
      </c>
      <c r="B31" s="140"/>
      <c r="C31" s="140"/>
      <c r="D31" s="140"/>
      <c r="E31" s="140"/>
      <c r="F31" s="49">
        <f t="shared" si="0"/>
        <v>49854</v>
      </c>
    </row>
    <row r="32" spans="1:9" x14ac:dyDescent="0.25">
      <c r="A32" s="140">
        <v>28</v>
      </c>
      <c r="B32" s="140"/>
      <c r="C32" s="140"/>
      <c r="D32" s="140"/>
      <c r="E32" s="140"/>
      <c r="F32" s="49">
        <f t="shared" si="0"/>
        <v>49854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49854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49854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49854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49854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49854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49854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49854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49854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49854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49854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49854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49854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49854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49854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49854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49854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49854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49854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49854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49854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49854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49854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49854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49854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49854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49854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49854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49854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49854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49854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49854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49854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49854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49854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49854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49854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49854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49854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49854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49854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49854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49854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49854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49854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49854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49854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49854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49854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49854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49854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49854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49854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49854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49854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49854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49854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49854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49854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49854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49854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49854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49854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49854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49854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49854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49854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49854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49854</v>
      </c>
    </row>
    <row r="101" spans="1:6" x14ac:dyDescent="0.25">
      <c r="F101" s="49">
        <f t="shared" si="1"/>
        <v>49854</v>
      </c>
    </row>
    <row r="102" spans="1:6" x14ac:dyDescent="0.25">
      <c r="F102" s="49">
        <f t="shared" si="1"/>
        <v>49854</v>
      </c>
    </row>
    <row r="103" spans="1:6" x14ac:dyDescent="0.25">
      <c r="F103" s="49">
        <f t="shared" si="1"/>
        <v>49854</v>
      </c>
    </row>
    <row r="104" spans="1:6" x14ac:dyDescent="0.25">
      <c r="F104" s="49">
        <f t="shared" si="1"/>
        <v>49854</v>
      </c>
    </row>
    <row r="105" spans="1:6" x14ac:dyDescent="0.25">
      <c r="F105" s="49">
        <f t="shared" si="1"/>
        <v>49854</v>
      </c>
    </row>
    <row r="106" spans="1:6" x14ac:dyDescent="0.25">
      <c r="F106" s="49">
        <f t="shared" si="1"/>
        <v>49854</v>
      </c>
    </row>
    <row r="107" spans="1:6" x14ac:dyDescent="0.25">
      <c r="F107" s="49">
        <f t="shared" si="1"/>
        <v>49854</v>
      </c>
    </row>
    <row r="108" spans="1:6" x14ac:dyDescent="0.25">
      <c r="F108" s="49">
        <f t="shared" si="1"/>
        <v>49854</v>
      </c>
    </row>
    <row r="109" spans="1:6" x14ac:dyDescent="0.25">
      <c r="F109" s="49">
        <f t="shared" si="1"/>
        <v>49854</v>
      </c>
    </row>
    <row r="110" spans="1:6" x14ac:dyDescent="0.25">
      <c r="F110" s="49">
        <f t="shared" si="1"/>
        <v>49854</v>
      </c>
    </row>
    <row r="111" spans="1:6" x14ac:dyDescent="0.25">
      <c r="F111" s="49">
        <f t="shared" si="1"/>
        <v>49854</v>
      </c>
    </row>
    <row r="112" spans="1:6" x14ac:dyDescent="0.25">
      <c r="F112" s="49">
        <f t="shared" si="1"/>
        <v>49854</v>
      </c>
    </row>
    <row r="113" spans="6:6" x14ac:dyDescent="0.25">
      <c r="F113" s="49">
        <f t="shared" si="1"/>
        <v>49854</v>
      </c>
    </row>
    <row r="114" spans="6:6" x14ac:dyDescent="0.25">
      <c r="F114" s="49">
        <f t="shared" si="1"/>
        <v>49854</v>
      </c>
    </row>
    <row r="115" spans="6:6" x14ac:dyDescent="0.25">
      <c r="F115" s="49">
        <f t="shared" si="1"/>
        <v>49854</v>
      </c>
    </row>
    <row r="116" spans="6:6" x14ac:dyDescent="0.25">
      <c r="F116" s="49">
        <f t="shared" si="1"/>
        <v>49854</v>
      </c>
    </row>
    <row r="117" spans="6:6" x14ac:dyDescent="0.25">
      <c r="F117" s="49">
        <f t="shared" si="1"/>
        <v>49854</v>
      </c>
    </row>
    <row r="118" spans="6:6" x14ac:dyDescent="0.25">
      <c r="F118" s="49">
        <f t="shared" si="1"/>
        <v>49854</v>
      </c>
    </row>
    <row r="119" spans="6:6" x14ac:dyDescent="0.25">
      <c r="F119" s="49">
        <f t="shared" si="1"/>
        <v>49854</v>
      </c>
    </row>
    <row r="120" spans="6:6" x14ac:dyDescent="0.25">
      <c r="F120" s="49">
        <f t="shared" si="1"/>
        <v>49854</v>
      </c>
    </row>
    <row r="121" spans="6:6" x14ac:dyDescent="0.25">
      <c r="F121" s="49">
        <f t="shared" si="1"/>
        <v>49854</v>
      </c>
    </row>
    <row r="122" spans="6:6" x14ac:dyDescent="0.25">
      <c r="F122" s="49">
        <f t="shared" si="1"/>
        <v>49854</v>
      </c>
    </row>
    <row r="123" spans="6:6" x14ac:dyDescent="0.25">
      <c r="F123" s="49">
        <f t="shared" si="1"/>
        <v>49854</v>
      </c>
    </row>
    <row r="124" spans="6:6" x14ac:dyDescent="0.25">
      <c r="F124" s="49">
        <f t="shared" si="1"/>
        <v>49854</v>
      </c>
    </row>
    <row r="125" spans="6:6" x14ac:dyDescent="0.25">
      <c r="F125" s="49">
        <f t="shared" si="1"/>
        <v>49854</v>
      </c>
    </row>
    <row r="126" spans="6:6" x14ac:dyDescent="0.25">
      <c r="F126" s="49">
        <f t="shared" si="1"/>
        <v>49854</v>
      </c>
    </row>
    <row r="127" spans="6:6" x14ac:dyDescent="0.25">
      <c r="F127" s="49">
        <f t="shared" si="1"/>
        <v>49854</v>
      </c>
    </row>
    <row r="128" spans="6:6" x14ac:dyDescent="0.25">
      <c r="F128" s="49">
        <f t="shared" si="1"/>
        <v>49854</v>
      </c>
    </row>
    <row r="129" spans="6:6" x14ac:dyDescent="0.25">
      <c r="F129" s="49">
        <f t="shared" si="1"/>
        <v>49854</v>
      </c>
    </row>
    <row r="130" spans="6:6" x14ac:dyDescent="0.25">
      <c r="F130" s="49">
        <f t="shared" si="1"/>
        <v>49854</v>
      </c>
    </row>
    <row r="131" spans="6:6" x14ac:dyDescent="0.25">
      <c r="F131" s="49">
        <f t="shared" si="1"/>
        <v>49854</v>
      </c>
    </row>
    <row r="132" spans="6:6" x14ac:dyDescent="0.25">
      <c r="F132" s="49">
        <f t="shared" si="1"/>
        <v>49854</v>
      </c>
    </row>
    <row r="133" spans="6:6" x14ac:dyDescent="0.25">
      <c r="F133" s="49">
        <f t="shared" si="1"/>
        <v>49854</v>
      </c>
    </row>
    <row r="134" spans="6:6" x14ac:dyDescent="0.25">
      <c r="F134" s="49">
        <f t="shared" ref="F134:F197" si="2">+F133+D134-E134</f>
        <v>49854</v>
      </c>
    </row>
    <row r="135" spans="6:6" x14ac:dyDescent="0.25">
      <c r="F135" s="49">
        <f t="shared" si="2"/>
        <v>49854</v>
      </c>
    </row>
    <row r="136" spans="6:6" x14ac:dyDescent="0.25">
      <c r="F136" s="49">
        <f t="shared" si="2"/>
        <v>49854</v>
      </c>
    </row>
    <row r="137" spans="6:6" x14ac:dyDescent="0.25">
      <c r="F137" s="49">
        <f t="shared" si="2"/>
        <v>49854</v>
      </c>
    </row>
    <row r="138" spans="6:6" x14ac:dyDescent="0.25">
      <c r="F138" s="49">
        <f t="shared" si="2"/>
        <v>49854</v>
      </c>
    </row>
    <row r="139" spans="6:6" x14ac:dyDescent="0.25">
      <c r="F139" s="49">
        <f t="shared" si="2"/>
        <v>49854</v>
      </c>
    </row>
    <row r="140" spans="6:6" x14ac:dyDescent="0.25">
      <c r="F140" s="49">
        <f t="shared" si="2"/>
        <v>49854</v>
      </c>
    </row>
    <row r="141" spans="6:6" x14ac:dyDescent="0.25">
      <c r="F141" s="49">
        <f t="shared" si="2"/>
        <v>49854</v>
      </c>
    </row>
    <row r="142" spans="6:6" x14ac:dyDescent="0.25">
      <c r="F142" s="49">
        <f t="shared" si="2"/>
        <v>49854</v>
      </c>
    </row>
    <row r="143" spans="6:6" x14ac:dyDescent="0.25">
      <c r="F143" s="49">
        <f t="shared" si="2"/>
        <v>49854</v>
      </c>
    </row>
    <row r="144" spans="6:6" x14ac:dyDescent="0.25">
      <c r="F144" s="49">
        <f t="shared" si="2"/>
        <v>49854</v>
      </c>
    </row>
    <row r="145" spans="6:6" x14ac:dyDescent="0.25">
      <c r="F145" s="49">
        <f t="shared" si="2"/>
        <v>49854</v>
      </c>
    </row>
    <row r="146" spans="6:6" x14ac:dyDescent="0.25">
      <c r="F146" s="49">
        <f t="shared" si="2"/>
        <v>49854</v>
      </c>
    </row>
    <row r="147" spans="6:6" x14ac:dyDescent="0.25">
      <c r="F147" s="49">
        <f t="shared" si="2"/>
        <v>49854</v>
      </c>
    </row>
    <row r="148" spans="6:6" x14ac:dyDescent="0.25">
      <c r="F148" s="49">
        <f t="shared" si="2"/>
        <v>49854</v>
      </c>
    </row>
    <row r="149" spans="6:6" x14ac:dyDescent="0.25">
      <c r="F149" s="49">
        <f t="shared" si="2"/>
        <v>49854</v>
      </c>
    </row>
    <row r="150" spans="6:6" x14ac:dyDescent="0.25">
      <c r="F150" s="49">
        <f t="shared" si="2"/>
        <v>49854</v>
      </c>
    </row>
    <row r="151" spans="6:6" x14ac:dyDescent="0.25">
      <c r="F151" s="49">
        <f t="shared" si="2"/>
        <v>49854</v>
      </c>
    </row>
    <row r="152" spans="6:6" x14ac:dyDescent="0.25">
      <c r="F152" s="49">
        <f t="shared" si="2"/>
        <v>49854</v>
      </c>
    </row>
    <row r="153" spans="6:6" x14ac:dyDescent="0.25">
      <c r="F153" s="49">
        <f t="shared" si="2"/>
        <v>49854</v>
      </c>
    </row>
    <row r="154" spans="6:6" x14ac:dyDescent="0.25">
      <c r="F154" s="49">
        <f t="shared" si="2"/>
        <v>49854</v>
      </c>
    </row>
    <row r="155" spans="6:6" x14ac:dyDescent="0.25">
      <c r="F155" s="49">
        <f t="shared" si="2"/>
        <v>49854</v>
      </c>
    </row>
    <row r="156" spans="6:6" x14ac:dyDescent="0.25">
      <c r="F156" s="49">
        <f t="shared" si="2"/>
        <v>49854</v>
      </c>
    </row>
    <row r="157" spans="6:6" x14ac:dyDescent="0.25">
      <c r="F157" s="49">
        <f t="shared" si="2"/>
        <v>49854</v>
      </c>
    </row>
    <row r="158" spans="6:6" x14ac:dyDescent="0.25">
      <c r="F158" s="49">
        <f t="shared" si="2"/>
        <v>49854</v>
      </c>
    </row>
    <row r="159" spans="6:6" x14ac:dyDescent="0.25">
      <c r="F159" s="49">
        <f t="shared" si="2"/>
        <v>49854</v>
      </c>
    </row>
    <row r="160" spans="6:6" x14ac:dyDescent="0.25">
      <c r="F160" s="49">
        <f t="shared" si="2"/>
        <v>49854</v>
      </c>
    </row>
    <row r="161" spans="6:6" x14ac:dyDescent="0.25">
      <c r="F161" s="49">
        <f t="shared" si="2"/>
        <v>49854</v>
      </c>
    </row>
    <row r="162" spans="6:6" x14ac:dyDescent="0.25">
      <c r="F162" s="49">
        <f t="shared" si="2"/>
        <v>49854</v>
      </c>
    </row>
    <row r="163" spans="6:6" x14ac:dyDescent="0.25">
      <c r="F163" s="49">
        <f t="shared" si="2"/>
        <v>49854</v>
      </c>
    </row>
    <row r="164" spans="6:6" x14ac:dyDescent="0.25">
      <c r="F164" s="49">
        <f t="shared" si="2"/>
        <v>49854</v>
      </c>
    </row>
    <row r="165" spans="6:6" x14ac:dyDescent="0.25">
      <c r="F165" s="49">
        <f t="shared" si="2"/>
        <v>49854</v>
      </c>
    </row>
    <row r="166" spans="6:6" x14ac:dyDescent="0.25">
      <c r="F166" s="49">
        <f t="shared" si="2"/>
        <v>49854</v>
      </c>
    </row>
    <row r="167" spans="6:6" x14ac:dyDescent="0.25">
      <c r="F167" s="49">
        <f t="shared" si="2"/>
        <v>49854</v>
      </c>
    </row>
    <row r="168" spans="6:6" x14ac:dyDescent="0.25">
      <c r="F168" s="49">
        <f t="shared" si="2"/>
        <v>49854</v>
      </c>
    </row>
    <row r="169" spans="6:6" x14ac:dyDescent="0.25">
      <c r="F169" s="49">
        <f t="shared" si="2"/>
        <v>49854</v>
      </c>
    </row>
    <row r="170" spans="6:6" x14ac:dyDescent="0.25">
      <c r="F170" s="49">
        <f t="shared" si="2"/>
        <v>49854</v>
      </c>
    </row>
    <row r="171" spans="6:6" x14ac:dyDescent="0.25">
      <c r="F171" s="49">
        <f t="shared" si="2"/>
        <v>49854</v>
      </c>
    </row>
    <row r="172" spans="6:6" x14ac:dyDescent="0.25">
      <c r="F172" s="49">
        <f t="shared" si="2"/>
        <v>49854</v>
      </c>
    </row>
    <row r="173" spans="6:6" x14ac:dyDescent="0.25">
      <c r="F173" s="49">
        <f t="shared" si="2"/>
        <v>49854</v>
      </c>
    </row>
    <row r="174" spans="6:6" x14ac:dyDescent="0.25">
      <c r="F174" s="49">
        <f t="shared" si="2"/>
        <v>49854</v>
      </c>
    </row>
    <row r="175" spans="6:6" x14ac:dyDescent="0.25">
      <c r="F175" s="49">
        <f t="shared" si="2"/>
        <v>49854</v>
      </c>
    </row>
    <row r="176" spans="6:6" x14ac:dyDescent="0.25">
      <c r="F176" s="49">
        <f t="shared" si="2"/>
        <v>49854</v>
      </c>
    </row>
    <row r="177" spans="6:6" x14ac:dyDescent="0.25">
      <c r="F177" s="49">
        <f t="shared" si="2"/>
        <v>49854</v>
      </c>
    </row>
    <row r="178" spans="6:6" x14ac:dyDescent="0.25">
      <c r="F178" s="49">
        <f t="shared" si="2"/>
        <v>49854</v>
      </c>
    </row>
    <row r="179" spans="6:6" x14ac:dyDescent="0.25">
      <c r="F179" s="49">
        <f t="shared" si="2"/>
        <v>49854</v>
      </c>
    </row>
    <row r="180" spans="6:6" x14ac:dyDescent="0.25">
      <c r="F180" s="49">
        <f t="shared" si="2"/>
        <v>49854</v>
      </c>
    </row>
    <row r="181" spans="6:6" x14ac:dyDescent="0.25">
      <c r="F181" s="49">
        <f t="shared" si="2"/>
        <v>49854</v>
      </c>
    </row>
    <row r="182" spans="6:6" x14ac:dyDescent="0.25">
      <c r="F182" s="49">
        <f t="shared" si="2"/>
        <v>49854</v>
      </c>
    </row>
    <row r="183" spans="6:6" x14ac:dyDescent="0.25">
      <c r="F183" s="49">
        <f t="shared" si="2"/>
        <v>49854</v>
      </c>
    </row>
    <row r="184" spans="6:6" x14ac:dyDescent="0.25">
      <c r="F184" s="49">
        <f t="shared" si="2"/>
        <v>49854</v>
      </c>
    </row>
    <row r="185" spans="6:6" x14ac:dyDescent="0.25">
      <c r="F185" s="49">
        <f t="shared" si="2"/>
        <v>49854</v>
      </c>
    </row>
    <row r="186" spans="6:6" x14ac:dyDescent="0.25">
      <c r="F186" s="49">
        <f t="shared" si="2"/>
        <v>49854</v>
      </c>
    </row>
    <row r="187" spans="6:6" x14ac:dyDescent="0.25">
      <c r="F187" s="49">
        <f t="shared" si="2"/>
        <v>49854</v>
      </c>
    </row>
    <row r="188" spans="6:6" x14ac:dyDescent="0.25">
      <c r="F188" s="49">
        <f t="shared" si="2"/>
        <v>49854</v>
      </c>
    </row>
    <row r="189" spans="6:6" x14ac:dyDescent="0.25">
      <c r="F189" s="49">
        <f t="shared" si="2"/>
        <v>49854</v>
      </c>
    </row>
    <row r="190" spans="6:6" x14ac:dyDescent="0.25">
      <c r="F190" s="49">
        <f t="shared" si="2"/>
        <v>49854</v>
      </c>
    </row>
    <row r="191" spans="6:6" x14ac:dyDescent="0.25">
      <c r="F191" s="49">
        <f t="shared" si="2"/>
        <v>49854</v>
      </c>
    </row>
    <row r="192" spans="6:6" x14ac:dyDescent="0.25">
      <c r="F192" s="49">
        <f t="shared" si="2"/>
        <v>49854</v>
      </c>
    </row>
    <row r="193" spans="6:6" x14ac:dyDescent="0.25">
      <c r="F193" s="49">
        <f t="shared" si="2"/>
        <v>49854</v>
      </c>
    </row>
    <row r="194" spans="6:6" x14ac:dyDescent="0.25">
      <c r="F194" s="49">
        <f t="shared" si="2"/>
        <v>49854</v>
      </c>
    </row>
    <row r="195" spans="6:6" x14ac:dyDescent="0.25">
      <c r="F195" s="49">
        <f t="shared" si="2"/>
        <v>49854</v>
      </c>
    </row>
    <row r="196" spans="6:6" x14ac:dyDescent="0.25">
      <c r="F196" s="49">
        <f t="shared" si="2"/>
        <v>49854</v>
      </c>
    </row>
    <row r="197" spans="6:6" x14ac:dyDescent="0.25">
      <c r="F197" s="49">
        <f t="shared" si="2"/>
        <v>49854</v>
      </c>
    </row>
    <row r="198" spans="6:6" x14ac:dyDescent="0.25">
      <c r="F198" s="49">
        <f t="shared" ref="F198:F261" si="3">+F197+D198-E198</f>
        <v>49854</v>
      </c>
    </row>
    <row r="199" spans="6:6" x14ac:dyDescent="0.25">
      <c r="F199" s="49">
        <f t="shared" si="3"/>
        <v>49854</v>
      </c>
    </row>
    <row r="200" spans="6:6" x14ac:dyDescent="0.25">
      <c r="F200" s="49">
        <f t="shared" si="3"/>
        <v>49854</v>
      </c>
    </row>
    <row r="201" spans="6:6" x14ac:dyDescent="0.25">
      <c r="F201" s="49">
        <f t="shared" si="3"/>
        <v>49854</v>
      </c>
    </row>
    <row r="202" spans="6:6" x14ac:dyDescent="0.25">
      <c r="F202" s="49">
        <f t="shared" si="3"/>
        <v>49854</v>
      </c>
    </row>
    <row r="203" spans="6:6" x14ac:dyDescent="0.25">
      <c r="F203" s="49">
        <f t="shared" si="3"/>
        <v>49854</v>
      </c>
    </row>
    <row r="204" spans="6:6" x14ac:dyDescent="0.25">
      <c r="F204" s="49">
        <f t="shared" si="3"/>
        <v>49854</v>
      </c>
    </row>
    <row r="205" spans="6:6" x14ac:dyDescent="0.25">
      <c r="F205" s="49">
        <f t="shared" si="3"/>
        <v>49854</v>
      </c>
    </row>
    <row r="206" spans="6:6" x14ac:dyDescent="0.25">
      <c r="F206" s="49">
        <f t="shared" si="3"/>
        <v>49854</v>
      </c>
    </row>
    <row r="207" spans="6:6" x14ac:dyDescent="0.25">
      <c r="F207" s="49">
        <f t="shared" si="3"/>
        <v>49854</v>
      </c>
    </row>
    <row r="208" spans="6:6" x14ac:dyDescent="0.25">
      <c r="F208" s="49">
        <f t="shared" si="3"/>
        <v>49854</v>
      </c>
    </row>
    <row r="209" spans="6:6" x14ac:dyDescent="0.25">
      <c r="F209" s="49">
        <f t="shared" si="3"/>
        <v>49854</v>
      </c>
    </row>
    <row r="210" spans="6:6" x14ac:dyDescent="0.25">
      <c r="F210" s="49">
        <f t="shared" si="3"/>
        <v>49854</v>
      </c>
    </row>
    <row r="211" spans="6:6" x14ac:dyDescent="0.25">
      <c r="F211" s="49">
        <f t="shared" si="3"/>
        <v>49854</v>
      </c>
    </row>
    <row r="212" spans="6:6" x14ac:dyDescent="0.25">
      <c r="F212" s="49">
        <f t="shared" si="3"/>
        <v>49854</v>
      </c>
    </row>
    <row r="213" spans="6:6" x14ac:dyDescent="0.25">
      <c r="F213" s="49">
        <f t="shared" si="3"/>
        <v>49854</v>
      </c>
    </row>
    <row r="214" spans="6:6" x14ac:dyDescent="0.25">
      <c r="F214" s="49">
        <f t="shared" si="3"/>
        <v>49854</v>
      </c>
    </row>
    <row r="215" spans="6:6" x14ac:dyDescent="0.25">
      <c r="F215" s="49">
        <f t="shared" si="3"/>
        <v>49854</v>
      </c>
    </row>
    <row r="216" spans="6:6" x14ac:dyDescent="0.25">
      <c r="F216" s="49">
        <f t="shared" si="3"/>
        <v>49854</v>
      </c>
    </row>
    <row r="217" spans="6:6" x14ac:dyDescent="0.25">
      <c r="F217" s="49">
        <f t="shared" si="3"/>
        <v>49854</v>
      </c>
    </row>
    <row r="218" spans="6:6" x14ac:dyDescent="0.25">
      <c r="F218" s="49">
        <f t="shared" si="3"/>
        <v>49854</v>
      </c>
    </row>
    <row r="219" spans="6:6" x14ac:dyDescent="0.25">
      <c r="F219" s="49">
        <f t="shared" si="3"/>
        <v>49854</v>
      </c>
    </row>
    <row r="220" spans="6:6" x14ac:dyDescent="0.25">
      <c r="F220" s="49">
        <f t="shared" si="3"/>
        <v>49854</v>
      </c>
    </row>
    <row r="221" spans="6:6" x14ac:dyDescent="0.25">
      <c r="F221" s="49">
        <f t="shared" si="3"/>
        <v>49854</v>
      </c>
    </row>
    <row r="222" spans="6:6" x14ac:dyDescent="0.25">
      <c r="F222" s="49">
        <f t="shared" si="3"/>
        <v>49854</v>
      </c>
    </row>
    <row r="223" spans="6:6" x14ac:dyDescent="0.25">
      <c r="F223" s="49">
        <f t="shared" si="3"/>
        <v>49854</v>
      </c>
    </row>
    <row r="224" spans="6:6" x14ac:dyDescent="0.25">
      <c r="F224" s="49">
        <f t="shared" si="3"/>
        <v>49854</v>
      </c>
    </row>
    <row r="225" spans="6:6" x14ac:dyDescent="0.25">
      <c r="F225" s="49">
        <f t="shared" si="3"/>
        <v>49854</v>
      </c>
    </row>
    <row r="226" spans="6:6" x14ac:dyDescent="0.25">
      <c r="F226" s="49">
        <f t="shared" si="3"/>
        <v>49854</v>
      </c>
    </row>
    <row r="227" spans="6:6" x14ac:dyDescent="0.25">
      <c r="F227" s="49">
        <f t="shared" si="3"/>
        <v>49854</v>
      </c>
    </row>
    <row r="228" spans="6:6" x14ac:dyDescent="0.25">
      <c r="F228" s="49">
        <f t="shared" si="3"/>
        <v>49854</v>
      </c>
    </row>
    <row r="229" spans="6:6" x14ac:dyDescent="0.25">
      <c r="F229" s="49">
        <f t="shared" si="3"/>
        <v>49854</v>
      </c>
    </row>
    <row r="230" spans="6:6" x14ac:dyDescent="0.25">
      <c r="F230" s="49">
        <f t="shared" si="3"/>
        <v>49854</v>
      </c>
    </row>
    <row r="231" spans="6:6" x14ac:dyDescent="0.25">
      <c r="F231" s="49">
        <f t="shared" si="3"/>
        <v>49854</v>
      </c>
    </row>
    <row r="232" spans="6:6" x14ac:dyDescent="0.25">
      <c r="F232" s="49">
        <f t="shared" si="3"/>
        <v>49854</v>
      </c>
    </row>
    <row r="233" spans="6:6" x14ac:dyDescent="0.25">
      <c r="F233" s="49">
        <f t="shared" si="3"/>
        <v>49854</v>
      </c>
    </row>
    <row r="234" spans="6:6" x14ac:dyDescent="0.25">
      <c r="F234" s="49">
        <f t="shared" si="3"/>
        <v>49854</v>
      </c>
    </row>
    <row r="235" spans="6:6" x14ac:dyDescent="0.25">
      <c r="F235" s="49">
        <f t="shared" si="3"/>
        <v>49854</v>
      </c>
    </row>
    <row r="236" spans="6:6" x14ac:dyDescent="0.25">
      <c r="F236" s="49">
        <f t="shared" si="3"/>
        <v>49854</v>
      </c>
    </row>
    <row r="237" spans="6:6" x14ac:dyDescent="0.25">
      <c r="F237" s="49">
        <f t="shared" si="3"/>
        <v>49854</v>
      </c>
    </row>
    <row r="238" spans="6:6" x14ac:dyDescent="0.25">
      <c r="F238" s="49">
        <f t="shared" si="3"/>
        <v>49854</v>
      </c>
    </row>
    <row r="239" spans="6:6" x14ac:dyDescent="0.25">
      <c r="F239" s="49">
        <f t="shared" si="3"/>
        <v>49854</v>
      </c>
    </row>
    <row r="240" spans="6:6" x14ac:dyDescent="0.25">
      <c r="F240" s="49">
        <f t="shared" si="3"/>
        <v>49854</v>
      </c>
    </row>
    <row r="241" spans="6:6" x14ac:dyDescent="0.25">
      <c r="F241" s="49">
        <f t="shared" si="3"/>
        <v>49854</v>
      </c>
    </row>
    <row r="242" spans="6:6" x14ac:dyDescent="0.25">
      <c r="F242" s="49">
        <f t="shared" si="3"/>
        <v>49854</v>
      </c>
    </row>
    <row r="243" spans="6:6" x14ac:dyDescent="0.25">
      <c r="F243" s="49">
        <f t="shared" si="3"/>
        <v>49854</v>
      </c>
    </row>
    <row r="244" spans="6:6" x14ac:dyDescent="0.25">
      <c r="F244" s="49">
        <f t="shared" si="3"/>
        <v>49854</v>
      </c>
    </row>
    <row r="245" spans="6:6" x14ac:dyDescent="0.25">
      <c r="F245" s="49">
        <f t="shared" si="3"/>
        <v>49854</v>
      </c>
    </row>
    <row r="246" spans="6:6" x14ac:dyDescent="0.25">
      <c r="F246" s="49">
        <f t="shared" si="3"/>
        <v>49854</v>
      </c>
    </row>
    <row r="247" spans="6:6" x14ac:dyDescent="0.25">
      <c r="F247" s="49">
        <f t="shared" si="3"/>
        <v>49854</v>
      </c>
    </row>
    <row r="248" spans="6:6" x14ac:dyDescent="0.25">
      <c r="F248" s="49">
        <f t="shared" si="3"/>
        <v>49854</v>
      </c>
    </row>
    <row r="249" spans="6:6" x14ac:dyDescent="0.25">
      <c r="F249" s="49">
        <f t="shared" si="3"/>
        <v>49854</v>
      </c>
    </row>
    <row r="250" spans="6:6" x14ac:dyDescent="0.25">
      <c r="F250" s="49">
        <f t="shared" si="3"/>
        <v>49854</v>
      </c>
    </row>
    <row r="251" spans="6:6" x14ac:dyDescent="0.25">
      <c r="F251" s="49">
        <f t="shared" si="3"/>
        <v>49854</v>
      </c>
    </row>
    <row r="252" spans="6:6" x14ac:dyDescent="0.25">
      <c r="F252" s="49">
        <f t="shared" si="3"/>
        <v>49854</v>
      </c>
    </row>
    <row r="253" spans="6:6" x14ac:dyDescent="0.25">
      <c r="F253" s="49">
        <f t="shared" si="3"/>
        <v>49854</v>
      </c>
    </row>
    <row r="254" spans="6:6" x14ac:dyDescent="0.25">
      <c r="F254" s="49">
        <f t="shared" si="3"/>
        <v>49854</v>
      </c>
    </row>
    <row r="255" spans="6:6" x14ac:dyDescent="0.25">
      <c r="F255" s="49">
        <f t="shared" si="3"/>
        <v>49854</v>
      </c>
    </row>
    <row r="256" spans="6:6" x14ac:dyDescent="0.25">
      <c r="F256" s="49">
        <f t="shared" si="3"/>
        <v>49854</v>
      </c>
    </row>
    <row r="257" spans="6:6" x14ac:dyDescent="0.25">
      <c r="F257" s="49">
        <f t="shared" si="3"/>
        <v>49854</v>
      </c>
    </row>
    <row r="258" spans="6:6" x14ac:dyDescent="0.25">
      <c r="F258" s="49">
        <f t="shared" si="3"/>
        <v>49854</v>
      </c>
    </row>
    <row r="259" spans="6:6" x14ac:dyDescent="0.25">
      <c r="F259" s="49">
        <f t="shared" si="3"/>
        <v>49854</v>
      </c>
    </row>
    <row r="260" spans="6:6" x14ac:dyDescent="0.25">
      <c r="F260" s="49">
        <f t="shared" si="3"/>
        <v>49854</v>
      </c>
    </row>
    <row r="261" spans="6:6" x14ac:dyDescent="0.25">
      <c r="F261" s="49">
        <f t="shared" si="3"/>
        <v>49854</v>
      </c>
    </row>
    <row r="262" spans="6:6" x14ac:dyDescent="0.25">
      <c r="F262" s="49">
        <f t="shared" ref="F262:F325" si="4">+F261+D262-E262</f>
        <v>49854</v>
      </c>
    </row>
    <row r="263" spans="6:6" x14ac:dyDescent="0.25">
      <c r="F263" s="49">
        <f t="shared" si="4"/>
        <v>49854</v>
      </c>
    </row>
    <row r="264" spans="6:6" x14ac:dyDescent="0.25">
      <c r="F264" s="49">
        <f t="shared" si="4"/>
        <v>49854</v>
      </c>
    </row>
    <row r="265" spans="6:6" x14ac:dyDescent="0.25">
      <c r="F265" s="49">
        <f t="shared" si="4"/>
        <v>49854</v>
      </c>
    </row>
    <row r="266" spans="6:6" x14ac:dyDescent="0.25">
      <c r="F266" s="49">
        <f t="shared" si="4"/>
        <v>49854</v>
      </c>
    </row>
    <row r="267" spans="6:6" x14ac:dyDescent="0.25">
      <c r="F267" s="49">
        <f t="shared" si="4"/>
        <v>49854</v>
      </c>
    </row>
    <row r="268" spans="6:6" x14ac:dyDescent="0.25">
      <c r="F268" s="49">
        <f t="shared" si="4"/>
        <v>49854</v>
      </c>
    </row>
    <row r="269" spans="6:6" x14ac:dyDescent="0.25">
      <c r="F269" s="49">
        <f t="shared" si="4"/>
        <v>49854</v>
      </c>
    </row>
    <row r="270" spans="6:6" x14ac:dyDescent="0.25">
      <c r="F270" s="49">
        <f t="shared" si="4"/>
        <v>49854</v>
      </c>
    </row>
    <row r="271" spans="6:6" x14ac:dyDescent="0.25">
      <c r="F271" s="49">
        <f t="shared" si="4"/>
        <v>49854</v>
      </c>
    </row>
    <row r="272" spans="6:6" x14ac:dyDescent="0.25">
      <c r="F272" s="49">
        <f t="shared" si="4"/>
        <v>49854</v>
      </c>
    </row>
    <row r="273" spans="6:6" x14ac:dyDescent="0.25">
      <c r="F273" s="49">
        <f t="shared" si="4"/>
        <v>49854</v>
      </c>
    </row>
    <row r="274" spans="6:6" x14ac:dyDescent="0.25">
      <c r="F274" s="49">
        <f t="shared" si="4"/>
        <v>49854</v>
      </c>
    </row>
    <row r="275" spans="6:6" x14ac:dyDescent="0.25">
      <c r="F275" s="49">
        <f t="shared" si="4"/>
        <v>49854</v>
      </c>
    </row>
    <row r="276" spans="6:6" x14ac:dyDescent="0.25">
      <c r="F276" s="49">
        <f t="shared" si="4"/>
        <v>49854</v>
      </c>
    </row>
    <row r="277" spans="6:6" x14ac:dyDescent="0.25">
      <c r="F277" s="49">
        <f t="shared" si="4"/>
        <v>49854</v>
      </c>
    </row>
    <row r="278" spans="6:6" x14ac:dyDescent="0.25">
      <c r="F278" s="49">
        <f t="shared" si="4"/>
        <v>49854</v>
      </c>
    </row>
    <row r="279" spans="6:6" x14ac:dyDescent="0.25">
      <c r="F279" s="49">
        <f t="shared" si="4"/>
        <v>49854</v>
      </c>
    </row>
    <row r="280" spans="6:6" x14ac:dyDescent="0.25">
      <c r="F280" s="49">
        <f t="shared" si="4"/>
        <v>49854</v>
      </c>
    </row>
    <row r="281" spans="6:6" x14ac:dyDescent="0.25">
      <c r="F281" s="49">
        <f t="shared" si="4"/>
        <v>49854</v>
      </c>
    </row>
    <row r="282" spans="6:6" x14ac:dyDescent="0.25">
      <c r="F282" s="49">
        <f t="shared" si="4"/>
        <v>49854</v>
      </c>
    </row>
    <row r="283" spans="6:6" x14ac:dyDescent="0.25">
      <c r="F283" s="49">
        <f t="shared" si="4"/>
        <v>49854</v>
      </c>
    </row>
    <row r="284" spans="6:6" x14ac:dyDescent="0.25">
      <c r="F284" s="49">
        <f t="shared" si="4"/>
        <v>49854</v>
      </c>
    </row>
    <row r="285" spans="6:6" x14ac:dyDescent="0.25">
      <c r="F285" s="49">
        <f t="shared" si="4"/>
        <v>49854</v>
      </c>
    </row>
    <row r="286" spans="6:6" x14ac:dyDescent="0.25">
      <c r="F286" s="49">
        <f t="shared" si="4"/>
        <v>49854</v>
      </c>
    </row>
    <row r="287" spans="6:6" x14ac:dyDescent="0.25">
      <c r="F287" s="49">
        <f t="shared" si="4"/>
        <v>49854</v>
      </c>
    </row>
    <row r="288" spans="6:6" x14ac:dyDescent="0.25">
      <c r="F288" s="49">
        <f t="shared" si="4"/>
        <v>49854</v>
      </c>
    </row>
    <row r="289" spans="6:6" x14ac:dyDescent="0.25">
      <c r="F289" s="49">
        <f t="shared" si="4"/>
        <v>49854</v>
      </c>
    </row>
    <row r="290" spans="6:6" x14ac:dyDescent="0.25">
      <c r="F290" s="49">
        <f t="shared" si="4"/>
        <v>49854</v>
      </c>
    </row>
    <row r="291" spans="6:6" x14ac:dyDescent="0.25">
      <c r="F291" s="49">
        <f t="shared" si="4"/>
        <v>49854</v>
      </c>
    </row>
    <row r="292" spans="6:6" x14ac:dyDescent="0.25">
      <c r="F292" s="49">
        <f t="shared" si="4"/>
        <v>49854</v>
      </c>
    </row>
    <row r="293" spans="6:6" x14ac:dyDescent="0.25">
      <c r="F293" s="49">
        <f t="shared" si="4"/>
        <v>49854</v>
      </c>
    </row>
    <row r="294" spans="6:6" x14ac:dyDescent="0.25">
      <c r="F294" s="49">
        <f t="shared" si="4"/>
        <v>49854</v>
      </c>
    </row>
    <row r="295" spans="6:6" x14ac:dyDescent="0.25">
      <c r="F295" s="49">
        <f t="shared" si="4"/>
        <v>49854</v>
      </c>
    </row>
    <row r="296" spans="6:6" x14ac:dyDescent="0.25">
      <c r="F296" s="49">
        <f t="shared" si="4"/>
        <v>49854</v>
      </c>
    </row>
    <row r="297" spans="6:6" x14ac:dyDescent="0.25">
      <c r="F297" s="49">
        <f t="shared" si="4"/>
        <v>49854</v>
      </c>
    </row>
    <row r="298" spans="6:6" x14ac:dyDescent="0.25">
      <c r="F298" s="49">
        <f t="shared" si="4"/>
        <v>49854</v>
      </c>
    </row>
    <row r="299" spans="6:6" x14ac:dyDescent="0.25">
      <c r="F299" s="49">
        <f t="shared" si="4"/>
        <v>49854</v>
      </c>
    </row>
    <row r="300" spans="6:6" x14ac:dyDescent="0.25">
      <c r="F300" s="49">
        <f t="shared" si="4"/>
        <v>49854</v>
      </c>
    </row>
    <row r="301" spans="6:6" x14ac:dyDescent="0.25">
      <c r="F301" s="49">
        <f t="shared" si="4"/>
        <v>49854</v>
      </c>
    </row>
    <row r="302" spans="6:6" x14ac:dyDescent="0.25">
      <c r="F302" s="49">
        <f t="shared" si="4"/>
        <v>49854</v>
      </c>
    </row>
    <row r="303" spans="6:6" x14ac:dyDescent="0.25">
      <c r="F303" s="49">
        <f t="shared" si="4"/>
        <v>49854</v>
      </c>
    </row>
    <row r="304" spans="6:6" x14ac:dyDescent="0.25">
      <c r="F304" s="49">
        <f t="shared" si="4"/>
        <v>49854</v>
      </c>
    </row>
    <row r="305" spans="6:6" x14ac:dyDescent="0.25">
      <c r="F305" s="49">
        <f t="shared" si="4"/>
        <v>49854</v>
      </c>
    </row>
    <row r="306" spans="6:6" x14ac:dyDescent="0.25">
      <c r="F306" s="49">
        <f t="shared" si="4"/>
        <v>49854</v>
      </c>
    </row>
    <row r="307" spans="6:6" x14ac:dyDescent="0.25">
      <c r="F307" s="49">
        <f t="shared" si="4"/>
        <v>49854</v>
      </c>
    </row>
    <row r="308" spans="6:6" x14ac:dyDescent="0.25">
      <c r="F308" s="49">
        <f t="shared" si="4"/>
        <v>49854</v>
      </c>
    </row>
    <row r="309" spans="6:6" x14ac:dyDescent="0.25">
      <c r="F309" s="49">
        <f t="shared" si="4"/>
        <v>49854</v>
      </c>
    </row>
    <row r="310" spans="6:6" x14ac:dyDescent="0.25">
      <c r="F310" s="49">
        <f t="shared" si="4"/>
        <v>49854</v>
      </c>
    </row>
    <row r="311" spans="6:6" x14ac:dyDescent="0.25">
      <c r="F311" s="49">
        <f t="shared" si="4"/>
        <v>49854</v>
      </c>
    </row>
    <row r="312" spans="6:6" x14ac:dyDescent="0.25">
      <c r="F312" s="49">
        <f t="shared" si="4"/>
        <v>49854</v>
      </c>
    </row>
    <row r="313" spans="6:6" x14ac:dyDescent="0.25">
      <c r="F313" s="49">
        <f t="shared" si="4"/>
        <v>49854</v>
      </c>
    </row>
    <row r="314" spans="6:6" x14ac:dyDescent="0.25">
      <c r="F314" s="49">
        <f t="shared" si="4"/>
        <v>49854</v>
      </c>
    </row>
    <row r="315" spans="6:6" x14ac:dyDescent="0.25">
      <c r="F315" s="49">
        <f t="shared" si="4"/>
        <v>49854</v>
      </c>
    </row>
    <row r="316" spans="6:6" x14ac:dyDescent="0.25">
      <c r="F316" s="49">
        <f t="shared" si="4"/>
        <v>49854</v>
      </c>
    </row>
    <row r="317" spans="6:6" x14ac:dyDescent="0.25">
      <c r="F317" s="49">
        <f t="shared" si="4"/>
        <v>49854</v>
      </c>
    </row>
    <row r="318" spans="6:6" x14ac:dyDescent="0.25">
      <c r="F318" s="49">
        <f t="shared" si="4"/>
        <v>49854</v>
      </c>
    </row>
    <row r="319" spans="6:6" x14ac:dyDescent="0.25">
      <c r="F319" s="49">
        <f t="shared" si="4"/>
        <v>49854</v>
      </c>
    </row>
    <row r="320" spans="6:6" x14ac:dyDescent="0.25">
      <c r="F320" s="49">
        <f t="shared" si="4"/>
        <v>49854</v>
      </c>
    </row>
    <row r="321" spans="6:6" x14ac:dyDescent="0.25">
      <c r="F321" s="49">
        <f t="shared" si="4"/>
        <v>49854</v>
      </c>
    </row>
    <row r="322" spans="6:6" x14ac:dyDescent="0.25">
      <c r="F322" s="49">
        <f t="shared" si="4"/>
        <v>49854</v>
      </c>
    </row>
    <row r="323" spans="6:6" x14ac:dyDescent="0.25">
      <c r="F323" s="49">
        <f t="shared" si="4"/>
        <v>49854</v>
      </c>
    </row>
    <row r="324" spans="6:6" x14ac:dyDescent="0.25">
      <c r="F324" s="49">
        <f t="shared" si="4"/>
        <v>49854</v>
      </c>
    </row>
    <row r="325" spans="6:6" x14ac:dyDescent="0.25">
      <c r="F325" s="49">
        <f t="shared" si="4"/>
        <v>49854</v>
      </c>
    </row>
    <row r="326" spans="6:6" x14ac:dyDescent="0.25">
      <c r="F326" s="49">
        <f t="shared" ref="F326:F363" si="5">+F325+D326-E326</f>
        <v>49854</v>
      </c>
    </row>
    <row r="327" spans="6:6" x14ac:dyDescent="0.25">
      <c r="F327" s="49">
        <f t="shared" si="5"/>
        <v>49854</v>
      </c>
    </row>
    <row r="328" spans="6:6" x14ac:dyDescent="0.25">
      <c r="F328" s="49">
        <f t="shared" si="5"/>
        <v>49854</v>
      </c>
    </row>
    <row r="329" spans="6:6" x14ac:dyDescent="0.25">
      <c r="F329" s="49">
        <f t="shared" si="5"/>
        <v>49854</v>
      </c>
    </row>
    <row r="330" spans="6:6" x14ac:dyDescent="0.25">
      <c r="F330" s="49">
        <f t="shared" si="5"/>
        <v>49854</v>
      </c>
    </row>
    <row r="331" spans="6:6" x14ac:dyDescent="0.25">
      <c r="F331" s="49">
        <f t="shared" si="5"/>
        <v>49854</v>
      </c>
    </row>
    <row r="332" spans="6:6" x14ac:dyDescent="0.25">
      <c r="F332" s="49">
        <f t="shared" si="5"/>
        <v>49854</v>
      </c>
    </row>
    <row r="333" spans="6:6" x14ac:dyDescent="0.25">
      <c r="F333" s="49">
        <f t="shared" si="5"/>
        <v>49854</v>
      </c>
    </row>
    <row r="334" spans="6:6" x14ac:dyDescent="0.25">
      <c r="F334" s="49">
        <f t="shared" si="5"/>
        <v>49854</v>
      </c>
    </row>
    <row r="335" spans="6:6" x14ac:dyDescent="0.25">
      <c r="F335" s="49">
        <f t="shared" si="5"/>
        <v>49854</v>
      </c>
    </row>
    <row r="336" spans="6:6" x14ac:dyDescent="0.25">
      <c r="F336" s="49">
        <f t="shared" si="5"/>
        <v>49854</v>
      </c>
    </row>
    <row r="337" spans="6:6" x14ac:dyDescent="0.25">
      <c r="F337" s="49">
        <f t="shared" si="5"/>
        <v>49854</v>
      </c>
    </row>
    <row r="338" spans="6:6" x14ac:dyDescent="0.25">
      <c r="F338" s="49">
        <f t="shared" si="5"/>
        <v>49854</v>
      </c>
    </row>
    <row r="339" spans="6:6" x14ac:dyDescent="0.25">
      <c r="F339" s="49">
        <f t="shared" si="5"/>
        <v>49854</v>
      </c>
    </row>
    <row r="340" spans="6:6" x14ac:dyDescent="0.25">
      <c r="F340" s="49">
        <f t="shared" si="5"/>
        <v>49854</v>
      </c>
    </row>
    <row r="341" spans="6:6" x14ac:dyDescent="0.25">
      <c r="F341" s="49">
        <f t="shared" si="5"/>
        <v>49854</v>
      </c>
    </row>
    <row r="342" spans="6:6" x14ac:dyDescent="0.25">
      <c r="F342" s="49">
        <f t="shared" si="5"/>
        <v>49854</v>
      </c>
    </row>
    <row r="343" spans="6:6" x14ac:dyDescent="0.25">
      <c r="F343" s="49">
        <f t="shared" si="5"/>
        <v>49854</v>
      </c>
    </row>
    <row r="344" spans="6:6" x14ac:dyDescent="0.25">
      <c r="F344" s="49">
        <f t="shared" si="5"/>
        <v>49854</v>
      </c>
    </row>
    <row r="345" spans="6:6" x14ac:dyDescent="0.25">
      <c r="F345" s="49">
        <f t="shared" si="5"/>
        <v>49854</v>
      </c>
    </row>
    <row r="346" spans="6:6" x14ac:dyDescent="0.25">
      <c r="F346" s="49">
        <f t="shared" si="5"/>
        <v>49854</v>
      </c>
    </row>
    <row r="347" spans="6:6" x14ac:dyDescent="0.25">
      <c r="F347" s="49">
        <f t="shared" si="5"/>
        <v>49854</v>
      </c>
    </row>
    <row r="348" spans="6:6" x14ac:dyDescent="0.25">
      <c r="F348" s="49">
        <f t="shared" si="5"/>
        <v>49854</v>
      </c>
    </row>
    <row r="349" spans="6:6" x14ac:dyDescent="0.25">
      <c r="F349" s="49">
        <f t="shared" si="5"/>
        <v>49854</v>
      </c>
    </row>
    <row r="350" spans="6:6" x14ac:dyDescent="0.25">
      <c r="F350" s="49">
        <f t="shared" si="5"/>
        <v>49854</v>
      </c>
    </row>
    <row r="351" spans="6:6" x14ac:dyDescent="0.25">
      <c r="F351" s="49">
        <f t="shared" si="5"/>
        <v>49854</v>
      </c>
    </row>
    <row r="352" spans="6:6" x14ac:dyDescent="0.25">
      <c r="F352" s="49">
        <f t="shared" si="5"/>
        <v>49854</v>
      </c>
    </row>
    <row r="353" spans="6:6" x14ac:dyDescent="0.25">
      <c r="F353" s="49">
        <f t="shared" si="5"/>
        <v>49854</v>
      </c>
    </row>
    <row r="354" spans="6:6" x14ac:dyDescent="0.25">
      <c r="F354" s="49">
        <f t="shared" si="5"/>
        <v>49854</v>
      </c>
    </row>
    <row r="355" spans="6:6" x14ac:dyDescent="0.25">
      <c r="F355" s="49">
        <f t="shared" si="5"/>
        <v>49854</v>
      </c>
    </row>
    <row r="356" spans="6:6" x14ac:dyDescent="0.25">
      <c r="F356" s="49">
        <f t="shared" si="5"/>
        <v>49854</v>
      </c>
    </row>
    <row r="357" spans="6:6" x14ac:dyDescent="0.25">
      <c r="F357" s="49">
        <f t="shared" si="5"/>
        <v>49854</v>
      </c>
    </row>
    <row r="358" spans="6:6" x14ac:dyDescent="0.25">
      <c r="F358" s="49">
        <f t="shared" si="5"/>
        <v>49854</v>
      </c>
    </row>
    <row r="359" spans="6:6" x14ac:dyDescent="0.25">
      <c r="F359" s="49">
        <f t="shared" si="5"/>
        <v>49854</v>
      </c>
    </row>
    <row r="360" spans="6:6" x14ac:dyDescent="0.25">
      <c r="F360" s="49">
        <f t="shared" si="5"/>
        <v>49854</v>
      </c>
    </row>
    <row r="361" spans="6:6" x14ac:dyDescent="0.25">
      <c r="F361" s="49">
        <f t="shared" si="5"/>
        <v>49854</v>
      </c>
    </row>
    <row r="362" spans="6:6" x14ac:dyDescent="0.25">
      <c r="F362" s="49">
        <f t="shared" si="5"/>
        <v>49854</v>
      </c>
    </row>
    <row r="363" spans="6:6" x14ac:dyDescent="0.25">
      <c r="F363" s="49">
        <f t="shared" si="5"/>
        <v>49854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967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865</v>
      </c>
      <c r="C5" s="140" t="s">
        <v>968</v>
      </c>
      <c r="D5" s="140">
        <v>83964</v>
      </c>
      <c r="E5" s="140"/>
      <c r="F5" s="49">
        <f>+F4+D5-E5</f>
        <v>83964</v>
      </c>
      <c r="U5" s="86" t="s">
        <v>202</v>
      </c>
    </row>
    <row r="6" spans="1:21" x14ac:dyDescent="0.25">
      <c r="A6" s="140">
        <v>2</v>
      </c>
      <c r="B6" s="70">
        <v>42014</v>
      </c>
      <c r="C6" s="140" t="s">
        <v>969</v>
      </c>
      <c r="D6" s="140"/>
      <c r="E6" s="140">
        <v>58000</v>
      </c>
      <c r="F6" s="49">
        <f t="shared" ref="F6:F69" si="0">+F5+D6-E6</f>
        <v>25964</v>
      </c>
      <c r="U6" s="86" t="s">
        <v>203</v>
      </c>
    </row>
    <row r="7" spans="1:21" x14ac:dyDescent="0.25">
      <c r="A7" s="140">
        <v>3</v>
      </c>
      <c r="B7" s="70" t="s">
        <v>1082</v>
      </c>
      <c r="C7" s="140" t="s">
        <v>1083</v>
      </c>
      <c r="D7" s="140"/>
      <c r="E7" s="140">
        <v>25000</v>
      </c>
      <c r="F7" s="49">
        <f t="shared" si="0"/>
        <v>964</v>
      </c>
      <c r="U7" s="86" t="s">
        <v>204</v>
      </c>
    </row>
    <row r="8" spans="1:21" x14ac:dyDescent="0.25">
      <c r="A8" s="140">
        <v>4</v>
      </c>
      <c r="B8" s="70">
        <v>42320</v>
      </c>
      <c r="C8" s="140" t="s">
        <v>1198</v>
      </c>
      <c r="D8" s="140"/>
      <c r="E8" s="140">
        <v>964</v>
      </c>
      <c r="F8" s="49">
        <f t="shared" si="0"/>
        <v>0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0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/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885</v>
      </c>
      <c r="C5" s="140" t="s">
        <v>971</v>
      </c>
      <c r="D5" s="140">
        <v>33372</v>
      </c>
      <c r="E5" s="140"/>
      <c r="F5" s="49">
        <f>+F4+D5-E5</f>
        <v>33372</v>
      </c>
      <c r="U5" s="86" t="s">
        <v>202</v>
      </c>
    </row>
    <row r="6" spans="1:21" x14ac:dyDescent="0.25">
      <c r="A6" s="140">
        <v>2</v>
      </c>
      <c r="B6" s="70">
        <v>42046</v>
      </c>
      <c r="C6" s="140" t="s">
        <v>1046</v>
      </c>
      <c r="D6" s="140"/>
      <c r="E6" s="140">
        <v>33372</v>
      </c>
      <c r="F6" s="49">
        <f t="shared" ref="F6:F69" si="0">+F5+D6-E6</f>
        <v>0</v>
      </c>
      <c r="U6" s="86" t="s">
        <v>203</v>
      </c>
    </row>
    <row r="7" spans="1:21" x14ac:dyDescent="0.25">
      <c r="A7" s="140">
        <v>3</v>
      </c>
      <c r="B7" s="70"/>
      <c r="C7" s="140"/>
      <c r="D7" s="140"/>
      <c r="E7" s="140"/>
      <c r="F7" s="49">
        <f t="shared" si="0"/>
        <v>0</v>
      </c>
      <c r="U7" s="86" t="s">
        <v>204</v>
      </c>
    </row>
    <row r="8" spans="1:21" x14ac:dyDescent="0.25">
      <c r="A8" s="140">
        <v>4</v>
      </c>
      <c r="B8" s="70"/>
      <c r="C8" s="140"/>
      <c r="D8" s="140"/>
      <c r="E8" s="140"/>
      <c r="F8" s="49">
        <f t="shared" si="0"/>
        <v>0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0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9.7109375" style="86" customWidth="1"/>
    <col min="4" max="5" width="9.140625" style="86"/>
    <col min="6" max="6" width="9.140625" style="213"/>
    <col min="7" max="16384" width="9.140625" style="86"/>
  </cols>
  <sheetData>
    <row r="1" spans="1:21" x14ac:dyDescent="0.25">
      <c r="A1" s="343" t="s">
        <v>972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211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212"/>
      <c r="U4" s="86" t="s">
        <v>201</v>
      </c>
    </row>
    <row r="5" spans="1:21" x14ac:dyDescent="0.25">
      <c r="A5" s="140">
        <v>1</v>
      </c>
      <c r="B5" s="70" t="s">
        <v>865</v>
      </c>
      <c r="C5" s="140" t="s">
        <v>973</v>
      </c>
      <c r="D5" s="140">
        <v>475180</v>
      </c>
      <c r="E5" s="140"/>
      <c r="F5" s="212">
        <f>+F4+D5-E5</f>
        <v>475180</v>
      </c>
      <c r="U5" s="86" t="s">
        <v>202</v>
      </c>
    </row>
    <row r="6" spans="1:21" x14ac:dyDescent="0.25">
      <c r="A6" s="140">
        <v>2</v>
      </c>
      <c r="B6" s="70">
        <v>42104</v>
      </c>
      <c r="C6" s="140" t="s">
        <v>984</v>
      </c>
      <c r="D6" s="140">
        <v>971295</v>
      </c>
      <c r="E6" s="140"/>
      <c r="F6" s="212">
        <f t="shared" ref="F6:F36" si="0">+F5+D6-E6</f>
        <v>1446475</v>
      </c>
      <c r="U6" s="86" t="s">
        <v>203</v>
      </c>
    </row>
    <row r="7" spans="1:21" x14ac:dyDescent="0.25">
      <c r="A7" s="140">
        <v>3</v>
      </c>
      <c r="B7" s="70" t="s">
        <v>997</v>
      </c>
      <c r="C7" s="140" t="s">
        <v>1000</v>
      </c>
      <c r="D7" s="140"/>
      <c r="E7" s="140">
        <v>500000</v>
      </c>
      <c r="F7" s="212">
        <f t="shared" si="0"/>
        <v>946475</v>
      </c>
      <c r="U7" s="86" t="s">
        <v>204</v>
      </c>
    </row>
    <row r="8" spans="1:21" x14ac:dyDescent="0.25">
      <c r="A8" s="140">
        <v>4</v>
      </c>
      <c r="B8" s="70">
        <v>42348</v>
      </c>
      <c r="C8" s="140" t="s">
        <v>1728</v>
      </c>
      <c r="D8" s="140">
        <v>357000</v>
      </c>
      <c r="E8" s="140"/>
      <c r="F8" s="212">
        <f t="shared" si="0"/>
        <v>1303475</v>
      </c>
      <c r="U8" s="86" t="s">
        <v>205</v>
      </c>
    </row>
    <row r="9" spans="1:21" x14ac:dyDescent="0.25">
      <c r="A9" s="140">
        <v>5</v>
      </c>
      <c r="B9" s="70">
        <v>42046</v>
      </c>
      <c r="C9" s="140" t="s">
        <v>1036</v>
      </c>
      <c r="D9" s="140"/>
      <c r="E9" s="140">
        <v>1000000</v>
      </c>
      <c r="F9" s="212">
        <f t="shared" si="0"/>
        <v>303475</v>
      </c>
    </row>
    <row r="10" spans="1:21" x14ac:dyDescent="0.25">
      <c r="A10" s="140">
        <v>6</v>
      </c>
      <c r="B10" s="70" t="s">
        <v>1022</v>
      </c>
      <c r="C10" s="140" t="s">
        <v>1037</v>
      </c>
      <c r="D10" s="140">
        <v>606900</v>
      </c>
      <c r="E10" s="140"/>
      <c r="F10" s="212">
        <f t="shared" si="0"/>
        <v>910375</v>
      </c>
    </row>
    <row r="11" spans="1:21" x14ac:dyDescent="0.25">
      <c r="A11" s="140">
        <v>7</v>
      </c>
      <c r="B11" s="70" t="s">
        <v>1038</v>
      </c>
      <c r="C11" s="140" t="s">
        <v>1039</v>
      </c>
      <c r="D11" s="140">
        <v>535500</v>
      </c>
      <c r="E11" s="140"/>
      <c r="F11" s="212">
        <f t="shared" si="0"/>
        <v>1445875</v>
      </c>
    </row>
    <row r="12" spans="1:21" x14ac:dyDescent="0.25">
      <c r="A12" s="140">
        <v>8</v>
      </c>
      <c r="B12" s="70">
        <v>42105</v>
      </c>
      <c r="C12" s="140" t="s">
        <v>1098</v>
      </c>
      <c r="D12" s="140">
        <v>571200</v>
      </c>
      <c r="E12" s="140"/>
      <c r="F12" s="212">
        <f t="shared" si="0"/>
        <v>2017075</v>
      </c>
    </row>
    <row r="13" spans="1:21" x14ac:dyDescent="0.25">
      <c r="A13" s="140">
        <v>9</v>
      </c>
      <c r="B13" s="70" t="s">
        <v>1121</v>
      </c>
      <c r="C13" s="140" t="s">
        <v>1148</v>
      </c>
      <c r="D13" s="140">
        <v>535500</v>
      </c>
      <c r="E13" s="140"/>
      <c r="F13" s="212">
        <f t="shared" si="0"/>
        <v>2552575</v>
      </c>
    </row>
    <row r="14" spans="1:21" x14ac:dyDescent="0.25">
      <c r="A14" s="140">
        <v>10</v>
      </c>
      <c r="B14" s="70" t="s">
        <v>1097</v>
      </c>
      <c r="C14" s="140" t="s">
        <v>1149</v>
      </c>
      <c r="D14" s="140">
        <v>874650</v>
      </c>
      <c r="E14" s="140"/>
      <c r="F14" s="212">
        <f t="shared" si="0"/>
        <v>3427225</v>
      </c>
    </row>
    <row r="15" spans="1:21" x14ac:dyDescent="0.25">
      <c r="A15" s="140">
        <v>11</v>
      </c>
      <c r="B15" s="70" t="s">
        <v>1137</v>
      </c>
      <c r="C15" s="140" t="s">
        <v>1156</v>
      </c>
      <c r="D15" s="140">
        <v>535500</v>
      </c>
      <c r="E15" s="140"/>
      <c r="F15" s="212">
        <f t="shared" si="0"/>
        <v>3962725</v>
      </c>
    </row>
    <row r="16" spans="1:21" x14ac:dyDescent="0.25">
      <c r="A16" s="140">
        <v>12</v>
      </c>
      <c r="B16" s="70">
        <v>42106</v>
      </c>
      <c r="C16" s="140" t="s">
        <v>1157</v>
      </c>
      <c r="D16" s="140"/>
      <c r="E16" s="140">
        <v>1000000</v>
      </c>
      <c r="F16" s="212">
        <f t="shared" si="0"/>
        <v>2962725</v>
      </c>
    </row>
    <row r="17" spans="1:6" x14ac:dyDescent="0.25">
      <c r="A17" s="140">
        <v>13</v>
      </c>
      <c r="B17" s="70">
        <v>42350</v>
      </c>
      <c r="C17" s="140" t="s">
        <v>1228</v>
      </c>
      <c r="D17" s="140">
        <v>534625</v>
      </c>
      <c r="E17" s="140"/>
      <c r="F17" s="212">
        <f t="shared" si="0"/>
        <v>3497350</v>
      </c>
    </row>
    <row r="18" spans="1:6" x14ac:dyDescent="0.25">
      <c r="A18" s="140">
        <v>14</v>
      </c>
      <c r="B18" s="136" t="s">
        <v>1244</v>
      </c>
      <c r="C18" s="140" t="s">
        <v>1245</v>
      </c>
      <c r="D18" s="140">
        <v>493500</v>
      </c>
      <c r="E18" s="140"/>
      <c r="F18" s="212">
        <f t="shared" si="0"/>
        <v>3990850</v>
      </c>
    </row>
    <row r="19" spans="1:6" x14ac:dyDescent="0.25">
      <c r="A19" s="140">
        <v>15</v>
      </c>
      <c r="B19" s="136"/>
      <c r="C19" s="140" t="s">
        <v>493</v>
      </c>
      <c r="D19" s="140"/>
      <c r="E19" s="140">
        <v>500000</v>
      </c>
      <c r="F19" s="212">
        <f t="shared" si="0"/>
        <v>3490850</v>
      </c>
    </row>
    <row r="20" spans="1:6" x14ac:dyDescent="0.25">
      <c r="A20" s="140">
        <v>16</v>
      </c>
      <c r="B20" s="70">
        <v>42015</v>
      </c>
      <c r="C20" s="140" t="s">
        <v>1286</v>
      </c>
      <c r="D20" s="140">
        <v>135296</v>
      </c>
      <c r="E20" s="140"/>
      <c r="F20" s="212">
        <f t="shared" si="0"/>
        <v>3626146</v>
      </c>
    </row>
    <row r="21" spans="1:6" x14ac:dyDescent="0.25">
      <c r="A21" s="140">
        <v>17</v>
      </c>
      <c r="B21" s="70" t="s">
        <v>1126</v>
      </c>
      <c r="C21" s="140" t="s">
        <v>1288</v>
      </c>
      <c r="D21" s="140">
        <v>193413</v>
      </c>
      <c r="E21" s="140"/>
      <c r="F21" s="212">
        <f t="shared" si="0"/>
        <v>3819559</v>
      </c>
    </row>
    <row r="22" spans="1:6" x14ac:dyDescent="0.25">
      <c r="A22" s="140">
        <v>18</v>
      </c>
      <c r="B22" s="70" t="s">
        <v>1214</v>
      </c>
      <c r="C22" s="140" t="s">
        <v>1287</v>
      </c>
      <c r="D22" s="140">
        <v>73925</v>
      </c>
      <c r="E22" s="140"/>
      <c r="F22" s="212">
        <f t="shared" si="0"/>
        <v>3893484</v>
      </c>
    </row>
    <row r="23" spans="1:6" x14ac:dyDescent="0.25">
      <c r="A23" s="140">
        <v>19</v>
      </c>
      <c r="B23" s="70">
        <v>42401</v>
      </c>
      <c r="C23" s="140" t="s">
        <v>1289</v>
      </c>
      <c r="D23" s="140"/>
      <c r="E23" s="140">
        <v>1000000</v>
      </c>
      <c r="F23" s="212">
        <f t="shared" si="0"/>
        <v>2893484</v>
      </c>
    </row>
    <row r="24" spans="1:6" x14ac:dyDescent="0.25">
      <c r="A24" s="140">
        <v>20</v>
      </c>
      <c r="B24" s="70">
        <v>42614</v>
      </c>
      <c r="C24" s="140" t="s">
        <v>1316</v>
      </c>
      <c r="D24" s="140">
        <v>53019</v>
      </c>
      <c r="E24" s="140"/>
      <c r="F24" s="212">
        <f t="shared" si="0"/>
        <v>2946503</v>
      </c>
    </row>
    <row r="25" spans="1:6" x14ac:dyDescent="0.25">
      <c r="A25" s="140">
        <v>21</v>
      </c>
      <c r="B25" s="136" t="s">
        <v>1313</v>
      </c>
      <c r="C25" s="140" t="s">
        <v>1315</v>
      </c>
      <c r="D25" s="140">
        <v>472500</v>
      </c>
      <c r="E25" s="140"/>
      <c r="F25" s="212">
        <f t="shared" si="0"/>
        <v>3419003</v>
      </c>
    </row>
    <row r="26" spans="1:6" x14ac:dyDescent="0.25">
      <c r="A26" s="140">
        <v>22</v>
      </c>
      <c r="B26" s="70">
        <v>42614</v>
      </c>
      <c r="C26" s="140" t="s">
        <v>1367</v>
      </c>
      <c r="D26" s="140"/>
      <c r="E26" s="140">
        <v>500000</v>
      </c>
      <c r="F26" s="212">
        <f t="shared" si="0"/>
        <v>2919003</v>
      </c>
    </row>
    <row r="27" spans="1:6" x14ac:dyDescent="0.25">
      <c r="A27" s="140">
        <v>23</v>
      </c>
      <c r="B27" s="136" t="s">
        <v>1368</v>
      </c>
      <c r="C27" s="140" t="s">
        <v>1369</v>
      </c>
      <c r="D27" s="140">
        <v>472500</v>
      </c>
      <c r="E27" s="140"/>
      <c r="F27" s="212">
        <f t="shared" si="0"/>
        <v>3391503</v>
      </c>
    </row>
    <row r="28" spans="1:6" x14ac:dyDescent="0.25">
      <c r="A28" s="140">
        <v>24</v>
      </c>
      <c r="B28" s="136" t="s">
        <v>1293</v>
      </c>
      <c r="C28" s="140" t="s">
        <v>1370</v>
      </c>
      <c r="D28" s="140">
        <v>126000</v>
      </c>
      <c r="E28" s="140"/>
      <c r="F28" s="212">
        <f t="shared" si="0"/>
        <v>3517503</v>
      </c>
    </row>
    <row r="29" spans="1:6" x14ac:dyDescent="0.25">
      <c r="A29" s="140">
        <v>25</v>
      </c>
      <c r="B29" s="70">
        <v>42371</v>
      </c>
      <c r="C29" s="140" t="s">
        <v>1432</v>
      </c>
      <c r="D29" s="140">
        <v>472500</v>
      </c>
      <c r="E29" s="140"/>
      <c r="F29" s="212">
        <f t="shared" si="0"/>
        <v>3990003</v>
      </c>
    </row>
    <row r="30" spans="1:6" x14ac:dyDescent="0.25">
      <c r="A30" s="140">
        <v>26</v>
      </c>
      <c r="B30" s="70">
        <v>42676</v>
      </c>
      <c r="C30" s="140" t="s">
        <v>1486</v>
      </c>
      <c r="D30" s="140">
        <v>622125</v>
      </c>
      <c r="E30" s="140"/>
      <c r="F30" s="212">
        <f t="shared" si="0"/>
        <v>4612128</v>
      </c>
    </row>
    <row r="31" spans="1:6" x14ac:dyDescent="0.25">
      <c r="A31" s="140">
        <v>27</v>
      </c>
      <c r="B31" s="136" t="s">
        <v>1487</v>
      </c>
      <c r="C31" s="140" t="s">
        <v>1488</v>
      </c>
      <c r="D31" s="140">
        <v>438900</v>
      </c>
      <c r="E31" s="140"/>
      <c r="F31" s="212">
        <f t="shared" si="0"/>
        <v>5051028</v>
      </c>
    </row>
    <row r="32" spans="1:6" x14ac:dyDescent="0.25">
      <c r="A32" s="140">
        <v>28</v>
      </c>
      <c r="B32" s="70">
        <v>42492</v>
      </c>
      <c r="C32" s="140" t="s">
        <v>493</v>
      </c>
      <c r="D32" s="140"/>
      <c r="E32" s="140">
        <v>1500000</v>
      </c>
      <c r="F32" s="212">
        <f t="shared" si="0"/>
        <v>3551028</v>
      </c>
    </row>
    <row r="33" spans="1:6" x14ac:dyDescent="0.25">
      <c r="A33" s="140">
        <v>29</v>
      </c>
      <c r="B33" s="70">
        <v>42403</v>
      </c>
      <c r="C33" s="140" t="s">
        <v>1544</v>
      </c>
      <c r="D33" s="140">
        <v>88649</v>
      </c>
      <c r="E33" s="140"/>
      <c r="F33" s="212">
        <f t="shared" si="0"/>
        <v>3639677</v>
      </c>
    </row>
    <row r="34" spans="1:6" x14ac:dyDescent="0.25">
      <c r="A34" s="140">
        <v>30</v>
      </c>
      <c r="B34" s="70">
        <v>42554</v>
      </c>
      <c r="C34" s="140" t="s">
        <v>1727</v>
      </c>
      <c r="D34" s="140">
        <v>535500</v>
      </c>
      <c r="E34" s="140"/>
      <c r="F34" s="212">
        <f t="shared" si="0"/>
        <v>4175177</v>
      </c>
    </row>
    <row r="35" spans="1:6" x14ac:dyDescent="0.25">
      <c r="A35" s="140">
        <v>31</v>
      </c>
      <c r="B35" s="70" t="s">
        <v>1588</v>
      </c>
      <c r="C35" s="140" t="s">
        <v>1609</v>
      </c>
      <c r="D35" s="140">
        <v>472500</v>
      </c>
      <c r="E35" s="140"/>
      <c r="F35" s="212">
        <f t="shared" si="0"/>
        <v>4647677</v>
      </c>
    </row>
    <row r="36" spans="1:6" x14ac:dyDescent="0.25">
      <c r="A36" s="140">
        <v>32</v>
      </c>
      <c r="B36" s="70">
        <v>42616</v>
      </c>
      <c r="C36" s="140" t="s">
        <v>1610</v>
      </c>
      <c r="D36" s="140"/>
      <c r="E36" s="140">
        <v>1500000</v>
      </c>
      <c r="F36" s="212">
        <f t="shared" si="0"/>
        <v>3147677</v>
      </c>
    </row>
    <row r="37" spans="1:6" x14ac:dyDescent="0.25">
      <c r="A37" s="140">
        <v>33</v>
      </c>
      <c r="B37" s="70" t="s">
        <v>1487</v>
      </c>
      <c r="C37" s="140" t="s">
        <v>1664</v>
      </c>
      <c r="D37" s="140">
        <v>544001</v>
      </c>
      <c r="E37" s="140"/>
      <c r="F37" s="212">
        <f>+F36+D37-E37</f>
        <v>3691678</v>
      </c>
    </row>
    <row r="38" spans="1:6" x14ac:dyDescent="0.25">
      <c r="A38" s="140">
        <v>34</v>
      </c>
      <c r="B38" s="70" t="s">
        <v>1509</v>
      </c>
      <c r="C38" s="140" t="s">
        <v>1665</v>
      </c>
      <c r="D38" s="140">
        <v>167888</v>
      </c>
      <c r="E38" s="140"/>
      <c r="F38" s="212">
        <f t="shared" ref="F38:F101" si="1">+F37+D38-E38</f>
        <v>3859566</v>
      </c>
    </row>
    <row r="39" spans="1:6" x14ac:dyDescent="0.25">
      <c r="A39" s="140">
        <v>35</v>
      </c>
      <c r="B39" s="136" t="s">
        <v>1666</v>
      </c>
      <c r="C39" s="140" t="s">
        <v>1667</v>
      </c>
      <c r="D39" s="140">
        <v>724500</v>
      </c>
      <c r="E39" s="140"/>
      <c r="F39" s="212">
        <f t="shared" si="1"/>
        <v>4584066</v>
      </c>
    </row>
    <row r="40" spans="1:6" x14ac:dyDescent="0.25">
      <c r="A40" s="140">
        <v>36</v>
      </c>
      <c r="B40" s="70">
        <v>42433</v>
      </c>
      <c r="C40" s="140" t="s">
        <v>1726</v>
      </c>
      <c r="D40" s="140">
        <v>236250</v>
      </c>
      <c r="E40" s="140"/>
      <c r="F40" s="212">
        <f t="shared" si="1"/>
        <v>4820316</v>
      </c>
    </row>
    <row r="41" spans="1:6" x14ac:dyDescent="0.25">
      <c r="A41" s="140">
        <v>37</v>
      </c>
      <c r="B41" s="53">
        <v>42708</v>
      </c>
      <c r="C41" s="140" t="s">
        <v>138</v>
      </c>
      <c r="D41" s="140"/>
      <c r="E41" s="140">
        <v>500000</v>
      </c>
      <c r="F41" s="212">
        <f t="shared" si="1"/>
        <v>4320316</v>
      </c>
    </row>
    <row r="42" spans="1:6" x14ac:dyDescent="0.25">
      <c r="A42" s="140">
        <v>38</v>
      </c>
      <c r="B42" s="140" t="s">
        <v>1748</v>
      </c>
      <c r="C42" s="140" t="s">
        <v>138</v>
      </c>
      <c r="D42" s="140"/>
      <c r="E42" s="140">
        <v>644390</v>
      </c>
      <c r="F42" s="212">
        <f t="shared" si="1"/>
        <v>3675926</v>
      </c>
    </row>
    <row r="43" spans="1:6" x14ac:dyDescent="0.25">
      <c r="A43" s="140">
        <v>39</v>
      </c>
      <c r="B43" s="53">
        <v>42586</v>
      </c>
      <c r="C43" s="140" t="s">
        <v>1749</v>
      </c>
      <c r="D43" s="140">
        <v>267750</v>
      </c>
      <c r="E43" s="140"/>
      <c r="F43" s="212">
        <f t="shared" si="1"/>
        <v>3943676</v>
      </c>
    </row>
    <row r="44" spans="1:6" x14ac:dyDescent="0.25">
      <c r="A44" s="140">
        <v>40</v>
      </c>
      <c r="B44" s="53">
        <v>42487</v>
      </c>
      <c r="C44" s="140" t="s">
        <v>1837</v>
      </c>
      <c r="D44" s="140">
        <v>905625</v>
      </c>
      <c r="E44" s="140"/>
      <c r="F44" s="212">
        <f t="shared" si="1"/>
        <v>4849301</v>
      </c>
    </row>
    <row r="45" spans="1:6" x14ac:dyDescent="0.25">
      <c r="A45" s="140">
        <v>41</v>
      </c>
      <c r="B45" s="53">
        <v>42492</v>
      </c>
      <c r="C45" s="140" t="s">
        <v>1881</v>
      </c>
      <c r="D45" s="140">
        <v>173250</v>
      </c>
      <c r="E45" s="140"/>
      <c r="F45" s="212">
        <f t="shared" si="1"/>
        <v>5022551</v>
      </c>
    </row>
    <row r="46" spans="1:6" x14ac:dyDescent="0.25">
      <c r="A46" s="140">
        <v>42</v>
      </c>
      <c r="B46" s="53">
        <v>42496</v>
      </c>
      <c r="C46" s="140" t="s">
        <v>1885</v>
      </c>
      <c r="D46" s="140"/>
      <c r="E46" s="140">
        <v>2000000</v>
      </c>
      <c r="F46" s="212">
        <f t="shared" si="1"/>
        <v>3022551</v>
      </c>
    </row>
    <row r="47" spans="1:6" x14ac:dyDescent="0.25">
      <c r="A47" s="140">
        <v>43</v>
      </c>
      <c r="B47" s="140"/>
      <c r="C47" s="140"/>
      <c r="D47" s="140"/>
      <c r="E47" s="140"/>
      <c r="F47" s="212">
        <f t="shared" si="1"/>
        <v>3022551</v>
      </c>
    </row>
    <row r="48" spans="1:6" x14ac:dyDescent="0.25">
      <c r="A48" s="140">
        <v>44</v>
      </c>
      <c r="B48" s="140"/>
      <c r="C48" s="140"/>
      <c r="D48" s="140"/>
      <c r="E48" s="140"/>
      <c r="F48" s="212">
        <f t="shared" si="1"/>
        <v>3022551</v>
      </c>
    </row>
    <row r="49" spans="1:6" x14ac:dyDescent="0.25">
      <c r="A49" s="140">
        <v>45</v>
      </c>
      <c r="B49" s="53"/>
      <c r="C49" s="140"/>
      <c r="D49" s="140"/>
      <c r="E49" s="140"/>
      <c r="F49" s="212">
        <f t="shared" si="1"/>
        <v>3022551</v>
      </c>
    </row>
    <row r="50" spans="1:6" x14ac:dyDescent="0.25">
      <c r="A50" s="140">
        <v>46</v>
      </c>
      <c r="B50" s="53"/>
      <c r="C50" s="140"/>
      <c r="D50" s="140"/>
      <c r="E50" s="140"/>
      <c r="F50" s="212">
        <f t="shared" si="1"/>
        <v>3022551</v>
      </c>
    </row>
    <row r="51" spans="1:6" x14ac:dyDescent="0.25">
      <c r="A51" s="140">
        <v>47</v>
      </c>
      <c r="B51" s="140"/>
      <c r="C51" s="140"/>
      <c r="D51" s="140"/>
      <c r="E51" s="140"/>
      <c r="F51" s="212">
        <f t="shared" si="1"/>
        <v>3022551</v>
      </c>
    </row>
    <row r="52" spans="1:6" x14ac:dyDescent="0.25">
      <c r="A52" s="140">
        <v>48</v>
      </c>
      <c r="B52" s="140"/>
      <c r="C52" s="140"/>
      <c r="D52" s="140"/>
      <c r="E52" s="140"/>
      <c r="F52" s="212">
        <f t="shared" si="1"/>
        <v>3022551</v>
      </c>
    </row>
    <row r="53" spans="1:6" x14ac:dyDescent="0.25">
      <c r="A53" s="140">
        <v>49</v>
      </c>
      <c r="B53" s="140"/>
      <c r="C53" s="140"/>
      <c r="D53" s="140"/>
      <c r="E53" s="140"/>
      <c r="F53" s="212">
        <f t="shared" si="1"/>
        <v>3022551</v>
      </c>
    </row>
    <row r="54" spans="1:6" x14ac:dyDescent="0.25">
      <c r="A54" s="140">
        <v>50</v>
      </c>
      <c r="B54" s="140"/>
      <c r="C54" s="140"/>
      <c r="D54" s="140"/>
      <c r="E54" s="140"/>
      <c r="F54" s="212">
        <f t="shared" si="1"/>
        <v>3022551</v>
      </c>
    </row>
    <row r="55" spans="1:6" x14ac:dyDescent="0.25">
      <c r="A55" s="140">
        <v>51</v>
      </c>
      <c r="B55" s="140"/>
      <c r="C55" s="140"/>
      <c r="D55" s="140"/>
      <c r="E55" s="140"/>
      <c r="F55" s="212">
        <f t="shared" si="1"/>
        <v>3022551</v>
      </c>
    </row>
    <row r="56" spans="1:6" x14ac:dyDescent="0.25">
      <c r="A56" s="140">
        <v>52</v>
      </c>
      <c r="B56" s="53"/>
      <c r="C56" s="140"/>
      <c r="D56" s="140"/>
      <c r="E56" s="140"/>
      <c r="F56" s="212">
        <f t="shared" si="1"/>
        <v>3022551</v>
      </c>
    </row>
    <row r="57" spans="1:6" x14ac:dyDescent="0.25">
      <c r="A57" s="140">
        <v>53</v>
      </c>
      <c r="B57" s="53"/>
      <c r="C57" s="140"/>
      <c r="D57" s="140"/>
      <c r="E57" s="140"/>
      <c r="F57" s="212">
        <f t="shared" si="1"/>
        <v>3022551</v>
      </c>
    </row>
    <row r="58" spans="1:6" x14ac:dyDescent="0.25">
      <c r="A58" s="140">
        <v>54</v>
      </c>
      <c r="B58" s="140"/>
      <c r="C58" s="140"/>
      <c r="D58" s="140"/>
      <c r="E58" s="140"/>
      <c r="F58" s="212">
        <f t="shared" si="1"/>
        <v>3022551</v>
      </c>
    </row>
    <row r="59" spans="1:6" x14ac:dyDescent="0.25">
      <c r="A59" s="140">
        <v>55</v>
      </c>
      <c r="B59" s="140"/>
      <c r="C59" s="140"/>
      <c r="D59" s="140"/>
      <c r="E59" s="140"/>
      <c r="F59" s="212">
        <f t="shared" si="1"/>
        <v>3022551</v>
      </c>
    </row>
    <row r="60" spans="1:6" x14ac:dyDescent="0.25">
      <c r="A60" s="140">
        <v>56</v>
      </c>
      <c r="B60" s="140"/>
      <c r="C60" s="140"/>
      <c r="D60" s="140"/>
      <c r="E60" s="140"/>
      <c r="F60" s="212">
        <f t="shared" si="1"/>
        <v>3022551</v>
      </c>
    </row>
    <row r="61" spans="1:6" x14ac:dyDescent="0.25">
      <c r="A61" s="140">
        <v>57</v>
      </c>
      <c r="B61" s="140"/>
      <c r="C61" s="140"/>
      <c r="D61" s="140"/>
      <c r="E61" s="140"/>
      <c r="F61" s="212">
        <f t="shared" si="1"/>
        <v>3022551</v>
      </c>
    </row>
    <row r="62" spans="1:6" x14ac:dyDescent="0.25">
      <c r="A62" s="140">
        <v>58</v>
      </c>
      <c r="B62" s="140"/>
      <c r="C62" s="140"/>
      <c r="D62" s="140"/>
      <c r="E62" s="140"/>
      <c r="F62" s="212">
        <f t="shared" si="1"/>
        <v>3022551</v>
      </c>
    </row>
    <row r="63" spans="1:6" x14ac:dyDescent="0.25">
      <c r="A63" s="140">
        <v>59</v>
      </c>
      <c r="B63" s="140"/>
      <c r="C63" s="140"/>
      <c r="D63" s="140"/>
      <c r="E63" s="140"/>
      <c r="F63" s="212">
        <f t="shared" si="1"/>
        <v>3022551</v>
      </c>
    </row>
    <row r="64" spans="1:6" x14ac:dyDescent="0.25">
      <c r="A64" s="140">
        <v>60</v>
      </c>
      <c r="B64" s="140"/>
      <c r="C64" s="140"/>
      <c r="D64" s="140"/>
      <c r="E64" s="140"/>
      <c r="F64" s="212">
        <f t="shared" si="1"/>
        <v>3022551</v>
      </c>
    </row>
    <row r="65" spans="1:6" x14ac:dyDescent="0.25">
      <c r="A65" s="140">
        <v>61</v>
      </c>
      <c r="B65" s="140"/>
      <c r="C65" s="140"/>
      <c r="D65" s="140"/>
      <c r="E65" s="140"/>
      <c r="F65" s="212">
        <f t="shared" si="1"/>
        <v>3022551</v>
      </c>
    </row>
    <row r="66" spans="1:6" x14ac:dyDescent="0.25">
      <c r="A66" s="140">
        <v>62</v>
      </c>
      <c r="B66" s="53"/>
      <c r="C66" s="140"/>
      <c r="D66" s="140"/>
      <c r="E66" s="140"/>
      <c r="F66" s="212">
        <f t="shared" si="1"/>
        <v>3022551</v>
      </c>
    </row>
    <row r="67" spans="1:6" x14ac:dyDescent="0.25">
      <c r="A67" s="140">
        <v>63</v>
      </c>
      <c r="B67" s="140"/>
      <c r="C67" s="140"/>
      <c r="D67" s="140"/>
      <c r="E67" s="140"/>
      <c r="F67" s="212">
        <f t="shared" si="1"/>
        <v>3022551</v>
      </c>
    </row>
    <row r="68" spans="1:6" x14ac:dyDescent="0.25">
      <c r="A68" s="140">
        <v>64</v>
      </c>
      <c r="B68" s="140"/>
      <c r="C68" s="140"/>
      <c r="D68" s="140"/>
      <c r="E68" s="140"/>
      <c r="F68" s="212">
        <f t="shared" si="1"/>
        <v>3022551</v>
      </c>
    </row>
    <row r="69" spans="1:6" x14ac:dyDescent="0.25">
      <c r="A69" s="140">
        <v>65</v>
      </c>
      <c r="B69" s="140"/>
      <c r="C69" s="140"/>
      <c r="D69" s="140"/>
      <c r="E69" s="140"/>
      <c r="F69" s="212">
        <f t="shared" si="1"/>
        <v>3022551</v>
      </c>
    </row>
    <row r="70" spans="1:6" x14ac:dyDescent="0.25">
      <c r="A70" s="140">
        <v>66</v>
      </c>
      <c r="B70" s="140"/>
      <c r="C70" s="140"/>
      <c r="D70" s="140"/>
      <c r="E70" s="140"/>
      <c r="F70" s="212">
        <f t="shared" si="1"/>
        <v>3022551</v>
      </c>
    </row>
    <row r="71" spans="1:6" x14ac:dyDescent="0.25">
      <c r="A71" s="140">
        <v>67</v>
      </c>
      <c r="B71" s="140"/>
      <c r="C71" s="140"/>
      <c r="D71" s="140"/>
      <c r="E71" s="140"/>
      <c r="F71" s="212">
        <f t="shared" si="1"/>
        <v>3022551</v>
      </c>
    </row>
    <row r="72" spans="1:6" x14ac:dyDescent="0.25">
      <c r="A72" s="140">
        <v>68</v>
      </c>
      <c r="B72" s="140"/>
      <c r="C72" s="140"/>
      <c r="D72" s="140"/>
      <c r="E72" s="140"/>
      <c r="F72" s="212">
        <f t="shared" si="1"/>
        <v>3022551</v>
      </c>
    </row>
    <row r="73" spans="1:6" x14ac:dyDescent="0.25">
      <c r="A73" s="140">
        <v>69</v>
      </c>
      <c r="B73" s="140"/>
      <c r="C73" s="140"/>
      <c r="D73" s="140"/>
      <c r="E73" s="140"/>
      <c r="F73" s="212">
        <f t="shared" si="1"/>
        <v>3022551</v>
      </c>
    </row>
    <row r="74" spans="1:6" x14ac:dyDescent="0.25">
      <c r="A74" s="140">
        <v>70</v>
      </c>
      <c r="B74" s="140"/>
      <c r="C74" s="140"/>
      <c r="D74" s="140"/>
      <c r="E74" s="140"/>
      <c r="F74" s="212">
        <f t="shared" si="1"/>
        <v>3022551</v>
      </c>
    </row>
    <row r="75" spans="1:6" x14ac:dyDescent="0.25">
      <c r="A75" s="140"/>
      <c r="B75" s="140"/>
      <c r="C75" s="140"/>
      <c r="D75" s="140"/>
      <c r="E75" s="140"/>
      <c r="F75" s="212">
        <f t="shared" si="1"/>
        <v>3022551</v>
      </c>
    </row>
    <row r="76" spans="1:6" x14ac:dyDescent="0.25">
      <c r="A76" s="140"/>
      <c r="B76" s="140"/>
      <c r="C76" s="140"/>
      <c r="D76" s="140"/>
      <c r="E76" s="140"/>
      <c r="F76" s="212">
        <f t="shared" si="1"/>
        <v>3022551</v>
      </c>
    </row>
    <row r="77" spans="1:6" x14ac:dyDescent="0.25">
      <c r="A77" s="140"/>
      <c r="B77" s="140"/>
      <c r="C77" s="140"/>
      <c r="D77" s="140"/>
      <c r="E77" s="140"/>
      <c r="F77" s="212">
        <f t="shared" si="1"/>
        <v>3022551</v>
      </c>
    </row>
    <row r="78" spans="1:6" x14ac:dyDescent="0.25">
      <c r="A78" s="140"/>
      <c r="B78" s="140"/>
      <c r="C78" s="140"/>
      <c r="D78" s="140"/>
      <c r="E78" s="140"/>
      <c r="F78" s="212">
        <f t="shared" si="1"/>
        <v>3022551</v>
      </c>
    </row>
    <row r="79" spans="1:6" x14ac:dyDescent="0.25">
      <c r="A79" s="140"/>
      <c r="B79" s="140"/>
      <c r="C79" s="140"/>
      <c r="D79" s="140"/>
      <c r="E79" s="140"/>
      <c r="F79" s="212">
        <f t="shared" si="1"/>
        <v>3022551</v>
      </c>
    </row>
    <row r="80" spans="1:6" x14ac:dyDescent="0.25">
      <c r="A80" s="140"/>
      <c r="B80" s="140"/>
      <c r="C80" s="140"/>
      <c r="D80" s="140"/>
      <c r="E80" s="140"/>
      <c r="F80" s="212">
        <f t="shared" si="1"/>
        <v>3022551</v>
      </c>
    </row>
    <row r="81" spans="1:6" x14ac:dyDescent="0.25">
      <c r="A81" s="140"/>
      <c r="B81" s="140"/>
      <c r="C81" s="140"/>
      <c r="D81" s="140"/>
      <c r="E81" s="140"/>
      <c r="F81" s="212">
        <f t="shared" si="1"/>
        <v>3022551</v>
      </c>
    </row>
    <row r="82" spans="1:6" x14ac:dyDescent="0.25">
      <c r="A82" s="140"/>
      <c r="B82" s="140"/>
      <c r="C82" s="140"/>
      <c r="D82" s="140"/>
      <c r="E82" s="140"/>
      <c r="F82" s="212">
        <f t="shared" si="1"/>
        <v>3022551</v>
      </c>
    </row>
    <row r="83" spans="1:6" x14ac:dyDescent="0.25">
      <c r="A83" s="140"/>
      <c r="B83" s="140"/>
      <c r="C83" s="140"/>
      <c r="D83" s="140"/>
      <c r="E83" s="140"/>
      <c r="F83" s="212">
        <f t="shared" si="1"/>
        <v>3022551</v>
      </c>
    </row>
    <row r="84" spans="1:6" x14ac:dyDescent="0.25">
      <c r="A84" s="140"/>
      <c r="B84" s="140"/>
      <c r="C84" s="140"/>
      <c r="D84" s="140"/>
      <c r="E84" s="140"/>
      <c r="F84" s="212">
        <f t="shared" si="1"/>
        <v>3022551</v>
      </c>
    </row>
    <row r="85" spans="1:6" x14ac:dyDescent="0.25">
      <c r="A85" s="140"/>
      <c r="B85" s="140"/>
      <c r="C85" s="140"/>
      <c r="D85" s="140"/>
      <c r="E85" s="140"/>
      <c r="F85" s="212">
        <f t="shared" si="1"/>
        <v>3022551</v>
      </c>
    </row>
    <row r="86" spans="1:6" x14ac:dyDescent="0.25">
      <c r="A86" s="140"/>
      <c r="B86" s="140"/>
      <c r="C86" s="140"/>
      <c r="D86" s="140"/>
      <c r="E86" s="140"/>
      <c r="F86" s="212">
        <f t="shared" si="1"/>
        <v>3022551</v>
      </c>
    </row>
    <row r="87" spans="1:6" x14ac:dyDescent="0.25">
      <c r="A87" s="140"/>
      <c r="B87" s="140"/>
      <c r="C87" s="140"/>
      <c r="D87" s="140"/>
      <c r="E87" s="140"/>
      <c r="F87" s="212">
        <f t="shared" si="1"/>
        <v>3022551</v>
      </c>
    </row>
    <row r="88" spans="1:6" x14ac:dyDescent="0.25">
      <c r="A88" s="140"/>
      <c r="B88" s="140"/>
      <c r="C88" s="140"/>
      <c r="D88" s="140"/>
      <c r="E88" s="140"/>
      <c r="F88" s="212">
        <f t="shared" si="1"/>
        <v>3022551</v>
      </c>
    </row>
    <row r="89" spans="1:6" x14ac:dyDescent="0.25">
      <c r="A89" s="140"/>
      <c r="B89" s="140"/>
      <c r="C89" s="140"/>
      <c r="D89" s="140"/>
      <c r="E89" s="140"/>
      <c r="F89" s="212">
        <f t="shared" si="1"/>
        <v>3022551</v>
      </c>
    </row>
    <row r="90" spans="1:6" x14ac:dyDescent="0.25">
      <c r="A90" s="140"/>
      <c r="B90" s="140"/>
      <c r="C90" s="140"/>
      <c r="D90" s="140"/>
      <c r="E90" s="140"/>
      <c r="F90" s="212">
        <f t="shared" si="1"/>
        <v>3022551</v>
      </c>
    </row>
    <row r="91" spans="1:6" x14ac:dyDescent="0.25">
      <c r="A91" s="140"/>
      <c r="B91" s="140"/>
      <c r="C91" s="140"/>
      <c r="D91" s="140"/>
      <c r="E91" s="140"/>
      <c r="F91" s="212">
        <f t="shared" si="1"/>
        <v>3022551</v>
      </c>
    </row>
    <row r="92" spans="1:6" x14ac:dyDescent="0.25">
      <c r="A92" s="140"/>
      <c r="B92" s="140"/>
      <c r="C92" s="140"/>
      <c r="D92" s="140"/>
      <c r="E92" s="140"/>
      <c r="F92" s="212">
        <f t="shared" si="1"/>
        <v>3022551</v>
      </c>
    </row>
    <row r="93" spans="1:6" x14ac:dyDescent="0.25">
      <c r="A93" s="140"/>
      <c r="B93" s="140"/>
      <c r="C93" s="140"/>
      <c r="D93" s="140"/>
      <c r="E93" s="140"/>
      <c r="F93" s="212">
        <f t="shared" si="1"/>
        <v>3022551</v>
      </c>
    </row>
    <row r="94" spans="1:6" x14ac:dyDescent="0.25">
      <c r="A94" s="140"/>
      <c r="B94" s="140"/>
      <c r="C94" s="140"/>
      <c r="D94" s="140"/>
      <c r="E94" s="140"/>
      <c r="F94" s="212">
        <f t="shared" si="1"/>
        <v>3022551</v>
      </c>
    </row>
    <row r="95" spans="1:6" x14ac:dyDescent="0.25">
      <c r="A95" s="140"/>
      <c r="B95" s="140"/>
      <c r="C95" s="140"/>
      <c r="D95" s="140"/>
      <c r="E95" s="140"/>
      <c r="F95" s="212">
        <f t="shared" si="1"/>
        <v>3022551</v>
      </c>
    </row>
    <row r="96" spans="1:6" x14ac:dyDescent="0.25">
      <c r="A96" s="140"/>
      <c r="B96" s="140"/>
      <c r="C96" s="140"/>
      <c r="D96" s="140"/>
      <c r="E96" s="140"/>
      <c r="F96" s="212">
        <f t="shared" si="1"/>
        <v>3022551</v>
      </c>
    </row>
    <row r="97" spans="1:6" x14ac:dyDescent="0.25">
      <c r="A97" s="140"/>
      <c r="B97" s="140"/>
      <c r="C97" s="140"/>
      <c r="D97" s="140"/>
      <c r="E97" s="140"/>
      <c r="F97" s="212">
        <f t="shared" si="1"/>
        <v>3022551</v>
      </c>
    </row>
    <row r="98" spans="1:6" x14ac:dyDescent="0.25">
      <c r="A98" s="140"/>
      <c r="B98" s="140"/>
      <c r="C98" s="140"/>
      <c r="D98" s="140"/>
      <c r="E98" s="140"/>
      <c r="F98" s="212">
        <f t="shared" si="1"/>
        <v>3022551</v>
      </c>
    </row>
    <row r="99" spans="1:6" x14ac:dyDescent="0.25">
      <c r="A99" s="140"/>
      <c r="B99" s="140"/>
      <c r="C99" s="140"/>
      <c r="D99" s="140"/>
      <c r="E99" s="140"/>
      <c r="F99" s="212">
        <f t="shared" si="1"/>
        <v>3022551</v>
      </c>
    </row>
    <row r="100" spans="1:6" x14ac:dyDescent="0.25">
      <c r="A100" s="140"/>
      <c r="B100" s="140"/>
      <c r="C100" s="140"/>
      <c r="D100" s="140"/>
      <c r="E100" s="140"/>
      <c r="F100" s="212">
        <f t="shared" si="1"/>
        <v>3022551</v>
      </c>
    </row>
    <row r="101" spans="1:6" x14ac:dyDescent="0.25">
      <c r="F101" s="212">
        <f t="shared" si="1"/>
        <v>3022551</v>
      </c>
    </row>
    <row r="102" spans="1:6" x14ac:dyDescent="0.25">
      <c r="F102" s="212">
        <f t="shared" ref="F102:F165" si="2">+F101+D102-E102</f>
        <v>3022551</v>
      </c>
    </row>
    <row r="103" spans="1:6" x14ac:dyDescent="0.25">
      <c r="F103" s="212">
        <f t="shared" si="2"/>
        <v>3022551</v>
      </c>
    </row>
    <row r="104" spans="1:6" x14ac:dyDescent="0.25">
      <c r="F104" s="212">
        <f t="shared" si="2"/>
        <v>3022551</v>
      </c>
    </row>
    <row r="105" spans="1:6" x14ac:dyDescent="0.25">
      <c r="F105" s="212">
        <f t="shared" si="2"/>
        <v>3022551</v>
      </c>
    </row>
    <row r="106" spans="1:6" x14ac:dyDescent="0.25">
      <c r="F106" s="212">
        <f t="shared" si="2"/>
        <v>3022551</v>
      </c>
    </row>
    <row r="107" spans="1:6" x14ac:dyDescent="0.25">
      <c r="F107" s="212">
        <f t="shared" si="2"/>
        <v>3022551</v>
      </c>
    </row>
    <row r="108" spans="1:6" x14ac:dyDescent="0.25">
      <c r="F108" s="212">
        <f t="shared" si="2"/>
        <v>3022551</v>
      </c>
    </row>
    <row r="109" spans="1:6" x14ac:dyDescent="0.25">
      <c r="F109" s="212">
        <f t="shared" si="2"/>
        <v>3022551</v>
      </c>
    </row>
    <row r="110" spans="1:6" x14ac:dyDescent="0.25">
      <c r="F110" s="212">
        <f t="shared" si="2"/>
        <v>3022551</v>
      </c>
    </row>
    <row r="111" spans="1:6" x14ac:dyDescent="0.25">
      <c r="F111" s="212">
        <f t="shared" si="2"/>
        <v>3022551</v>
      </c>
    </row>
    <row r="112" spans="1:6" x14ac:dyDescent="0.25">
      <c r="F112" s="212">
        <f t="shared" si="2"/>
        <v>3022551</v>
      </c>
    </row>
    <row r="113" spans="6:6" x14ac:dyDescent="0.25">
      <c r="F113" s="212">
        <f t="shared" si="2"/>
        <v>3022551</v>
      </c>
    </row>
    <row r="114" spans="6:6" x14ac:dyDescent="0.25">
      <c r="F114" s="212">
        <f t="shared" si="2"/>
        <v>3022551</v>
      </c>
    </row>
    <row r="115" spans="6:6" x14ac:dyDescent="0.25">
      <c r="F115" s="212">
        <f t="shared" si="2"/>
        <v>3022551</v>
      </c>
    </row>
    <row r="116" spans="6:6" x14ac:dyDescent="0.25">
      <c r="F116" s="212">
        <f t="shared" si="2"/>
        <v>3022551</v>
      </c>
    </row>
    <row r="117" spans="6:6" x14ac:dyDescent="0.25">
      <c r="F117" s="212">
        <f t="shared" si="2"/>
        <v>3022551</v>
      </c>
    </row>
    <row r="118" spans="6:6" x14ac:dyDescent="0.25">
      <c r="F118" s="212">
        <f t="shared" si="2"/>
        <v>3022551</v>
      </c>
    </row>
    <row r="119" spans="6:6" x14ac:dyDescent="0.25">
      <c r="F119" s="212">
        <f t="shared" si="2"/>
        <v>3022551</v>
      </c>
    </row>
    <row r="120" spans="6:6" x14ac:dyDescent="0.25">
      <c r="F120" s="212">
        <f t="shared" si="2"/>
        <v>3022551</v>
      </c>
    </row>
    <row r="121" spans="6:6" x14ac:dyDescent="0.25">
      <c r="F121" s="212">
        <f t="shared" si="2"/>
        <v>3022551</v>
      </c>
    </row>
    <row r="122" spans="6:6" x14ac:dyDescent="0.25">
      <c r="F122" s="212">
        <f t="shared" si="2"/>
        <v>3022551</v>
      </c>
    </row>
    <row r="123" spans="6:6" x14ac:dyDescent="0.25">
      <c r="F123" s="212">
        <f t="shared" si="2"/>
        <v>3022551</v>
      </c>
    </row>
    <row r="124" spans="6:6" x14ac:dyDescent="0.25">
      <c r="F124" s="212">
        <f t="shared" si="2"/>
        <v>3022551</v>
      </c>
    </row>
    <row r="125" spans="6:6" x14ac:dyDescent="0.25">
      <c r="F125" s="212">
        <f t="shared" si="2"/>
        <v>3022551</v>
      </c>
    </row>
    <row r="126" spans="6:6" x14ac:dyDescent="0.25">
      <c r="F126" s="212">
        <f t="shared" si="2"/>
        <v>3022551</v>
      </c>
    </row>
    <row r="127" spans="6:6" x14ac:dyDescent="0.25">
      <c r="F127" s="212">
        <f t="shared" si="2"/>
        <v>3022551</v>
      </c>
    </row>
    <row r="128" spans="6:6" x14ac:dyDescent="0.25">
      <c r="F128" s="212">
        <f t="shared" si="2"/>
        <v>3022551</v>
      </c>
    </row>
    <row r="129" spans="6:6" x14ac:dyDescent="0.25">
      <c r="F129" s="212">
        <f t="shared" si="2"/>
        <v>3022551</v>
      </c>
    </row>
    <row r="130" spans="6:6" x14ac:dyDescent="0.25">
      <c r="F130" s="212">
        <f t="shared" si="2"/>
        <v>3022551</v>
      </c>
    </row>
    <row r="131" spans="6:6" x14ac:dyDescent="0.25">
      <c r="F131" s="212">
        <f t="shared" si="2"/>
        <v>3022551</v>
      </c>
    </row>
    <row r="132" spans="6:6" x14ac:dyDescent="0.25">
      <c r="F132" s="212">
        <f t="shared" si="2"/>
        <v>3022551</v>
      </c>
    </row>
    <row r="133" spans="6:6" x14ac:dyDescent="0.25">
      <c r="F133" s="212">
        <f t="shared" si="2"/>
        <v>3022551</v>
      </c>
    </row>
    <row r="134" spans="6:6" x14ac:dyDescent="0.25">
      <c r="F134" s="212">
        <f t="shared" si="2"/>
        <v>3022551</v>
      </c>
    </row>
    <row r="135" spans="6:6" x14ac:dyDescent="0.25">
      <c r="F135" s="212">
        <f t="shared" si="2"/>
        <v>3022551</v>
      </c>
    </row>
    <row r="136" spans="6:6" x14ac:dyDescent="0.25">
      <c r="F136" s="212">
        <f t="shared" si="2"/>
        <v>3022551</v>
      </c>
    </row>
    <row r="137" spans="6:6" x14ac:dyDescent="0.25">
      <c r="F137" s="212">
        <f t="shared" si="2"/>
        <v>3022551</v>
      </c>
    </row>
    <row r="138" spans="6:6" x14ac:dyDescent="0.25">
      <c r="F138" s="212">
        <f t="shared" si="2"/>
        <v>3022551</v>
      </c>
    </row>
    <row r="139" spans="6:6" x14ac:dyDescent="0.25">
      <c r="F139" s="212">
        <f t="shared" si="2"/>
        <v>3022551</v>
      </c>
    </row>
    <row r="140" spans="6:6" x14ac:dyDescent="0.25">
      <c r="F140" s="212">
        <f t="shared" si="2"/>
        <v>3022551</v>
      </c>
    </row>
    <row r="141" spans="6:6" x14ac:dyDescent="0.25">
      <c r="F141" s="212">
        <f t="shared" si="2"/>
        <v>3022551</v>
      </c>
    </row>
    <row r="142" spans="6:6" x14ac:dyDescent="0.25">
      <c r="F142" s="212">
        <f t="shared" si="2"/>
        <v>3022551</v>
      </c>
    </row>
    <row r="143" spans="6:6" x14ac:dyDescent="0.25">
      <c r="F143" s="212">
        <f t="shared" si="2"/>
        <v>3022551</v>
      </c>
    </row>
    <row r="144" spans="6:6" x14ac:dyDescent="0.25">
      <c r="F144" s="212">
        <f t="shared" si="2"/>
        <v>3022551</v>
      </c>
    </row>
    <row r="145" spans="6:6" x14ac:dyDescent="0.25">
      <c r="F145" s="212">
        <f t="shared" si="2"/>
        <v>3022551</v>
      </c>
    </row>
    <row r="146" spans="6:6" x14ac:dyDescent="0.25">
      <c r="F146" s="212">
        <f t="shared" si="2"/>
        <v>3022551</v>
      </c>
    </row>
    <row r="147" spans="6:6" x14ac:dyDescent="0.25">
      <c r="F147" s="212">
        <f t="shared" si="2"/>
        <v>3022551</v>
      </c>
    </row>
    <row r="148" spans="6:6" x14ac:dyDescent="0.25">
      <c r="F148" s="212">
        <f t="shared" si="2"/>
        <v>3022551</v>
      </c>
    </row>
    <row r="149" spans="6:6" x14ac:dyDescent="0.25">
      <c r="F149" s="212">
        <f t="shared" si="2"/>
        <v>3022551</v>
      </c>
    </row>
    <row r="150" spans="6:6" x14ac:dyDescent="0.25">
      <c r="F150" s="212">
        <f t="shared" si="2"/>
        <v>3022551</v>
      </c>
    </row>
    <row r="151" spans="6:6" x14ac:dyDescent="0.25">
      <c r="F151" s="212">
        <f t="shared" si="2"/>
        <v>3022551</v>
      </c>
    </row>
    <row r="152" spans="6:6" x14ac:dyDescent="0.25">
      <c r="F152" s="212">
        <f t="shared" si="2"/>
        <v>3022551</v>
      </c>
    </row>
    <row r="153" spans="6:6" x14ac:dyDescent="0.25">
      <c r="F153" s="212">
        <f t="shared" si="2"/>
        <v>3022551</v>
      </c>
    </row>
    <row r="154" spans="6:6" x14ac:dyDescent="0.25">
      <c r="F154" s="212">
        <f t="shared" si="2"/>
        <v>3022551</v>
      </c>
    </row>
    <row r="155" spans="6:6" x14ac:dyDescent="0.25">
      <c r="F155" s="212">
        <f t="shared" si="2"/>
        <v>3022551</v>
      </c>
    </row>
    <row r="156" spans="6:6" x14ac:dyDescent="0.25">
      <c r="F156" s="212">
        <f t="shared" si="2"/>
        <v>3022551</v>
      </c>
    </row>
    <row r="157" spans="6:6" x14ac:dyDescent="0.25">
      <c r="F157" s="212">
        <f t="shared" si="2"/>
        <v>3022551</v>
      </c>
    </row>
    <row r="158" spans="6:6" x14ac:dyDescent="0.25">
      <c r="F158" s="212">
        <f t="shared" si="2"/>
        <v>3022551</v>
      </c>
    </row>
    <row r="159" spans="6:6" x14ac:dyDescent="0.25">
      <c r="F159" s="212">
        <f t="shared" si="2"/>
        <v>3022551</v>
      </c>
    </row>
    <row r="160" spans="6:6" x14ac:dyDescent="0.25">
      <c r="F160" s="212">
        <f t="shared" si="2"/>
        <v>3022551</v>
      </c>
    </row>
    <row r="161" spans="6:6" x14ac:dyDescent="0.25">
      <c r="F161" s="212">
        <f t="shared" si="2"/>
        <v>3022551</v>
      </c>
    </row>
    <row r="162" spans="6:6" x14ac:dyDescent="0.25">
      <c r="F162" s="212">
        <f t="shared" si="2"/>
        <v>3022551</v>
      </c>
    </row>
    <row r="163" spans="6:6" x14ac:dyDescent="0.25">
      <c r="F163" s="212">
        <f t="shared" si="2"/>
        <v>3022551</v>
      </c>
    </row>
    <row r="164" spans="6:6" x14ac:dyDescent="0.25">
      <c r="F164" s="212">
        <f t="shared" si="2"/>
        <v>3022551</v>
      </c>
    </row>
    <row r="165" spans="6:6" x14ac:dyDescent="0.25">
      <c r="F165" s="212">
        <f t="shared" si="2"/>
        <v>3022551</v>
      </c>
    </row>
    <row r="166" spans="6:6" x14ac:dyDescent="0.25">
      <c r="F166" s="212">
        <f t="shared" ref="F166:F229" si="3">+F165+D166-E166</f>
        <v>3022551</v>
      </c>
    </row>
    <row r="167" spans="6:6" x14ac:dyDescent="0.25">
      <c r="F167" s="212">
        <f t="shared" si="3"/>
        <v>3022551</v>
      </c>
    </row>
    <row r="168" spans="6:6" x14ac:dyDescent="0.25">
      <c r="F168" s="212">
        <f t="shared" si="3"/>
        <v>3022551</v>
      </c>
    </row>
    <row r="169" spans="6:6" x14ac:dyDescent="0.25">
      <c r="F169" s="212">
        <f t="shared" si="3"/>
        <v>3022551</v>
      </c>
    </row>
    <row r="170" spans="6:6" x14ac:dyDescent="0.25">
      <c r="F170" s="212">
        <f t="shared" si="3"/>
        <v>3022551</v>
      </c>
    </row>
    <row r="171" spans="6:6" x14ac:dyDescent="0.25">
      <c r="F171" s="212">
        <f t="shared" si="3"/>
        <v>3022551</v>
      </c>
    </row>
    <row r="172" spans="6:6" x14ac:dyDescent="0.25">
      <c r="F172" s="212">
        <f t="shared" si="3"/>
        <v>3022551</v>
      </c>
    </row>
    <row r="173" spans="6:6" x14ac:dyDescent="0.25">
      <c r="F173" s="212">
        <f t="shared" si="3"/>
        <v>3022551</v>
      </c>
    </row>
    <row r="174" spans="6:6" x14ac:dyDescent="0.25">
      <c r="F174" s="212">
        <f t="shared" si="3"/>
        <v>3022551</v>
      </c>
    </row>
    <row r="175" spans="6:6" x14ac:dyDescent="0.25">
      <c r="F175" s="212">
        <f t="shared" si="3"/>
        <v>3022551</v>
      </c>
    </row>
    <row r="176" spans="6:6" x14ac:dyDescent="0.25">
      <c r="F176" s="212">
        <f t="shared" si="3"/>
        <v>3022551</v>
      </c>
    </row>
    <row r="177" spans="6:6" x14ac:dyDescent="0.25">
      <c r="F177" s="212">
        <f t="shared" si="3"/>
        <v>3022551</v>
      </c>
    </row>
    <row r="178" spans="6:6" x14ac:dyDescent="0.25">
      <c r="F178" s="212">
        <f t="shared" si="3"/>
        <v>3022551</v>
      </c>
    </row>
    <row r="179" spans="6:6" x14ac:dyDescent="0.25">
      <c r="F179" s="212">
        <f t="shared" si="3"/>
        <v>3022551</v>
      </c>
    </row>
    <row r="180" spans="6:6" x14ac:dyDescent="0.25">
      <c r="F180" s="212">
        <f t="shared" si="3"/>
        <v>3022551</v>
      </c>
    </row>
    <row r="181" spans="6:6" x14ac:dyDescent="0.25">
      <c r="F181" s="212">
        <f t="shared" si="3"/>
        <v>3022551</v>
      </c>
    </row>
    <row r="182" spans="6:6" x14ac:dyDescent="0.25">
      <c r="F182" s="212">
        <f t="shared" si="3"/>
        <v>3022551</v>
      </c>
    </row>
    <row r="183" spans="6:6" x14ac:dyDescent="0.25">
      <c r="F183" s="212">
        <f t="shared" si="3"/>
        <v>3022551</v>
      </c>
    </row>
    <row r="184" spans="6:6" x14ac:dyDescent="0.25">
      <c r="F184" s="212">
        <f t="shared" si="3"/>
        <v>3022551</v>
      </c>
    </row>
    <row r="185" spans="6:6" x14ac:dyDescent="0.25">
      <c r="F185" s="212">
        <f t="shared" si="3"/>
        <v>3022551</v>
      </c>
    </row>
    <row r="186" spans="6:6" x14ac:dyDescent="0.25">
      <c r="F186" s="212">
        <f t="shared" si="3"/>
        <v>3022551</v>
      </c>
    </row>
    <row r="187" spans="6:6" x14ac:dyDescent="0.25">
      <c r="F187" s="212">
        <f t="shared" si="3"/>
        <v>3022551</v>
      </c>
    </row>
    <row r="188" spans="6:6" x14ac:dyDescent="0.25">
      <c r="F188" s="212">
        <f t="shared" si="3"/>
        <v>3022551</v>
      </c>
    </row>
    <row r="189" spans="6:6" x14ac:dyDescent="0.25">
      <c r="F189" s="212">
        <f t="shared" si="3"/>
        <v>3022551</v>
      </c>
    </row>
    <row r="190" spans="6:6" x14ac:dyDescent="0.25">
      <c r="F190" s="212">
        <f t="shared" si="3"/>
        <v>3022551</v>
      </c>
    </row>
    <row r="191" spans="6:6" x14ac:dyDescent="0.25">
      <c r="F191" s="212">
        <f t="shared" si="3"/>
        <v>3022551</v>
      </c>
    </row>
    <row r="192" spans="6:6" x14ac:dyDescent="0.25">
      <c r="F192" s="212">
        <f t="shared" si="3"/>
        <v>3022551</v>
      </c>
    </row>
    <row r="193" spans="6:6" x14ac:dyDescent="0.25">
      <c r="F193" s="212">
        <f t="shared" si="3"/>
        <v>3022551</v>
      </c>
    </row>
    <row r="194" spans="6:6" x14ac:dyDescent="0.25">
      <c r="F194" s="212">
        <f t="shared" si="3"/>
        <v>3022551</v>
      </c>
    </row>
    <row r="195" spans="6:6" x14ac:dyDescent="0.25">
      <c r="F195" s="212">
        <f t="shared" si="3"/>
        <v>3022551</v>
      </c>
    </row>
    <row r="196" spans="6:6" x14ac:dyDescent="0.25">
      <c r="F196" s="212">
        <f t="shared" si="3"/>
        <v>3022551</v>
      </c>
    </row>
    <row r="197" spans="6:6" x14ac:dyDescent="0.25">
      <c r="F197" s="212">
        <f t="shared" si="3"/>
        <v>3022551</v>
      </c>
    </row>
    <row r="198" spans="6:6" x14ac:dyDescent="0.25">
      <c r="F198" s="212">
        <f t="shared" si="3"/>
        <v>3022551</v>
      </c>
    </row>
    <row r="199" spans="6:6" x14ac:dyDescent="0.25">
      <c r="F199" s="212">
        <f t="shared" si="3"/>
        <v>3022551</v>
      </c>
    </row>
    <row r="200" spans="6:6" x14ac:dyDescent="0.25">
      <c r="F200" s="212">
        <f t="shared" si="3"/>
        <v>3022551</v>
      </c>
    </row>
    <row r="201" spans="6:6" x14ac:dyDescent="0.25">
      <c r="F201" s="212">
        <f t="shared" si="3"/>
        <v>3022551</v>
      </c>
    </row>
    <row r="202" spans="6:6" x14ac:dyDescent="0.25">
      <c r="F202" s="212">
        <f t="shared" si="3"/>
        <v>3022551</v>
      </c>
    </row>
    <row r="203" spans="6:6" x14ac:dyDescent="0.25">
      <c r="F203" s="212">
        <f t="shared" si="3"/>
        <v>3022551</v>
      </c>
    </row>
    <row r="204" spans="6:6" x14ac:dyDescent="0.25">
      <c r="F204" s="212">
        <f t="shared" si="3"/>
        <v>3022551</v>
      </c>
    </row>
    <row r="205" spans="6:6" x14ac:dyDescent="0.25">
      <c r="F205" s="212">
        <f t="shared" si="3"/>
        <v>3022551</v>
      </c>
    </row>
    <row r="206" spans="6:6" x14ac:dyDescent="0.25">
      <c r="F206" s="212">
        <f t="shared" si="3"/>
        <v>3022551</v>
      </c>
    </row>
    <row r="207" spans="6:6" x14ac:dyDescent="0.25">
      <c r="F207" s="212">
        <f t="shared" si="3"/>
        <v>3022551</v>
      </c>
    </row>
    <row r="208" spans="6:6" x14ac:dyDescent="0.25">
      <c r="F208" s="212">
        <f t="shared" si="3"/>
        <v>3022551</v>
      </c>
    </row>
    <row r="209" spans="6:6" x14ac:dyDescent="0.25">
      <c r="F209" s="212">
        <f t="shared" si="3"/>
        <v>3022551</v>
      </c>
    </row>
    <row r="210" spans="6:6" x14ac:dyDescent="0.25">
      <c r="F210" s="212">
        <f t="shared" si="3"/>
        <v>3022551</v>
      </c>
    </row>
    <row r="211" spans="6:6" x14ac:dyDescent="0.25">
      <c r="F211" s="212">
        <f t="shared" si="3"/>
        <v>3022551</v>
      </c>
    </row>
    <row r="212" spans="6:6" x14ac:dyDescent="0.25">
      <c r="F212" s="212">
        <f t="shared" si="3"/>
        <v>3022551</v>
      </c>
    </row>
    <row r="213" spans="6:6" x14ac:dyDescent="0.25">
      <c r="F213" s="212">
        <f t="shared" si="3"/>
        <v>3022551</v>
      </c>
    </row>
    <row r="214" spans="6:6" x14ac:dyDescent="0.25">
      <c r="F214" s="212">
        <f t="shared" si="3"/>
        <v>3022551</v>
      </c>
    </row>
    <row r="215" spans="6:6" x14ac:dyDescent="0.25">
      <c r="F215" s="212">
        <f t="shared" si="3"/>
        <v>3022551</v>
      </c>
    </row>
    <row r="216" spans="6:6" x14ac:dyDescent="0.25">
      <c r="F216" s="212">
        <f t="shared" si="3"/>
        <v>3022551</v>
      </c>
    </row>
    <row r="217" spans="6:6" x14ac:dyDescent="0.25">
      <c r="F217" s="212">
        <f t="shared" si="3"/>
        <v>3022551</v>
      </c>
    </row>
    <row r="218" spans="6:6" x14ac:dyDescent="0.25">
      <c r="F218" s="212">
        <f t="shared" si="3"/>
        <v>3022551</v>
      </c>
    </row>
    <row r="219" spans="6:6" x14ac:dyDescent="0.25">
      <c r="F219" s="212">
        <f t="shared" si="3"/>
        <v>3022551</v>
      </c>
    </row>
    <row r="220" spans="6:6" x14ac:dyDescent="0.25">
      <c r="F220" s="212">
        <f t="shared" si="3"/>
        <v>3022551</v>
      </c>
    </row>
    <row r="221" spans="6:6" x14ac:dyDescent="0.25">
      <c r="F221" s="212">
        <f t="shared" si="3"/>
        <v>3022551</v>
      </c>
    </row>
    <row r="222" spans="6:6" x14ac:dyDescent="0.25">
      <c r="F222" s="212">
        <f t="shared" si="3"/>
        <v>3022551</v>
      </c>
    </row>
    <row r="223" spans="6:6" x14ac:dyDescent="0.25">
      <c r="F223" s="212">
        <f t="shared" si="3"/>
        <v>3022551</v>
      </c>
    </row>
    <row r="224" spans="6:6" x14ac:dyDescent="0.25">
      <c r="F224" s="212">
        <f t="shared" si="3"/>
        <v>3022551</v>
      </c>
    </row>
    <row r="225" spans="6:6" x14ac:dyDescent="0.25">
      <c r="F225" s="212">
        <f t="shared" si="3"/>
        <v>3022551</v>
      </c>
    </row>
    <row r="226" spans="6:6" x14ac:dyDescent="0.25">
      <c r="F226" s="212">
        <f t="shared" si="3"/>
        <v>3022551</v>
      </c>
    </row>
    <row r="227" spans="6:6" x14ac:dyDescent="0.25">
      <c r="F227" s="212">
        <f t="shared" si="3"/>
        <v>3022551</v>
      </c>
    </row>
    <row r="228" spans="6:6" x14ac:dyDescent="0.25">
      <c r="F228" s="212">
        <f t="shared" si="3"/>
        <v>3022551</v>
      </c>
    </row>
    <row r="229" spans="6:6" x14ac:dyDescent="0.25">
      <c r="F229" s="212">
        <f t="shared" si="3"/>
        <v>3022551</v>
      </c>
    </row>
    <row r="230" spans="6:6" x14ac:dyDescent="0.25">
      <c r="F230" s="212">
        <f t="shared" ref="F230:F293" si="4">+F229+D230-E230</f>
        <v>3022551</v>
      </c>
    </row>
    <row r="231" spans="6:6" x14ac:dyDescent="0.25">
      <c r="F231" s="212">
        <f t="shared" si="4"/>
        <v>3022551</v>
      </c>
    </row>
    <row r="232" spans="6:6" x14ac:dyDescent="0.25">
      <c r="F232" s="212">
        <f t="shared" si="4"/>
        <v>3022551</v>
      </c>
    </row>
    <row r="233" spans="6:6" x14ac:dyDescent="0.25">
      <c r="F233" s="212">
        <f t="shared" si="4"/>
        <v>3022551</v>
      </c>
    </row>
    <row r="234" spans="6:6" x14ac:dyDescent="0.25">
      <c r="F234" s="212">
        <f t="shared" si="4"/>
        <v>3022551</v>
      </c>
    </row>
    <row r="235" spans="6:6" x14ac:dyDescent="0.25">
      <c r="F235" s="212">
        <f t="shared" si="4"/>
        <v>3022551</v>
      </c>
    </row>
    <row r="236" spans="6:6" x14ac:dyDescent="0.25">
      <c r="F236" s="212">
        <f t="shared" si="4"/>
        <v>3022551</v>
      </c>
    </row>
    <row r="237" spans="6:6" x14ac:dyDescent="0.25">
      <c r="F237" s="212">
        <f t="shared" si="4"/>
        <v>3022551</v>
      </c>
    </row>
    <row r="238" spans="6:6" x14ac:dyDescent="0.25">
      <c r="F238" s="212">
        <f t="shared" si="4"/>
        <v>3022551</v>
      </c>
    </row>
    <row r="239" spans="6:6" x14ac:dyDescent="0.25">
      <c r="F239" s="212">
        <f t="shared" si="4"/>
        <v>3022551</v>
      </c>
    </row>
    <row r="240" spans="6:6" x14ac:dyDescent="0.25">
      <c r="F240" s="212">
        <f t="shared" si="4"/>
        <v>3022551</v>
      </c>
    </row>
    <row r="241" spans="6:6" x14ac:dyDescent="0.25">
      <c r="F241" s="212">
        <f t="shared" si="4"/>
        <v>3022551</v>
      </c>
    </row>
    <row r="242" spans="6:6" x14ac:dyDescent="0.25">
      <c r="F242" s="212">
        <f t="shared" si="4"/>
        <v>3022551</v>
      </c>
    </row>
    <row r="243" spans="6:6" x14ac:dyDescent="0.25">
      <c r="F243" s="212">
        <f t="shared" si="4"/>
        <v>3022551</v>
      </c>
    </row>
    <row r="244" spans="6:6" x14ac:dyDescent="0.25">
      <c r="F244" s="212">
        <f t="shared" si="4"/>
        <v>3022551</v>
      </c>
    </row>
    <row r="245" spans="6:6" x14ac:dyDescent="0.25">
      <c r="F245" s="212">
        <f t="shared" si="4"/>
        <v>3022551</v>
      </c>
    </row>
    <row r="246" spans="6:6" x14ac:dyDescent="0.25">
      <c r="F246" s="212">
        <f t="shared" si="4"/>
        <v>3022551</v>
      </c>
    </row>
    <row r="247" spans="6:6" x14ac:dyDescent="0.25">
      <c r="F247" s="212">
        <f t="shared" si="4"/>
        <v>3022551</v>
      </c>
    </row>
    <row r="248" spans="6:6" x14ac:dyDescent="0.25">
      <c r="F248" s="212">
        <f t="shared" si="4"/>
        <v>3022551</v>
      </c>
    </row>
    <row r="249" spans="6:6" x14ac:dyDescent="0.25">
      <c r="F249" s="212">
        <f t="shared" si="4"/>
        <v>3022551</v>
      </c>
    </row>
    <row r="250" spans="6:6" x14ac:dyDescent="0.25">
      <c r="F250" s="212">
        <f t="shared" si="4"/>
        <v>3022551</v>
      </c>
    </row>
    <row r="251" spans="6:6" x14ac:dyDescent="0.25">
      <c r="F251" s="212">
        <f t="shared" si="4"/>
        <v>3022551</v>
      </c>
    </row>
    <row r="252" spans="6:6" x14ac:dyDescent="0.25">
      <c r="F252" s="212">
        <f t="shared" si="4"/>
        <v>3022551</v>
      </c>
    </row>
    <row r="253" spans="6:6" x14ac:dyDescent="0.25">
      <c r="F253" s="212">
        <f t="shared" si="4"/>
        <v>3022551</v>
      </c>
    </row>
    <row r="254" spans="6:6" x14ac:dyDescent="0.25">
      <c r="F254" s="212">
        <f t="shared" si="4"/>
        <v>3022551</v>
      </c>
    </row>
    <row r="255" spans="6:6" x14ac:dyDescent="0.25">
      <c r="F255" s="212">
        <f t="shared" si="4"/>
        <v>3022551</v>
      </c>
    </row>
    <row r="256" spans="6:6" x14ac:dyDescent="0.25">
      <c r="F256" s="212">
        <f t="shared" si="4"/>
        <v>3022551</v>
      </c>
    </row>
    <row r="257" spans="6:6" x14ac:dyDescent="0.25">
      <c r="F257" s="212">
        <f t="shared" si="4"/>
        <v>3022551</v>
      </c>
    </row>
    <row r="258" spans="6:6" x14ac:dyDescent="0.25">
      <c r="F258" s="212">
        <f t="shared" si="4"/>
        <v>3022551</v>
      </c>
    </row>
    <row r="259" spans="6:6" x14ac:dyDescent="0.25">
      <c r="F259" s="212">
        <f t="shared" si="4"/>
        <v>3022551</v>
      </c>
    </row>
    <row r="260" spans="6:6" x14ac:dyDescent="0.25">
      <c r="F260" s="212">
        <f t="shared" si="4"/>
        <v>3022551</v>
      </c>
    </row>
    <row r="261" spans="6:6" x14ac:dyDescent="0.25">
      <c r="F261" s="212">
        <f t="shared" si="4"/>
        <v>3022551</v>
      </c>
    </row>
    <row r="262" spans="6:6" x14ac:dyDescent="0.25">
      <c r="F262" s="212">
        <f t="shared" si="4"/>
        <v>3022551</v>
      </c>
    </row>
    <row r="263" spans="6:6" x14ac:dyDescent="0.25">
      <c r="F263" s="212">
        <f t="shared" si="4"/>
        <v>3022551</v>
      </c>
    </row>
    <row r="264" spans="6:6" x14ac:dyDescent="0.25">
      <c r="F264" s="212">
        <f t="shared" si="4"/>
        <v>3022551</v>
      </c>
    </row>
    <row r="265" spans="6:6" x14ac:dyDescent="0.25">
      <c r="F265" s="212">
        <f t="shared" si="4"/>
        <v>3022551</v>
      </c>
    </row>
    <row r="266" spans="6:6" x14ac:dyDescent="0.25">
      <c r="F266" s="212">
        <f t="shared" si="4"/>
        <v>3022551</v>
      </c>
    </row>
    <row r="267" spans="6:6" x14ac:dyDescent="0.25">
      <c r="F267" s="212">
        <f t="shared" si="4"/>
        <v>3022551</v>
      </c>
    </row>
    <row r="268" spans="6:6" x14ac:dyDescent="0.25">
      <c r="F268" s="212">
        <f t="shared" si="4"/>
        <v>3022551</v>
      </c>
    </row>
    <row r="269" spans="6:6" x14ac:dyDescent="0.25">
      <c r="F269" s="212">
        <f t="shared" si="4"/>
        <v>3022551</v>
      </c>
    </row>
    <row r="270" spans="6:6" x14ac:dyDescent="0.25">
      <c r="F270" s="212">
        <f t="shared" si="4"/>
        <v>3022551</v>
      </c>
    </row>
    <row r="271" spans="6:6" x14ac:dyDescent="0.25">
      <c r="F271" s="212">
        <f t="shared" si="4"/>
        <v>3022551</v>
      </c>
    </row>
    <row r="272" spans="6:6" x14ac:dyDescent="0.25">
      <c r="F272" s="212">
        <f t="shared" si="4"/>
        <v>3022551</v>
      </c>
    </row>
    <row r="273" spans="6:6" x14ac:dyDescent="0.25">
      <c r="F273" s="212">
        <f t="shared" si="4"/>
        <v>3022551</v>
      </c>
    </row>
    <row r="274" spans="6:6" x14ac:dyDescent="0.25">
      <c r="F274" s="212">
        <f t="shared" si="4"/>
        <v>3022551</v>
      </c>
    </row>
    <row r="275" spans="6:6" x14ac:dyDescent="0.25">
      <c r="F275" s="212">
        <f t="shared" si="4"/>
        <v>3022551</v>
      </c>
    </row>
    <row r="276" spans="6:6" x14ac:dyDescent="0.25">
      <c r="F276" s="212">
        <f t="shared" si="4"/>
        <v>3022551</v>
      </c>
    </row>
    <row r="277" spans="6:6" x14ac:dyDescent="0.25">
      <c r="F277" s="212">
        <f t="shared" si="4"/>
        <v>3022551</v>
      </c>
    </row>
    <row r="278" spans="6:6" x14ac:dyDescent="0.25">
      <c r="F278" s="212">
        <f t="shared" si="4"/>
        <v>3022551</v>
      </c>
    </row>
    <row r="279" spans="6:6" x14ac:dyDescent="0.25">
      <c r="F279" s="212">
        <f t="shared" si="4"/>
        <v>3022551</v>
      </c>
    </row>
    <row r="280" spans="6:6" x14ac:dyDescent="0.25">
      <c r="F280" s="212">
        <f t="shared" si="4"/>
        <v>3022551</v>
      </c>
    </row>
    <row r="281" spans="6:6" x14ac:dyDescent="0.25">
      <c r="F281" s="212">
        <f t="shared" si="4"/>
        <v>3022551</v>
      </c>
    </row>
    <row r="282" spans="6:6" x14ac:dyDescent="0.25">
      <c r="F282" s="212">
        <f t="shared" si="4"/>
        <v>3022551</v>
      </c>
    </row>
    <row r="283" spans="6:6" x14ac:dyDescent="0.25">
      <c r="F283" s="212">
        <f t="shared" si="4"/>
        <v>3022551</v>
      </c>
    </row>
    <row r="284" spans="6:6" x14ac:dyDescent="0.25">
      <c r="F284" s="212">
        <f t="shared" si="4"/>
        <v>3022551</v>
      </c>
    </row>
    <row r="285" spans="6:6" x14ac:dyDescent="0.25">
      <c r="F285" s="212">
        <f t="shared" si="4"/>
        <v>3022551</v>
      </c>
    </row>
    <row r="286" spans="6:6" x14ac:dyDescent="0.25">
      <c r="F286" s="212">
        <f t="shared" si="4"/>
        <v>3022551</v>
      </c>
    </row>
    <row r="287" spans="6:6" x14ac:dyDescent="0.25">
      <c r="F287" s="212">
        <f t="shared" si="4"/>
        <v>3022551</v>
      </c>
    </row>
    <row r="288" spans="6:6" x14ac:dyDescent="0.25">
      <c r="F288" s="212">
        <f t="shared" si="4"/>
        <v>3022551</v>
      </c>
    </row>
    <row r="289" spans="6:6" x14ac:dyDescent="0.25">
      <c r="F289" s="212">
        <f t="shared" si="4"/>
        <v>3022551</v>
      </c>
    </row>
    <row r="290" spans="6:6" x14ac:dyDescent="0.25">
      <c r="F290" s="212">
        <f t="shared" si="4"/>
        <v>3022551</v>
      </c>
    </row>
    <row r="291" spans="6:6" x14ac:dyDescent="0.25">
      <c r="F291" s="212">
        <f t="shared" si="4"/>
        <v>3022551</v>
      </c>
    </row>
    <row r="292" spans="6:6" x14ac:dyDescent="0.25">
      <c r="F292" s="212">
        <f t="shared" si="4"/>
        <v>3022551</v>
      </c>
    </row>
    <row r="293" spans="6:6" x14ac:dyDescent="0.25">
      <c r="F293" s="212">
        <f t="shared" si="4"/>
        <v>3022551</v>
      </c>
    </row>
    <row r="294" spans="6:6" x14ac:dyDescent="0.25">
      <c r="F294" s="212">
        <f t="shared" ref="F294:F357" si="5">+F293+D294-E294</f>
        <v>3022551</v>
      </c>
    </row>
    <row r="295" spans="6:6" x14ac:dyDescent="0.25">
      <c r="F295" s="212">
        <f t="shared" si="5"/>
        <v>3022551</v>
      </c>
    </row>
    <row r="296" spans="6:6" x14ac:dyDescent="0.25">
      <c r="F296" s="212">
        <f t="shared" si="5"/>
        <v>3022551</v>
      </c>
    </row>
    <row r="297" spans="6:6" x14ac:dyDescent="0.25">
      <c r="F297" s="212">
        <f t="shared" si="5"/>
        <v>3022551</v>
      </c>
    </row>
    <row r="298" spans="6:6" x14ac:dyDescent="0.25">
      <c r="F298" s="212">
        <f t="shared" si="5"/>
        <v>3022551</v>
      </c>
    </row>
    <row r="299" spans="6:6" x14ac:dyDescent="0.25">
      <c r="F299" s="212">
        <f t="shared" si="5"/>
        <v>3022551</v>
      </c>
    </row>
    <row r="300" spans="6:6" x14ac:dyDescent="0.25">
      <c r="F300" s="212">
        <f t="shared" si="5"/>
        <v>3022551</v>
      </c>
    </row>
    <row r="301" spans="6:6" x14ac:dyDescent="0.25">
      <c r="F301" s="212">
        <f t="shared" si="5"/>
        <v>3022551</v>
      </c>
    </row>
    <row r="302" spans="6:6" x14ac:dyDescent="0.25">
      <c r="F302" s="212">
        <f t="shared" si="5"/>
        <v>3022551</v>
      </c>
    </row>
    <row r="303" spans="6:6" x14ac:dyDescent="0.25">
      <c r="F303" s="212">
        <f t="shared" si="5"/>
        <v>3022551</v>
      </c>
    </row>
    <row r="304" spans="6:6" x14ac:dyDescent="0.25">
      <c r="F304" s="212">
        <f t="shared" si="5"/>
        <v>3022551</v>
      </c>
    </row>
    <row r="305" spans="6:6" x14ac:dyDescent="0.25">
      <c r="F305" s="212">
        <f t="shared" si="5"/>
        <v>3022551</v>
      </c>
    </row>
    <row r="306" spans="6:6" x14ac:dyDescent="0.25">
      <c r="F306" s="212">
        <f t="shared" si="5"/>
        <v>3022551</v>
      </c>
    </row>
    <row r="307" spans="6:6" x14ac:dyDescent="0.25">
      <c r="F307" s="212">
        <f t="shared" si="5"/>
        <v>3022551</v>
      </c>
    </row>
    <row r="308" spans="6:6" x14ac:dyDescent="0.25">
      <c r="F308" s="212">
        <f t="shared" si="5"/>
        <v>3022551</v>
      </c>
    </row>
    <row r="309" spans="6:6" x14ac:dyDescent="0.25">
      <c r="F309" s="212">
        <f t="shared" si="5"/>
        <v>3022551</v>
      </c>
    </row>
    <row r="310" spans="6:6" x14ac:dyDescent="0.25">
      <c r="F310" s="212">
        <f t="shared" si="5"/>
        <v>3022551</v>
      </c>
    </row>
    <row r="311" spans="6:6" x14ac:dyDescent="0.25">
      <c r="F311" s="212">
        <f t="shared" si="5"/>
        <v>3022551</v>
      </c>
    </row>
    <row r="312" spans="6:6" x14ac:dyDescent="0.25">
      <c r="F312" s="212">
        <f t="shared" si="5"/>
        <v>3022551</v>
      </c>
    </row>
    <row r="313" spans="6:6" x14ac:dyDescent="0.25">
      <c r="F313" s="212">
        <f t="shared" si="5"/>
        <v>3022551</v>
      </c>
    </row>
    <row r="314" spans="6:6" x14ac:dyDescent="0.25">
      <c r="F314" s="212">
        <f t="shared" si="5"/>
        <v>3022551</v>
      </c>
    </row>
    <row r="315" spans="6:6" x14ac:dyDescent="0.25">
      <c r="F315" s="212">
        <f t="shared" si="5"/>
        <v>3022551</v>
      </c>
    </row>
    <row r="316" spans="6:6" x14ac:dyDescent="0.25">
      <c r="F316" s="212">
        <f t="shared" si="5"/>
        <v>3022551</v>
      </c>
    </row>
    <row r="317" spans="6:6" x14ac:dyDescent="0.25">
      <c r="F317" s="212">
        <f t="shared" si="5"/>
        <v>3022551</v>
      </c>
    </row>
    <row r="318" spans="6:6" x14ac:dyDescent="0.25">
      <c r="F318" s="212">
        <f t="shared" si="5"/>
        <v>3022551</v>
      </c>
    </row>
    <row r="319" spans="6:6" x14ac:dyDescent="0.25">
      <c r="F319" s="212">
        <f t="shared" si="5"/>
        <v>3022551</v>
      </c>
    </row>
    <row r="320" spans="6:6" x14ac:dyDescent="0.25">
      <c r="F320" s="212">
        <f t="shared" si="5"/>
        <v>3022551</v>
      </c>
    </row>
    <row r="321" spans="6:6" x14ac:dyDescent="0.25">
      <c r="F321" s="212">
        <f t="shared" si="5"/>
        <v>3022551</v>
      </c>
    </row>
    <row r="322" spans="6:6" x14ac:dyDescent="0.25">
      <c r="F322" s="212">
        <f t="shared" si="5"/>
        <v>3022551</v>
      </c>
    </row>
    <row r="323" spans="6:6" x14ac:dyDescent="0.25">
      <c r="F323" s="212">
        <f t="shared" si="5"/>
        <v>3022551</v>
      </c>
    </row>
    <row r="324" spans="6:6" x14ac:dyDescent="0.25">
      <c r="F324" s="212">
        <f t="shared" si="5"/>
        <v>3022551</v>
      </c>
    </row>
    <row r="325" spans="6:6" x14ac:dyDescent="0.25">
      <c r="F325" s="212">
        <f t="shared" si="5"/>
        <v>3022551</v>
      </c>
    </row>
    <row r="326" spans="6:6" x14ac:dyDescent="0.25">
      <c r="F326" s="212">
        <f t="shared" si="5"/>
        <v>3022551</v>
      </c>
    </row>
    <row r="327" spans="6:6" x14ac:dyDescent="0.25">
      <c r="F327" s="212">
        <f t="shared" si="5"/>
        <v>3022551</v>
      </c>
    </row>
    <row r="328" spans="6:6" x14ac:dyDescent="0.25">
      <c r="F328" s="212">
        <f t="shared" si="5"/>
        <v>3022551</v>
      </c>
    </row>
    <row r="329" spans="6:6" x14ac:dyDescent="0.25">
      <c r="F329" s="212">
        <f t="shared" si="5"/>
        <v>3022551</v>
      </c>
    </row>
    <row r="330" spans="6:6" x14ac:dyDescent="0.25">
      <c r="F330" s="212">
        <f t="shared" si="5"/>
        <v>3022551</v>
      </c>
    </row>
    <row r="331" spans="6:6" x14ac:dyDescent="0.25">
      <c r="F331" s="212">
        <f t="shared" si="5"/>
        <v>3022551</v>
      </c>
    </row>
    <row r="332" spans="6:6" x14ac:dyDescent="0.25">
      <c r="F332" s="212">
        <f t="shared" si="5"/>
        <v>3022551</v>
      </c>
    </row>
    <row r="333" spans="6:6" x14ac:dyDescent="0.25">
      <c r="F333" s="212">
        <f t="shared" si="5"/>
        <v>3022551</v>
      </c>
    </row>
    <row r="334" spans="6:6" x14ac:dyDescent="0.25">
      <c r="F334" s="212">
        <f t="shared" si="5"/>
        <v>3022551</v>
      </c>
    </row>
    <row r="335" spans="6:6" x14ac:dyDescent="0.25">
      <c r="F335" s="212">
        <f t="shared" si="5"/>
        <v>3022551</v>
      </c>
    </row>
    <row r="336" spans="6:6" x14ac:dyDescent="0.25">
      <c r="F336" s="212">
        <f t="shared" si="5"/>
        <v>3022551</v>
      </c>
    </row>
    <row r="337" spans="6:6" x14ac:dyDescent="0.25">
      <c r="F337" s="212">
        <f t="shared" si="5"/>
        <v>3022551</v>
      </c>
    </row>
    <row r="338" spans="6:6" x14ac:dyDescent="0.25">
      <c r="F338" s="212">
        <f t="shared" si="5"/>
        <v>3022551</v>
      </c>
    </row>
    <row r="339" spans="6:6" x14ac:dyDescent="0.25">
      <c r="F339" s="212">
        <f t="shared" si="5"/>
        <v>3022551</v>
      </c>
    </row>
    <row r="340" spans="6:6" x14ac:dyDescent="0.25">
      <c r="F340" s="212">
        <f t="shared" si="5"/>
        <v>3022551</v>
      </c>
    </row>
    <row r="341" spans="6:6" x14ac:dyDescent="0.25">
      <c r="F341" s="212">
        <f t="shared" si="5"/>
        <v>3022551</v>
      </c>
    </row>
    <row r="342" spans="6:6" x14ac:dyDescent="0.25">
      <c r="F342" s="212">
        <f t="shared" si="5"/>
        <v>3022551</v>
      </c>
    </row>
    <row r="343" spans="6:6" x14ac:dyDescent="0.25">
      <c r="F343" s="212">
        <f t="shared" si="5"/>
        <v>3022551</v>
      </c>
    </row>
    <row r="344" spans="6:6" x14ac:dyDescent="0.25">
      <c r="F344" s="212">
        <f t="shared" si="5"/>
        <v>3022551</v>
      </c>
    </row>
    <row r="345" spans="6:6" x14ac:dyDescent="0.25">
      <c r="F345" s="212">
        <f t="shared" si="5"/>
        <v>3022551</v>
      </c>
    </row>
    <row r="346" spans="6:6" x14ac:dyDescent="0.25">
      <c r="F346" s="212">
        <f t="shared" si="5"/>
        <v>3022551</v>
      </c>
    </row>
    <row r="347" spans="6:6" x14ac:dyDescent="0.25">
      <c r="F347" s="212">
        <f t="shared" si="5"/>
        <v>3022551</v>
      </c>
    </row>
    <row r="348" spans="6:6" x14ac:dyDescent="0.25">
      <c r="F348" s="212">
        <f t="shared" si="5"/>
        <v>3022551</v>
      </c>
    </row>
    <row r="349" spans="6:6" x14ac:dyDescent="0.25">
      <c r="F349" s="212">
        <f t="shared" si="5"/>
        <v>3022551</v>
      </c>
    </row>
    <row r="350" spans="6:6" x14ac:dyDescent="0.25">
      <c r="F350" s="212">
        <f t="shared" si="5"/>
        <v>3022551</v>
      </c>
    </row>
    <row r="351" spans="6:6" x14ac:dyDescent="0.25">
      <c r="F351" s="212">
        <f t="shared" si="5"/>
        <v>3022551</v>
      </c>
    </row>
    <row r="352" spans="6:6" x14ac:dyDescent="0.25">
      <c r="F352" s="212">
        <f t="shared" si="5"/>
        <v>3022551</v>
      </c>
    </row>
    <row r="353" spans="6:6" x14ac:dyDescent="0.25">
      <c r="F353" s="212">
        <f t="shared" si="5"/>
        <v>3022551</v>
      </c>
    </row>
    <row r="354" spans="6:6" x14ac:dyDescent="0.25">
      <c r="F354" s="212">
        <f t="shared" si="5"/>
        <v>3022551</v>
      </c>
    </row>
    <row r="355" spans="6:6" x14ac:dyDescent="0.25">
      <c r="F355" s="212">
        <f t="shared" si="5"/>
        <v>3022551</v>
      </c>
    </row>
    <row r="356" spans="6:6" x14ac:dyDescent="0.25">
      <c r="F356" s="212">
        <f t="shared" si="5"/>
        <v>3022551</v>
      </c>
    </row>
    <row r="357" spans="6:6" x14ac:dyDescent="0.25">
      <c r="F357" s="212">
        <f t="shared" si="5"/>
        <v>3022551</v>
      </c>
    </row>
    <row r="358" spans="6:6" x14ac:dyDescent="0.25">
      <c r="F358" s="212">
        <f t="shared" ref="F358:F363" si="6">+F357+D358-E358</f>
        <v>3022551</v>
      </c>
    </row>
    <row r="359" spans="6:6" x14ac:dyDescent="0.25">
      <c r="F359" s="212">
        <f t="shared" si="6"/>
        <v>3022551</v>
      </c>
    </row>
    <row r="360" spans="6:6" x14ac:dyDescent="0.25">
      <c r="F360" s="212">
        <f t="shared" si="6"/>
        <v>3022551</v>
      </c>
    </row>
    <row r="361" spans="6:6" x14ac:dyDescent="0.25">
      <c r="F361" s="212">
        <f t="shared" si="6"/>
        <v>3022551</v>
      </c>
    </row>
    <row r="362" spans="6:6" x14ac:dyDescent="0.25">
      <c r="F362" s="212">
        <f t="shared" si="6"/>
        <v>3022551</v>
      </c>
    </row>
    <row r="363" spans="6:6" x14ac:dyDescent="0.25">
      <c r="F363" s="212">
        <f t="shared" si="6"/>
        <v>3022551</v>
      </c>
    </row>
  </sheetData>
  <mergeCells count="2">
    <mergeCell ref="A1:F2"/>
    <mergeCell ref="B4:D4"/>
  </mergeCells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974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937</v>
      </c>
      <c r="C5" s="140" t="s">
        <v>975</v>
      </c>
      <c r="D5" s="140">
        <v>213374</v>
      </c>
      <c r="E5" s="140"/>
      <c r="F5" s="49">
        <f>+F4+D5-E5</f>
        <v>213374</v>
      </c>
      <c r="U5" s="86" t="s">
        <v>202</v>
      </c>
    </row>
    <row r="6" spans="1:21" x14ac:dyDescent="0.25">
      <c r="A6" s="140">
        <v>2</v>
      </c>
      <c r="B6" s="70" t="s">
        <v>1034</v>
      </c>
      <c r="C6" s="140" t="s">
        <v>1048</v>
      </c>
      <c r="D6" s="140"/>
      <c r="E6" s="140">
        <v>207762</v>
      </c>
      <c r="F6" s="49">
        <f t="shared" ref="F6:F69" si="0">+F5+D6-E6</f>
        <v>5612</v>
      </c>
      <c r="U6" s="86" t="s">
        <v>203</v>
      </c>
    </row>
    <row r="7" spans="1:21" x14ac:dyDescent="0.25">
      <c r="A7" s="140">
        <v>3</v>
      </c>
      <c r="B7" s="70" t="s">
        <v>1034</v>
      </c>
      <c r="C7" s="140" t="s">
        <v>851</v>
      </c>
      <c r="D7" s="140"/>
      <c r="E7" s="140">
        <v>5612</v>
      </c>
      <c r="F7" s="49">
        <f t="shared" si="0"/>
        <v>0</v>
      </c>
      <c r="U7" s="86" t="s">
        <v>204</v>
      </c>
    </row>
    <row r="8" spans="1:21" x14ac:dyDescent="0.25">
      <c r="A8" s="140">
        <v>4</v>
      </c>
      <c r="B8" s="70"/>
      <c r="C8" s="140"/>
      <c r="D8" s="140"/>
      <c r="E8" s="140"/>
      <c r="F8" s="49">
        <f t="shared" si="0"/>
        <v>0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0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976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>
        <v>42286</v>
      </c>
      <c r="C5" s="140" t="s">
        <v>977</v>
      </c>
      <c r="D5" s="140">
        <v>216995</v>
      </c>
      <c r="E5" s="140"/>
      <c r="F5" s="49">
        <f>+F4+D5-E5</f>
        <v>216995</v>
      </c>
      <c r="U5" s="86" t="s">
        <v>202</v>
      </c>
    </row>
    <row r="6" spans="1:21" x14ac:dyDescent="0.25">
      <c r="A6" s="140">
        <v>2</v>
      </c>
      <c r="B6" s="70" t="s">
        <v>932</v>
      </c>
      <c r="C6" s="140" t="s">
        <v>978</v>
      </c>
      <c r="D6" s="140"/>
      <c r="E6" s="140">
        <v>200000</v>
      </c>
      <c r="F6" s="49">
        <f t="shared" ref="F6:F69" si="0">+F5+D6-E6</f>
        <v>16995</v>
      </c>
      <c r="U6" s="86" t="s">
        <v>203</v>
      </c>
    </row>
    <row r="7" spans="1:21" x14ac:dyDescent="0.25">
      <c r="A7" s="140">
        <v>3</v>
      </c>
      <c r="B7" s="70" t="s">
        <v>1015</v>
      </c>
      <c r="C7" s="140" t="s">
        <v>1016</v>
      </c>
      <c r="D7" s="140"/>
      <c r="E7" s="140">
        <v>16995</v>
      </c>
      <c r="F7" s="49">
        <f t="shared" si="0"/>
        <v>0</v>
      </c>
      <c r="U7" s="86" t="s">
        <v>204</v>
      </c>
    </row>
    <row r="8" spans="1:21" x14ac:dyDescent="0.25">
      <c r="A8" s="140">
        <v>4</v>
      </c>
      <c r="B8" s="70" t="s">
        <v>1247</v>
      </c>
      <c r="C8" s="140" t="s">
        <v>1250</v>
      </c>
      <c r="D8" s="140">
        <v>265793</v>
      </c>
      <c r="E8" s="140"/>
      <c r="F8" s="49">
        <f t="shared" si="0"/>
        <v>265793</v>
      </c>
      <c r="U8" s="86" t="s">
        <v>205</v>
      </c>
    </row>
    <row r="9" spans="1:21" x14ac:dyDescent="0.25">
      <c r="A9" s="140">
        <v>5</v>
      </c>
      <c r="B9" s="70" t="s">
        <v>1313</v>
      </c>
      <c r="C9" s="140" t="s">
        <v>1340</v>
      </c>
      <c r="D9" s="140"/>
      <c r="E9" s="140">
        <v>100000</v>
      </c>
      <c r="F9" s="49">
        <f t="shared" si="0"/>
        <v>165793</v>
      </c>
    </row>
    <row r="10" spans="1:21" x14ac:dyDescent="0.25">
      <c r="A10" s="140">
        <v>6</v>
      </c>
      <c r="B10" s="70">
        <v>42706</v>
      </c>
      <c r="C10" s="140" t="s">
        <v>1469</v>
      </c>
      <c r="D10" s="140"/>
      <c r="E10" s="140">
        <v>100000</v>
      </c>
      <c r="F10" s="49">
        <f t="shared" si="0"/>
        <v>65793</v>
      </c>
    </row>
    <row r="11" spans="1:21" x14ac:dyDescent="0.25">
      <c r="A11" s="140">
        <v>7</v>
      </c>
      <c r="B11" s="70" t="s">
        <v>1688</v>
      </c>
      <c r="C11" s="140" t="s">
        <v>138</v>
      </c>
      <c r="D11" s="140"/>
      <c r="E11" s="140">
        <v>30000</v>
      </c>
      <c r="F11" s="49">
        <f t="shared" si="0"/>
        <v>35793</v>
      </c>
    </row>
    <row r="12" spans="1:21" x14ac:dyDescent="0.25">
      <c r="A12" s="140">
        <v>8</v>
      </c>
      <c r="B12" s="53">
        <v>42500</v>
      </c>
      <c r="C12" s="140" t="s">
        <v>1768</v>
      </c>
      <c r="D12" s="140"/>
      <c r="E12" s="140">
        <v>35793</v>
      </c>
      <c r="F12" s="49">
        <f t="shared" si="0"/>
        <v>0</v>
      </c>
    </row>
    <row r="13" spans="1:21" x14ac:dyDescent="0.25">
      <c r="A13" s="140">
        <v>9</v>
      </c>
      <c r="B13" s="53">
        <v>42502</v>
      </c>
      <c r="C13" s="140" t="s">
        <v>1956</v>
      </c>
      <c r="D13" s="140">
        <v>162960</v>
      </c>
      <c r="E13" s="140"/>
      <c r="F13" s="49">
        <f t="shared" si="0"/>
        <v>162960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162960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162960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162960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162960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162960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162960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162960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162960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162960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162960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162960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162960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162960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162960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162960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162960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162960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162960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162960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162960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162960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162960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162960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162960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162960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162960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162960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162960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162960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162960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162960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162960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162960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162960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162960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162960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162960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162960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162960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162960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162960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162960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162960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162960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162960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162960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162960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162960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162960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162960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162960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162960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162960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162960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162960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162960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162960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162960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162960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162960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162960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162960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162960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162960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162960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162960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162960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162960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162960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162960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162960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162960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162960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162960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162960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162960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162960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162960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162960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162960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162960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162960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162960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162960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162960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162960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162960</v>
      </c>
    </row>
    <row r="101" spans="1:6" x14ac:dyDescent="0.25">
      <c r="F101" s="49">
        <f t="shared" si="1"/>
        <v>162960</v>
      </c>
    </row>
    <row r="102" spans="1:6" x14ac:dyDescent="0.25">
      <c r="F102" s="49">
        <f t="shared" si="1"/>
        <v>162960</v>
      </c>
    </row>
    <row r="103" spans="1:6" x14ac:dyDescent="0.25">
      <c r="F103" s="49">
        <f t="shared" si="1"/>
        <v>162960</v>
      </c>
    </row>
    <row r="104" spans="1:6" x14ac:dyDescent="0.25">
      <c r="F104" s="49">
        <f t="shared" si="1"/>
        <v>162960</v>
      </c>
    </row>
    <row r="105" spans="1:6" x14ac:dyDescent="0.25">
      <c r="F105" s="49">
        <f t="shared" si="1"/>
        <v>162960</v>
      </c>
    </row>
    <row r="106" spans="1:6" x14ac:dyDescent="0.25">
      <c r="F106" s="49">
        <f t="shared" si="1"/>
        <v>162960</v>
      </c>
    </row>
    <row r="107" spans="1:6" x14ac:dyDescent="0.25">
      <c r="F107" s="49">
        <f t="shared" si="1"/>
        <v>162960</v>
      </c>
    </row>
    <row r="108" spans="1:6" x14ac:dyDescent="0.25">
      <c r="F108" s="49">
        <f t="shared" si="1"/>
        <v>162960</v>
      </c>
    </row>
    <row r="109" spans="1:6" x14ac:dyDescent="0.25">
      <c r="F109" s="49">
        <f t="shared" si="1"/>
        <v>162960</v>
      </c>
    </row>
    <row r="110" spans="1:6" x14ac:dyDescent="0.25">
      <c r="F110" s="49">
        <f t="shared" si="1"/>
        <v>162960</v>
      </c>
    </row>
    <row r="111" spans="1:6" x14ac:dyDescent="0.25">
      <c r="F111" s="49">
        <f t="shared" si="1"/>
        <v>162960</v>
      </c>
    </row>
    <row r="112" spans="1:6" x14ac:dyDescent="0.25">
      <c r="F112" s="49">
        <f t="shared" si="1"/>
        <v>162960</v>
      </c>
    </row>
    <row r="113" spans="6:6" x14ac:dyDescent="0.25">
      <c r="F113" s="49">
        <f t="shared" si="1"/>
        <v>162960</v>
      </c>
    </row>
    <row r="114" spans="6:6" x14ac:dyDescent="0.25">
      <c r="F114" s="49">
        <f t="shared" si="1"/>
        <v>162960</v>
      </c>
    </row>
    <row r="115" spans="6:6" x14ac:dyDescent="0.25">
      <c r="F115" s="49">
        <f t="shared" si="1"/>
        <v>162960</v>
      </c>
    </row>
    <row r="116" spans="6:6" x14ac:dyDescent="0.25">
      <c r="F116" s="49">
        <f t="shared" si="1"/>
        <v>162960</v>
      </c>
    </row>
    <row r="117" spans="6:6" x14ac:dyDescent="0.25">
      <c r="F117" s="49">
        <f t="shared" si="1"/>
        <v>162960</v>
      </c>
    </row>
    <row r="118" spans="6:6" x14ac:dyDescent="0.25">
      <c r="F118" s="49">
        <f t="shared" si="1"/>
        <v>162960</v>
      </c>
    </row>
    <row r="119" spans="6:6" x14ac:dyDescent="0.25">
      <c r="F119" s="49">
        <f t="shared" si="1"/>
        <v>162960</v>
      </c>
    </row>
    <row r="120" spans="6:6" x14ac:dyDescent="0.25">
      <c r="F120" s="49">
        <f t="shared" si="1"/>
        <v>162960</v>
      </c>
    </row>
    <row r="121" spans="6:6" x14ac:dyDescent="0.25">
      <c r="F121" s="49">
        <f t="shared" si="1"/>
        <v>162960</v>
      </c>
    </row>
    <row r="122" spans="6:6" x14ac:dyDescent="0.25">
      <c r="F122" s="49">
        <f t="shared" si="1"/>
        <v>162960</v>
      </c>
    </row>
    <row r="123" spans="6:6" x14ac:dyDescent="0.25">
      <c r="F123" s="49">
        <f t="shared" si="1"/>
        <v>162960</v>
      </c>
    </row>
    <row r="124" spans="6:6" x14ac:dyDescent="0.25">
      <c r="F124" s="49">
        <f t="shared" si="1"/>
        <v>162960</v>
      </c>
    </row>
    <row r="125" spans="6:6" x14ac:dyDescent="0.25">
      <c r="F125" s="49">
        <f t="shared" si="1"/>
        <v>162960</v>
      </c>
    </row>
    <row r="126" spans="6:6" x14ac:dyDescent="0.25">
      <c r="F126" s="49">
        <f t="shared" si="1"/>
        <v>162960</v>
      </c>
    </row>
    <row r="127" spans="6:6" x14ac:dyDescent="0.25">
      <c r="F127" s="49">
        <f t="shared" si="1"/>
        <v>162960</v>
      </c>
    </row>
    <row r="128" spans="6:6" x14ac:dyDescent="0.25">
      <c r="F128" s="49">
        <f t="shared" si="1"/>
        <v>162960</v>
      </c>
    </row>
    <row r="129" spans="6:6" x14ac:dyDescent="0.25">
      <c r="F129" s="49">
        <f t="shared" si="1"/>
        <v>162960</v>
      </c>
    </row>
    <row r="130" spans="6:6" x14ac:dyDescent="0.25">
      <c r="F130" s="49">
        <f t="shared" si="1"/>
        <v>162960</v>
      </c>
    </row>
    <row r="131" spans="6:6" x14ac:dyDescent="0.25">
      <c r="F131" s="49">
        <f t="shared" si="1"/>
        <v>162960</v>
      </c>
    </row>
    <row r="132" spans="6:6" x14ac:dyDescent="0.25">
      <c r="F132" s="49">
        <f t="shared" si="1"/>
        <v>162960</v>
      </c>
    </row>
    <row r="133" spans="6:6" x14ac:dyDescent="0.25">
      <c r="F133" s="49">
        <f t="shared" si="1"/>
        <v>162960</v>
      </c>
    </row>
    <row r="134" spans="6:6" x14ac:dyDescent="0.25">
      <c r="F134" s="49">
        <f t="shared" ref="F134:F197" si="2">+F133+D134-E134</f>
        <v>162960</v>
      </c>
    </row>
    <row r="135" spans="6:6" x14ac:dyDescent="0.25">
      <c r="F135" s="49">
        <f t="shared" si="2"/>
        <v>162960</v>
      </c>
    </row>
    <row r="136" spans="6:6" x14ac:dyDescent="0.25">
      <c r="F136" s="49">
        <f t="shared" si="2"/>
        <v>162960</v>
      </c>
    </row>
    <row r="137" spans="6:6" x14ac:dyDescent="0.25">
      <c r="F137" s="49">
        <f t="shared" si="2"/>
        <v>162960</v>
      </c>
    </row>
    <row r="138" spans="6:6" x14ac:dyDescent="0.25">
      <c r="F138" s="49">
        <f t="shared" si="2"/>
        <v>162960</v>
      </c>
    </row>
    <row r="139" spans="6:6" x14ac:dyDescent="0.25">
      <c r="F139" s="49">
        <f t="shared" si="2"/>
        <v>162960</v>
      </c>
    </row>
    <row r="140" spans="6:6" x14ac:dyDescent="0.25">
      <c r="F140" s="49">
        <f t="shared" si="2"/>
        <v>162960</v>
      </c>
    </row>
    <row r="141" spans="6:6" x14ac:dyDescent="0.25">
      <c r="F141" s="49">
        <f t="shared" si="2"/>
        <v>162960</v>
      </c>
    </row>
    <row r="142" spans="6:6" x14ac:dyDescent="0.25">
      <c r="F142" s="49">
        <f t="shared" si="2"/>
        <v>162960</v>
      </c>
    </row>
    <row r="143" spans="6:6" x14ac:dyDescent="0.25">
      <c r="F143" s="49">
        <f t="shared" si="2"/>
        <v>162960</v>
      </c>
    </row>
    <row r="144" spans="6:6" x14ac:dyDescent="0.25">
      <c r="F144" s="49">
        <f t="shared" si="2"/>
        <v>162960</v>
      </c>
    </row>
    <row r="145" spans="6:6" x14ac:dyDescent="0.25">
      <c r="F145" s="49">
        <f t="shared" si="2"/>
        <v>162960</v>
      </c>
    </row>
    <row r="146" spans="6:6" x14ac:dyDescent="0.25">
      <c r="F146" s="49">
        <f t="shared" si="2"/>
        <v>162960</v>
      </c>
    </row>
    <row r="147" spans="6:6" x14ac:dyDescent="0.25">
      <c r="F147" s="49">
        <f t="shared" si="2"/>
        <v>162960</v>
      </c>
    </row>
    <row r="148" spans="6:6" x14ac:dyDescent="0.25">
      <c r="F148" s="49">
        <f t="shared" si="2"/>
        <v>162960</v>
      </c>
    </row>
    <row r="149" spans="6:6" x14ac:dyDescent="0.25">
      <c r="F149" s="49">
        <f t="shared" si="2"/>
        <v>162960</v>
      </c>
    </row>
    <row r="150" spans="6:6" x14ac:dyDescent="0.25">
      <c r="F150" s="49">
        <f t="shared" si="2"/>
        <v>162960</v>
      </c>
    </row>
    <row r="151" spans="6:6" x14ac:dyDescent="0.25">
      <c r="F151" s="49">
        <f t="shared" si="2"/>
        <v>162960</v>
      </c>
    </row>
    <row r="152" spans="6:6" x14ac:dyDescent="0.25">
      <c r="F152" s="49">
        <f t="shared" si="2"/>
        <v>162960</v>
      </c>
    </row>
    <row r="153" spans="6:6" x14ac:dyDescent="0.25">
      <c r="F153" s="49">
        <f t="shared" si="2"/>
        <v>162960</v>
      </c>
    </row>
    <row r="154" spans="6:6" x14ac:dyDescent="0.25">
      <c r="F154" s="49">
        <f t="shared" si="2"/>
        <v>162960</v>
      </c>
    </row>
    <row r="155" spans="6:6" x14ac:dyDescent="0.25">
      <c r="F155" s="49">
        <f t="shared" si="2"/>
        <v>162960</v>
      </c>
    </row>
    <row r="156" spans="6:6" x14ac:dyDescent="0.25">
      <c r="F156" s="49">
        <f t="shared" si="2"/>
        <v>162960</v>
      </c>
    </row>
    <row r="157" spans="6:6" x14ac:dyDescent="0.25">
      <c r="F157" s="49">
        <f t="shared" si="2"/>
        <v>162960</v>
      </c>
    </row>
    <row r="158" spans="6:6" x14ac:dyDescent="0.25">
      <c r="F158" s="49">
        <f t="shared" si="2"/>
        <v>162960</v>
      </c>
    </row>
    <row r="159" spans="6:6" x14ac:dyDescent="0.25">
      <c r="F159" s="49">
        <f t="shared" si="2"/>
        <v>162960</v>
      </c>
    </row>
    <row r="160" spans="6:6" x14ac:dyDescent="0.25">
      <c r="F160" s="49">
        <f t="shared" si="2"/>
        <v>162960</v>
      </c>
    </row>
    <row r="161" spans="6:6" x14ac:dyDescent="0.25">
      <c r="F161" s="49">
        <f t="shared" si="2"/>
        <v>162960</v>
      </c>
    </row>
    <row r="162" spans="6:6" x14ac:dyDescent="0.25">
      <c r="F162" s="49">
        <f t="shared" si="2"/>
        <v>162960</v>
      </c>
    </row>
    <row r="163" spans="6:6" x14ac:dyDescent="0.25">
      <c r="F163" s="49">
        <f t="shared" si="2"/>
        <v>162960</v>
      </c>
    </row>
    <row r="164" spans="6:6" x14ac:dyDescent="0.25">
      <c r="F164" s="49">
        <f t="shared" si="2"/>
        <v>162960</v>
      </c>
    </row>
    <row r="165" spans="6:6" x14ac:dyDescent="0.25">
      <c r="F165" s="49">
        <f t="shared" si="2"/>
        <v>162960</v>
      </c>
    </row>
    <row r="166" spans="6:6" x14ac:dyDescent="0.25">
      <c r="F166" s="49">
        <f t="shared" si="2"/>
        <v>162960</v>
      </c>
    </row>
    <row r="167" spans="6:6" x14ac:dyDescent="0.25">
      <c r="F167" s="49">
        <f t="shared" si="2"/>
        <v>162960</v>
      </c>
    </row>
    <row r="168" spans="6:6" x14ac:dyDescent="0.25">
      <c r="F168" s="49">
        <f t="shared" si="2"/>
        <v>162960</v>
      </c>
    </row>
    <row r="169" spans="6:6" x14ac:dyDescent="0.25">
      <c r="F169" s="49">
        <f t="shared" si="2"/>
        <v>162960</v>
      </c>
    </row>
    <row r="170" spans="6:6" x14ac:dyDescent="0.25">
      <c r="F170" s="49">
        <f t="shared" si="2"/>
        <v>162960</v>
      </c>
    </row>
    <row r="171" spans="6:6" x14ac:dyDescent="0.25">
      <c r="F171" s="49">
        <f t="shared" si="2"/>
        <v>162960</v>
      </c>
    </row>
    <row r="172" spans="6:6" x14ac:dyDescent="0.25">
      <c r="F172" s="49">
        <f t="shared" si="2"/>
        <v>162960</v>
      </c>
    </row>
    <row r="173" spans="6:6" x14ac:dyDescent="0.25">
      <c r="F173" s="49">
        <f t="shared" si="2"/>
        <v>162960</v>
      </c>
    </row>
    <row r="174" spans="6:6" x14ac:dyDescent="0.25">
      <c r="F174" s="49">
        <f t="shared" si="2"/>
        <v>162960</v>
      </c>
    </row>
    <row r="175" spans="6:6" x14ac:dyDescent="0.25">
      <c r="F175" s="49">
        <f t="shared" si="2"/>
        <v>162960</v>
      </c>
    </row>
    <row r="176" spans="6:6" x14ac:dyDescent="0.25">
      <c r="F176" s="49">
        <f t="shared" si="2"/>
        <v>162960</v>
      </c>
    </row>
    <row r="177" spans="6:6" x14ac:dyDescent="0.25">
      <c r="F177" s="49">
        <f t="shared" si="2"/>
        <v>162960</v>
      </c>
    </row>
    <row r="178" spans="6:6" x14ac:dyDescent="0.25">
      <c r="F178" s="49">
        <f t="shared" si="2"/>
        <v>162960</v>
      </c>
    </row>
    <row r="179" spans="6:6" x14ac:dyDescent="0.25">
      <c r="F179" s="49">
        <f t="shared" si="2"/>
        <v>162960</v>
      </c>
    </row>
    <row r="180" spans="6:6" x14ac:dyDescent="0.25">
      <c r="F180" s="49">
        <f t="shared" si="2"/>
        <v>162960</v>
      </c>
    </row>
    <row r="181" spans="6:6" x14ac:dyDescent="0.25">
      <c r="F181" s="49">
        <f t="shared" si="2"/>
        <v>162960</v>
      </c>
    </row>
    <row r="182" spans="6:6" x14ac:dyDescent="0.25">
      <c r="F182" s="49">
        <f t="shared" si="2"/>
        <v>162960</v>
      </c>
    </row>
    <row r="183" spans="6:6" x14ac:dyDescent="0.25">
      <c r="F183" s="49">
        <f t="shared" si="2"/>
        <v>162960</v>
      </c>
    </row>
    <row r="184" spans="6:6" x14ac:dyDescent="0.25">
      <c r="F184" s="49">
        <f t="shared" si="2"/>
        <v>162960</v>
      </c>
    </row>
    <row r="185" spans="6:6" x14ac:dyDescent="0.25">
      <c r="F185" s="49">
        <f t="shared" si="2"/>
        <v>162960</v>
      </c>
    </row>
    <row r="186" spans="6:6" x14ac:dyDescent="0.25">
      <c r="F186" s="49">
        <f t="shared" si="2"/>
        <v>162960</v>
      </c>
    </row>
    <row r="187" spans="6:6" x14ac:dyDescent="0.25">
      <c r="F187" s="49">
        <f t="shared" si="2"/>
        <v>162960</v>
      </c>
    </row>
    <row r="188" spans="6:6" x14ac:dyDescent="0.25">
      <c r="F188" s="49">
        <f t="shared" si="2"/>
        <v>162960</v>
      </c>
    </row>
    <row r="189" spans="6:6" x14ac:dyDescent="0.25">
      <c r="F189" s="49">
        <f t="shared" si="2"/>
        <v>162960</v>
      </c>
    </row>
    <row r="190" spans="6:6" x14ac:dyDescent="0.25">
      <c r="F190" s="49">
        <f t="shared" si="2"/>
        <v>162960</v>
      </c>
    </row>
    <row r="191" spans="6:6" x14ac:dyDescent="0.25">
      <c r="F191" s="49">
        <f t="shared" si="2"/>
        <v>162960</v>
      </c>
    </row>
    <row r="192" spans="6:6" x14ac:dyDescent="0.25">
      <c r="F192" s="49">
        <f t="shared" si="2"/>
        <v>162960</v>
      </c>
    </row>
    <row r="193" spans="6:6" x14ac:dyDescent="0.25">
      <c r="F193" s="49">
        <f t="shared" si="2"/>
        <v>162960</v>
      </c>
    </row>
    <row r="194" spans="6:6" x14ac:dyDescent="0.25">
      <c r="F194" s="49">
        <f t="shared" si="2"/>
        <v>162960</v>
      </c>
    </row>
    <row r="195" spans="6:6" x14ac:dyDescent="0.25">
      <c r="F195" s="49">
        <f t="shared" si="2"/>
        <v>162960</v>
      </c>
    </row>
    <row r="196" spans="6:6" x14ac:dyDescent="0.25">
      <c r="F196" s="49">
        <f t="shared" si="2"/>
        <v>162960</v>
      </c>
    </row>
    <row r="197" spans="6:6" x14ac:dyDescent="0.25">
      <c r="F197" s="49">
        <f t="shared" si="2"/>
        <v>162960</v>
      </c>
    </row>
    <row r="198" spans="6:6" x14ac:dyDescent="0.25">
      <c r="F198" s="49">
        <f t="shared" ref="F198:F261" si="3">+F197+D198-E198</f>
        <v>162960</v>
      </c>
    </row>
    <row r="199" spans="6:6" x14ac:dyDescent="0.25">
      <c r="F199" s="49">
        <f t="shared" si="3"/>
        <v>162960</v>
      </c>
    </row>
    <row r="200" spans="6:6" x14ac:dyDescent="0.25">
      <c r="F200" s="49">
        <f t="shared" si="3"/>
        <v>162960</v>
      </c>
    </row>
    <row r="201" spans="6:6" x14ac:dyDescent="0.25">
      <c r="F201" s="49">
        <f t="shared" si="3"/>
        <v>162960</v>
      </c>
    </row>
    <row r="202" spans="6:6" x14ac:dyDescent="0.25">
      <c r="F202" s="49">
        <f t="shared" si="3"/>
        <v>162960</v>
      </c>
    </row>
    <row r="203" spans="6:6" x14ac:dyDescent="0.25">
      <c r="F203" s="49">
        <f t="shared" si="3"/>
        <v>162960</v>
      </c>
    </row>
    <row r="204" spans="6:6" x14ac:dyDescent="0.25">
      <c r="F204" s="49">
        <f t="shared" si="3"/>
        <v>162960</v>
      </c>
    </row>
    <row r="205" spans="6:6" x14ac:dyDescent="0.25">
      <c r="F205" s="49">
        <f t="shared" si="3"/>
        <v>162960</v>
      </c>
    </row>
    <row r="206" spans="6:6" x14ac:dyDescent="0.25">
      <c r="F206" s="49">
        <f t="shared" si="3"/>
        <v>162960</v>
      </c>
    </row>
    <row r="207" spans="6:6" x14ac:dyDescent="0.25">
      <c r="F207" s="49">
        <f t="shared" si="3"/>
        <v>162960</v>
      </c>
    </row>
    <row r="208" spans="6:6" x14ac:dyDescent="0.25">
      <c r="F208" s="49">
        <f t="shared" si="3"/>
        <v>162960</v>
      </c>
    </row>
    <row r="209" spans="6:6" x14ac:dyDescent="0.25">
      <c r="F209" s="49">
        <f t="shared" si="3"/>
        <v>162960</v>
      </c>
    </row>
    <row r="210" spans="6:6" x14ac:dyDescent="0.25">
      <c r="F210" s="49">
        <f t="shared" si="3"/>
        <v>162960</v>
      </c>
    </row>
    <row r="211" spans="6:6" x14ac:dyDescent="0.25">
      <c r="F211" s="49">
        <f t="shared" si="3"/>
        <v>162960</v>
      </c>
    </row>
    <row r="212" spans="6:6" x14ac:dyDescent="0.25">
      <c r="F212" s="49">
        <f t="shared" si="3"/>
        <v>162960</v>
      </c>
    </row>
    <row r="213" spans="6:6" x14ac:dyDescent="0.25">
      <c r="F213" s="49">
        <f t="shared" si="3"/>
        <v>162960</v>
      </c>
    </row>
    <row r="214" spans="6:6" x14ac:dyDescent="0.25">
      <c r="F214" s="49">
        <f t="shared" si="3"/>
        <v>162960</v>
      </c>
    </row>
    <row r="215" spans="6:6" x14ac:dyDescent="0.25">
      <c r="F215" s="49">
        <f t="shared" si="3"/>
        <v>162960</v>
      </c>
    </row>
    <row r="216" spans="6:6" x14ac:dyDescent="0.25">
      <c r="F216" s="49">
        <f t="shared" si="3"/>
        <v>162960</v>
      </c>
    </row>
    <row r="217" spans="6:6" x14ac:dyDescent="0.25">
      <c r="F217" s="49">
        <f t="shared" si="3"/>
        <v>162960</v>
      </c>
    </row>
    <row r="218" spans="6:6" x14ac:dyDescent="0.25">
      <c r="F218" s="49">
        <f t="shared" si="3"/>
        <v>162960</v>
      </c>
    </row>
    <row r="219" spans="6:6" x14ac:dyDescent="0.25">
      <c r="F219" s="49">
        <f t="shared" si="3"/>
        <v>162960</v>
      </c>
    </row>
    <row r="220" spans="6:6" x14ac:dyDescent="0.25">
      <c r="F220" s="49">
        <f t="shared" si="3"/>
        <v>162960</v>
      </c>
    </row>
    <row r="221" spans="6:6" x14ac:dyDescent="0.25">
      <c r="F221" s="49">
        <f t="shared" si="3"/>
        <v>162960</v>
      </c>
    </row>
    <row r="222" spans="6:6" x14ac:dyDescent="0.25">
      <c r="F222" s="49">
        <f t="shared" si="3"/>
        <v>162960</v>
      </c>
    </row>
    <row r="223" spans="6:6" x14ac:dyDescent="0.25">
      <c r="F223" s="49">
        <f t="shared" si="3"/>
        <v>162960</v>
      </c>
    </row>
    <row r="224" spans="6:6" x14ac:dyDescent="0.25">
      <c r="F224" s="49">
        <f t="shared" si="3"/>
        <v>162960</v>
      </c>
    </row>
    <row r="225" spans="6:6" x14ac:dyDescent="0.25">
      <c r="F225" s="49">
        <f t="shared" si="3"/>
        <v>162960</v>
      </c>
    </row>
    <row r="226" spans="6:6" x14ac:dyDescent="0.25">
      <c r="F226" s="49">
        <f t="shared" si="3"/>
        <v>162960</v>
      </c>
    </row>
    <row r="227" spans="6:6" x14ac:dyDescent="0.25">
      <c r="F227" s="49">
        <f t="shared" si="3"/>
        <v>162960</v>
      </c>
    </row>
    <row r="228" spans="6:6" x14ac:dyDescent="0.25">
      <c r="F228" s="49">
        <f t="shared" si="3"/>
        <v>162960</v>
      </c>
    </row>
    <row r="229" spans="6:6" x14ac:dyDescent="0.25">
      <c r="F229" s="49">
        <f t="shared" si="3"/>
        <v>162960</v>
      </c>
    </row>
    <row r="230" spans="6:6" x14ac:dyDescent="0.25">
      <c r="F230" s="49">
        <f t="shared" si="3"/>
        <v>162960</v>
      </c>
    </row>
    <row r="231" spans="6:6" x14ac:dyDescent="0.25">
      <c r="F231" s="49">
        <f t="shared" si="3"/>
        <v>162960</v>
      </c>
    </row>
    <row r="232" spans="6:6" x14ac:dyDescent="0.25">
      <c r="F232" s="49">
        <f t="shared" si="3"/>
        <v>162960</v>
      </c>
    </row>
    <row r="233" spans="6:6" x14ac:dyDescent="0.25">
      <c r="F233" s="49">
        <f t="shared" si="3"/>
        <v>162960</v>
      </c>
    </row>
    <row r="234" spans="6:6" x14ac:dyDescent="0.25">
      <c r="F234" s="49">
        <f t="shared" si="3"/>
        <v>162960</v>
      </c>
    </row>
    <row r="235" spans="6:6" x14ac:dyDescent="0.25">
      <c r="F235" s="49">
        <f t="shared" si="3"/>
        <v>162960</v>
      </c>
    </row>
    <row r="236" spans="6:6" x14ac:dyDescent="0.25">
      <c r="F236" s="49">
        <f t="shared" si="3"/>
        <v>162960</v>
      </c>
    </row>
    <row r="237" spans="6:6" x14ac:dyDescent="0.25">
      <c r="F237" s="49">
        <f t="shared" si="3"/>
        <v>162960</v>
      </c>
    </row>
    <row r="238" spans="6:6" x14ac:dyDescent="0.25">
      <c r="F238" s="49">
        <f t="shared" si="3"/>
        <v>162960</v>
      </c>
    </row>
    <row r="239" spans="6:6" x14ac:dyDescent="0.25">
      <c r="F239" s="49">
        <f t="shared" si="3"/>
        <v>162960</v>
      </c>
    </row>
    <row r="240" spans="6:6" x14ac:dyDescent="0.25">
      <c r="F240" s="49">
        <f t="shared" si="3"/>
        <v>162960</v>
      </c>
    </row>
    <row r="241" spans="6:6" x14ac:dyDescent="0.25">
      <c r="F241" s="49">
        <f t="shared" si="3"/>
        <v>162960</v>
      </c>
    </row>
    <row r="242" spans="6:6" x14ac:dyDescent="0.25">
      <c r="F242" s="49">
        <f t="shared" si="3"/>
        <v>162960</v>
      </c>
    </row>
    <row r="243" spans="6:6" x14ac:dyDescent="0.25">
      <c r="F243" s="49">
        <f t="shared" si="3"/>
        <v>162960</v>
      </c>
    </row>
    <row r="244" spans="6:6" x14ac:dyDescent="0.25">
      <c r="F244" s="49">
        <f t="shared" si="3"/>
        <v>162960</v>
      </c>
    </row>
    <row r="245" spans="6:6" x14ac:dyDescent="0.25">
      <c r="F245" s="49">
        <f t="shared" si="3"/>
        <v>162960</v>
      </c>
    </row>
    <row r="246" spans="6:6" x14ac:dyDescent="0.25">
      <c r="F246" s="49">
        <f t="shared" si="3"/>
        <v>162960</v>
      </c>
    </row>
    <row r="247" spans="6:6" x14ac:dyDescent="0.25">
      <c r="F247" s="49">
        <f t="shared" si="3"/>
        <v>162960</v>
      </c>
    </row>
    <row r="248" spans="6:6" x14ac:dyDescent="0.25">
      <c r="F248" s="49">
        <f t="shared" si="3"/>
        <v>162960</v>
      </c>
    </row>
    <row r="249" spans="6:6" x14ac:dyDescent="0.25">
      <c r="F249" s="49">
        <f t="shared" si="3"/>
        <v>162960</v>
      </c>
    </row>
    <row r="250" spans="6:6" x14ac:dyDescent="0.25">
      <c r="F250" s="49">
        <f t="shared" si="3"/>
        <v>162960</v>
      </c>
    </row>
    <row r="251" spans="6:6" x14ac:dyDescent="0.25">
      <c r="F251" s="49">
        <f t="shared" si="3"/>
        <v>162960</v>
      </c>
    </row>
    <row r="252" spans="6:6" x14ac:dyDescent="0.25">
      <c r="F252" s="49">
        <f t="shared" si="3"/>
        <v>162960</v>
      </c>
    </row>
    <row r="253" spans="6:6" x14ac:dyDescent="0.25">
      <c r="F253" s="49">
        <f t="shared" si="3"/>
        <v>162960</v>
      </c>
    </row>
    <row r="254" spans="6:6" x14ac:dyDescent="0.25">
      <c r="F254" s="49">
        <f t="shared" si="3"/>
        <v>162960</v>
      </c>
    </row>
    <row r="255" spans="6:6" x14ac:dyDescent="0.25">
      <c r="F255" s="49">
        <f t="shared" si="3"/>
        <v>162960</v>
      </c>
    </row>
    <row r="256" spans="6:6" x14ac:dyDescent="0.25">
      <c r="F256" s="49">
        <f t="shared" si="3"/>
        <v>162960</v>
      </c>
    </row>
    <row r="257" spans="6:6" x14ac:dyDescent="0.25">
      <c r="F257" s="49">
        <f t="shared" si="3"/>
        <v>162960</v>
      </c>
    </row>
    <row r="258" spans="6:6" x14ac:dyDescent="0.25">
      <c r="F258" s="49">
        <f t="shared" si="3"/>
        <v>162960</v>
      </c>
    </row>
    <row r="259" spans="6:6" x14ac:dyDescent="0.25">
      <c r="F259" s="49">
        <f t="shared" si="3"/>
        <v>162960</v>
      </c>
    </row>
    <row r="260" spans="6:6" x14ac:dyDescent="0.25">
      <c r="F260" s="49">
        <f t="shared" si="3"/>
        <v>162960</v>
      </c>
    </row>
    <row r="261" spans="6:6" x14ac:dyDescent="0.25">
      <c r="F261" s="49">
        <f t="shared" si="3"/>
        <v>162960</v>
      </c>
    </row>
    <row r="262" spans="6:6" x14ac:dyDescent="0.25">
      <c r="F262" s="49">
        <f t="shared" ref="F262:F325" si="4">+F261+D262-E262</f>
        <v>162960</v>
      </c>
    </row>
    <row r="263" spans="6:6" x14ac:dyDescent="0.25">
      <c r="F263" s="49">
        <f t="shared" si="4"/>
        <v>162960</v>
      </c>
    </row>
    <row r="264" spans="6:6" x14ac:dyDescent="0.25">
      <c r="F264" s="49">
        <f t="shared" si="4"/>
        <v>162960</v>
      </c>
    </row>
    <row r="265" spans="6:6" x14ac:dyDescent="0.25">
      <c r="F265" s="49">
        <f t="shared" si="4"/>
        <v>162960</v>
      </c>
    </row>
    <row r="266" spans="6:6" x14ac:dyDescent="0.25">
      <c r="F266" s="49">
        <f t="shared" si="4"/>
        <v>162960</v>
      </c>
    </row>
    <row r="267" spans="6:6" x14ac:dyDescent="0.25">
      <c r="F267" s="49">
        <f t="shared" si="4"/>
        <v>162960</v>
      </c>
    </row>
    <row r="268" spans="6:6" x14ac:dyDescent="0.25">
      <c r="F268" s="49">
        <f t="shared" si="4"/>
        <v>162960</v>
      </c>
    </row>
    <row r="269" spans="6:6" x14ac:dyDescent="0.25">
      <c r="F269" s="49">
        <f t="shared" si="4"/>
        <v>162960</v>
      </c>
    </row>
    <row r="270" spans="6:6" x14ac:dyDescent="0.25">
      <c r="F270" s="49">
        <f t="shared" si="4"/>
        <v>162960</v>
      </c>
    </row>
    <row r="271" spans="6:6" x14ac:dyDescent="0.25">
      <c r="F271" s="49">
        <f t="shared" si="4"/>
        <v>162960</v>
      </c>
    </row>
    <row r="272" spans="6:6" x14ac:dyDescent="0.25">
      <c r="F272" s="49">
        <f t="shared" si="4"/>
        <v>162960</v>
      </c>
    </row>
    <row r="273" spans="6:6" x14ac:dyDescent="0.25">
      <c r="F273" s="49">
        <f t="shared" si="4"/>
        <v>162960</v>
      </c>
    </row>
    <row r="274" spans="6:6" x14ac:dyDescent="0.25">
      <c r="F274" s="49">
        <f t="shared" si="4"/>
        <v>162960</v>
      </c>
    </row>
    <row r="275" spans="6:6" x14ac:dyDescent="0.25">
      <c r="F275" s="49">
        <f t="shared" si="4"/>
        <v>162960</v>
      </c>
    </row>
    <row r="276" spans="6:6" x14ac:dyDescent="0.25">
      <c r="F276" s="49">
        <f t="shared" si="4"/>
        <v>162960</v>
      </c>
    </row>
    <row r="277" spans="6:6" x14ac:dyDescent="0.25">
      <c r="F277" s="49">
        <f t="shared" si="4"/>
        <v>162960</v>
      </c>
    </row>
    <row r="278" spans="6:6" x14ac:dyDescent="0.25">
      <c r="F278" s="49">
        <f t="shared" si="4"/>
        <v>162960</v>
      </c>
    </row>
    <row r="279" spans="6:6" x14ac:dyDescent="0.25">
      <c r="F279" s="49">
        <f t="shared" si="4"/>
        <v>162960</v>
      </c>
    </row>
    <row r="280" spans="6:6" x14ac:dyDescent="0.25">
      <c r="F280" s="49">
        <f t="shared" si="4"/>
        <v>162960</v>
      </c>
    </row>
    <row r="281" spans="6:6" x14ac:dyDescent="0.25">
      <c r="F281" s="49">
        <f t="shared" si="4"/>
        <v>162960</v>
      </c>
    </row>
    <row r="282" spans="6:6" x14ac:dyDescent="0.25">
      <c r="F282" s="49">
        <f t="shared" si="4"/>
        <v>162960</v>
      </c>
    </row>
    <row r="283" spans="6:6" x14ac:dyDescent="0.25">
      <c r="F283" s="49">
        <f t="shared" si="4"/>
        <v>162960</v>
      </c>
    </row>
    <row r="284" spans="6:6" x14ac:dyDescent="0.25">
      <c r="F284" s="49">
        <f t="shared" si="4"/>
        <v>162960</v>
      </c>
    </row>
    <row r="285" spans="6:6" x14ac:dyDescent="0.25">
      <c r="F285" s="49">
        <f t="shared" si="4"/>
        <v>162960</v>
      </c>
    </row>
    <row r="286" spans="6:6" x14ac:dyDescent="0.25">
      <c r="F286" s="49">
        <f t="shared" si="4"/>
        <v>162960</v>
      </c>
    </row>
    <row r="287" spans="6:6" x14ac:dyDescent="0.25">
      <c r="F287" s="49">
        <f t="shared" si="4"/>
        <v>162960</v>
      </c>
    </row>
    <row r="288" spans="6:6" x14ac:dyDescent="0.25">
      <c r="F288" s="49">
        <f t="shared" si="4"/>
        <v>162960</v>
      </c>
    </row>
    <row r="289" spans="6:6" x14ac:dyDescent="0.25">
      <c r="F289" s="49">
        <f t="shared" si="4"/>
        <v>162960</v>
      </c>
    </row>
    <row r="290" spans="6:6" x14ac:dyDescent="0.25">
      <c r="F290" s="49">
        <f t="shared" si="4"/>
        <v>162960</v>
      </c>
    </row>
    <row r="291" spans="6:6" x14ac:dyDescent="0.25">
      <c r="F291" s="49">
        <f t="shared" si="4"/>
        <v>162960</v>
      </c>
    </row>
    <row r="292" spans="6:6" x14ac:dyDescent="0.25">
      <c r="F292" s="49">
        <f t="shared" si="4"/>
        <v>162960</v>
      </c>
    </row>
    <row r="293" spans="6:6" x14ac:dyDescent="0.25">
      <c r="F293" s="49">
        <f t="shared" si="4"/>
        <v>162960</v>
      </c>
    </row>
    <row r="294" spans="6:6" x14ac:dyDescent="0.25">
      <c r="F294" s="49">
        <f t="shared" si="4"/>
        <v>162960</v>
      </c>
    </row>
    <row r="295" spans="6:6" x14ac:dyDescent="0.25">
      <c r="F295" s="49">
        <f t="shared" si="4"/>
        <v>162960</v>
      </c>
    </row>
    <row r="296" spans="6:6" x14ac:dyDescent="0.25">
      <c r="F296" s="49">
        <f t="shared" si="4"/>
        <v>162960</v>
      </c>
    </row>
    <row r="297" spans="6:6" x14ac:dyDescent="0.25">
      <c r="F297" s="49">
        <f t="shared" si="4"/>
        <v>162960</v>
      </c>
    </row>
    <row r="298" spans="6:6" x14ac:dyDescent="0.25">
      <c r="F298" s="49">
        <f t="shared" si="4"/>
        <v>162960</v>
      </c>
    </row>
    <row r="299" spans="6:6" x14ac:dyDescent="0.25">
      <c r="F299" s="49">
        <f t="shared" si="4"/>
        <v>162960</v>
      </c>
    </row>
    <row r="300" spans="6:6" x14ac:dyDescent="0.25">
      <c r="F300" s="49">
        <f t="shared" si="4"/>
        <v>162960</v>
      </c>
    </row>
    <row r="301" spans="6:6" x14ac:dyDescent="0.25">
      <c r="F301" s="49">
        <f t="shared" si="4"/>
        <v>162960</v>
      </c>
    </row>
    <row r="302" spans="6:6" x14ac:dyDescent="0.25">
      <c r="F302" s="49">
        <f t="shared" si="4"/>
        <v>162960</v>
      </c>
    </row>
    <row r="303" spans="6:6" x14ac:dyDescent="0.25">
      <c r="F303" s="49">
        <f t="shared" si="4"/>
        <v>162960</v>
      </c>
    </row>
    <row r="304" spans="6:6" x14ac:dyDescent="0.25">
      <c r="F304" s="49">
        <f t="shared" si="4"/>
        <v>162960</v>
      </c>
    </row>
    <row r="305" spans="6:6" x14ac:dyDescent="0.25">
      <c r="F305" s="49">
        <f t="shared" si="4"/>
        <v>162960</v>
      </c>
    </row>
    <row r="306" spans="6:6" x14ac:dyDescent="0.25">
      <c r="F306" s="49">
        <f t="shared" si="4"/>
        <v>162960</v>
      </c>
    </row>
    <row r="307" spans="6:6" x14ac:dyDescent="0.25">
      <c r="F307" s="49">
        <f t="shared" si="4"/>
        <v>162960</v>
      </c>
    </row>
    <row r="308" spans="6:6" x14ac:dyDescent="0.25">
      <c r="F308" s="49">
        <f t="shared" si="4"/>
        <v>162960</v>
      </c>
    </row>
    <row r="309" spans="6:6" x14ac:dyDescent="0.25">
      <c r="F309" s="49">
        <f t="shared" si="4"/>
        <v>162960</v>
      </c>
    </row>
    <row r="310" spans="6:6" x14ac:dyDescent="0.25">
      <c r="F310" s="49">
        <f t="shared" si="4"/>
        <v>162960</v>
      </c>
    </row>
    <row r="311" spans="6:6" x14ac:dyDescent="0.25">
      <c r="F311" s="49">
        <f t="shared" si="4"/>
        <v>162960</v>
      </c>
    </row>
    <row r="312" spans="6:6" x14ac:dyDescent="0.25">
      <c r="F312" s="49">
        <f t="shared" si="4"/>
        <v>162960</v>
      </c>
    </row>
    <row r="313" spans="6:6" x14ac:dyDescent="0.25">
      <c r="F313" s="49">
        <f t="shared" si="4"/>
        <v>162960</v>
      </c>
    </row>
    <row r="314" spans="6:6" x14ac:dyDescent="0.25">
      <c r="F314" s="49">
        <f t="shared" si="4"/>
        <v>162960</v>
      </c>
    </row>
    <row r="315" spans="6:6" x14ac:dyDescent="0.25">
      <c r="F315" s="49">
        <f t="shared" si="4"/>
        <v>162960</v>
      </c>
    </row>
    <row r="316" spans="6:6" x14ac:dyDescent="0.25">
      <c r="F316" s="49">
        <f t="shared" si="4"/>
        <v>162960</v>
      </c>
    </row>
    <row r="317" spans="6:6" x14ac:dyDescent="0.25">
      <c r="F317" s="49">
        <f t="shared" si="4"/>
        <v>162960</v>
      </c>
    </row>
    <row r="318" spans="6:6" x14ac:dyDescent="0.25">
      <c r="F318" s="49">
        <f t="shared" si="4"/>
        <v>162960</v>
      </c>
    </row>
    <row r="319" spans="6:6" x14ac:dyDescent="0.25">
      <c r="F319" s="49">
        <f t="shared" si="4"/>
        <v>162960</v>
      </c>
    </row>
    <row r="320" spans="6:6" x14ac:dyDescent="0.25">
      <c r="F320" s="49">
        <f t="shared" si="4"/>
        <v>162960</v>
      </c>
    </row>
    <row r="321" spans="6:6" x14ac:dyDescent="0.25">
      <c r="F321" s="49">
        <f t="shared" si="4"/>
        <v>162960</v>
      </c>
    </row>
    <row r="322" spans="6:6" x14ac:dyDescent="0.25">
      <c r="F322" s="49">
        <f t="shared" si="4"/>
        <v>162960</v>
      </c>
    </row>
    <row r="323" spans="6:6" x14ac:dyDescent="0.25">
      <c r="F323" s="49">
        <f t="shared" si="4"/>
        <v>162960</v>
      </c>
    </row>
    <row r="324" spans="6:6" x14ac:dyDescent="0.25">
      <c r="F324" s="49">
        <f t="shared" si="4"/>
        <v>162960</v>
      </c>
    </row>
    <row r="325" spans="6:6" x14ac:dyDescent="0.25">
      <c r="F325" s="49">
        <f t="shared" si="4"/>
        <v>162960</v>
      </c>
    </row>
    <row r="326" spans="6:6" x14ac:dyDescent="0.25">
      <c r="F326" s="49">
        <f t="shared" ref="F326:F363" si="5">+F325+D326-E326</f>
        <v>162960</v>
      </c>
    </row>
    <row r="327" spans="6:6" x14ac:dyDescent="0.25">
      <c r="F327" s="49">
        <f t="shared" si="5"/>
        <v>162960</v>
      </c>
    </row>
    <row r="328" spans="6:6" x14ac:dyDescent="0.25">
      <c r="F328" s="49">
        <f t="shared" si="5"/>
        <v>162960</v>
      </c>
    </row>
    <row r="329" spans="6:6" x14ac:dyDescent="0.25">
      <c r="F329" s="49">
        <f t="shared" si="5"/>
        <v>162960</v>
      </c>
    </row>
    <row r="330" spans="6:6" x14ac:dyDescent="0.25">
      <c r="F330" s="49">
        <f t="shared" si="5"/>
        <v>162960</v>
      </c>
    </row>
    <row r="331" spans="6:6" x14ac:dyDescent="0.25">
      <c r="F331" s="49">
        <f t="shared" si="5"/>
        <v>162960</v>
      </c>
    </row>
    <row r="332" spans="6:6" x14ac:dyDescent="0.25">
      <c r="F332" s="49">
        <f t="shared" si="5"/>
        <v>162960</v>
      </c>
    </row>
    <row r="333" spans="6:6" x14ac:dyDescent="0.25">
      <c r="F333" s="49">
        <f t="shared" si="5"/>
        <v>162960</v>
      </c>
    </row>
    <row r="334" spans="6:6" x14ac:dyDescent="0.25">
      <c r="F334" s="49">
        <f t="shared" si="5"/>
        <v>162960</v>
      </c>
    </row>
    <row r="335" spans="6:6" x14ac:dyDescent="0.25">
      <c r="F335" s="49">
        <f t="shared" si="5"/>
        <v>162960</v>
      </c>
    </row>
    <row r="336" spans="6:6" x14ac:dyDescent="0.25">
      <c r="F336" s="49">
        <f t="shared" si="5"/>
        <v>162960</v>
      </c>
    </row>
    <row r="337" spans="6:6" x14ac:dyDescent="0.25">
      <c r="F337" s="49">
        <f t="shared" si="5"/>
        <v>162960</v>
      </c>
    </row>
    <row r="338" spans="6:6" x14ac:dyDescent="0.25">
      <c r="F338" s="49">
        <f t="shared" si="5"/>
        <v>162960</v>
      </c>
    </row>
    <row r="339" spans="6:6" x14ac:dyDescent="0.25">
      <c r="F339" s="49">
        <f t="shared" si="5"/>
        <v>162960</v>
      </c>
    </row>
    <row r="340" spans="6:6" x14ac:dyDescent="0.25">
      <c r="F340" s="49">
        <f t="shared" si="5"/>
        <v>162960</v>
      </c>
    </row>
    <row r="341" spans="6:6" x14ac:dyDescent="0.25">
      <c r="F341" s="49">
        <f t="shared" si="5"/>
        <v>162960</v>
      </c>
    </row>
    <row r="342" spans="6:6" x14ac:dyDescent="0.25">
      <c r="F342" s="49">
        <f t="shared" si="5"/>
        <v>162960</v>
      </c>
    </row>
    <row r="343" spans="6:6" x14ac:dyDescent="0.25">
      <c r="F343" s="49">
        <f t="shared" si="5"/>
        <v>162960</v>
      </c>
    </row>
    <row r="344" spans="6:6" x14ac:dyDescent="0.25">
      <c r="F344" s="49">
        <f t="shared" si="5"/>
        <v>162960</v>
      </c>
    </row>
    <row r="345" spans="6:6" x14ac:dyDescent="0.25">
      <c r="F345" s="49">
        <f t="shared" si="5"/>
        <v>162960</v>
      </c>
    </row>
    <row r="346" spans="6:6" x14ac:dyDescent="0.25">
      <c r="F346" s="49">
        <f t="shared" si="5"/>
        <v>162960</v>
      </c>
    </row>
    <row r="347" spans="6:6" x14ac:dyDescent="0.25">
      <c r="F347" s="49">
        <f t="shared" si="5"/>
        <v>162960</v>
      </c>
    </row>
    <row r="348" spans="6:6" x14ac:dyDescent="0.25">
      <c r="F348" s="49">
        <f t="shared" si="5"/>
        <v>162960</v>
      </c>
    </row>
    <row r="349" spans="6:6" x14ac:dyDescent="0.25">
      <c r="F349" s="49">
        <f t="shared" si="5"/>
        <v>162960</v>
      </c>
    </row>
    <row r="350" spans="6:6" x14ac:dyDescent="0.25">
      <c r="F350" s="49">
        <f t="shared" si="5"/>
        <v>162960</v>
      </c>
    </row>
    <row r="351" spans="6:6" x14ac:dyDescent="0.25">
      <c r="F351" s="49">
        <f t="shared" si="5"/>
        <v>162960</v>
      </c>
    </row>
    <row r="352" spans="6:6" x14ac:dyDescent="0.25">
      <c r="F352" s="49">
        <f t="shared" si="5"/>
        <v>162960</v>
      </c>
    </row>
    <row r="353" spans="6:6" x14ac:dyDescent="0.25">
      <c r="F353" s="49">
        <f t="shared" si="5"/>
        <v>162960</v>
      </c>
    </row>
    <row r="354" spans="6:6" x14ac:dyDescent="0.25">
      <c r="F354" s="49">
        <f t="shared" si="5"/>
        <v>162960</v>
      </c>
    </row>
    <row r="355" spans="6:6" x14ac:dyDescent="0.25">
      <c r="F355" s="49">
        <f t="shared" si="5"/>
        <v>162960</v>
      </c>
    </row>
    <row r="356" spans="6:6" x14ac:dyDescent="0.25">
      <c r="F356" s="49">
        <f t="shared" si="5"/>
        <v>162960</v>
      </c>
    </row>
    <row r="357" spans="6:6" x14ac:dyDescent="0.25">
      <c r="F357" s="49">
        <f t="shared" si="5"/>
        <v>162960</v>
      </c>
    </row>
    <row r="358" spans="6:6" x14ac:dyDescent="0.25">
      <c r="F358" s="49">
        <f t="shared" si="5"/>
        <v>162960</v>
      </c>
    </row>
    <row r="359" spans="6:6" x14ac:dyDescent="0.25">
      <c r="F359" s="49">
        <f t="shared" si="5"/>
        <v>162960</v>
      </c>
    </row>
    <row r="360" spans="6:6" x14ac:dyDescent="0.25">
      <c r="F360" s="49">
        <f t="shared" si="5"/>
        <v>162960</v>
      </c>
    </row>
    <row r="361" spans="6:6" x14ac:dyDescent="0.25">
      <c r="F361" s="49">
        <f t="shared" si="5"/>
        <v>162960</v>
      </c>
    </row>
    <row r="362" spans="6:6" x14ac:dyDescent="0.25">
      <c r="F362" s="49">
        <f t="shared" si="5"/>
        <v>162960</v>
      </c>
    </row>
    <row r="363" spans="6:6" x14ac:dyDescent="0.25">
      <c r="F363" s="49">
        <f t="shared" si="5"/>
        <v>162960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/>
  <dimension ref="A1:U363"/>
  <sheetViews>
    <sheetView topLeftCell="A4"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981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954</v>
      </c>
      <c r="C5" s="140" t="s">
        <v>982</v>
      </c>
      <c r="D5" s="140">
        <v>37632</v>
      </c>
      <c r="E5" s="140"/>
      <c r="F5" s="49">
        <f>+F4+D5-E5</f>
        <v>37632</v>
      </c>
      <c r="U5" s="86" t="s">
        <v>202</v>
      </c>
    </row>
    <row r="6" spans="1:21" x14ac:dyDescent="0.25">
      <c r="A6" s="140">
        <v>2</v>
      </c>
      <c r="B6" s="70" t="s">
        <v>997</v>
      </c>
      <c r="C6" s="140" t="s">
        <v>999</v>
      </c>
      <c r="D6" s="140"/>
      <c r="E6" s="140">
        <v>37000</v>
      </c>
      <c r="F6" s="49">
        <f t="shared" ref="F6:F69" si="0">+F5+D6-E6</f>
        <v>632</v>
      </c>
      <c r="U6" s="86" t="s">
        <v>203</v>
      </c>
    </row>
    <row r="7" spans="1:21" x14ac:dyDescent="0.25">
      <c r="A7" s="140">
        <v>3</v>
      </c>
      <c r="B7" s="70" t="s">
        <v>1029</v>
      </c>
      <c r="C7" s="140" t="s">
        <v>104</v>
      </c>
      <c r="D7" s="140"/>
      <c r="E7" s="140">
        <v>632</v>
      </c>
      <c r="F7" s="49">
        <f t="shared" si="0"/>
        <v>0</v>
      </c>
      <c r="U7" s="86" t="s">
        <v>204</v>
      </c>
    </row>
    <row r="8" spans="1:21" x14ac:dyDescent="0.25">
      <c r="A8" s="140">
        <v>4</v>
      </c>
      <c r="B8" s="70" t="s">
        <v>1598</v>
      </c>
      <c r="C8" s="140" t="s">
        <v>1693</v>
      </c>
      <c r="D8" s="140">
        <v>135856</v>
      </c>
      <c r="E8" s="140"/>
      <c r="F8" s="49">
        <f t="shared" si="0"/>
        <v>135856</v>
      </c>
      <c r="U8" s="86" t="s">
        <v>205</v>
      </c>
    </row>
    <row r="9" spans="1:21" x14ac:dyDescent="0.25">
      <c r="A9" s="140">
        <v>5</v>
      </c>
      <c r="B9" s="70">
        <v>42678</v>
      </c>
      <c r="C9" s="140" t="s">
        <v>1355</v>
      </c>
      <c r="D9" s="140"/>
      <c r="E9" s="140">
        <v>45000</v>
      </c>
      <c r="F9" s="49">
        <f t="shared" si="0"/>
        <v>90856</v>
      </c>
    </row>
    <row r="10" spans="1:21" x14ac:dyDescent="0.25">
      <c r="A10" s="162">
        <v>6</v>
      </c>
      <c r="B10" s="163">
        <v>42501</v>
      </c>
      <c r="C10" s="162" t="s">
        <v>1818</v>
      </c>
      <c r="D10" s="162"/>
      <c r="E10" s="162">
        <v>45000</v>
      </c>
      <c r="F10" s="162">
        <f t="shared" si="0"/>
        <v>45856</v>
      </c>
    </row>
    <row r="11" spans="1:21" x14ac:dyDescent="0.25">
      <c r="A11" s="140">
        <v>7</v>
      </c>
      <c r="B11" s="70">
        <v>42507</v>
      </c>
      <c r="C11" s="140" t="s">
        <v>1936</v>
      </c>
      <c r="D11" s="140"/>
      <c r="E11" s="140">
        <v>45000</v>
      </c>
      <c r="F11" s="49">
        <f t="shared" si="0"/>
        <v>856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856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856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856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856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856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856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856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856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856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856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856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856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856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856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856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856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856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856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856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856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856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856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856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856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856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856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856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856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856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856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856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856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856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856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856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856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856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856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856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856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856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856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856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856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856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856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856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856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856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856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856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856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856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856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856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856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856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856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856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856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856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856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856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856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856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856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856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856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856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856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856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856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856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856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856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856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856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856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856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856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856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856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856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856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856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856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856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856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856</v>
      </c>
    </row>
    <row r="101" spans="1:6" x14ac:dyDescent="0.25">
      <c r="F101" s="49">
        <f t="shared" si="1"/>
        <v>856</v>
      </c>
    </row>
    <row r="102" spans="1:6" x14ac:dyDescent="0.25">
      <c r="F102" s="49">
        <f t="shared" si="1"/>
        <v>856</v>
      </c>
    </row>
    <row r="103" spans="1:6" x14ac:dyDescent="0.25">
      <c r="F103" s="49">
        <f t="shared" si="1"/>
        <v>856</v>
      </c>
    </row>
    <row r="104" spans="1:6" x14ac:dyDescent="0.25">
      <c r="F104" s="49">
        <f t="shared" si="1"/>
        <v>856</v>
      </c>
    </row>
    <row r="105" spans="1:6" x14ac:dyDescent="0.25">
      <c r="F105" s="49">
        <f t="shared" si="1"/>
        <v>856</v>
      </c>
    </row>
    <row r="106" spans="1:6" x14ac:dyDescent="0.25">
      <c r="F106" s="49">
        <f t="shared" si="1"/>
        <v>856</v>
      </c>
    </row>
    <row r="107" spans="1:6" x14ac:dyDescent="0.25">
      <c r="F107" s="49">
        <f t="shared" si="1"/>
        <v>856</v>
      </c>
    </row>
    <row r="108" spans="1:6" x14ac:dyDescent="0.25">
      <c r="F108" s="49">
        <f t="shared" si="1"/>
        <v>856</v>
      </c>
    </row>
    <row r="109" spans="1:6" x14ac:dyDescent="0.25">
      <c r="F109" s="49">
        <f t="shared" si="1"/>
        <v>856</v>
      </c>
    </row>
    <row r="110" spans="1:6" x14ac:dyDescent="0.25">
      <c r="F110" s="49">
        <f t="shared" si="1"/>
        <v>856</v>
      </c>
    </row>
    <row r="111" spans="1:6" x14ac:dyDescent="0.25">
      <c r="F111" s="49">
        <f t="shared" si="1"/>
        <v>856</v>
      </c>
    </row>
    <row r="112" spans="1:6" x14ac:dyDescent="0.25">
      <c r="F112" s="49">
        <f t="shared" si="1"/>
        <v>856</v>
      </c>
    </row>
    <row r="113" spans="6:6" x14ac:dyDescent="0.25">
      <c r="F113" s="49">
        <f t="shared" si="1"/>
        <v>856</v>
      </c>
    </row>
    <row r="114" spans="6:6" x14ac:dyDescent="0.25">
      <c r="F114" s="49">
        <f t="shared" si="1"/>
        <v>856</v>
      </c>
    </row>
    <row r="115" spans="6:6" x14ac:dyDescent="0.25">
      <c r="F115" s="49">
        <f t="shared" si="1"/>
        <v>856</v>
      </c>
    </row>
    <row r="116" spans="6:6" x14ac:dyDescent="0.25">
      <c r="F116" s="49">
        <f t="shared" si="1"/>
        <v>856</v>
      </c>
    </row>
    <row r="117" spans="6:6" x14ac:dyDescent="0.25">
      <c r="F117" s="49">
        <f t="shared" si="1"/>
        <v>856</v>
      </c>
    </row>
    <row r="118" spans="6:6" x14ac:dyDescent="0.25">
      <c r="F118" s="49">
        <f t="shared" si="1"/>
        <v>856</v>
      </c>
    </row>
    <row r="119" spans="6:6" x14ac:dyDescent="0.25">
      <c r="F119" s="49">
        <f t="shared" si="1"/>
        <v>856</v>
      </c>
    </row>
    <row r="120" spans="6:6" x14ac:dyDescent="0.25">
      <c r="F120" s="49">
        <f t="shared" si="1"/>
        <v>856</v>
      </c>
    </row>
    <row r="121" spans="6:6" x14ac:dyDescent="0.25">
      <c r="F121" s="49">
        <f t="shared" si="1"/>
        <v>856</v>
      </c>
    </row>
    <row r="122" spans="6:6" x14ac:dyDescent="0.25">
      <c r="F122" s="49">
        <f t="shared" si="1"/>
        <v>856</v>
      </c>
    </row>
    <row r="123" spans="6:6" x14ac:dyDescent="0.25">
      <c r="F123" s="49">
        <f t="shared" si="1"/>
        <v>856</v>
      </c>
    </row>
    <row r="124" spans="6:6" x14ac:dyDescent="0.25">
      <c r="F124" s="49">
        <f t="shared" si="1"/>
        <v>856</v>
      </c>
    </row>
    <row r="125" spans="6:6" x14ac:dyDescent="0.25">
      <c r="F125" s="49">
        <f t="shared" si="1"/>
        <v>856</v>
      </c>
    </row>
    <row r="126" spans="6:6" x14ac:dyDescent="0.25">
      <c r="F126" s="49">
        <f t="shared" si="1"/>
        <v>856</v>
      </c>
    </row>
    <row r="127" spans="6:6" x14ac:dyDescent="0.25">
      <c r="F127" s="49">
        <f t="shared" si="1"/>
        <v>856</v>
      </c>
    </row>
    <row r="128" spans="6:6" x14ac:dyDescent="0.25">
      <c r="F128" s="49">
        <f t="shared" si="1"/>
        <v>856</v>
      </c>
    </row>
    <row r="129" spans="6:6" x14ac:dyDescent="0.25">
      <c r="F129" s="49">
        <f t="shared" si="1"/>
        <v>856</v>
      </c>
    </row>
    <row r="130" spans="6:6" x14ac:dyDescent="0.25">
      <c r="F130" s="49">
        <f t="shared" si="1"/>
        <v>856</v>
      </c>
    </row>
    <row r="131" spans="6:6" x14ac:dyDescent="0.25">
      <c r="F131" s="49">
        <f t="shared" si="1"/>
        <v>856</v>
      </c>
    </row>
    <row r="132" spans="6:6" x14ac:dyDescent="0.25">
      <c r="F132" s="49">
        <f t="shared" si="1"/>
        <v>856</v>
      </c>
    </row>
    <row r="133" spans="6:6" x14ac:dyDescent="0.25">
      <c r="F133" s="49">
        <f t="shared" si="1"/>
        <v>856</v>
      </c>
    </row>
    <row r="134" spans="6:6" x14ac:dyDescent="0.25">
      <c r="F134" s="49">
        <f t="shared" ref="F134:F197" si="2">+F133+D134-E134</f>
        <v>856</v>
      </c>
    </row>
    <row r="135" spans="6:6" x14ac:dyDescent="0.25">
      <c r="F135" s="49">
        <f t="shared" si="2"/>
        <v>856</v>
      </c>
    </row>
    <row r="136" spans="6:6" x14ac:dyDescent="0.25">
      <c r="F136" s="49">
        <f t="shared" si="2"/>
        <v>856</v>
      </c>
    </row>
    <row r="137" spans="6:6" x14ac:dyDescent="0.25">
      <c r="F137" s="49">
        <f t="shared" si="2"/>
        <v>856</v>
      </c>
    </row>
    <row r="138" spans="6:6" x14ac:dyDescent="0.25">
      <c r="F138" s="49">
        <f t="shared" si="2"/>
        <v>856</v>
      </c>
    </row>
    <row r="139" spans="6:6" x14ac:dyDescent="0.25">
      <c r="F139" s="49">
        <f t="shared" si="2"/>
        <v>856</v>
      </c>
    </row>
    <row r="140" spans="6:6" x14ac:dyDescent="0.25">
      <c r="F140" s="49">
        <f t="shared" si="2"/>
        <v>856</v>
      </c>
    </row>
    <row r="141" spans="6:6" x14ac:dyDescent="0.25">
      <c r="F141" s="49">
        <f t="shared" si="2"/>
        <v>856</v>
      </c>
    </row>
    <row r="142" spans="6:6" x14ac:dyDescent="0.25">
      <c r="F142" s="49">
        <f t="shared" si="2"/>
        <v>856</v>
      </c>
    </row>
    <row r="143" spans="6:6" x14ac:dyDescent="0.25">
      <c r="F143" s="49">
        <f t="shared" si="2"/>
        <v>856</v>
      </c>
    </row>
    <row r="144" spans="6:6" x14ac:dyDescent="0.25">
      <c r="F144" s="49">
        <f t="shared" si="2"/>
        <v>856</v>
      </c>
    </row>
    <row r="145" spans="6:6" x14ac:dyDescent="0.25">
      <c r="F145" s="49">
        <f t="shared" si="2"/>
        <v>856</v>
      </c>
    </row>
    <row r="146" spans="6:6" x14ac:dyDescent="0.25">
      <c r="F146" s="49">
        <f t="shared" si="2"/>
        <v>856</v>
      </c>
    </row>
    <row r="147" spans="6:6" x14ac:dyDescent="0.25">
      <c r="F147" s="49">
        <f t="shared" si="2"/>
        <v>856</v>
      </c>
    </row>
    <row r="148" spans="6:6" x14ac:dyDescent="0.25">
      <c r="F148" s="49">
        <f t="shared" si="2"/>
        <v>856</v>
      </c>
    </row>
    <row r="149" spans="6:6" x14ac:dyDescent="0.25">
      <c r="F149" s="49">
        <f t="shared" si="2"/>
        <v>856</v>
      </c>
    </row>
    <row r="150" spans="6:6" x14ac:dyDescent="0.25">
      <c r="F150" s="49">
        <f t="shared" si="2"/>
        <v>856</v>
      </c>
    </row>
    <row r="151" spans="6:6" x14ac:dyDescent="0.25">
      <c r="F151" s="49">
        <f t="shared" si="2"/>
        <v>856</v>
      </c>
    </row>
    <row r="152" spans="6:6" x14ac:dyDescent="0.25">
      <c r="F152" s="49">
        <f t="shared" si="2"/>
        <v>856</v>
      </c>
    </row>
    <row r="153" spans="6:6" x14ac:dyDescent="0.25">
      <c r="F153" s="49">
        <f t="shared" si="2"/>
        <v>856</v>
      </c>
    </row>
    <row r="154" spans="6:6" x14ac:dyDescent="0.25">
      <c r="F154" s="49">
        <f t="shared" si="2"/>
        <v>856</v>
      </c>
    </row>
    <row r="155" spans="6:6" x14ac:dyDescent="0.25">
      <c r="F155" s="49">
        <f t="shared" si="2"/>
        <v>856</v>
      </c>
    </row>
    <row r="156" spans="6:6" x14ac:dyDescent="0.25">
      <c r="F156" s="49">
        <f t="shared" si="2"/>
        <v>856</v>
      </c>
    </row>
    <row r="157" spans="6:6" x14ac:dyDescent="0.25">
      <c r="F157" s="49">
        <f t="shared" si="2"/>
        <v>856</v>
      </c>
    </row>
    <row r="158" spans="6:6" x14ac:dyDescent="0.25">
      <c r="F158" s="49">
        <f t="shared" si="2"/>
        <v>856</v>
      </c>
    </row>
    <row r="159" spans="6:6" x14ac:dyDescent="0.25">
      <c r="F159" s="49">
        <f t="shared" si="2"/>
        <v>856</v>
      </c>
    </row>
    <row r="160" spans="6:6" x14ac:dyDescent="0.25">
      <c r="F160" s="49">
        <f t="shared" si="2"/>
        <v>856</v>
      </c>
    </row>
    <row r="161" spans="6:6" x14ac:dyDescent="0.25">
      <c r="F161" s="49">
        <f t="shared" si="2"/>
        <v>856</v>
      </c>
    </row>
    <row r="162" spans="6:6" x14ac:dyDescent="0.25">
      <c r="F162" s="49">
        <f t="shared" si="2"/>
        <v>856</v>
      </c>
    </row>
    <row r="163" spans="6:6" x14ac:dyDescent="0.25">
      <c r="F163" s="49">
        <f t="shared" si="2"/>
        <v>856</v>
      </c>
    </row>
    <row r="164" spans="6:6" x14ac:dyDescent="0.25">
      <c r="F164" s="49">
        <f t="shared" si="2"/>
        <v>856</v>
      </c>
    </row>
    <row r="165" spans="6:6" x14ac:dyDescent="0.25">
      <c r="F165" s="49">
        <f t="shared" si="2"/>
        <v>856</v>
      </c>
    </row>
    <row r="166" spans="6:6" x14ac:dyDescent="0.25">
      <c r="F166" s="49">
        <f t="shared" si="2"/>
        <v>856</v>
      </c>
    </row>
    <row r="167" spans="6:6" x14ac:dyDescent="0.25">
      <c r="F167" s="49">
        <f t="shared" si="2"/>
        <v>856</v>
      </c>
    </row>
    <row r="168" spans="6:6" x14ac:dyDescent="0.25">
      <c r="F168" s="49">
        <f t="shared" si="2"/>
        <v>856</v>
      </c>
    </row>
    <row r="169" spans="6:6" x14ac:dyDescent="0.25">
      <c r="F169" s="49">
        <f t="shared" si="2"/>
        <v>856</v>
      </c>
    </row>
    <row r="170" spans="6:6" x14ac:dyDescent="0.25">
      <c r="F170" s="49">
        <f t="shared" si="2"/>
        <v>856</v>
      </c>
    </row>
    <row r="171" spans="6:6" x14ac:dyDescent="0.25">
      <c r="F171" s="49">
        <f t="shared" si="2"/>
        <v>856</v>
      </c>
    </row>
    <row r="172" spans="6:6" x14ac:dyDescent="0.25">
      <c r="F172" s="49">
        <f t="shared" si="2"/>
        <v>856</v>
      </c>
    </row>
    <row r="173" spans="6:6" x14ac:dyDescent="0.25">
      <c r="F173" s="49">
        <f t="shared" si="2"/>
        <v>856</v>
      </c>
    </row>
    <row r="174" spans="6:6" x14ac:dyDescent="0.25">
      <c r="F174" s="49">
        <f t="shared" si="2"/>
        <v>856</v>
      </c>
    </row>
    <row r="175" spans="6:6" x14ac:dyDescent="0.25">
      <c r="F175" s="49">
        <f t="shared" si="2"/>
        <v>856</v>
      </c>
    </row>
    <row r="176" spans="6:6" x14ac:dyDescent="0.25">
      <c r="F176" s="49">
        <f t="shared" si="2"/>
        <v>856</v>
      </c>
    </row>
    <row r="177" spans="6:6" x14ac:dyDescent="0.25">
      <c r="F177" s="49">
        <f t="shared" si="2"/>
        <v>856</v>
      </c>
    </row>
    <row r="178" spans="6:6" x14ac:dyDescent="0.25">
      <c r="F178" s="49">
        <f t="shared" si="2"/>
        <v>856</v>
      </c>
    </row>
    <row r="179" spans="6:6" x14ac:dyDescent="0.25">
      <c r="F179" s="49">
        <f t="shared" si="2"/>
        <v>856</v>
      </c>
    </row>
    <row r="180" spans="6:6" x14ac:dyDescent="0.25">
      <c r="F180" s="49">
        <f t="shared" si="2"/>
        <v>856</v>
      </c>
    </row>
    <row r="181" spans="6:6" x14ac:dyDescent="0.25">
      <c r="F181" s="49">
        <f t="shared" si="2"/>
        <v>856</v>
      </c>
    </row>
    <row r="182" spans="6:6" x14ac:dyDescent="0.25">
      <c r="F182" s="49">
        <f t="shared" si="2"/>
        <v>856</v>
      </c>
    </row>
    <row r="183" spans="6:6" x14ac:dyDescent="0.25">
      <c r="F183" s="49">
        <f t="shared" si="2"/>
        <v>856</v>
      </c>
    </row>
    <row r="184" spans="6:6" x14ac:dyDescent="0.25">
      <c r="F184" s="49">
        <f t="shared" si="2"/>
        <v>856</v>
      </c>
    </row>
    <row r="185" spans="6:6" x14ac:dyDescent="0.25">
      <c r="F185" s="49">
        <f t="shared" si="2"/>
        <v>856</v>
      </c>
    </row>
    <row r="186" spans="6:6" x14ac:dyDescent="0.25">
      <c r="F186" s="49">
        <f t="shared" si="2"/>
        <v>856</v>
      </c>
    </row>
    <row r="187" spans="6:6" x14ac:dyDescent="0.25">
      <c r="F187" s="49">
        <f t="shared" si="2"/>
        <v>856</v>
      </c>
    </row>
    <row r="188" spans="6:6" x14ac:dyDescent="0.25">
      <c r="F188" s="49">
        <f t="shared" si="2"/>
        <v>856</v>
      </c>
    </row>
    <row r="189" spans="6:6" x14ac:dyDescent="0.25">
      <c r="F189" s="49">
        <f t="shared" si="2"/>
        <v>856</v>
      </c>
    </row>
    <row r="190" spans="6:6" x14ac:dyDescent="0.25">
      <c r="F190" s="49">
        <f t="shared" si="2"/>
        <v>856</v>
      </c>
    </row>
    <row r="191" spans="6:6" x14ac:dyDescent="0.25">
      <c r="F191" s="49">
        <f t="shared" si="2"/>
        <v>856</v>
      </c>
    </row>
    <row r="192" spans="6:6" x14ac:dyDescent="0.25">
      <c r="F192" s="49">
        <f t="shared" si="2"/>
        <v>856</v>
      </c>
    </row>
    <row r="193" spans="6:6" x14ac:dyDescent="0.25">
      <c r="F193" s="49">
        <f t="shared" si="2"/>
        <v>856</v>
      </c>
    </row>
    <row r="194" spans="6:6" x14ac:dyDescent="0.25">
      <c r="F194" s="49">
        <f t="shared" si="2"/>
        <v>856</v>
      </c>
    </row>
    <row r="195" spans="6:6" x14ac:dyDescent="0.25">
      <c r="F195" s="49">
        <f t="shared" si="2"/>
        <v>856</v>
      </c>
    </row>
    <row r="196" spans="6:6" x14ac:dyDescent="0.25">
      <c r="F196" s="49">
        <f t="shared" si="2"/>
        <v>856</v>
      </c>
    </row>
    <row r="197" spans="6:6" x14ac:dyDescent="0.25">
      <c r="F197" s="49">
        <f t="shared" si="2"/>
        <v>856</v>
      </c>
    </row>
    <row r="198" spans="6:6" x14ac:dyDescent="0.25">
      <c r="F198" s="49">
        <f t="shared" ref="F198:F261" si="3">+F197+D198-E198</f>
        <v>856</v>
      </c>
    </row>
    <row r="199" spans="6:6" x14ac:dyDescent="0.25">
      <c r="F199" s="49">
        <f t="shared" si="3"/>
        <v>856</v>
      </c>
    </row>
    <row r="200" spans="6:6" x14ac:dyDescent="0.25">
      <c r="F200" s="49">
        <f t="shared" si="3"/>
        <v>856</v>
      </c>
    </row>
    <row r="201" spans="6:6" x14ac:dyDescent="0.25">
      <c r="F201" s="49">
        <f t="shared" si="3"/>
        <v>856</v>
      </c>
    </row>
    <row r="202" spans="6:6" x14ac:dyDescent="0.25">
      <c r="F202" s="49">
        <f t="shared" si="3"/>
        <v>856</v>
      </c>
    </row>
    <row r="203" spans="6:6" x14ac:dyDescent="0.25">
      <c r="F203" s="49">
        <f t="shared" si="3"/>
        <v>856</v>
      </c>
    </row>
    <row r="204" spans="6:6" x14ac:dyDescent="0.25">
      <c r="F204" s="49">
        <f t="shared" si="3"/>
        <v>856</v>
      </c>
    </row>
    <row r="205" spans="6:6" x14ac:dyDescent="0.25">
      <c r="F205" s="49">
        <f t="shared" si="3"/>
        <v>856</v>
      </c>
    </row>
    <row r="206" spans="6:6" x14ac:dyDescent="0.25">
      <c r="F206" s="49">
        <f t="shared" si="3"/>
        <v>856</v>
      </c>
    </row>
    <row r="207" spans="6:6" x14ac:dyDescent="0.25">
      <c r="F207" s="49">
        <f t="shared" si="3"/>
        <v>856</v>
      </c>
    </row>
    <row r="208" spans="6:6" x14ac:dyDescent="0.25">
      <c r="F208" s="49">
        <f t="shared" si="3"/>
        <v>856</v>
      </c>
    </row>
    <row r="209" spans="6:6" x14ac:dyDescent="0.25">
      <c r="F209" s="49">
        <f t="shared" si="3"/>
        <v>856</v>
      </c>
    </row>
    <row r="210" spans="6:6" x14ac:dyDescent="0.25">
      <c r="F210" s="49">
        <f t="shared" si="3"/>
        <v>856</v>
      </c>
    </row>
    <row r="211" spans="6:6" x14ac:dyDescent="0.25">
      <c r="F211" s="49">
        <f t="shared" si="3"/>
        <v>856</v>
      </c>
    </row>
    <row r="212" spans="6:6" x14ac:dyDescent="0.25">
      <c r="F212" s="49">
        <f t="shared" si="3"/>
        <v>856</v>
      </c>
    </row>
    <row r="213" spans="6:6" x14ac:dyDescent="0.25">
      <c r="F213" s="49">
        <f t="shared" si="3"/>
        <v>856</v>
      </c>
    </row>
    <row r="214" spans="6:6" x14ac:dyDescent="0.25">
      <c r="F214" s="49">
        <f t="shared" si="3"/>
        <v>856</v>
      </c>
    </row>
    <row r="215" spans="6:6" x14ac:dyDescent="0.25">
      <c r="F215" s="49">
        <f t="shared" si="3"/>
        <v>856</v>
      </c>
    </row>
    <row r="216" spans="6:6" x14ac:dyDescent="0.25">
      <c r="F216" s="49">
        <f t="shared" si="3"/>
        <v>856</v>
      </c>
    </row>
    <row r="217" spans="6:6" x14ac:dyDescent="0.25">
      <c r="F217" s="49">
        <f t="shared" si="3"/>
        <v>856</v>
      </c>
    </row>
    <row r="218" spans="6:6" x14ac:dyDescent="0.25">
      <c r="F218" s="49">
        <f t="shared" si="3"/>
        <v>856</v>
      </c>
    </row>
    <row r="219" spans="6:6" x14ac:dyDescent="0.25">
      <c r="F219" s="49">
        <f t="shared" si="3"/>
        <v>856</v>
      </c>
    </row>
    <row r="220" spans="6:6" x14ac:dyDescent="0.25">
      <c r="F220" s="49">
        <f t="shared" si="3"/>
        <v>856</v>
      </c>
    </row>
    <row r="221" spans="6:6" x14ac:dyDescent="0.25">
      <c r="F221" s="49">
        <f t="shared" si="3"/>
        <v>856</v>
      </c>
    </row>
    <row r="222" spans="6:6" x14ac:dyDescent="0.25">
      <c r="F222" s="49">
        <f t="shared" si="3"/>
        <v>856</v>
      </c>
    </row>
    <row r="223" spans="6:6" x14ac:dyDescent="0.25">
      <c r="F223" s="49">
        <f t="shared" si="3"/>
        <v>856</v>
      </c>
    </row>
    <row r="224" spans="6:6" x14ac:dyDescent="0.25">
      <c r="F224" s="49">
        <f t="shared" si="3"/>
        <v>856</v>
      </c>
    </row>
    <row r="225" spans="6:6" x14ac:dyDescent="0.25">
      <c r="F225" s="49">
        <f t="shared" si="3"/>
        <v>856</v>
      </c>
    </row>
    <row r="226" spans="6:6" x14ac:dyDescent="0.25">
      <c r="F226" s="49">
        <f t="shared" si="3"/>
        <v>856</v>
      </c>
    </row>
    <row r="227" spans="6:6" x14ac:dyDescent="0.25">
      <c r="F227" s="49">
        <f t="shared" si="3"/>
        <v>856</v>
      </c>
    </row>
    <row r="228" spans="6:6" x14ac:dyDescent="0.25">
      <c r="F228" s="49">
        <f t="shared" si="3"/>
        <v>856</v>
      </c>
    </row>
    <row r="229" spans="6:6" x14ac:dyDescent="0.25">
      <c r="F229" s="49">
        <f t="shared" si="3"/>
        <v>856</v>
      </c>
    </row>
    <row r="230" spans="6:6" x14ac:dyDescent="0.25">
      <c r="F230" s="49">
        <f t="shared" si="3"/>
        <v>856</v>
      </c>
    </row>
    <row r="231" spans="6:6" x14ac:dyDescent="0.25">
      <c r="F231" s="49">
        <f t="shared" si="3"/>
        <v>856</v>
      </c>
    </row>
    <row r="232" spans="6:6" x14ac:dyDescent="0.25">
      <c r="F232" s="49">
        <f t="shared" si="3"/>
        <v>856</v>
      </c>
    </row>
    <row r="233" spans="6:6" x14ac:dyDescent="0.25">
      <c r="F233" s="49">
        <f t="shared" si="3"/>
        <v>856</v>
      </c>
    </row>
    <row r="234" spans="6:6" x14ac:dyDescent="0.25">
      <c r="F234" s="49">
        <f t="shared" si="3"/>
        <v>856</v>
      </c>
    </row>
    <row r="235" spans="6:6" x14ac:dyDescent="0.25">
      <c r="F235" s="49">
        <f t="shared" si="3"/>
        <v>856</v>
      </c>
    </row>
    <row r="236" spans="6:6" x14ac:dyDescent="0.25">
      <c r="F236" s="49">
        <f t="shared" si="3"/>
        <v>856</v>
      </c>
    </row>
    <row r="237" spans="6:6" x14ac:dyDescent="0.25">
      <c r="F237" s="49">
        <f t="shared" si="3"/>
        <v>856</v>
      </c>
    </row>
    <row r="238" spans="6:6" x14ac:dyDescent="0.25">
      <c r="F238" s="49">
        <f t="shared" si="3"/>
        <v>856</v>
      </c>
    </row>
    <row r="239" spans="6:6" x14ac:dyDescent="0.25">
      <c r="F239" s="49">
        <f t="shared" si="3"/>
        <v>856</v>
      </c>
    </row>
    <row r="240" spans="6:6" x14ac:dyDescent="0.25">
      <c r="F240" s="49">
        <f t="shared" si="3"/>
        <v>856</v>
      </c>
    </row>
    <row r="241" spans="6:6" x14ac:dyDescent="0.25">
      <c r="F241" s="49">
        <f t="shared" si="3"/>
        <v>856</v>
      </c>
    </row>
    <row r="242" spans="6:6" x14ac:dyDescent="0.25">
      <c r="F242" s="49">
        <f t="shared" si="3"/>
        <v>856</v>
      </c>
    </row>
    <row r="243" spans="6:6" x14ac:dyDescent="0.25">
      <c r="F243" s="49">
        <f t="shared" si="3"/>
        <v>856</v>
      </c>
    </row>
    <row r="244" spans="6:6" x14ac:dyDescent="0.25">
      <c r="F244" s="49">
        <f t="shared" si="3"/>
        <v>856</v>
      </c>
    </row>
    <row r="245" spans="6:6" x14ac:dyDescent="0.25">
      <c r="F245" s="49">
        <f t="shared" si="3"/>
        <v>856</v>
      </c>
    </row>
    <row r="246" spans="6:6" x14ac:dyDescent="0.25">
      <c r="F246" s="49">
        <f t="shared" si="3"/>
        <v>856</v>
      </c>
    </row>
    <row r="247" spans="6:6" x14ac:dyDescent="0.25">
      <c r="F247" s="49">
        <f t="shared" si="3"/>
        <v>856</v>
      </c>
    </row>
    <row r="248" spans="6:6" x14ac:dyDescent="0.25">
      <c r="F248" s="49">
        <f t="shared" si="3"/>
        <v>856</v>
      </c>
    </row>
    <row r="249" spans="6:6" x14ac:dyDescent="0.25">
      <c r="F249" s="49">
        <f t="shared" si="3"/>
        <v>856</v>
      </c>
    </row>
    <row r="250" spans="6:6" x14ac:dyDescent="0.25">
      <c r="F250" s="49">
        <f t="shared" si="3"/>
        <v>856</v>
      </c>
    </row>
    <row r="251" spans="6:6" x14ac:dyDescent="0.25">
      <c r="F251" s="49">
        <f t="shared" si="3"/>
        <v>856</v>
      </c>
    </row>
    <row r="252" spans="6:6" x14ac:dyDescent="0.25">
      <c r="F252" s="49">
        <f t="shared" si="3"/>
        <v>856</v>
      </c>
    </row>
    <row r="253" spans="6:6" x14ac:dyDescent="0.25">
      <c r="F253" s="49">
        <f t="shared" si="3"/>
        <v>856</v>
      </c>
    </row>
    <row r="254" spans="6:6" x14ac:dyDescent="0.25">
      <c r="F254" s="49">
        <f t="shared" si="3"/>
        <v>856</v>
      </c>
    </row>
    <row r="255" spans="6:6" x14ac:dyDescent="0.25">
      <c r="F255" s="49">
        <f t="shared" si="3"/>
        <v>856</v>
      </c>
    </row>
    <row r="256" spans="6:6" x14ac:dyDescent="0.25">
      <c r="F256" s="49">
        <f t="shared" si="3"/>
        <v>856</v>
      </c>
    </row>
    <row r="257" spans="6:6" x14ac:dyDescent="0.25">
      <c r="F257" s="49">
        <f t="shared" si="3"/>
        <v>856</v>
      </c>
    </row>
    <row r="258" spans="6:6" x14ac:dyDescent="0.25">
      <c r="F258" s="49">
        <f t="shared" si="3"/>
        <v>856</v>
      </c>
    </row>
    <row r="259" spans="6:6" x14ac:dyDescent="0.25">
      <c r="F259" s="49">
        <f t="shared" si="3"/>
        <v>856</v>
      </c>
    </row>
    <row r="260" spans="6:6" x14ac:dyDescent="0.25">
      <c r="F260" s="49">
        <f t="shared" si="3"/>
        <v>856</v>
      </c>
    </row>
    <row r="261" spans="6:6" x14ac:dyDescent="0.25">
      <c r="F261" s="49">
        <f t="shared" si="3"/>
        <v>856</v>
      </c>
    </row>
    <row r="262" spans="6:6" x14ac:dyDescent="0.25">
      <c r="F262" s="49">
        <f t="shared" ref="F262:F325" si="4">+F261+D262-E262</f>
        <v>856</v>
      </c>
    </row>
    <row r="263" spans="6:6" x14ac:dyDescent="0.25">
      <c r="F263" s="49">
        <f t="shared" si="4"/>
        <v>856</v>
      </c>
    </row>
    <row r="264" spans="6:6" x14ac:dyDescent="0.25">
      <c r="F264" s="49">
        <f t="shared" si="4"/>
        <v>856</v>
      </c>
    </row>
    <row r="265" spans="6:6" x14ac:dyDescent="0.25">
      <c r="F265" s="49">
        <f t="shared" si="4"/>
        <v>856</v>
      </c>
    </row>
    <row r="266" spans="6:6" x14ac:dyDescent="0.25">
      <c r="F266" s="49">
        <f t="shared" si="4"/>
        <v>856</v>
      </c>
    </row>
    <row r="267" spans="6:6" x14ac:dyDescent="0.25">
      <c r="F267" s="49">
        <f t="shared" si="4"/>
        <v>856</v>
      </c>
    </row>
    <row r="268" spans="6:6" x14ac:dyDescent="0.25">
      <c r="F268" s="49">
        <f t="shared" si="4"/>
        <v>856</v>
      </c>
    </row>
    <row r="269" spans="6:6" x14ac:dyDescent="0.25">
      <c r="F269" s="49">
        <f t="shared" si="4"/>
        <v>856</v>
      </c>
    </row>
    <row r="270" spans="6:6" x14ac:dyDescent="0.25">
      <c r="F270" s="49">
        <f t="shared" si="4"/>
        <v>856</v>
      </c>
    </row>
    <row r="271" spans="6:6" x14ac:dyDescent="0.25">
      <c r="F271" s="49">
        <f t="shared" si="4"/>
        <v>856</v>
      </c>
    </row>
    <row r="272" spans="6:6" x14ac:dyDescent="0.25">
      <c r="F272" s="49">
        <f t="shared" si="4"/>
        <v>856</v>
      </c>
    </row>
    <row r="273" spans="6:6" x14ac:dyDescent="0.25">
      <c r="F273" s="49">
        <f t="shared" si="4"/>
        <v>856</v>
      </c>
    </row>
    <row r="274" spans="6:6" x14ac:dyDescent="0.25">
      <c r="F274" s="49">
        <f t="shared" si="4"/>
        <v>856</v>
      </c>
    </row>
    <row r="275" spans="6:6" x14ac:dyDescent="0.25">
      <c r="F275" s="49">
        <f t="shared" si="4"/>
        <v>856</v>
      </c>
    </row>
    <row r="276" spans="6:6" x14ac:dyDescent="0.25">
      <c r="F276" s="49">
        <f t="shared" si="4"/>
        <v>856</v>
      </c>
    </row>
    <row r="277" spans="6:6" x14ac:dyDescent="0.25">
      <c r="F277" s="49">
        <f t="shared" si="4"/>
        <v>856</v>
      </c>
    </row>
    <row r="278" spans="6:6" x14ac:dyDescent="0.25">
      <c r="F278" s="49">
        <f t="shared" si="4"/>
        <v>856</v>
      </c>
    </row>
    <row r="279" spans="6:6" x14ac:dyDescent="0.25">
      <c r="F279" s="49">
        <f t="shared" si="4"/>
        <v>856</v>
      </c>
    </row>
    <row r="280" spans="6:6" x14ac:dyDescent="0.25">
      <c r="F280" s="49">
        <f t="shared" si="4"/>
        <v>856</v>
      </c>
    </row>
    <row r="281" spans="6:6" x14ac:dyDescent="0.25">
      <c r="F281" s="49">
        <f t="shared" si="4"/>
        <v>856</v>
      </c>
    </row>
    <row r="282" spans="6:6" x14ac:dyDescent="0.25">
      <c r="F282" s="49">
        <f t="shared" si="4"/>
        <v>856</v>
      </c>
    </row>
    <row r="283" spans="6:6" x14ac:dyDescent="0.25">
      <c r="F283" s="49">
        <f t="shared" si="4"/>
        <v>856</v>
      </c>
    </row>
    <row r="284" spans="6:6" x14ac:dyDescent="0.25">
      <c r="F284" s="49">
        <f t="shared" si="4"/>
        <v>856</v>
      </c>
    </row>
    <row r="285" spans="6:6" x14ac:dyDescent="0.25">
      <c r="F285" s="49">
        <f t="shared" si="4"/>
        <v>856</v>
      </c>
    </row>
    <row r="286" spans="6:6" x14ac:dyDescent="0.25">
      <c r="F286" s="49">
        <f t="shared" si="4"/>
        <v>856</v>
      </c>
    </row>
    <row r="287" spans="6:6" x14ac:dyDescent="0.25">
      <c r="F287" s="49">
        <f t="shared" si="4"/>
        <v>856</v>
      </c>
    </row>
    <row r="288" spans="6:6" x14ac:dyDescent="0.25">
      <c r="F288" s="49">
        <f t="shared" si="4"/>
        <v>856</v>
      </c>
    </row>
    <row r="289" spans="6:6" x14ac:dyDescent="0.25">
      <c r="F289" s="49">
        <f t="shared" si="4"/>
        <v>856</v>
      </c>
    </row>
    <row r="290" spans="6:6" x14ac:dyDescent="0.25">
      <c r="F290" s="49">
        <f t="shared" si="4"/>
        <v>856</v>
      </c>
    </row>
    <row r="291" spans="6:6" x14ac:dyDescent="0.25">
      <c r="F291" s="49">
        <f t="shared" si="4"/>
        <v>856</v>
      </c>
    </row>
    <row r="292" spans="6:6" x14ac:dyDescent="0.25">
      <c r="F292" s="49">
        <f t="shared" si="4"/>
        <v>856</v>
      </c>
    </row>
    <row r="293" spans="6:6" x14ac:dyDescent="0.25">
      <c r="F293" s="49">
        <f t="shared" si="4"/>
        <v>856</v>
      </c>
    </row>
    <row r="294" spans="6:6" x14ac:dyDescent="0.25">
      <c r="F294" s="49">
        <f t="shared" si="4"/>
        <v>856</v>
      </c>
    </row>
    <row r="295" spans="6:6" x14ac:dyDescent="0.25">
      <c r="F295" s="49">
        <f t="shared" si="4"/>
        <v>856</v>
      </c>
    </row>
    <row r="296" spans="6:6" x14ac:dyDescent="0.25">
      <c r="F296" s="49">
        <f t="shared" si="4"/>
        <v>856</v>
      </c>
    </row>
    <row r="297" spans="6:6" x14ac:dyDescent="0.25">
      <c r="F297" s="49">
        <f t="shared" si="4"/>
        <v>856</v>
      </c>
    </row>
    <row r="298" spans="6:6" x14ac:dyDescent="0.25">
      <c r="F298" s="49">
        <f t="shared" si="4"/>
        <v>856</v>
      </c>
    </row>
    <row r="299" spans="6:6" x14ac:dyDescent="0.25">
      <c r="F299" s="49">
        <f t="shared" si="4"/>
        <v>856</v>
      </c>
    </row>
    <row r="300" spans="6:6" x14ac:dyDescent="0.25">
      <c r="F300" s="49">
        <f t="shared" si="4"/>
        <v>856</v>
      </c>
    </row>
    <row r="301" spans="6:6" x14ac:dyDescent="0.25">
      <c r="F301" s="49">
        <f t="shared" si="4"/>
        <v>856</v>
      </c>
    </row>
    <row r="302" spans="6:6" x14ac:dyDescent="0.25">
      <c r="F302" s="49">
        <f t="shared" si="4"/>
        <v>856</v>
      </c>
    </row>
    <row r="303" spans="6:6" x14ac:dyDescent="0.25">
      <c r="F303" s="49">
        <f t="shared" si="4"/>
        <v>856</v>
      </c>
    </row>
    <row r="304" spans="6:6" x14ac:dyDescent="0.25">
      <c r="F304" s="49">
        <f t="shared" si="4"/>
        <v>856</v>
      </c>
    </row>
    <row r="305" spans="6:6" x14ac:dyDescent="0.25">
      <c r="F305" s="49">
        <f t="shared" si="4"/>
        <v>856</v>
      </c>
    </row>
    <row r="306" spans="6:6" x14ac:dyDescent="0.25">
      <c r="F306" s="49">
        <f t="shared" si="4"/>
        <v>856</v>
      </c>
    </row>
    <row r="307" spans="6:6" x14ac:dyDescent="0.25">
      <c r="F307" s="49">
        <f t="shared" si="4"/>
        <v>856</v>
      </c>
    </row>
    <row r="308" spans="6:6" x14ac:dyDescent="0.25">
      <c r="F308" s="49">
        <f t="shared" si="4"/>
        <v>856</v>
      </c>
    </row>
    <row r="309" spans="6:6" x14ac:dyDescent="0.25">
      <c r="F309" s="49">
        <f t="shared" si="4"/>
        <v>856</v>
      </c>
    </row>
    <row r="310" spans="6:6" x14ac:dyDescent="0.25">
      <c r="F310" s="49">
        <f t="shared" si="4"/>
        <v>856</v>
      </c>
    </row>
    <row r="311" spans="6:6" x14ac:dyDescent="0.25">
      <c r="F311" s="49">
        <f t="shared" si="4"/>
        <v>856</v>
      </c>
    </row>
    <row r="312" spans="6:6" x14ac:dyDescent="0.25">
      <c r="F312" s="49">
        <f t="shared" si="4"/>
        <v>856</v>
      </c>
    </row>
    <row r="313" spans="6:6" x14ac:dyDescent="0.25">
      <c r="F313" s="49">
        <f t="shared" si="4"/>
        <v>856</v>
      </c>
    </row>
    <row r="314" spans="6:6" x14ac:dyDescent="0.25">
      <c r="F314" s="49">
        <f t="shared" si="4"/>
        <v>856</v>
      </c>
    </row>
    <row r="315" spans="6:6" x14ac:dyDescent="0.25">
      <c r="F315" s="49">
        <f t="shared" si="4"/>
        <v>856</v>
      </c>
    </row>
    <row r="316" spans="6:6" x14ac:dyDescent="0.25">
      <c r="F316" s="49">
        <f t="shared" si="4"/>
        <v>856</v>
      </c>
    </row>
    <row r="317" spans="6:6" x14ac:dyDescent="0.25">
      <c r="F317" s="49">
        <f t="shared" si="4"/>
        <v>856</v>
      </c>
    </row>
    <row r="318" spans="6:6" x14ac:dyDescent="0.25">
      <c r="F318" s="49">
        <f t="shared" si="4"/>
        <v>856</v>
      </c>
    </row>
    <row r="319" spans="6:6" x14ac:dyDescent="0.25">
      <c r="F319" s="49">
        <f t="shared" si="4"/>
        <v>856</v>
      </c>
    </row>
    <row r="320" spans="6:6" x14ac:dyDescent="0.25">
      <c r="F320" s="49">
        <f t="shared" si="4"/>
        <v>856</v>
      </c>
    </row>
    <row r="321" spans="6:6" x14ac:dyDescent="0.25">
      <c r="F321" s="49">
        <f t="shared" si="4"/>
        <v>856</v>
      </c>
    </row>
    <row r="322" spans="6:6" x14ac:dyDescent="0.25">
      <c r="F322" s="49">
        <f t="shared" si="4"/>
        <v>856</v>
      </c>
    </row>
    <row r="323" spans="6:6" x14ac:dyDescent="0.25">
      <c r="F323" s="49">
        <f t="shared" si="4"/>
        <v>856</v>
      </c>
    </row>
    <row r="324" spans="6:6" x14ac:dyDescent="0.25">
      <c r="F324" s="49">
        <f t="shared" si="4"/>
        <v>856</v>
      </c>
    </row>
    <row r="325" spans="6:6" x14ac:dyDescent="0.25">
      <c r="F325" s="49">
        <f t="shared" si="4"/>
        <v>856</v>
      </c>
    </row>
    <row r="326" spans="6:6" x14ac:dyDescent="0.25">
      <c r="F326" s="49">
        <f t="shared" ref="F326:F363" si="5">+F325+D326-E326</f>
        <v>856</v>
      </c>
    </row>
    <row r="327" spans="6:6" x14ac:dyDescent="0.25">
      <c r="F327" s="49">
        <f t="shared" si="5"/>
        <v>856</v>
      </c>
    </row>
    <row r="328" spans="6:6" x14ac:dyDescent="0.25">
      <c r="F328" s="49">
        <f t="shared" si="5"/>
        <v>856</v>
      </c>
    </row>
    <row r="329" spans="6:6" x14ac:dyDescent="0.25">
      <c r="F329" s="49">
        <f t="shared" si="5"/>
        <v>856</v>
      </c>
    </row>
    <row r="330" spans="6:6" x14ac:dyDescent="0.25">
      <c r="F330" s="49">
        <f t="shared" si="5"/>
        <v>856</v>
      </c>
    </row>
    <row r="331" spans="6:6" x14ac:dyDescent="0.25">
      <c r="F331" s="49">
        <f t="shared" si="5"/>
        <v>856</v>
      </c>
    </row>
    <row r="332" spans="6:6" x14ac:dyDescent="0.25">
      <c r="F332" s="49">
        <f t="shared" si="5"/>
        <v>856</v>
      </c>
    </row>
    <row r="333" spans="6:6" x14ac:dyDescent="0.25">
      <c r="F333" s="49">
        <f t="shared" si="5"/>
        <v>856</v>
      </c>
    </row>
    <row r="334" spans="6:6" x14ac:dyDescent="0.25">
      <c r="F334" s="49">
        <f t="shared" si="5"/>
        <v>856</v>
      </c>
    </row>
    <row r="335" spans="6:6" x14ac:dyDescent="0.25">
      <c r="F335" s="49">
        <f t="shared" si="5"/>
        <v>856</v>
      </c>
    </row>
    <row r="336" spans="6:6" x14ac:dyDescent="0.25">
      <c r="F336" s="49">
        <f t="shared" si="5"/>
        <v>856</v>
      </c>
    </row>
    <row r="337" spans="6:6" x14ac:dyDescent="0.25">
      <c r="F337" s="49">
        <f t="shared" si="5"/>
        <v>856</v>
      </c>
    </row>
    <row r="338" spans="6:6" x14ac:dyDescent="0.25">
      <c r="F338" s="49">
        <f t="shared" si="5"/>
        <v>856</v>
      </c>
    </row>
    <row r="339" spans="6:6" x14ac:dyDescent="0.25">
      <c r="F339" s="49">
        <f t="shared" si="5"/>
        <v>856</v>
      </c>
    </row>
    <row r="340" spans="6:6" x14ac:dyDescent="0.25">
      <c r="F340" s="49">
        <f t="shared" si="5"/>
        <v>856</v>
      </c>
    </row>
    <row r="341" spans="6:6" x14ac:dyDescent="0.25">
      <c r="F341" s="49">
        <f t="shared" si="5"/>
        <v>856</v>
      </c>
    </row>
    <row r="342" spans="6:6" x14ac:dyDescent="0.25">
      <c r="F342" s="49">
        <f t="shared" si="5"/>
        <v>856</v>
      </c>
    </row>
    <row r="343" spans="6:6" x14ac:dyDescent="0.25">
      <c r="F343" s="49">
        <f t="shared" si="5"/>
        <v>856</v>
      </c>
    </row>
    <row r="344" spans="6:6" x14ac:dyDescent="0.25">
      <c r="F344" s="49">
        <f t="shared" si="5"/>
        <v>856</v>
      </c>
    </row>
    <row r="345" spans="6:6" x14ac:dyDescent="0.25">
      <c r="F345" s="49">
        <f t="shared" si="5"/>
        <v>856</v>
      </c>
    </row>
    <row r="346" spans="6:6" x14ac:dyDescent="0.25">
      <c r="F346" s="49">
        <f t="shared" si="5"/>
        <v>856</v>
      </c>
    </row>
    <row r="347" spans="6:6" x14ac:dyDescent="0.25">
      <c r="F347" s="49">
        <f t="shared" si="5"/>
        <v>856</v>
      </c>
    </row>
    <row r="348" spans="6:6" x14ac:dyDescent="0.25">
      <c r="F348" s="49">
        <f t="shared" si="5"/>
        <v>856</v>
      </c>
    </row>
    <row r="349" spans="6:6" x14ac:dyDescent="0.25">
      <c r="F349" s="49">
        <f t="shared" si="5"/>
        <v>856</v>
      </c>
    </row>
    <row r="350" spans="6:6" x14ac:dyDescent="0.25">
      <c r="F350" s="49">
        <f t="shared" si="5"/>
        <v>856</v>
      </c>
    </row>
    <row r="351" spans="6:6" x14ac:dyDescent="0.25">
      <c r="F351" s="49">
        <f t="shared" si="5"/>
        <v>856</v>
      </c>
    </row>
    <row r="352" spans="6:6" x14ac:dyDescent="0.25">
      <c r="F352" s="49">
        <f t="shared" si="5"/>
        <v>856</v>
      </c>
    </row>
    <row r="353" spans="6:6" x14ac:dyDescent="0.25">
      <c r="F353" s="49">
        <f t="shared" si="5"/>
        <v>856</v>
      </c>
    </row>
    <row r="354" spans="6:6" x14ac:dyDescent="0.25">
      <c r="F354" s="49">
        <f t="shared" si="5"/>
        <v>856</v>
      </c>
    </row>
    <row r="355" spans="6:6" x14ac:dyDescent="0.25">
      <c r="F355" s="49">
        <f t="shared" si="5"/>
        <v>856</v>
      </c>
    </row>
    <row r="356" spans="6:6" x14ac:dyDescent="0.25">
      <c r="F356" s="49">
        <f t="shared" si="5"/>
        <v>856</v>
      </c>
    </row>
    <row r="357" spans="6:6" x14ac:dyDescent="0.25">
      <c r="F357" s="49">
        <f t="shared" si="5"/>
        <v>856</v>
      </c>
    </row>
    <row r="358" spans="6:6" x14ac:dyDescent="0.25">
      <c r="F358" s="49">
        <f t="shared" si="5"/>
        <v>856</v>
      </c>
    </row>
    <row r="359" spans="6:6" x14ac:dyDescent="0.25">
      <c r="F359" s="49">
        <f t="shared" si="5"/>
        <v>856</v>
      </c>
    </row>
    <row r="360" spans="6:6" x14ac:dyDescent="0.25">
      <c r="F360" s="49">
        <f t="shared" si="5"/>
        <v>856</v>
      </c>
    </row>
    <row r="361" spans="6:6" x14ac:dyDescent="0.25">
      <c r="F361" s="49">
        <f t="shared" si="5"/>
        <v>856</v>
      </c>
    </row>
    <row r="362" spans="6:6" x14ac:dyDescent="0.25">
      <c r="F362" s="49">
        <f t="shared" si="5"/>
        <v>856</v>
      </c>
    </row>
    <row r="363" spans="6:6" x14ac:dyDescent="0.25">
      <c r="F363" s="49">
        <f t="shared" si="5"/>
        <v>856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1006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>
        <v>42257</v>
      </c>
      <c r="C5" s="140" t="s">
        <v>1007</v>
      </c>
      <c r="D5" s="140">
        <v>37184</v>
      </c>
      <c r="E5" s="140"/>
      <c r="F5" s="49">
        <f>+F4+D5-E5</f>
        <v>37184</v>
      </c>
      <c r="U5" s="86" t="s">
        <v>202</v>
      </c>
    </row>
    <row r="6" spans="1:21" x14ac:dyDescent="0.25">
      <c r="A6" s="140">
        <v>2</v>
      </c>
      <c r="B6" s="70" t="s">
        <v>1152</v>
      </c>
      <c r="C6" s="140" t="s">
        <v>1172</v>
      </c>
      <c r="D6" s="140"/>
      <c r="E6" s="140">
        <v>37184</v>
      </c>
      <c r="F6" s="49">
        <f t="shared" ref="F6:F69" si="0">+F5+D6-E6</f>
        <v>0</v>
      </c>
      <c r="U6" s="86" t="s">
        <v>203</v>
      </c>
    </row>
    <row r="7" spans="1:21" x14ac:dyDescent="0.25">
      <c r="A7" s="140">
        <v>3</v>
      </c>
      <c r="B7" s="70"/>
      <c r="C7" s="140"/>
      <c r="D7" s="140"/>
      <c r="E7" s="140"/>
      <c r="F7" s="49">
        <f t="shared" si="0"/>
        <v>0</v>
      </c>
      <c r="U7" s="86" t="s">
        <v>204</v>
      </c>
    </row>
    <row r="8" spans="1:21" x14ac:dyDescent="0.25">
      <c r="A8" s="140">
        <v>4</v>
      </c>
      <c r="B8" s="70"/>
      <c r="C8" s="140"/>
      <c r="D8" s="140"/>
      <c r="E8" s="140"/>
      <c r="F8" s="49">
        <f t="shared" si="0"/>
        <v>0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0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1008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990</v>
      </c>
      <c r="C5" s="140" t="s">
        <v>1009</v>
      </c>
      <c r="D5" s="140">
        <v>66850</v>
      </c>
      <c r="E5" s="140"/>
      <c r="F5" s="49">
        <f>+F4+D5-E5</f>
        <v>66850</v>
      </c>
      <c r="U5" s="86" t="s">
        <v>202</v>
      </c>
    </row>
    <row r="6" spans="1:21" x14ac:dyDescent="0.25">
      <c r="A6" s="140">
        <v>2</v>
      </c>
      <c r="B6" s="70" t="s">
        <v>1015</v>
      </c>
      <c r="C6" s="140" t="s">
        <v>1081</v>
      </c>
      <c r="D6" s="140"/>
      <c r="E6" s="140">
        <v>66850</v>
      </c>
      <c r="F6" s="49">
        <f t="shared" ref="F6:F69" si="0">+F5+D6-E6</f>
        <v>0</v>
      </c>
      <c r="U6" s="86" t="s">
        <v>203</v>
      </c>
    </row>
    <row r="7" spans="1:21" x14ac:dyDescent="0.25">
      <c r="A7" s="140">
        <v>3</v>
      </c>
      <c r="B7" s="70"/>
      <c r="C7" s="140"/>
      <c r="D7" s="140"/>
      <c r="E7" s="140"/>
      <c r="F7" s="49">
        <f t="shared" si="0"/>
        <v>0</v>
      </c>
      <c r="U7" s="86" t="s">
        <v>204</v>
      </c>
    </row>
    <row r="8" spans="1:21" x14ac:dyDescent="0.25">
      <c r="A8" s="140">
        <v>4</v>
      </c>
      <c r="B8" s="70"/>
      <c r="C8" s="140"/>
      <c r="D8" s="140"/>
      <c r="E8" s="140"/>
      <c r="F8" s="49">
        <f t="shared" si="0"/>
        <v>0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0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1026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>
        <v>4334</v>
      </c>
      <c r="U4" s="86" t="s">
        <v>201</v>
      </c>
    </row>
    <row r="5" spans="1:21" x14ac:dyDescent="0.25">
      <c r="A5" s="140">
        <v>1</v>
      </c>
      <c r="B5" s="70">
        <v>42370</v>
      </c>
      <c r="C5" s="140" t="s">
        <v>1847</v>
      </c>
      <c r="D5" s="140"/>
      <c r="E5" s="140">
        <v>4334</v>
      </c>
      <c r="F5" s="49">
        <f>+F4+D5-E5</f>
        <v>0</v>
      </c>
      <c r="U5" s="86" t="s">
        <v>202</v>
      </c>
    </row>
    <row r="6" spans="1:21" x14ac:dyDescent="0.25">
      <c r="A6" s="140">
        <v>2</v>
      </c>
      <c r="B6" s="70"/>
      <c r="C6" s="140"/>
      <c r="D6" s="140"/>
      <c r="E6" s="140"/>
      <c r="F6" s="49">
        <f t="shared" ref="F6:F69" si="0">+F5+D6-E6</f>
        <v>0</v>
      </c>
      <c r="U6" s="86" t="s">
        <v>203</v>
      </c>
    </row>
    <row r="7" spans="1:21" x14ac:dyDescent="0.25">
      <c r="A7" s="140">
        <v>3</v>
      </c>
      <c r="B7" s="70"/>
      <c r="C7" s="140"/>
      <c r="D7" s="140"/>
      <c r="E7" s="140"/>
      <c r="F7" s="49">
        <f t="shared" si="0"/>
        <v>0</v>
      </c>
      <c r="U7" s="86" t="s">
        <v>204</v>
      </c>
    </row>
    <row r="8" spans="1:21" x14ac:dyDescent="0.25">
      <c r="A8" s="140">
        <v>4</v>
      </c>
      <c r="B8" s="70"/>
      <c r="C8" s="140"/>
      <c r="D8" s="140"/>
      <c r="E8" s="140"/>
      <c r="F8" s="49">
        <f t="shared" si="0"/>
        <v>0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0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1027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>
        <v>17216</v>
      </c>
      <c r="U4" s="86" t="s">
        <v>201</v>
      </c>
    </row>
    <row r="5" spans="1:21" x14ac:dyDescent="0.25">
      <c r="A5" s="140">
        <v>1</v>
      </c>
      <c r="B5" s="70">
        <v>42402</v>
      </c>
      <c r="C5" s="140" t="s">
        <v>1424</v>
      </c>
      <c r="D5" s="140">
        <v>23418</v>
      </c>
      <c r="E5" s="140"/>
      <c r="F5" s="49">
        <f>+F4+D5-E5</f>
        <v>40634</v>
      </c>
      <c r="U5" s="86" t="s">
        <v>202</v>
      </c>
    </row>
    <row r="6" spans="1:21" x14ac:dyDescent="0.25">
      <c r="A6" s="140">
        <v>2</v>
      </c>
      <c r="B6" s="70" t="s">
        <v>1068</v>
      </c>
      <c r="C6" s="54" t="s">
        <v>138</v>
      </c>
      <c r="D6" s="140"/>
      <c r="E6" s="140">
        <v>7000</v>
      </c>
      <c r="F6" s="49">
        <f t="shared" ref="F6:F69" si="0">+F5+D6-E6</f>
        <v>33634</v>
      </c>
      <c r="U6" s="86" t="s">
        <v>203</v>
      </c>
    </row>
    <row r="7" spans="1:21" x14ac:dyDescent="0.25">
      <c r="A7" s="140">
        <v>3</v>
      </c>
      <c r="B7" s="70">
        <v>42554</v>
      </c>
      <c r="C7" s="140" t="s">
        <v>138</v>
      </c>
      <c r="D7" s="140"/>
      <c r="E7" s="140">
        <v>5000</v>
      </c>
      <c r="F7" s="49">
        <f t="shared" si="0"/>
        <v>28634</v>
      </c>
      <c r="U7" s="86" t="s">
        <v>204</v>
      </c>
    </row>
    <row r="8" spans="1:21" x14ac:dyDescent="0.25">
      <c r="A8" s="140">
        <v>4</v>
      </c>
      <c r="B8" s="70" t="s">
        <v>1658</v>
      </c>
      <c r="C8" s="140" t="s">
        <v>138</v>
      </c>
      <c r="D8" s="140"/>
      <c r="E8" s="140">
        <v>4900</v>
      </c>
      <c r="F8" s="49">
        <f t="shared" si="0"/>
        <v>23734</v>
      </c>
      <c r="U8" s="86" t="s">
        <v>205</v>
      </c>
    </row>
    <row r="9" spans="1:21" x14ac:dyDescent="0.25">
      <c r="A9" s="140">
        <v>5</v>
      </c>
      <c r="B9" s="70">
        <v>42708</v>
      </c>
      <c r="C9" s="140" t="s">
        <v>138</v>
      </c>
      <c r="D9" s="140"/>
      <c r="E9" s="140">
        <v>5000</v>
      </c>
      <c r="F9" s="49">
        <f t="shared" si="0"/>
        <v>18734</v>
      </c>
    </row>
    <row r="10" spans="1:21" x14ac:dyDescent="0.25">
      <c r="A10" s="140">
        <v>6</v>
      </c>
      <c r="B10" s="70">
        <v>42494</v>
      </c>
      <c r="C10" s="140" t="s">
        <v>1822</v>
      </c>
      <c r="D10" s="140"/>
      <c r="E10" s="140">
        <v>5000</v>
      </c>
      <c r="F10" s="49">
        <f t="shared" si="0"/>
        <v>13734</v>
      </c>
    </row>
    <row r="11" spans="1:21" x14ac:dyDescent="0.25">
      <c r="A11" s="140">
        <v>7</v>
      </c>
      <c r="B11" s="70">
        <v>42510</v>
      </c>
      <c r="C11" s="140" t="s">
        <v>1822</v>
      </c>
      <c r="D11" s="140"/>
      <c r="E11" s="140">
        <v>13400</v>
      </c>
      <c r="F11" s="49">
        <f t="shared" si="0"/>
        <v>334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334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334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334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334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334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334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334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334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334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334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334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334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334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334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334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334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334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334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334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334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334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334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334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334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334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334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334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334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334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334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334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334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334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334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334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334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334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334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334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334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334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334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334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334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334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334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334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334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334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334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334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334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334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334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334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334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334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334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334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334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334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334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334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334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334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334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334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334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334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334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334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334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334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334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334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334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334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334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334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334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334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334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334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334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334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334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334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334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334</v>
      </c>
    </row>
    <row r="101" spans="1:6" x14ac:dyDescent="0.25">
      <c r="F101" s="49">
        <f t="shared" si="1"/>
        <v>334</v>
      </c>
    </row>
    <row r="102" spans="1:6" x14ac:dyDescent="0.25">
      <c r="F102" s="49">
        <f t="shared" si="1"/>
        <v>334</v>
      </c>
    </row>
    <row r="103" spans="1:6" x14ac:dyDescent="0.25">
      <c r="F103" s="49">
        <f t="shared" si="1"/>
        <v>334</v>
      </c>
    </row>
    <row r="104" spans="1:6" x14ac:dyDescent="0.25">
      <c r="F104" s="49">
        <f t="shared" si="1"/>
        <v>334</v>
      </c>
    </row>
    <row r="105" spans="1:6" x14ac:dyDescent="0.25">
      <c r="F105" s="49">
        <f t="shared" si="1"/>
        <v>334</v>
      </c>
    </row>
    <row r="106" spans="1:6" x14ac:dyDescent="0.25">
      <c r="F106" s="49">
        <f t="shared" si="1"/>
        <v>334</v>
      </c>
    </row>
    <row r="107" spans="1:6" x14ac:dyDescent="0.25">
      <c r="F107" s="49">
        <f t="shared" si="1"/>
        <v>334</v>
      </c>
    </row>
    <row r="108" spans="1:6" x14ac:dyDescent="0.25">
      <c r="F108" s="49">
        <f t="shared" si="1"/>
        <v>334</v>
      </c>
    </row>
    <row r="109" spans="1:6" x14ac:dyDescent="0.25">
      <c r="F109" s="49">
        <f t="shared" si="1"/>
        <v>334</v>
      </c>
    </row>
    <row r="110" spans="1:6" x14ac:dyDescent="0.25">
      <c r="F110" s="49">
        <f t="shared" si="1"/>
        <v>334</v>
      </c>
    </row>
    <row r="111" spans="1:6" x14ac:dyDescent="0.25">
      <c r="F111" s="49">
        <f t="shared" si="1"/>
        <v>334</v>
      </c>
    </row>
    <row r="112" spans="1:6" x14ac:dyDescent="0.25">
      <c r="F112" s="49">
        <f t="shared" si="1"/>
        <v>334</v>
      </c>
    </row>
    <row r="113" spans="6:6" x14ac:dyDescent="0.25">
      <c r="F113" s="49">
        <f t="shared" si="1"/>
        <v>334</v>
      </c>
    </row>
    <row r="114" spans="6:6" x14ac:dyDescent="0.25">
      <c r="F114" s="49">
        <f t="shared" si="1"/>
        <v>334</v>
      </c>
    </row>
    <row r="115" spans="6:6" x14ac:dyDescent="0.25">
      <c r="F115" s="49">
        <f t="shared" si="1"/>
        <v>334</v>
      </c>
    </row>
    <row r="116" spans="6:6" x14ac:dyDescent="0.25">
      <c r="F116" s="49">
        <f t="shared" si="1"/>
        <v>334</v>
      </c>
    </row>
    <row r="117" spans="6:6" x14ac:dyDescent="0.25">
      <c r="F117" s="49">
        <f t="shared" si="1"/>
        <v>334</v>
      </c>
    </row>
    <row r="118" spans="6:6" x14ac:dyDescent="0.25">
      <c r="F118" s="49">
        <f t="shared" si="1"/>
        <v>334</v>
      </c>
    </row>
    <row r="119" spans="6:6" x14ac:dyDescent="0.25">
      <c r="F119" s="49">
        <f t="shared" si="1"/>
        <v>334</v>
      </c>
    </row>
    <row r="120" spans="6:6" x14ac:dyDescent="0.25">
      <c r="F120" s="49">
        <f t="shared" si="1"/>
        <v>334</v>
      </c>
    </row>
    <row r="121" spans="6:6" x14ac:dyDescent="0.25">
      <c r="F121" s="49">
        <f t="shared" si="1"/>
        <v>334</v>
      </c>
    </row>
    <row r="122" spans="6:6" x14ac:dyDescent="0.25">
      <c r="F122" s="49">
        <f t="shared" si="1"/>
        <v>334</v>
      </c>
    </row>
    <row r="123" spans="6:6" x14ac:dyDescent="0.25">
      <c r="F123" s="49">
        <f t="shared" si="1"/>
        <v>334</v>
      </c>
    </row>
    <row r="124" spans="6:6" x14ac:dyDescent="0.25">
      <c r="F124" s="49">
        <f t="shared" si="1"/>
        <v>334</v>
      </c>
    </row>
    <row r="125" spans="6:6" x14ac:dyDescent="0.25">
      <c r="F125" s="49">
        <f t="shared" si="1"/>
        <v>334</v>
      </c>
    </row>
    <row r="126" spans="6:6" x14ac:dyDescent="0.25">
      <c r="F126" s="49">
        <f t="shared" si="1"/>
        <v>334</v>
      </c>
    </row>
    <row r="127" spans="6:6" x14ac:dyDescent="0.25">
      <c r="F127" s="49">
        <f t="shared" si="1"/>
        <v>334</v>
      </c>
    </row>
    <row r="128" spans="6:6" x14ac:dyDescent="0.25">
      <c r="F128" s="49">
        <f t="shared" si="1"/>
        <v>334</v>
      </c>
    </row>
    <row r="129" spans="6:6" x14ac:dyDescent="0.25">
      <c r="F129" s="49">
        <f t="shared" si="1"/>
        <v>334</v>
      </c>
    </row>
    <row r="130" spans="6:6" x14ac:dyDescent="0.25">
      <c r="F130" s="49">
        <f t="shared" si="1"/>
        <v>334</v>
      </c>
    </row>
    <row r="131" spans="6:6" x14ac:dyDescent="0.25">
      <c r="F131" s="49">
        <f t="shared" si="1"/>
        <v>334</v>
      </c>
    </row>
    <row r="132" spans="6:6" x14ac:dyDescent="0.25">
      <c r="F132" s="49">
        <f t="shared" si="1"/>
        <v>334</v>
      </c>
    </row>
    <row r="133" spans="6:6" x14ac:dyDescent="0.25">
      <c r="F133" s="49">
        <f t="shared" si="1"/>
        <v>334</v>
      </c>
    </row>
    <row r="134" spans="6:6" x14ac:dyDescent="0.25">
      <c r="F134" s="49">
        <f t="shared" ref="F134:F197" si="2">+F133+D134-E134</f>
        <v>334</v>
      </c>
    </row>
    <row r="135" spans="6:6" x14ac:dyDescent="0.25">
      <c r="F135" s="49">
        <f t="shared" si="2"/>
        <v>334</v>
      </c>
    </row>
    <row r="136" spans="6:6" x14ac:dyDescent="0.25">
      <c r="F136" s="49">
        <f t="shared" si="2"/>
        <v>334</v>
      </c>
    </row>
    <row r="137" spans="6:6" x14ac:dyDescent="0.25">
      <c r="F137" s="49">
        <f t="shared" si="2"/>
        <v>334</v>
      </c>
    </row>
    <row r="138" spans="6:6" x14ac:dyDescent="0.25">
      <c r="F138" s="49">
        <f t="shared" si="2"/>
        <v>334</v>
      </c>
    </row>
    <row r="139" spans="6:6" x14ac:dyDescent="0.25">
      <c r="F139" s="49">
        <f t="shared" si="2"/>
        <v>334</v>
      </c>
    </row>
    <row r="140" spans="6:6" x14ac:dyDescent="0.25">
      <c r="F140" s="49">
        <f t="shared" si="2"/>
        <v>334</v>
      </c>
    </row>
    <row r="141" spans="6:6" x14ac:dyDescent="0.25">
      <c r="F141" s="49">
        <f t="shared" si="2"/>
        <v>334</v>
      </c>
    </row>
    <row r="142" spans="6:6" x14ac:dyDescent="0.25">
      <c r="F142" s="49">
        <f t="shared" si="2"/>
        <v>334</v>
      </c>
    </row>
    <row r="143" spans="6:6" x14ac:dyDescent="0.25">
      <c r="F143" s="49">
        <f t="shared" si="2"/>
        <v>334</v>
      </c>
    </row>
    <row r="144" spans="6:6" x14ac:dyDescent="0.25">
      <c r="F144" s="49">
        <f t="shared" si="2"/>
        <v>334</v>
      </c>
    </row>
    <row r="145" spans="6:6" x14ac:dyDescent="0.25">
      <c r="F145" s="49">
        <f t="shared" si="2"/>
        <v>334</v>
      </c>
    </row>
    <row r="146" spans="6:6" x14ac:dyDescent="0.25">
      <c r="F146" s="49">
        <f t="shared" si="2"/>
        <v>334</v>
      </c>
    </row>
    <row r="147" spans="6:6" x14ac:dyDescent="0.25">
      <c r="F147" s="49">
        <f t="shared" si="2"/>
        <v>334</v>
      </c>
    </row>
    <row r="148" spans="6:6" x14ac:dyDescent="0.25">
      <c r="F148" s="49">
        <f t="shared" si="2"/>
        <v>334</v>
      </c>
    </row>
    <row r="149" spans="6:6" x14ac:dyDescent="0.25">
      <c r="F149" s="49">
        <f t="shared" si="2"/>
        <v>334</v>
      </c>
    </row>
    <row r="150" spans="6:6" x14ac:dyDescent="0.25">
      <c r="F150" s="49">
        <f t="shared" si="2"/>
        <v>334</v>
      </c>
    </row>
    <row r="151" spans="6:6" x14ac:dyDescent="0.25">
      <c r="F151" s="49">
        <f t="shared" si="2"/>
        <v>334</v>
      </c>
    </row>
    <row r="152" spans="6:6" x14ac:dyDescent="0.25">
      <c r="F152" s="49">
        <f t="shared" si="2"/>
        <v>334</v>
      </c>
    </row>
    <row r="153" spans="6:6" x14ac:dyDescent="0.25">
      <c r="F153" s="49">
        <f t="shared" si="2"/>
        <v>334</v>
      </c>
    </row>
    <row r="154" spans="6:6" x14ac:dyDescent="0.25">
      <c r="F154" s="49">
        <f t="shared" si="2"/>
        <v>334</v>
      </c>
    </row>
    <row r="155" spans="6:6" x14ac:dyDescent="0.25">
      <c r="F155" s="49">
        <f t="shared" si="2"/>
        <v>334</v>
      </c>
    </row>
    <row r="156" spans="6:6" x14ac:dyDescent="0.25">
      <c r="F156" s="49">
        <f t="shared" si="2"/>
        <v>334</v>
      </c>
    </row>
    <row r="157" spans="6:6" x14ac:dyDescent="0.25">
      <c r="F157" s="49">
        <f t="shared" si="2"/>
        <v>334</v>
      </c>
    </row>
    <row r="158" spans="6:6" x14ac:dyDescent="0.25">
      <c r="F158" s="49">
        <f t="shared" si="2"/>
        <v>334</v>
      </c>
    </row>
    <row r="159" spans="6:6" x14ac:dyDescent="0.25">
      <c r="F159" s="49">
        <f t="shared" si="2"/>
        <v>334</v>
      </c>
    </row>
    <row r="160" spans="6:6" x14ac:dyDescent="0.25">
      <c r="F160" s="49">
        <f t="shared" si="2"/>
        <v>334</v>
      </c>
    </row>
    <row r="161" spans="6:6" x14ac:dyDescent="0.25">
      <c r="F161" s="49">
        <f t="shared" si="2"/>
        <v>334</v>
      </c>
    </row>
    <row r="162" spans="6:6" x14ac:dyDescent="0.25">
      <c r="F162" s="49">
        <f t="shared" si="2"/>
        <v>334</v>
      </c>
    </row>
    <row r="163" spans="6:6" x14ac:dyDescent="0.25">
      <c r="F163" s="49">
        <f t="shared" si="2"/>
        <v>334</v>
      </c>
    </row>
    <row r="164" spans="6:6" x14ac:dyDescent="0.25">
      <c r="F164" s="49">
        <f t="shared" si="2"/>
        <v>334</v>
      </c>
    </row>
    <row r="165" spans="6:6" x14ac:dyDescent="0.25">
      <c r="F165" s="49">
        <f t="shared" si="2"/>
        <v>334</v>
      </c>
    </row>
    <row r="166" spans="6:6" x14ac:dyDescent="0.25">
      <c r="F166" s="49">
        <f t="shared" si="2"/>
        <v>334</v>
      </c>
    </row>
    <row r="167" spans="6:6" x14ac:dyDescent="0.25">
      <c r="F167" s="49">
        <f t="shared" si="2"/>
        <v>334</v>
      </c>
    </row>
    <row r="168" spans="6:6" x14ac:dyDescent="0.25">
      <c r="F168" s="49">
        <f t="shared" si="2"/>
        <v>334</v>
      </c>
    </row>
    <row r="169" spans="6:6" x14ac:dyDescent="0.25">
      <c r="F169" s="49">
        <f t="shared" si="2"/>
        <v>334</v>
      </c>
    </row>
    <row r="170" spans="6:6" x14ac:dyDescent="0.25">
      <c r="F170" s="49">
        <f t="shared" si="2"/>
        <v>334</v>
      </c>
    </row>
    <row r="171" spans="6:6" x14ac:dyDescent="0.25">
      <c r="F171" s="49">
        <f t="shared" si="2"/>
        <v>334</v>
      </c>
    </row>
    <row r="172" spans="6:6" x14ac:dyDescent="0.25">
      <c r="F172" s="49">
        <f t="shared" si="2"/>
        <v>334</v>
      </c>
    </row>
    <row r="173" spans="6:6" x14ac:dyDescent="0.25">
      <c r="F173" s="49">
        <f t="shared" si="2"/>
        <v>334</v>
      </c>
    </row>
    <row r="174" spans="6:6" x14ac:dyDescent="0.25">
      <c r="F174" s="49">
        <f t="shared" si="2"/>
        <v>334</v>
      </c>
    </row>
    <row r="175" spans="6:6" x14ac:dyDescent="0.25">
      <c r="F175" s="49">
        <f t="shared" si="2"/>
        <v>334</v>
      </c>
    </row>
    <row r="176" spans="6:6" x14ac:dyDescent="0.25">
      <c r="F176" s="49">
        <f t="shared" si="2"/>
        <v>334</v>
      </c>
    </row>
    <row r="177" spans="6:6" x14ac:dyDescent="0.25">
      <c r="F177" s="49">
        <f t="shared" si="2"/>
        <v>334</v>
      </c>
    </row>
    <row r="178" spans="6:6" x14ac:dyDescent="0.25">
      <c r="F178" s="49">
        <f t="shared" si="2"/>
        <v>334</v>
      </c>
    </row>
    <row r="179" spans="6:6" x14ac:dyDescent="0.25">
      <c r="F179" s="49">
        <f t="shared" si="2"/>
        <v>334</v>
      </c>
    </row>
    <row r="180" spans="6:6" x14ac:dyDescent="0.25">
      <c r="F180" s="49">
        <f t="shared" si="2"/>
        <v>334</v>
      </c>
    </row>
    <row r="181" spans="6:6" x14ac:dyDescent="0.25">
      <c r="F181" s="49">
        <f t="shared" si="2"/>
        <v>334</v>
      </c>
    </row>
    <row r="182" spans="6:6" x14ac:dyDescent="0.25">
      <c r="F182" s="49">
        <f t="shared" si="2"/>
        <v>334</v>
      </c>
    </row>
    <row r="183" spans="6:6" x14ac:dyDescent="0.25">
      <c r="F183" s="49">
        <f t="shared" si="2"/>
        <v>334</v>
      </c>
    </row>
    <row r="184" spans="6:6" x14ac:dyDescent="0.25">
      <c r="F184" s="49">
        <f t="shared" si="2"/>
        <v>334</v>
      </c>
    </row>
    <row r="185" spans="6:6" x14ac:dyDescent="0.25">
      <c r="F185" s="49">
        <f t="shared" si="2"/>
        <v>334</v>
      </c>
    </row>
    <row r="186" spans="6:6" x14ac:dyDescent="0.25">
      <c r="F186" s="49">
        <f t="shared" si="2"/>
        <v>334</v>
      </c>
    </row>
    <row r="187" spans="6:6" x14ac:dyDescent="0.25">
      <c r="F187" s="49">
        <f t="shared" si="2"/>
        <v>334</v>
      </c>
    </row>
    <row r="188" spans="6:6" x14ac:dyDescent="0.25">
      <c r="F188" s="49">
        <f t="shared" si="2"/>
        <v>334</v>
      </c>
    </row>
    <row r="189" spans="6:6" x14ac:dyDescent="0.25">
      <c r="F189" s="49">
        <f t="shared" si="2"/>
        <v>334</v>
      </c>
    </row>
    <row r="190" spans="6:6" x14ac:dyDescent="0.25">
      <c r="F190" s="49">
        <f t="shared" si="2"/>
        <v>334</v>
      </c>
    </row>
    <row r="191" spans="6:6" x14ac:dyDescent="0.25">
      <c r="F191" s="49">
        <f t="shared" si="2"/>
        <v>334</v>
      </c>
    </row>
    <row r="192" spans="6:6" x14ac:dyDescent="0.25">
      <c r="F192" s="49">
        <f t="shared" si="2"/>
        <v>334</v>
      </c>
    </row>
    <row r="193" spans="6:6" x14ac:dyDescent="0.25">
      <c r="F193" s="49">
        <f t="shared" si="2"/>
        <v>334</v>
      </c>
    </row>
    <row r="194" spans="6:6" x14ac:dyDescent="0.25">
      <c r="F194" s="49">
        <f t="shared" si="2"/>
        <v>334</v>
      </c>
    </row>
    <row r="195" spans="6:6" x14ac:dyDescent="0.25">
      <c r="F195" s="49">
        <f t="shared" si="2"/>
        <v>334</v>
      </c>
    </row>
    <row r="196" spans="6:6" x14ac:dyDescent="0.25">
      <c r="F196" s="49">
        <f t="shared" si="2"/>
        <v>334</v>
      </c>
    </row>
    <row r="197" spans="6:6" x14ac:dyDescent="0.25">
      <c r="F197" s="49">
        <f t="shared" si="2"/>
        <v>334</v>
      </c>
    </row>
    <row r="198" spans="6:6" x14ac:dyDescent="0.25">
      <c r="F198" s="49">
        <f t="shared" ref="F198:F261" si="3">+F197+D198-E198</f>
        <v>334</v>
      </c>
    </row>
    <row r="199" spans="6:6" x14ac:dyDescent="0.25">
      <c r="F199" s="49">
        <f t="shared" si="3"/>
        <v>334</v>
      </c>
    </row>
    <row r="200" spans="6:6" x14ac:dyDescent="0.25">
      <c r="F200" s="49">
        <f t="shared" si="3"/>
        <v>334</v>
      </c>
    </row>
    <row r="201" spans="6:6" x14ac:dyDescent="0.25">
      <c r="F201" s="49">
        <f t="shared" si="3"/>
        <v>334</v>
      </c>
    </row>
    <row r="202" spans="6:6" x14ac:dyDescent="0.25">
      <c r="F202" s="49">
        <f t="shared" si="3"/>
        <v>334</v>
      </c>
    </row>
    <row r="203" spans="6:6" x14ac:dyDescent="0.25">
      <c r="F203" s="49">
        <f t="shared" si="3"/>
        <v>334</v>
      </c>
    </row>
    <row r="204" spans="6:6" x14ac:dyDescent="0.25">
      <c r="F204" s="49">
        <f t="shared" si="3"/>
        <v>334</v>
      </c>
    </row>
    <row r="205" spans="6:6" x14ac:dyDescent="0.25">
      <c r="F205" s="49">
        <f t="shared" si="3"/>
        <v>334</v>
      </c>
    </row>
    <row r="206" spans="6:6" x14ac:dyDescent="0.25">
      <c r="F206" s="49">
        <f t="shared" si="3"/>
        <v>334</v>
      </c>
    </row>
    <row r="207" spans="6:6" x14ac:dyDescent="0.25">
      <c r="F207" s="49">
        <f t="shared" si="3"/>
        <v>334</v>
      </c>
    </row>
    <row r="208" spans="6:6" x14ac:dyDescent="0.25">
      <c r="F208" s="49">
        <f t="shared" si="3"/>
        <v>334</v>
      </c>
    </row>
    <row r="209" spans="6:6" x14ac:dyDescent="0.25">
      <c r="F209" s="49">
        <f t="shared" si="3"/>
        <v>334</v>
      </c>
    </row>
    <row r="210" spans="6:6" x14ac:dyDescent="0.25">
      <c r="F210" s="49">
        <f t="shared" si="3"/>
        <v>334</v>
      </c>
    </row>
    <row r="211" spans="6:6" x14ac:dyDescent="0.25">
      <c r="F211" s="49">
        <f t="shared" si="3"/>
        <v>334</v>
      </c>
    </row>
    <row r="212" spans="6:6" x14ac:dyDescent="0.25">
      <c r="F212" s="49">
        <f t="shared" si="3"/>
        <v>334</v>
      </c>
    </row>
    <row r="213" spans="6:6" x14ac:dyDescent="0.25">
      <c r="F213" s="49">
        <f t="shared" si="3"/>
        <v>334</v>
      </c>
    </row>
    <row r="214" spans="6:6" x14ac:dyDescent="0.25">
      <c r="F214" s="49">
        <f t="shared" si="3"/>
        <v>334</v>
      </c>
    </row>
    <row r="215" spans="6:6" x14ac:dyDescent="0.25">
      <c r="F215" s="49">
        <f t="shared" si="3"/>
        <v>334</v>
      </c>
    </row>
    <row r="216" spans="6:6" x14ac:dyDescent="0.25">
      <c r="F216" s="49">
        <f t="shared" si="3"/>
        <v>334</v>
      </c>
    </row>
    <row r="217" spans="6:6" x14ac:dyDescent="0.25">
      <c r="F217" s="49">
        <f t="shared" si="3"/>
        <v>334</v>
      </c>
    </row>
    <row r="218" spans="6:6" x14ac:dyDescent="0.25">
      <c r="F218" s="49">
        <f t="shared" si="3"/>
        <v>334</v>
      </c>
    </row>
    <row r="219" spans="6:6" x14ac:dyDescent="0.25">
      <c r="F219" s="49">
        <f t="shared" si="3"/>
        <v>334</v>
      </c>
    </row>
    <row r="220" spans="6:6" x14ac:dyDescent="0.25">
      <c r="F220" s="49">
        <f t="shared" si="3"/>
        <v>334</v>
      </c>
    </row>
    <row r="221" spans="6:6" x14ac:dyDescent="0.25">
      <c r="F221" s="49">
        <f t="shared" si="3"/>
        <v>334</v>
      </c>
    </row>
    <row r="222" spans="6:6" x14ac:dyDescent="0.25">
      <c r="F222" s="49">
        <f t="shared" si="3"/>
        <v>334</v>
      </c>
    </row>
    <row r="223" spans="6:6" x14ac:dyDescent="0.25">
      <c r="F223" s="49">
        <f t="shared" si="3"/>
        <v>334</v>
      </c>
    </row>
    <row r="224" spans="6:6" x14ac:dyDescent="0.25">
      <c r="F224" s="49">
        <f t="shared" si="3"/>
        <v>334</v>
      </c>
    </row>
    <row r="225" spans="6:6" x14ac:dyDescent="0.25">
      <c r="F225" s="49">
        <f t="shared" si="3"/>
        <v>334</v>
      </c>
    </row>
    <row r="226" spans="6:6" x14ac:dyDescent="0.25">
      <c r="F226" s="49">
        <f t="shared" si="3"/>
        <v>334</v>
      </c>
    </row>
    <row r="227" spans="6:6" x14ac:dyDescent="0.25">
      <c r="F227" s="49">
        <f t="shared" si="3"/>
        <v>334</v>
      </c>
    </row>
    <row r="228" spans="6:6" x14ac:dyDescent="0.25">
      <c r="F228" s="49">
        <f t="shared" si="3"/>
        <v>334</v>
      </c>
    </row>
    <row r="229" spans="6:6" x14ac:dyDescent="0.25">
      <c r="F229" s="49">
        <f t="shared" si="3"/>
        <v>334</v>
      </c>
    </row>
    <row r="230" spans="6:6" x14ac:dyDescent="0.25">
      <c r="F230" s="49">
        <f t="shared" si="3"/>
        <v>334</v>
      </c>
    </row>
    <row r="231" spans="6:6" x14ac:dyDescent="0.25">
      <c r="F231" s="49">
        <f t="shared" si="3"/>
        <v>334</v>
      </c>
    </row>
    <row r="232" spans="6:6" x14ac:dyDescent="0.25">
      <c r="F232" s="49">
        <f t="shared" si="3"/>
        <v>334</v>
      </c>
    </row>
    <row r="233" spans="6:6" x14ac:dyDescent="0.25">
      <c r="F233" s="49">
        <f t="shared" si="3"/>
        <v>334</v>
      </c>
    </row>
    <row r="234" spans="6:6" x14ac:dyDescent="0.25">
      <c r="F234" s="49">
        <f t="shared" si="3"/>
        <v>334</v>
      </c>
    </row>
    <row r="235" spans="6:6" x14ac:dyDescent="0.25">
      <c r="F235" s="49">
        <f t="shared" si="3"/>
        <v>334</v>
      </c>
    </row>
    <row r="236" spans="6:6" x14ac:dyDescent="0.25">
      <c r="F236" s="49">
        <f t="shared" si="3"/>
        <v>334</v>
      </c>
    </row>
    <row r="237" spans="6:6" x14ac:dyDescent="0.25">
      <c r="F237" s="49">
        <f t="shared" si="3"/>
        <v>334</v>
      </c>
    </row>
    <row r="238" spans="6:6" x14ac:dyDescent="0.25">
      <c r="F238" s="49">
        <f t="shared" si="3"/>
        <v>334</v>
      </c>
    </row>
    <row r="239" spans="6:6" x14ac:dyDescent="0.25">
      <c r="F239" s="49">
        <f t="shared" si="3"/>
        <v>334</v>
      </c>
    </row>
    <row r="240" spans="6:6" x14ac:dyDescent="0.25">
      <c r="F240" s="49">
        <f t="shared" si="3"/>
        <v>334</v>
      </c>
    </row>
    <row r="241" spans="6:6" x14ac:dyDescent="0.25">
      <c r="F241" s="49">
        <f t="shared" si="3"/>
        <v>334</v>
      </c>
    </row>
    <row r="242" spans="6:6" x14ac:dyDescent="0.25">
      <c r="F242" s="49">
        <f t="shared" si="3"/>
        <v>334</v>
      </c>
    </row>
    <row r="243" spans="6:6" x14ac:dyDescent="0.25">
      <c r="F243" s="49">
        <f t="shared" si="3"/>
        <v>334</v>
      </c>
    </row>
    <row r="244" spans="6:6" x14ac:dyDescent="0.25">
      <c r="F244" s="49">
        <f t="shared" si="3"/>
        <v>334</v>
      </c>
    </row>
    <row r="245" spans="6:6" x14ac:dyDescent="0.25">
      <c r="F245" s="49">
        <f t="shared" si="3"/>
        <v>334</v>
      </c>
    </row>
    <row r="246" spans="6:6" x14ac:dyDescent="0.25">
      <c r="F246" s="49">
        <f t="shared" si="3"/>
        <v>334</v>
      </c>
    </row>
    <row r="247" spans="6:6" x14ac:dyDescent="0.25">
      <c r="F247" s="49">
        <f t="shared" si="3"/>
        <v>334</v>
      </c>
    </row>
    <row r="248" spans="6:6" x14ac:dyDescent="0.25">
      <c r="F248" s="49">
        <f t="shared" si="3"/>
        <v>334</v>
      </c>
    </row>
    <row r="249" spans="6:6" x14ac:dyDescent="0.25">
      <c r="F249" s="49">
        <f t="shared" si="3"/>
        <v>334</v>
      </c>
    </row>
    <row r="250" spans="6:6" x14ac:dyDescent="0.25">
      <c r="F250" s="49">
        <f t="shared" si="3"/>
        <v>334</v>
      </c>
    </row>
    <row r="251" spans="6:6" x14ac:dyDescent="0.25">
      <c r="F251" s="49">
        <f t="shared" si="3"/>
        <v>334</v>
      </c>
    </row>
    <row r="252" spans="6:6" x14ac:dyDescent="0.25">
      <c r="F252" s="49">
        <f t="shared" si="3"/>
        <v>334</v>
      </c>
    </row>
    <row r="253" spans="6:6" x14ac:dyDescent="0.25">
      <c r="F253" s="49">
        <f t="shared" si="3"/>
        <v>334</v>
      </c>
    </row>
    <row r="254" spans="6:6" x14ac:dyDescent="0.25">
      <c r="F254" s="49">
        <f t="shared" si="3"/>
        <v>334</v>
      </c>
    </row>
    <row r="255" spans="6:6" x14ac:dyDescent="0.25">
      <c r="F255" s="49">
        <f t="shared" si="3"/>
        <v>334</v>
      </c>
    </row>
    <row r="256" spans="6:6" x14ac:dyDescent="0.25">
      <c r="F256" s="49">
        <f t="shared" si="3"/>
        <v>334</v>
      </c>
    </row>
    <row r="257" spans="6:6" x14ac:dyDescent="0.25">
      <c r="F257" s="49">
        <f t="shared" si="3"/>
        <v>334</v>
      </c>
    </row>
    <row r="258" spans="6:6" x14ac:dyDescent="0.25">
      <c r="F258" s="49">
        <f t="shared" si="3"/>
        <v>334</v>
      </c>
    </row>
    <row r="259" spans="6:6" x14ac:dyDescent="0.25">
      <c r="F259" s="49">
        <f t="shared" si="3"/>
        <v>334</v>
      </c>
    </row>
    <row r="260" spans="6:6" x14ac:dyDescent="0.25">
      <c r="F260" s="49">
        <f t="shared" si="3"/>
        <v>334</v>
      </c>
    </row>
    <row r="261" spans="6:6" x14ac:dyDescent="0.25">
      <c r="F261" s="49">
        <f t="shared" si="3"/>
        <v>334</v>
      </c>
    </row>
    <row r="262" spans="6:6" x14ac:dyDescent="0.25">
      <c r="F262" s="49">
        <f t="shared" ref="F262:F325" si="4">+F261+D262-E262</f>
        <v>334</v>
      </c>
    </row>
    <row r="263" spans="6:6" x14ac:dyDescent="0.25">
      <c r="F263" s="49">
        <f t="shared" si="4"/>
        <v>334</v>
      </c>
    </row>
    <row r="264" spans="6:6" x14ac:dyDescent="0.25">
      <c r="F264" s="49">
        <f t="shared" si="4"/>
        <v>334</v>
      </c>
    </row>
    <row r="265" spans="6:6" x14ac:dyDescent="0.25">
      <c r="F265" s="49">
        <f t="shared" si="4"/>
        <v>334</v>
      </c>
    </row>
    <row r="266" spans="6:6" x14ac:dyDescent="0.25">
      <c r="F266" s="49">
        <f t="shared" si="4"/>
        <v>334</v>
      </c>
    </row>
    <row r="267" spans="6:6" x14ac:dyDescent="0.25">
      <c r="F267" s="49">
        <f t="shared" si="4"/>
        <v>334</v>
      </c>
    </row>
    <row r="268" spans="6:6" x14ac:dyDescent="0.25">
      <c r="F268" s="49">
        <f t="shared" si="4"/>
        <v>334</v>
      </c>
    </row>
    <row r="269" spans="6:6" x14ac:dyDescent="0.25">
      <c r="F269" s="49">
        <f t="shared" si="4"/>
        <v>334</v>
      </c>
    </row>
    <row r="270" spans="6:6" x14ac:dyDescent="0.25">
      <c r="F270" s="49">
        <f t="shared" si="4"/>
        <v>334</v>
      </c>
    </row>
    <row r="271" spans="6:6" x14ac:dyDescent="0.25">
      <c r="F271" s="49">
        <f t="shared" si="4"/>
        <v>334</v>
      </c>
    </row>
    <row r="272" spans="6:6" x14ac:dyDescent="0.25">
      <c r="F272" s="49">
        <f t="shared" si="4"/>
        <v>334</v>
      </c>
    </row>
    <row r="273" spans="6:6" x14ac:dyDescent="0.25">
      <c r="F273" s="49">
        <f t="shared" si="4"/>
        <v>334</v>
      </c>
    </row>
    <row r="274" spans="6:6" x14ac:dyDescent="0.25">
      <c r="F274" s="49">
        <f t="shared" si="4"/>
        <v>334</v>
      </c>
    </row>
    <row r="275" spans="6:6" x14ac:dyDescent="0.25">
      <c r="F275" s="49">
        <f t="shared" si="4"/>
        <v>334</v>
      </c>
    </row>
    <row r="276" spans="6:6" x14ac:dyDescent="0.25">
      <c r="F276" s="49">
        <f t="shared" si="4"/>
        <v>334</v>
      </c>
    </row>
    <row r="277" spans="6:6" x14ac:dyDescent="0.25">
      <c r="F277" s="49">
        <f t="shared" si="4"/>
        <v>334</v>
      </c>
    </row>
    <row r="278" spans="6:6" x14ac:dyDescent="0.25">
      <c r="F278" s="49">
        <f t="shared" si="4"/>
        <v>334</v>
      </c>
    </row>
    <row r="279" spans="6:6" x14ac:dyDescent="0.25">
      <c r="F279" s="49">
        <f t="shared" si="4"/>
        <v>334</v>
      </c>
    </row>
    <row r="280" spans="6:6" x14ac:dyDescent="0.25">
      <c r="F280" s="49">
        <f t="shared" si="4"/>
        <v>334</v>
      </c>
    </row>
    <row r="281" spans="6:6" x14ac:dyDescent="0.25">
      <c r="F281" s="49">
        <f t="shared" si="4"/>
        <v>334</v>
      </c>
    </row>
    <row r="282" spans="6:6" x14ac:dyDescent="0.25">
      <c r="F282" s="49">
        <f t="shared" si="4"/>
        <v>334</v>
      </c>
    </row>
    <row r="283" spans="6:6" x14ac:dyDescent="0.25">
      <c r="F283" s="49">
        <f t="shared" si="4"/>
        <v>334</v>
      </c>
    </row>
    <row r="284" spans="6:6" x14ac:dyDescent="0.25">
      <c r="F284" s="49">
        <f t="shared" si="4"/>
        <v>334</v>
      </c>
    </row>
    <row r="285" spans="6:6" x14ac:dyDescent="0.25">
      <c r="F285" s="49">
        <f t="shared" si="4"/>
        <v>334</v>
      </c>
    </row>
    <row r="286" spans="6:6" x14ac:dyDescent="0.25">
      <c r="F286" s="49">
        <f t="shared" si="4"/>
        <v>334</v>
      </c>
    </row>
    <row r="287" spans="6:6" x14ac:dyDescent="0.25">
      <c r="F287" s="49">
        <f t="shared" si="4"/>
        <v>334</v>
      </c>
    </row>
    <row r="288" spans="6:6" x14ac:dyDescent="0.25">
      <c r="F288" s="49">
        <f t="shared" si="4"/>
        <v>334</v>
      </c>
    </row>
    <row r="289" spans="6:6" x14ac:dyDescent="0.25">
      <c r="F289" s="49">
        <f t="shared" si="4"/>
        <v>334</v>
      </c>
    </row>
    <row r="290" spans="6:6" x14ac:dyDescent="0.25">
      <c r="F290" s="49">
        <f t="shared" si="4"/>
        <v>334</v>
      </c>
    </row>
    <row r="291" spans="6:6" x14ac:dyDescent="0.25">
      <c r="F291" s="49">
        <f t="shared" si="4"/>
        <v>334</v>
      </c>
    </row>
    <row r="292" spans="6:6" x14ac:dyDescent="0.25">
      <c r="F292" s="49">
        <f t="shared" si="4"/>
        <v>334</v>
      </c>
    </row>
    <row r="293" spans="6:6" x14ac:dyDescent="0.25">
      <c r="F293" s="49">
        <f t="shared" si="4"/>
        <v>334</v>
      </c>
    </row>
    <row r="294" spans="6:6" x14ac:dyDescent="0.25">
      <c r="F294" s="49">
        <f t="shared" si="4"/>
        <v>334</v>
      </c>
    </row>
    <row r="295" spans="6:6" x14ac:dyDescent="0.25">
      <c r="F295" s="49">
        <f t="shared" si="4"/>
        <v>334</v>
      </c>
    </row>
    <row r="296" spans="6:6" x14ac:dyDescent="0.25">
      <c r="F296" s="49">
        <f t="shared" si="4"/>
        <v>334</v>
      </c>
    </row>
    <row r="297" spans="6:6" x14ac:dyDescent="0.25">
      <c r="F297" s="49">
        <f t="shared" si="4"/>
        <v>334</v>
      </c>
    </row>
    <row r="298" spans="6:6" x14ac:dyDescent="0.25">
      <c r="F298" s="49">
        <f t="shared" si="4"/>
        <v>334</v>
      </c>
    </row>
    <row r="299" spans="6:6" x14ac:dyDescent="0.25">
      <c r="F299" s="49">
        <f t="shared" si="4"/>
        <v>334</v>
      </c>
    </row>
    <row r="300" spans="6:6" x14ac:dyDescent="0.25">
      <c r="F300" s="49">
        <f t="shared" si="4"/>
        <v>334</v>
      </c>
    </row>
    <row r="301" spans="6:6" x14ac:dyDescent="0.25">
      <c r="F301" s="49">
        <f t="shared" si="4"/>
        <v>334</v>
      </c>
    </row>
    <row r="302" spans="6:6" x14ac:dyDescent="0.25">
      <c r="F302" s="49">
        <f t="shared" si="4"/>
        <v>334</v>
      </c>
    </row>
    <row r="303" spans="6:6" x14ac:dyDescent="0.25">
      <c r="F303" s="49">
        <f t="shared" si="4"/>
        <v>334</v>
      </c>
    </row>
    <row r="304" spans="6:6" x14ac:dyDescent="0.25">
      <c r="F304" s="49">
        <f t="shared" si="4"/>
        <v>334</v>
      </c>
    </row>
    <row r="305" spans="6:6" x14ac:dyDescent="0.25">
      <c r="F305" s="49">
        <f t="shared" si="4"/>
        <v>334</v>
      </c>
    </row>
    <row r="306" spans="6:6" x14ac:dyDescent="0.25">
      <c r="F306" s="49">
        <f t="shared" si="4"/>
        <v>334</v>
      </c>
    </row>
    <row r="307" spans="6:6" x14ac:dyDescent="0.25">
      <c r="F307" s="49">
        <f t="shared" si="4"/>
        <v>334</v>
      </c>
    </row>
    <row r="308" spans="6:6" x14ac:dyDescent="0.25">
      <c r="F308" s="49">
        <f t="shared" si="4"/>
        <v>334</v>
      </c>
    </row>
    <row r="309" spans="6:6" x14ac:dyDescent="0.25">
      <c r="F309" s="49">
        <f t="shared" si="4"/>
        <v>334</v>
      </c>
    </row>
    <row r="310" spans="6:6" x14ac:dyDescent="0.25">
      <c r="F310" s="49">
        <f t="shared" si="4"/>
        <v>334</v>
      </c>
    </row>
    <row r="311" spans="6:6" x14ac:dyDescent="0.25">
      <c r="F311" s="49">
        <f t="shared" si="4"/>
        <v>334</v>
      </c>
    </row>
    <row r="312" spans="6:6" x14ac:dyDescent="0.25">
      <c r="F312" s="49">
        <f t="shared" si="4"/>
        <v>334</v>
      </c>
    </row>
    <row r="313" spans="6:6" x14ac:dyDescent="0.25">
      <c r="F313" s="49">
        <f t="shared" si="4"/>
        <v>334</v>
      </c>
    </row>
    <row r="314" spans="6:6" x14ac:dyDescent="0.25">
      <c r="F314" s="49">
        <f t="shared" si="4"/>
        <v>334</v>
      </c>
    </row>
    <row r="315" spans="6:6" x14ac:dyDescent="0.25">
      <c r="F315" s="49">
        <f t="shared" si="4"/>
        <v>334</v>
      </c>
    </row>
    <row r="316" spans="6:6" x14ac:dyDescent="0.25">
      <c r="F316" s="49">
        <f t="shared" si="4"/>
        <v>334</v>
      </c>
    </row>
    <row r="317" spans="6:6" x14ac:dyDescent="0.25">
      <c r="F317" s="49">
        <f t="shared" si="4"/>
        <v>334</v>
      </c>
    </row>
    <row r="318" spans="6:6" x14ac:dyDescent="0.25">
      <c r="F318" s="49">
        <f t="shared" si="4"/>
        <v>334</v>
      </c>
    </row>
    <row r="319" spans="6:6" x14ac:dyDescent="0.25">
      <c r="F319" s="49">
        <f t="shared" si="4"/>
        <v>334</v>
      </c>
    </row>
    <row r="320" spans="6:6" x14ac:dyDescent="0.25">
      <c r="F320" s="49">
        <f t="shared" si="4"/>
        <v>334</v>
      </c>
    </row>
    <row r="321" spans="6:6" x14ac:dyDescent="0.25">
      <c r="F321" s="49">
        <f t="shared" si="4"/>
        <v>334</v>
      </c>
    </row>
    <row r="322" spans="6:6" x14ac:dyDescent="0.25">
      <c r="F322" s="49">
        <f t="shared" si="4"/>
        <v>334</v>
      </c>
    </row>
    <row r="323" spans="6:6" x14ac:dyDescent="0.25">
      <c r="F323" s="49">
        <f t="shared" si="4"/>
        <v>334</v>
      </c>
    </row>
    <row r="324" spans="6:6" x14ac:dyDescent="0.25">
      <c r="F324" s="49">
        <f t="shared" si="4"/>
        <v>334</v>
      </c>
    </row>
    <row r="325" spans="6:6" x14ac:dyDescent="0.25">
      <c r="F325" s="49">
        <f t="shared" si="4"/>
        <v>334</v>
      </c>
    </row>
    <row r="326" spans="6:6" x14ac:dyDescent="0.25">
      <c r="F326" s="49">
        <f t="shared" ref="F326:F363" si="5">+F325+D326-E326</f>
        <v>334</v>
      </c>
    </row>
    <row r="327" spans="6:6" x14ac:dyDescent="0.25">
      <c r="F327" s="49">
        <f t="shared" si="5"/>
        <v>334</v>
      </c>
    </row>
    <row r="328" spans="6:6" x14ac:dyDescent="0.25">
      <c r="F328" s="49">
        <f t="shared" si="5"/>
        <v>334</v>
      </c>
    </row>
    <row r="329" spans="6:6" x14ac:dyDescent="0.25">
      <c r="F329" s="49">
        <f t="shared" si="5"/>
        <v>334</v>
      </c>
    </row>
    <row r="330" spans="6:6" x14ac:dyDescent="0.25">
      <c r="F330" s="49">
        <f t="shared" si="5"/>
        <v>334</v>
      </c>
    </row>
    <row r="331" spans="6:6" x14ac:dyDescent="0.25">
      <c r="F331" s="49">
        <f t="shared" si="5"/>
        <v>334</v>
      </c>
    </row>
    <row r="332" spans="6:6" x14ac:dyDescent="0.25">
      <c r="F332" s="49">
        <f t="shared" si="5"/>
        <v>334</v>
      </c>
    </row>
    <row r="333" spans="6:6" x14ac:dyDescent="0.25">
      <c r="F333" s="49">
        <f t="shared" si="5"/>
        <v>334</v>
      </c>
    </row>
    <row r="334" spans="6:6" x14ac:dyDescent="0.25">
      <c r="F334" s="49">
        <f t="shared" si="5"/>
        <v>334</v>
      </c>
    </row>
    <row r="335" spans="6:6" x14ac:dyDescent="0.25">
      <c r="F335" s="49">
        <f t="shared" si="5"/>
        <v>334</v>
      </c>
    </row>
    <row r="336" spans="6:6" x14ac:dyDescent="0.25">
      <c r="F336" s="49">
        <f t="shared" si="5"/>
        <v>334</v>
      </c>
    </row>
    <row r="337" spans="6:6" x14ac:dyDescent="0.25">
      <c r="F337" s="49">
        <f t="shared" si="5"/>
        <v>334</v>
      </c>
    </row>
    <row r="338" spans="6:6" x14ac:dyDescent="0.25">
      <c r="F338" s="49">
        <f t="shared" si="5"/>
        <v>334</v>
      </c>
    </row>
    <row r="339" spans="6:6" x14ac:dyDescent="0.25">
      <c r="F339" s="49">
        <f t="shared" si="5"/>
        <v>334</v>
      </c>
    </row>
    <row r="340" spans="6:6" x14ac:dyDescent="0.25">
      <c r="F340" s="49">
        <f t="shared" si="5"/>
        <v>334</v>
      </c>
    </row>
    <row r="341" spans="6:6" x14ac:dyDescent="0.25">
      <c r="F341" s="49">
        <f t="shared" si="5"/>
        <v>334</v>
      </c>
    </row>
    <row r="342" spans="6:6" x14ac:dyDescent="0.25">
      <c r="F342" s="49">
        <f t="shared" si="5"/>
        <v>334</v>
      </c>
    </row>
    <row r="343" spans="6:6" x14ac:dyDescent="0.25">
      <c r="F343" s="49">
        <f t="shared" si="5"/>
        <v>334</v>
      </c>
    </row>
    <row r="344" spans="6:6" x14ac:dyDescent="0.25">
      <c r="F344" s="49">
        <f t="shared" si="5"/>
        <v>334</v>
      </c>
    </row>
    <row r="345" spans="6:6" x14ac:dyDescent="0.25">
      <c r="F345" s="49">
        <f t="shared" si="5"/>
        <v>334</v>
      </c>
    </row>
    <row r="346" spans="6:6" x14ac:dyDescent="0.25">
      <c r="F346" s="49">
        <f t="shared" si="5"/>
        <v>334</v>
      </c>
    </row>
    <row r="347" spans="6:6" x14ac:dyDescent="0.25">
      <c r="F347" s="49">
        <f t="shared" si="5"/>
        <v>334</v>
      </c>
    </row>
    <row r="348" spans="6:6" x14ac:dyDescent="0.25">
      <c r="F348" s="49">
        <f t="shared" si="5"/>
        <v>334</v>
      </c>
    </row>
    <row r="349" spans="6:6" x14ac:dyDescent="0.25">
      <c r="F349" s="49">
        <f t="shared" si="5"/>
        <v>334</v>
      </c>
    </row>
    <row r="350" spans="6:6" x14ac:dyDescent="0.25">
      <c r="F350" s="49">
        <f t="shared" si="5"/>
        <v>334</v>
      </c>
    </row>
    <row r="351" spans="6:6" x14ac:dyDescent="0.25">
      <c r="F351" s="49">
        <f t="shared" si="5"/>
        <v>334</v>
      </c>
    </row>
    <row r="352" spans="6:6" x14ac:dyDescent="0.25">
      <c r="F352" s="49">
        <f t="shared" si="5"/>
        <v>334</v>
      </c>
    </row>
    <row r="353" spans="6:6" x14ac:dyDescent="0.25">
      <c r="F353" s="49">
        <f t="shared" si="5"/>
        <v>334</v>
      </c>
    </row>
    <row r="354" spans="6:6" x14ac:dyDescent="0.25">
      <c r="F354" s="49">
        <f t="shared" si="5"/>
        <v>334</v>
      </c>
    </row>
    <row r="355" spans="6:6" x14ac:dyDescent="0.25">
      <c r="F355" s="49">
        <f t="shared" si="5"/>
        <v>334</v>
      </c>
    </row>
    <row r="356" spans="6:6" x14ac:dyDescent="0.25">
      <c r="F356" s="49">
        <f t="shared" si="5"/>
        <v>334</v>
      </c>
    </row>
    <row r="357" spans="6:6" x14ac:dyDescent="0.25">
      <c r="F357" s="49">
        <f t="shared" si="5"/>
        <v>334</v>
      </c>
    </row>
    <row r="358" spans="6:6" x14ac:dyDescent="0.25">
      <c r="F358" s="49">
        <f t="shared" si="5"/>
        <v>334</v>
      </c>
    </row>
    <row r="359" spans="6:6" x14ac:dyDescent="0.25">
      <c r="F359" s="49">
        <f t="shared" si="5"/>
        <v>334</v>
      </c>
    </row>
    <row r="360" spans="6:6" x14ac:dyDescent="0.25">
      <c r="F360" s="49">
        <f t="shared" si="5"/>
        <v>334</v>
      </c>
    </row>
    <row r="361" spans="6:6" x14ac:dyDescent="0.25">
      <c r="F361" s="49">
        <f t="shared" si="5"/>
        <v>334</v>
      </c>
    </row>
    <row r="362" spans="6:6" x14ac:dyDescent="0.25">
      <c r="F362" s="49">
        <f t="shared" si="5"/>
        <v>334</v>
      </c>
    </row>
    <row r="363" spans="6:6" x14ac:dyDescent="0.25">
      <c r="F363" s="49">
        <f t="shared" si="5"/>
        <v>334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1040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/>
      <c r="C5" s="140" t="s">
        <v>1041</v>
      </c>
      <c r="D5" s="140">
        <v>42103</v>
      </c>
      <c r="E5" s="140"/>
      <c r="F5" s="49">
        <f>+F4+D5-E5</f>
        <v>42103</v>
      </c>
      <c r="U5" s="86" t="s">
        <v>202</v>
      </c>
    </row>
    <row r="6" spans="1:21" x14ac:dyDescent="0.25">
      <c r="A6" s="140">
        <v>2</v>
      </c>
      <c r="B6" s="70"/>
      <c r="C6" s="140" t="s">
        <v>138</v>
      </c>
      <c r="D6" s="140"/>
      <c r="E6" s="140">
        <v>21050</v>
      </c>
      <c r="F6" s="49">
        <f t="shared" ref="F6:F69" si="0">+F5+D6-E6</f>
        <v>21053</v>
      </c>
      <c r="U6" s="86" t="s">
        <v>203</v>
      </c>
    </row>
    <row r="7" spans="1:21" x14ac:dyDescent="0.25">
      <c r="A7" s="140">
        <v>3</v>
      </c>
      <c r="B7" s="70"/>
      <c r="C7" s="140" t="s">
        <v>138</v>
      </c>
      <c r="D7" s="140"/>
      <c r="E7" s="140">
        <v>21053</v>
      </c>
      <c r="F7" s="49">
        <f t="shared" si="0"/>
        <v>0</v>
      </c>
      <c r="U7" s="86" t="s">
        <v>204</v>
      </c>
    </row>
    <row r="8" spans="1:21" x14ac:dyDescent="0.25">
      <c r="A8" s="140">
        <v>4</v>
      </c>
      <c r="B8" s="70" t="s">
        <v>1034</v>
      </c>
      <c r="C8" s="140" t="s">
        <v>1042</v>
      </c>
      <c r="D8" s="140">
        <v>74168</v>
      </c>
      <c r="E8" s="140"/>
      <c r="F8" s="49">
        <f t="shared" si="0"/>
        <v>74168</v>
      </c>
      <c r="U8" s="86" t="s">
        <v>205</v>
      </c>
    </row>
    <row r="9" spans="1:21" x14ac:dyDescent="0.25">
      <c r="A9" s="140">
        <v>5</v>
      </c>
      <c r="B9" s="70" t="s">
        <v>1129</v>
      </c>
      <c r="C9" s="140" t="s">
        <v>1147</v>
      </c>
      <c r="D9" s="140"/>
      <c r="E9" s="140">
        <v>25000</v>
      </c>
      <c r="F9" s="49">
        <f t="shared" si="0"/>
        <v>49168</v>
      </c>
    </row>
    <row r="10" spans="1:21" x14ac:dyDescent="0.25">
      <c r="A10" s="140">
        <v>6</v>
      </c>
      <c r="B10" s="70">
        <v>42289</v>
      </c>
      <c r="C10" s="140" t="s">
        <v>1189</v>
      </c>
      <c r="D10" s="140"/>
      <c r="E10" s="140">
        <v>24168</v>
      </c>
      <c r="F10" s="49">
        <f t="shared" si="0"/>
        <v>25000</v>
      </c>
    </row>
    <row r="11" spans="1:21" x14ac:dyDescent="0.25">
      <c r="A11" s="140">
        <v>7</v>
      </c>
      <c r="B11" s="70">
        <v>42135</v>
      </c>
      <c r="C11" s="140" t="s">
        <v>1195</v>
      </c>
      <c r="D11" s="140"/>
      <c r="E11" s="140">
        <v>25000</v>
      </c>
      <c r="F11" s="49">
        <f t="shared" si="0"/>
        <v>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/>
  <dimension ref="A1:U363"/>
  <sheetViews>
    <sheetView workbookViewId="0">
      <selection activeCell="D15" sqref="D15"/>
    </sheetView>
  </sheetViews>
  <sheetFormatPr defaultRowHeight="15" x14ac:dyDescent="0.25"/>
  <cols>
    <col min="1" max="1" width="9.140625" style="86"/>
    <col min="2" max="2" width="11.28515625" style="86" customWidth="1"/>
    <col min="3" max="3" width="28.85546875" style="86" customWidth="1"/>
    <col min="4" max="16384" width="9.140625" style="86"/>
  </cols>
  <sheetData>
    <row r="1" spans="1:21" x14ac:dyDescent="0.25">
      <c r="A1" s="343" t="s">
        <v>1059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1034</v>
      </c>
      <c r="C5" s="140" t="s">
        <v>1060</v>
      </c>
      <c r="D5" s="140">
        <v>30380</v>
      </c>
      <c r="E5" s="140"/>
      <c r="F5" s="49">
        <f>+F4+D5-E5</f>
        <v>30380</v>
      </c>
      <c r="U5" s="86" t="s">
        <v>202</v>
      </c>
    </row>
    <row r="6" spans="1:21" x14ac:dyDescent="0.25">
      <c r="A6" s="140">
        <v>2</v>
      </c>
      <c r="B6" s="70"/>
      <c r="C6" s="140" t="s">
        <v>1099</v>
      </c>
      <c r="D6" s="140"/>
      <c r="E6" s="140">
        <v>8000</v>
      </c>
      <c r="F6" s="49">
        <f t="shared" ref="F6:F69" si="0">+F5+D6-E6</f>
        <v>22380</v>
      </c>
      <c r="U6" s="86" t="s">
        <v>203</v>
      </c>
    </row>
    <row r="7" spans="1:21" x14ac:dyDescent="0.25">
      <c r="A7" s="140">
        <v>3</v>
      </c>
      <c r="B7" s="70">
        <v>42075</v>
      </c>
      <c r="C7" s="140" t="s">
        <v>1188</v>
      </c>
      <c r="D7" s="140"/>
      <c r="E7" s="140">
        <v>22380</v>
      </c>
      <c r="F7" s="49">
        <f t="shared" si="0"/>
        <v>0</v>
      </c>
      <c r="U7" s="86" t="s">
        <v>204</v>
      </c>
    </row>
    <row r="8" spans="1:21" x14ac:dyDescent="0.25">
      <c r="A8" s="140">
        <v>4</v>
      </c>
      <c r="B8" s="70" t="s">
        <v>1212</v>
      </c>
      <c r="C8" s="140" t="s">
        <v>1270</v>
      </c>
      <c r="D8" s="140">
        <v>65340</v>
      </c>
      <c r="E8" s="140"/>
      <c r="F8" s="49">
        <f t="shared" si="0"/>
        <v>65340</v>
      </c>
      <c r="U8" s="86" t="s">
        <v>205</v>
      </c>
    </row>
    <row r="9" spans="1:21" x14ac:dyDescent="0.25">
      <c r="A9" s="140">
        <v>5</v>
      </c>
      <c r="B9" s="70" t="s">
        <v>1227</v>
      </c>
      <c r="C9" s="140" t="s">
        <v>1271</v>
      </c>
      <c r="D9" s="140"/>
      <c r="E9" s="140">
        <v>32000</v>
      </c>
      <c r="F9" s="49">
        <f t="shared" si="0"/>
        <v>33340</v>
      </c>
    </row>
    <row r="10" spans="1:21" x14ac:dyDescent="0.25">
      <c r="A10" s="140">
        <v>6</v>
      </c>
      <c r="B10" s="70" t="s">
        <v>1227</v>
      </c>
      <c r="C10" s="140" t="s">
        <v>1272</v>
      </c>
      <c r="D10" s="140"/>
      <c r="E10" s="140">
        <v>33340</v>
      </c>
      <c r="F10" s="49">
        <f t="shared" si="0"/>
        <v>0</v>
      </c>
    </row>
    <row r="11" spans="1:21" x14ac:dyDescent="0.25">
      <c r="A11" s="140">
        <v>7</v>
      </c>
      <c r="B11" s="70">
        <v>42676</v>
      </c>
      <c r="C11" s="140" t="s">
        <v>1497</v>
      </c>
      <c r="D11" s="140">
        <v>29310</v>
      </c>
      <c r="E11" s="140"/>
      <c r="F11" s="49">
        <f t="shared" si="0"/>
        <v>29310</v>
      </c>
    </row>
    <row r="12" spans="1:21" x14ac:dyDescent="0.25">
      <c r="A12" s="140">
        <v>8</v>
      </c>
      <c r="B12" s="53" t="s">
        <v>1470</v>
      </c>
      <c r="C12" s="140" t="s">
        <v>1568</v>
      </c>
      <c r="D12" s="140"/>
      <c r="E12" s="140">
        <v>29310</v>
      </c>
      <c r="F12" s="49">
        <f t="shared" si="0"/>
        <v>0</v>
      </c>
    </row>
    <row r="13" spans="1:21" x14ac:dyDescent="0.25">
      <c r="A13" s="140">
        <v>9</v>
      </c>
      <c r="B13" s="53" t="s">
        <v>1574</v>
      </c>
      <c r="C13" s="140" t="s">
        <v>1682</v>
      </c>
      <c r="D13" s="140">
        <v>65550</v>
      </c>
      <c r="E13" s="140"/>
      <c r="F13" s="49">
        <f t="shared" si="0"/>
        <v>65550</v>
      </c>
    </row>
    <row r="14" spans="1:21" x14ac:dyDescent="0.25">
      <c r="A14" s="162">
        <v>10</v>
      </c>
      <c r="B14" s="166">
        <v>42483</v>
      </c>
      <c r="C14" s="162" t="s">
        <v>1804</v>
      </c>
      <c r="D14" s="162">
        <v>31900</v>
      </c>
      <c r="E14" s="162"/>
      <c r="F14" s="162">
        <f>+F13+D14-E14</f>
        <v>97450</v>
      </c>
      <c r="G14" s="164"/>
      <c r="H14" s="164" t="s">
        <v>1799</v>
      </c>
      <c r="I14" s="164"/>
    </row>
    <row r="15" spans="1:21" x14ac:dyDescent="0.25">
      <c r="A15" s="140">
        <v>11</v>
      </c>
      <c r="B15" s="54">
        <v>42494</v>
      </c>
      <c r="C15" s="140" t="s">
        <v>1822</v>
      </c>
      <c r="D15" s="140"/>
      <c r="E15" s="140">
        <v>20000</v>
      </c>
      <c r="F15" s="49">
        <f t="shared" si="0"/>
        <v>77450</v>
      </c>
    </row>
    <row r="16" spans="1:21" x14ac:dyDescent="0.25">
      <c r="A16" s="140">
        <v>12</v>
      </c>
      <c r="B16" s="54">
        <v>42499</v>
      </c>
      <c r="C16" s="140" t="s">
        <v>1822</v>
      </c>
      <c r="D16" s="140"/>
      <c r="E16" s="140">
        <v>12760</v>
      </c>
      <c r="F16" s="49">
        <f t="shared" si="0"/>
        <v>64690</v>
      </c>
    </row>
    <row r="17" spans="1:6" x14ac:dyDescent="0.25">
      <c r="A17" s="140">
        <v>13</v>
      </c>
      <c r="B17" s="140" t="s">
        <v>2044</v>
      </c>
      <c r="C17" s="140" t="s">
        <v>1822</v>
      </c>
      <c r="D17" s="140"/>
      <c r="E17" s="140">
        <v>10000</v>
      </c>
      <c r="F17" s="49">
        <f t="shared" si="0"/>
        <v>54690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54690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54690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54690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54690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54690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54690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54690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54690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54690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54690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54690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54690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54690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54690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54690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54690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54690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54690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54690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54690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54690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54690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54690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54690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54690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54690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54690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54690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54690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54690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54690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54690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54690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54690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54690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54690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54690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54690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54690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54690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54690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54690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54690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54690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54690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54690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54690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54690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54690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54690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54690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54690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54690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54690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54690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54690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54690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54690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54690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54690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54690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54690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54690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54690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54690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54690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54690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54690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54690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54690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54690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54690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54690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54690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54690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54690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54690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54690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54690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54690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54690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54690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54690</v>
      </c>
    </row>
    <row r="101" spans="1:6" x14ac:dyDescent="0.25">
      <c r="F101" s="49">
        <f t="shared" si="1"/>
        <v>54690</v>
      </c>
    </row>
    <row r="102" spans="1:6" x14ac:dyDescent="0.25">
      <c r="F102" s="49">
        <f t="shared" si="1"/>
        <v>54690</v>
      </c>
    </row>
    <row r="103" spans="1:6" x14ac:dyDescent="0.25">
      <c r="F103" s="49">
        <f t="shared" si="1"/>
        <v>54690</v>
      </c>
    </row>
    <row r="104" spans="1:6" x14ac:dyDescent="0.25">
      <c r="F104" s="49">
        <f t="shared" si="1"/>
        <v>54690</v>
      </c>
    </row>
    <row r="105" spans="1:6" x14ac:dyDescent="0.25">
      <c r="F105" s="49">
        <f t="shared" si="1"/>
        <v>54690</v>
      </c>
    </row>
    <row r="106" spans="1:6" x14ac:dyDescent="0.25">
      <c r="F106" s="49">
        <f t="shared" si="1"/>
        <v>54690</v>
      </c>
    </row>
    <row r="107" spans="1:6" x14ac:dyDescent="0.25">
      <c r="F107" s="49">
        <f t="shared" si="1"/>
        <v>54690</v>
      </c>
    </row>
    <row r="108" spans="1:6" x14ac:dyDescent="0.25">
      <c r="F108" s="49">
        <f t="shared" si="1"/>
        <v>54690</v>
      </c>
    </row>
    <row r="109" spans="1:6" x14ac:dyDescent="0.25">
      <c r="F109" s="49">
        <f t="shared" si="1"/>
        <v>54690</v>
      </c>
    </row>
    <row r="110" spans="1:6" x14ac:dyDescent="0.25">
      <c r="F110" s="49">
        <f t="shared" si="1"/>
        <v>54690</v>
      </c>
    </row>
    <row r="111" spans="1:6" x14ac:dyDescent="0.25">
      <c r="F111" s="49">
        <f t="shared" si="1"/>
        <v>54690</v>
      </c>
    </row>
    <row r="112" spans="1:6" x14ac:dyDescent="0.25">
      <c r="F112" s="49">
        <f t="shared" si="1"/>
        <v>54690</v>
      </c>
    </row>
    <row r="113" spans="6:6" x14ac:dyDescent="0.25">
      <c r="F113" s="49">
        <f t="shared" si="1"/>
        <v>54690</v>
      </c>
    </row>
    <row r="114" spans="6:6" x14ac:dyDescent="0.25">
      <c r="F114" s="49">
        <f t="shared" si="1"/>
        <v>54690</v>
      </c>
    </row>
    <row r="115" spans="6:6" x14ac:dyDescent="0.25">
      <c r="F115" s="49">
        <f t="shared" si="1"/>
        <v>54690</v>
      </c>
    </row>
    <row r="116" spans="6:6" x14ac:dyDescent="0.25">
      <c r="F116" s="49">
        <f t="shared" si="1"/>
        <v>54690</v>
      </c>
    </row>
    <row r="117" spans="6:6" x14ac:dyDescent="0.25">
      <c r="F117" s="49">
        <f t="shared" si="1"/>
        <v>54690</v>
      </c>
    </row>
    <row r="118" spans="6:6" x14ac:dyDescent="0.25">
      <c r="F118" s="49">
        <f t="shared" si="1"/>
        <v>54690</v>
      </c>
    </row>
    <row r="119" spans="6:6" x14ac:dyDescent="0.25">
      <c r="F119" s="49">
        <f t="shared" si="1"/>
        <v>54690</v>
      </c>
    </row>
    <row r="120" spans="6:6" x14ac:dyDescent="0.25">
      <c r="F120" s="49">
        <f t="shared" si="1"/>
        <v>54690</v>
      </c>
    </row>
    <row r="121" spans="6:6" x14ac:dyDescent="0.25">
      <c r="F121" s="49">
        <f t="shared" si="1"/>
        <v>54690</v>
      </c>
    </row>
    <row r="122" spans="6:6" x14ac:dyDescent="0.25">
      <c r="F122" s="49">
        <f t="shared" si="1"/>
        <v>54690</v>
      </c>
    </row>
    <row r="123" spans="6:6" x14ac:dyDescent="0.25">
      <c r="F123" s="49">
        <f t="shared" si="1"/>
        <v>54690</v>
      </c>
    </row>
    <row r="124" spans="6:6" x14ac:dyDescent="0.25">
      <c r="F124" s="49">
        <f t="shared" si="1"/>
        <v>54690</v>
      </c>
    </row>
    <row r="125" spans="6:6" x14ac:dyDescent="0.25">
      <c r="F125" s="49">
        <f t="shared" si="1"/>
        <v>54690</v>
      </c>
    </row>
    <row r="126" spans="6:6" x14ac:dyDescent="0.25">
      <c r="F126" s="49">
        <f t="shared" si="1"/>
        <v>54690</v>
      </c>
    </row>
    <row r="127" spans="6:6" x14ac:dyDescent="0.25">
      <c r="F127" s="49">
        <f t="shared" si="1"/>
        <v>54690</v>
      </c>
    </row>
    <row r="128" spans="6:6" x14ac:dyDescent="0.25">
      <c r="F128" s="49">
        <f t="shared" si="1"/>
        <v>54690</v>
      </c>
    </row>
    <row r="129" spans="6:6" x14ac:dyDescent="0.25">
      <c r="F129" s="49">
        <f t="shared" si="1"/>
        <v>54690</v>
      </c>
    </row>
    <row r="130" spans="6:6" x14ac:dyDescent="0.25">
      <c r="F130" s="49">
        <f t="shared" si="1"/>
        <v>54690</v>
      </c>
    </row>
    <row r="131" spans="6:6" x14ac:dyDescent="0.25">
      <c r="F131" s="49">
        <f t="shared" si="1"/>
        <v>54690</v>
      </c>
    </row>
    <row r="132" spans="6:6" x14ac:dyDescent="0.25">
      <c r="F132" s="49">
        <f t="shared" si="1"/>
        <v>54690</v>
      </c>
    </row>
    <row r="133" spans="6:6" x14ac:dyDescent="0.25">
      <c r="F133" s="49">
        <f t="shared" si="1"/>
        <v>54690</v>
      </c>
    </row>
    <row r="134" spans="6:6" x14ac:dyDescent="0.25">
      <c r="F134" s="49">
        <f t="shared" ref="F134:F197" si="2">+F133+D134-E134</f>
        <v>54690</v>
      </c>
    </row>
    <row r="135" spans="6:6" x14ac:dyDescent="0.25">
      <c r="F135" s="49">
        <f t="shared" si="2"/>
        <v>54690</v>
      </c>
    </row>
    <row r="136" spans="6:6" x14ac:dyDescent="0.25">
      <c r="F136" s="49">
        <f t="shared" si="2"/>
        <v>54690</v>
      </c>
    </row>
    <row r="137" spans="6:6" x14ac:dyDescent="0.25">
      <c r="F137" s="49">
        <f t="shared" si="2"/>
        <v>54690</v>
      </c>
    </row>
    <row r="138" spans="6:6" x14ac:dyDescent="0.25">
      <c r="F138" s="49">
        <f t="shared" si="2"/>
        <v>54690</v>
      </c>
    </row>
    <row r="139" spans="6:6" x14ac:dyDescent="0.25">
      <c r="F139" s="49">
        <f t="shared" si="2"/>
        <v>54690</v>
      </c>
    </row>
    <row r="140" spans="6:6" x14ac:dyDescent="0.25">
      <c r="F140" s="49">
        <f t="shared" si="2"/>
        <v>54690</v>
      </c>
    </row>
    <row r="141" spans="6:6" x14ac:dyDescent="0.25">
      <c r="F141" s="49">
        <f t="shared" si="2"/>
        <v>54690</v>
      </c>
    </row>
    <row r="142" spans="6:6" x14ac:dyDescent="0.25">
      <c r="F142" s="49">
        <f t="shared" si="2"/>
        <v>54690</v>
      </c>
    </row>
    <row r="143" spans="6:6" x14ac:dyDescent="0.25">
      <c r="F143" s="49">
        <f t="shared" si="2"/>
        <v>54690</v>
      </c>
    </row>
    <row r="144" spans="6:6" x14ac:dyDescent="0.25">
      <c r="F144" s="49">
        <f t="shared" si="2"/>
        <v>54690</v>
      </c>
    </row>
    <row r="145" spans="6:6" x14ac:dyDescent="0.25">
      <c r="F145" s="49">
        <f t="shared" si="2"/>
        <v>54690</v>
      </c>
    </row>
    <row r="146" spans="6:6" x14ac:dyDescent="0.25">
      <c r="F146" s="49">
        <f t="shared" si="2"/>
        <v>54690</v>
      </c>
    </row>
    <row r="147" spans="6:6" x14ac:dyDescent="0.25">
      <c r="F147" s="49">
        <f t="shared" si="2"/>
        <v>54690</v>
      </c>
    </row>
    <row r="148" spans="6:6" x14ac:dyDescent="0.25">
      <c r="F148" s="49">
        <f t="shared" si="2"/>
        <v>54690</v>
      </c>
    </row>
    <row r="149" spans="6:6" x14ac:dyDescent="0.25">
      <c r="F149" s="49">
        <f t="shared" si="2"/>
        <v>54690</v>
      </c>
    </row>
    <row r="150" spans="6:6" x14ac:dyDescent="0.25">
      <c r="F150" s="49">
        <f t="shared" si="2"/>
        <v>54690</v>
      </c>
    </row>
    <row r="151" spans="6:6" x14ac:dyDescent="0.25">
      <c r="F151" s="49">
        <f t="shared" si="2"/>
        <v>54690</v>
      </c>
    </row>
    <row r="152" spans="6:6" x14ac:dyDescent="0.25">
      <c r="F152" s="49">
        <f t="shared" si="2"/>
        <v>54690</v>
      </c>
    </row>
    <row r="153" spans="6:6" x14ac:dyDescent="0.25">
      <c r="F153" s="49">
        <f t="shared" si="2"/>
        <v>54690</v>
      </c>
    </row>
    <row r="154" spans="6:6" x14ac:dyDescent="0.25">
      <c r="F154" s="49">
        <f t="shared" si="2"/>
        <v>54690</v>
      </c>
    </row>
    <row r="155" spans="6:6" x14ac:dyDescent="0.25">
      <c r="F155" s="49">
        <f t="shared" si="2"/>
        <v>54690</v>
      </c>
    </row>
    <row r="156" spans="6:6" x14ac:dyDescent="0.25">
      <c r="F156" s="49">
        <f t="shared" si="2"/>
        <v>54690</v>
      </c>
    </row>
    <row r="157" spans="6:6" x14ac:dyDescent="0.25">
      <c r="F157" s="49">
        <f t="shared" si="2"/>
        <v>54690</v>
      </c>
    </row>
    <row r="158" spans="6:6" x14ac:dyDescent="0.25">
      <c r="F158" s="49">
        <f t="shared" si="2"/>
        <v>54690</v>
      </c>
    </row>
    <row r="159" spans="6:6" x14ac:dyDescent="0.25">
      <c r="F159" s="49">
        <f t="shared" si="2"/>
        <v>54690</v>
      </c>
    </row>
    <row r="160" spans="6:6" x14ac:dyDescent="0.25">
      <c r="F160" s="49">
        <f t="shared" si="2"/>
        <v>54690</v>
      </c>
    </row>
    <row r="161" spans="6:6" x14ac:dyDescent="0.25">
      <c r="F161" s="49">
        <f t="shared" si="2"/>
        <v>54690</v>
      </c>
    </row>
    <row r="162" spans="6:6" x14ac:dyDescent="0.25">
      <c r="F162" s="49">
        <f t="shared" si="2"/>
        <v>54690</v>
      </c>
    </row>
    <row r="163" spans="6:6" x14ac:dyDescent="0.25">
      <c r="F163" s="49">
        <f t="shared" si="2"/>
        <v>54690</v>
      </c>
    </row>
    <row r="164" spans="6:6" x14ac:dyDescent="0.25">
      <c r="F164" s="49">
        <f t="shared" si="2"/>
        <v>54690</v>
      </c>
    </row>
    <row r="165" spans="6:6" x14ac:dyDescent="0.25">
      <c r="F165" s="49">
        <f t="shared" si="2"/>
        <v>54690</v>
      </c>
    </row>
    <row r="166" spans="6:6" x14ac:dyDescent="0.25">
      <c r="F166" s="49">
        <f t="shared" si="2"/>
        <v>54690</v>
      </c>
    </row>
    <row r="167" spans="6:6" x14ac:dyDescent="0.25">
      <c r="F167" s="49">
        <f t="shared" si="2"/>
        <v>54690</v>
      </c>
    </row>
    <row r="168" spans="6:6" x14ac:dyDescent="0.25">
      <c r="F168" s="49">
        <f t="shared" si="2"/>
        <v>54690</v>
      </c>
    </row>
    <row r="169" spans="6:6" x14ac:dyDescent="0.25">
      <c r="F169" s="49">
        <f t="shared" si="2"/>
        <v>54690</v>
      </c>
    </row>
    <row r="170" spans="6:6" x14ac:dyDescent="0.25">
      <c r="F170" s="49">
        <f t="shared" si="2"/>
        <v>54690</v>
      </c>
    </row>
    <row r="171" spans="6:6" x14ac:dyDescent="0.25">
      <c r="F171" s="49">
        <f t="shared" si="2"/>
        <v>54690</v>
      </c>
    </row>
    <row r="172" spans="6:6" x14ac:dyDescent="0.25">
      <c r="F172" s="49">
        <f t="shared" si="2"/>
        <v>54690</v>
      </c>
    </row>
    <row r="173" spans="6:6" x14ac:dyDescent="0.25">
      <c r="F173" s="49">
        <f t="shared" si="2"/>
        <v>54690</v>
      </c>
    </row>
    <row r="174" spans="6:6" x14ac:dyDescent="0.25">
      <c r="F174" s="49">
        <f t="shared" si="2"/>
        <v>54690</v>
      </c>
    </row>
    <row r="175" spans="6:6" x14ac:dyDescent="0.25">
      <c r="F175" s="49">
        <f t="shared" si="2"/>
        <v>54690</v>
      </c>
    </row>
    <row r="176" spans="6:6" x14ac:dyDescent="0.25">
      <c r="F176" s="49">
        <f t="shared" si="2"/>
        <v>54690</v>
      </c>
    </row>
    <row r="177" spans="6:6" x14ac:dyDescent="0.25">
      <c r="F177" s="49">
        <f t="shared" si="2"/>
        <v>54690</v>
      </c>
    </row>
    <row r="178" spans="6:6" x14ac:dyDescent="0.25">
      <c r="F178" s="49">
        <f t="shared" si="2"/>
        <v>54690</v>
      </c>
    </row>
    <row r="179" spans="6:6" x14ac:dyDescent="0.25">
      <c r="F179" s="49">
        <f t="shared" si="2"/>
        <v>54690</v>
      </c>
    </row>
    <row r="180" spans="6:6" x14ac:dyDescent="0.25">
      <c r="F180" s="49">
        <f t="shared" si="2"/>
        <v>54690</v>
      </c>
    </row>
    <row r="181" spans="6:6" x14ac:dyDescent="0.25">
      <c r="F181" s="49">
        <f t="shared" si="2"/>
        <v>54690</v>
      </c>
    </row>
    <row r="182" spans="6:6" x14ac:dyDescent="0.25">
      <c r="F182" s="49">
        <f t="shared" si="2"/>
        <v>54690</v>
      </c>
    </row>
    <row r="183" spans="6:6" x14ac:dyDescent="0.25">
      <c r="F183" s="49">
        <f t="shared" si="2"/>
        <v>54690</v>
      </c>
    </row>
    <row r="184" spans="6:6" x14ac:dyDescent="0.25">
      <c r="F184" s="49">
        <f t="shared" si="2"/>
        <v>54690</v>
      </c>
    </row>
    <row r="185" spans="6:6" x14ac:dyDescent="0.25">
      <c r="F185" s="49">
        <f t="shared" si="2"/>
        <v>54690</v>
      </c>
    </row>
    <row r="186" spans="6:6" x14ac:dyDescent="0.25">
      <c r="F186" s="49">
        <f t="shared" si="2"/>
        <v>54690</v>
      </c>
    </row>
    <row r="187" spans="6:6" x14ac:dyDescent="0.25">
      <c r="F187" s="49">
        <f t="shared" si="2"/>
        <v>54690</v>
      </c>
    </row>
    <row r="188" spans="6:6" x14ac:dyDescent="0.25">
      <c r="F188" s="49">
        <f t="shared" si="2"/>
        <v>54690</v>
      </c>
    </row>
    <row r="189" spans="6:6" x14ac:dyDescent="0.25">
      <c r="F189" s="49">
        <f t="shared" si="2"/>
        <v>54690</v>
      </c>
    </row>
    <row r="190" spans="6:6" x14ac:dyDescent="0.25">
      <c r="F190" s="49">
        <f t="shared" si="2"/>
        <v>54690</v>
      </c>
    </row>
    <row r="191" spans="6:6" x14ac:dyDescent="0.25">
      <c r="F191" s="49">
        <f t="shared" si="2"/>
        <v>54690</v>
      </c>
    </row>
    <row r="192" spans="6:6" x14ac:dyDescent="0.25">
      <c r="F192" s="49">
        <f t="shared" si="2"/>
        <v>54690</v>
      </c>
    </row>
    <row r="193" spans="6:6" x14ac:dyDescent="0.25">
      <c r="F193" s="49">
        <f t="shared" si="2"/>
        <v>54690</v>
      </c>
    </row>
    <row r="194" spans="6:6" x14ac:dyDescent="0.25">
      <c r="F194" s="49">
        <f t="shared" si="2"/>
        <v>54690</v>
      </c>
    </row>
    <row r="195" spans="6:6" x14ac:dyDescent="0.25">
      <c r="F195" s="49">
        <f t="shared" si="2"/>
        <v>54690</v>
      </c>
    </row>
    <row r="196" spans="6:6" x14ac:dyDescent="0.25">
      <c r="F196" s="49">
        <f t="shared" si="2"/>
        <v>54690</v>
      </c>
    </row>
    <row r="197" spans="6:6" x14ac:dyDescent="0.25">
      <c r="F197" s="49">
        <f t="shared" si="2"/>
        <v>54690</v>
      </c>
    </row>
    <row r="198" spans="6:6" x14ac:dyDescent="0.25">
      <c r="F198" s="49">
        <f t="shared" ref="F198:F261" si="3">+F197+D198-E198</f>
        <v>54690</v>
      </c>
    </row>
    <row r="199" spans="6:6" x14ac:dyDescent="0.25">
      <c r="F199" s="49">
        <f t="shared" si="3"/>
        <v>54690</v>
      </c>
    </row>
    <row r="200" spans="6:6" x14ac:dyDescent="0.25">
      <c r="F200" s="49">
        <f t="shared" si="3"/>
        <v>54690</v>
      </c>
    </row>
    <row r="201" spans="6:6" x14ac:dyDescent="0.25">
      <c r="F201" s="49">
        <f t="shared" si="3"/>
        <v>54690</v>
      </c>
    </row>
    <row r="202" spans="6:6" x14ac:dyDescent="0.25">
      <c r="F202" s="49">
        <f t="shared" si="3"/>
        <v>54690</v>
      </c>
    </row>
    <row r="203" spans="6:6" x14ac:dyDescent="0.25">
      <c r="F203" s="49">
        <f t="shared" si="3"/>
        <v>54690</v>
      </c>
    </row>
    <row r="204" spans="6:6" x14ac:dyDescent="0.25">
      <c r="F204" s="49">
        <f t="shared" si="3"/>
        <v>54690</v>
      </c>
    </row>
    <row r="205" spans="6:6" x14ac:dyDescent="0.25">
      <c r="F205" s="49">
        <f t="shared" si="3"/>
        <v>54690</v>
      </c>
    </row>
    <row r="206" spans="6:6" x14ac:dyDescent="0.25">
      <c r="F206" s="49">
        <f t="shared" si="3"/>
        <v>54690</v>
      </c>
    </row>
    <row r="207" spans="6:6" x14ac:dyDescent="0.25">
      <c r="F207" s="49">
        <f t="shared" si="3"/>
        <v>54690</v>
      </c>
    </row>
    <row r="208" spans="6:6" x14ac:dyDescent="0.25">
      <c r="F208" s="49">
        <f t="shared" si="3"/>
        <v>54690</v>
      </c>
    </row>
    <row r="209" spans="6:6" x14ac:dyDescent="0.25">
      <c r="F209" s="49">
        <f t="shared" si="3"/>
        <v>54690</v>
      </c>
    </row>
    <row r="210" spans="6:6" x14ac:dyDescent="0.25">
      <c r="F210" s="49">
        <f t="shared" si="3"/>
        <v>54690</v>
      </c>
    </row>
    <row r="211" spans="6:6" x14ac:dyDescent="0.25">
      <c r="F211" s="49">
        <f t="shared" si="3"/>
        <v>54690</v>
      </c>
    </row>
    <row r="212" spans="6:6" x14ac:dyDescent="0.25">
      <c r="F212" s="49">
        <f t="shared" si="3"/>
        <v>54690</v>
      </c>
    </row>
    <row r="213" spans="6:6" x14ac:dyDescent="0.25">
      <c r="F213" s="49">
        <f t="shared" si="3"/>
        <v>54690</v>
      </c>
    </row>
    <row r="214" spans="6:6" x14ac:dyDescent="0.25">
      <c r="F214" s="49">
        <f t="shared" si="3"/>
        <v>54690</v>
      </c>
    </row>
    <row r="215" spans="6:6" x14ac:dyDescent="0.25">
      <c r="F215" s="49">
        <f t="shared" si="3"/>
        <v>54690</v>
      </c>
    </row>
    <row r="216" spans="6:6" x14ac:dyDescent="0.25">
      <c r="F216" s="49">
        <f t="shared" si="3"/>
        <v>54690</v>
      </c>
    </row>
    <row r="217" spans="6:6" x14ac:dyDescent="0.25">
      <c r="F217" s="49">
        <f t="shared" si="3"/>
        <v>54690</v>
      </c>
    </row>
    <row r="218" spans="6:6" x14ac:dyDescent="0.25">
      <c r="F218" s="49">
        <f t="shared" si="3"/>
        <v>54690</v>
      </c>
    </row>
    <row r="219" spans="6:6" x14ac:dyDescent="0.25">
      <c r="F219" s="49">
        <f t="shared" si="3"/>
        <v>54690</v>
      </c>
    </row>
    <row r="220" spans="6:6" x14ac:dyDescent="0.25">
      <c r="F220" s="49">
        <f t="shared" si="3"/>
        <v>54690</v>
      </c>
    </row>
    <row r="221" spans="6:6" x14ac:dyDescent="0.25">
      <c r="F221" s="49">
        <f t="shared" si="3"/>
        <v>54690</v>
      </c>
    </row>
    <row r="222" spans="6:6" x14ac:dyDescent="0.25">
      <c r="F222" s="49">
        <f t="shared" si="3"/>
        <v>54690</v>
      </c>
    </row>
    <row r="223" spans="6:6" x14ac:dyDescent="0.25">
      <c r="F223" s="49">
        <f t="shared" si="3"/>
        <v>54690</v>
      </c>
    </row>
    <row r="224" spans="6:6" x14ac:dyDescent="0.25">
      <c r="F224" s="49">
        <f t="shared" si="3"/>
        <v>54690</v>
      </c>
    </row>
    <row r="225" spans="6:6" x14ac:dyDescent="0.25">
      <c r="F225" s="49">
        <f t="shared" si="3"/>
        <v>54690</v>
      </c>
    </row>
    <row r="226" spans="6:6" x14ac:dyDescent="0.25">
      <c r="F226" s="49">
        <f t="shared" si="3"/>
        <v>54690</v>
      </c>
    </row>
    <row r="227" spans="6:6" x14ac:dyDescent="0.25">
      <c r="F227" s="49">
        <f t="shared" si="3"/>
        <v>54690</v>
      </c>
    </row>
    <row r="228" spans="6:6" x14ac:dyDescent="0.25">
      <c r="F228" s="49">
        <f t="shared" si="3"/>
        <v>54690</v>
      </c>
    </row>
    <row r="229" spans="6:6" x14ac:dyDescent="0.25">
      <c r="F229" s="49">
        <f t="shared" si="3"/>
        <v>54690</v>
      </c>
    </row>
    <row r="230" spans="6:6" x14ac:dyDescent="0.25">
      <c r="F230" s="49">
        <f t="shared" si="3"/>
        <v>54690</v>
      </c>
    </row>
    <row r="231" spans="6:6" x14ac:dyDescent="0.25">
      <c r="F231" s="49">
        <f t="shared" si="3"/>
        <v>54690</v>
      </c>
    </row>
    <row r="232" spans="6:6" x14ac:dyDescent="0.25">
      <c r="F232" s="49">
        <f t="shared" si="3"/>
        <v>54690</v>
      </c>
    </row>
    <row r="233" spans="6:6" x14ac:dyDescent="0.25">
      <c r="F233" s="49">
        <f t="shared" si="3"/>
        <v>54690</v>
      </c>
    </row>
    <row r="234" spans="6:6" x14ac:dyDescent="0.25">
      <c r="F234" s="49">
        <f t="shared" si="3"/>
        <v>54690</v>
      </c>
    </row>
    <row r="235" spans="6:6" x14ac:dyDescent="0.25">
      <c r="F235" s="49">
        <f t="shared" si="3"/>
        <v>54690</v>
      </c>
    </row>
    <row r="236" spans="6:6" x14ac:dyDescent="0.25">
      <c r="F236" s="49">
        <f t="shared" si="3"/>
        <v>54690</v>
      </c>
    </row>
    <row r="237" spans="6:6" x14ac:dyDescent="0.25">
      <c r="F237" s="49">
        <f t="shared" si="3"/>
        <v>54690</v>
      </c>
    </row>
    <row r="238" spans="6:6" x14ac:dyDescent="0.25">
      <c r="F238" s="49">
        <f t="shared" si="3"/>
        <v>54690</v>
      </c>
    </row>
    <row r="239" spans="6:6" x14ac:dyDescent="0.25">
      <c r="F239" s="49">
        <f t="shared" si="3"/>
        <v>54690</v>
      </c>
    </row>
    <row r="240" spans="6:6" x14ac:dyDescent="0.25">
      <c r="F240" s="49">
        <f t="shared" si="3"/>
        <v>54690</v>
      </c>
    </row>
    <row r="241" spans="6:6" x14ac:dyDescent="0.25">
      <c r="F241" s="49">
        <f t="shared" si="3"/>
        <v>54690</v>
      </c>
    </row>
    <row r="242" spans="6:6" x14ac:dyDescent="0.25">
      <c r="F242" s="49">
        <f t="shared" si="3"/>
        <v>54690</v>
      </c>
    </row>
    <row r="243" spans="6:6" x14ac:dyDescent="0.25">
      <c r="F243" s="49">
        <f t="shared" si="3"/>
        <v>54690</v>
      </c>
    </row>
    <row r="244" spans="6:6" x14ac:dyDescent="0.25">
      <c r="F244" s="49">
        <f t="shared" si="3"/>
        <v>54690</v>
      </c>
    </row>
    <row r="245" spans="6:6" x14ac:dyDescent="0.25">
      <c r="F245" s="49">
        <f t="shared" si="3"/>
        <v>54690</v>
      </c>
    </row>
    <row r="246" spans="6:6" x14ac:dyDescent="0.25">
      <c r="F246" s="49">
        <f t="shared" si="3"/>
        <v>54690</v>
      </c>
    </row>
    <row r="247" spans="6:6" x14ac:dyDescent="0.25">
      <c r="F247" s="49">
        <f t="shared" si="3"/>
        <v>54690</v>
      </c>
    </row>
    <row r="248" spans="6:6" x14ac:dyDescent="0.25">
      <c r="F248" s="49">
        <f t="shared" si="3"/>
        <v>54690</v>
      </c>
    </row>
    <row r="249" spans="6:6" x14ac:dyDescent="0.25">
      <c r="F249" s="49">
        <f t="shared" si="3"/>
        <v>54690</v>
      </c>
    </row>
    <row r="250" spans="6:6" x14ac:dyDescent="0.25">
      <c r="F250" s="49">
        <f t="shared" si="3"/>
        <v>54690</v>
      </c>
    </row>
    <row r="251" spans="6:6" x14ac:dyDescent="0.25">
      <c r="F251" s="49">
        <f t="shared" si="3"/>
        <v>54690</v>
      </c>
    </row>
    <row r="252" spans="6:6" x14ac:dyDescent="0.25">
      <c r="F252" s="49">
        <f t="shared" si="3"/>
        <v>54690</v>
      </c>
    </row>
    <row r="253" spans="6:6" x14ac:dyDescent="0.25">
      <c r="F253" s="49">
        <f t="shared" si="3"/>
        <v>54690</v>
      </c>
    </row>
    <row r="254" spans="6:6" x14ac:dyDescent="0.25">
      <c r="F254" s="49">
        <f t="shared" si="3"/>
        <v>54690</v>
      </c>
    </row>
    <row r="255" spans="6:6" x14ac:dyDescent="0.25">
      <c r="F255" s="49">
        <f t="shared" si="3"/>
        <v>54690</v>
      </c>
    </row>
    <row r="256" spans="6:6" x14ac:dyDescent="0.25">
      <c r="F256" s="49">
        <f t="shared" si="3"/>
        <v>54690</v>
      </c>
    </row>
    <row r="257" spans="6:6" x14ac:dyDescent="0.25">
      <c r="F257" s="49">
        <f t="shared" si="3"/>
        <v>54690</v>
      </c>
    </row>
    <row r="258" spans="6:6" x14ac:dyDescent="0.25">
      <c r="F258" s="49">
        <f t="shared" si="3"/>
        <v>54690</v>
      </c>
    </row>
    <row r="259" spans="6:6" x14ac:dyDescent="0.25">
      <c r="F259" s="49">
        <f t="shared" si="3"/>
        <v>54690</v>
      </c>
    </row>
    <row r="260" spans="6:6" x14ac:dyDescent="0.25">
      <c r="F260" s="49">
        <f t="shared" si="3"/>
        <v>54690</v>
      </c>
    </row>
    <row r="261" spans="6:6" x14ac:dyDescent="0.25">
      <c r="F261" s="49">
        <f t="shared" si="3"/>
        <v>54690</v>
      </c>
    </row>
    <row r="262" spans="6:6" x14ac:dyDescent="0.25">
      <c r="F262" s="49">
        <f t="shared" ref="F262:F325" si="4">+F261+D262-E262</f>
        <v>54690</v>
      </c>
    </row>
    <row r="263" spans="6:6" x14ac:dyDescent="0.25">
      <c r="F263" s="49">
        <f t="shared" si="4"/>
        <v>54690</v>
      </c>
    </row>
    <row r="264" spans="6:6" x14ac:dyDescent="0.25">
      <c r="F264" s="49">
        <f t="shared" si="4"/>
        <v>54690</v>
      </c>
    </row>
    <row r="265" spans="6:6" x14ac:dyDescent="0.25">
      <c r="F265" s="49">
        <f t="shared" si="4"/>
        <v>54690</v>
      </c>
    </row>
    <row r="266" spans="6:6" x14ac:dyDescent="0.25">
      <c r="F266" s="49">
        <f t="shared" si="4"/>
        <v>54690</v>
      </c>
    </row>
    <row r="267" spans="6:6" x14ac:dyDescent="0.25">
      <c r="F267" s="49">
        <f t="shared" si="4"/>
        <v>54690</v>
      </c>
    </row>
    <row r="268" spans="6:6" x14ac:dyDescent="0.25">
      <c r="F268" s="49">
        <f t="shared" si="4"/>
        <v>54690</v>
      </c>
    </row>
    <row r="269" spans="6:6" x14ac:dyDescent="0.25">
      <c r="F269" s="49">
        <f t="shared" si="4"/>
        <v>54690</v>
      </c>
    </row>
    <row r="270" spans="6:6" x14ac:dyDescent="0.25">
      <c r="F270" s="49">
        <f t="shared" si="4"/>
        <v>54690</v>
      </c>
    </row>
    <row r="271" spans="6:6" x14ac:dyDescent="0.25">
      <c r="F271" s="49">
        <f t="shared" si="4"/>
        <v>54690</v>
      </c>
    </row>
    <row r="272" spans="6:6" x14ac:dyDescent="0.25">
      <c r="F272" s="49">
        <f t="shared" si="4"/>
        <v>54690</v>
      </c>
    </row>
    <row r="273" spans="6:6" x14ac:dyDescent="0.25">
      <c r="F273" s="49">
        <f t="shared" si="4"/>
        <v>54690</v>
      </c>
    </row>
    <row r="274" spans="6:6" x14ac:dyDescent="0.25">
      <c r="F274" s="49">
        <f t="shared" si="4"/>
        <v>54690</v>
      </c>
    </row>
    <row r="275" spans="6:6" x14ac:dyDescent="0.25">
      <c r="F275" s="49">
        <f t="shared" si="4"/>
        <v>54690</v>
      </c>
    </row>
    <row r="276" spans="6:6" x14ac:dyDescent="0.25">
      <c r="F276" s="49">
        <f t="shared" si="4"/>
        <v>54690</v>
      </c>
    </row>
    <row r="277" spans="6:6" x14ac:dyDescent="0.25">
      <c r="F277" s="49">
        <f t="shared" si="4"/>
        <v>54690</v>
      </c>
    </row>
    <row r="278" spans="6:6" x14ac:dyDescent="0.25">
      <c r="F278" s="49">
        <f t="shared" si="4"/>
        <v>54690</v>
      </c>
    </row>
    <row r="279" spans="6:6" x14ac:dyDescent="0.25">
      <c r="F279" s="49">
        <f t="shared" si="4"/>
        <v>54690</v>
      </c>
    </row>
    <row r="280" spans="6:6" x14ac:dyDescent="0.25">
      <c r="F280" s="49">
        <f t="shared" si="4"/>
        <v>54690</v>
      </c>
    </row>
    <row r="281" spans="6:6" x14ac:dyDescent="0.25">
      <c r="F281" s="49">
        <f t="shared" si="4"/>
        <v>54690</v>
      </c>
    </row>
    <row r="282" spans="6:6" x14ac:dyDescent="0.25">
      <c r="F282" s="49">
        <f t="shared" si="4"/>
        <v>54690</v>
      </c>
    </row>
    <row r="283" spans="6:6" x14ac:dyDescent="0.25">
      <c r="F283" s="49">
        <f t="shared" si="4"/>
        <v>54690</v>
      </c>
    </row>
    <row r="284" spans="6:6" x14ac:dyDescent="0.25">
      <c r="F284" s="49">
        <f t="shared" si="4"/>
        <v>54690</v>
      </c>
    </row>
    <row r="285" spans="6:6" x14ac:dyDescent="0.25">
      <c r="F285" s="49">
        <f t="shared" si="4"/>
        <v>54690</v>
      </c>
    </row>
    <row r="286" spans="6:6" x14ac:dyDescent="0.25">
      <c r="F286" s="49">
        <f t="shared" si="4"/>
        <v>54690</v>
      </c>
    </row>
    <row r="287" spans="6:6" x14ac:dyDescent="0.25">
      <c r="F287" s="49">
        <f t="shared" si="4"/>
        <v>54690</v>
      </c>
    </row>
    <row r="288" spans="6:6" x14ac:dyDescent="0.25">
      <c r="F288" s="49">
        <f t="shared" si="4"/>
        <v>54690</v>
      </c>
    </row>
    <row r="289" spans="6:6" x14ac:dyDescent="0.25">
      <c r="F289" s="49">
        <f t="shared" si="4"/>
        <v>54690</v>
      </c>
    </row>
    <row r="290" spans="6:6" x14ac:dyDescent="0.25">
      <c r="F290" s="49">
        <f t="shared" si="4"/>
        <v>54690</v>
      </c>
    </row>
    <row r="291" spans="6:6" x14ac:dyDescent="0.25">
      <c r="F291" s="49">
        <f t="shared" si="4"/>
        <v>54690</v>
      </c>
    </row>
    <row r="292" spans="6:6" x14ac:dyDescent="0.25">
      <c r="F292" s="49">
        <f t="shared" si="4"/>
        <v>54690</v>
      </c>
    </row>
    <row r="293" spans="6:6" x14ac:dyDescent="0.25">
      <c r="F293" s="49">
        <f t="shared" si="4"/>
        <v>54690</v>
      </c>
    </row>
    <row r="294" spans="6:6" x14ac:dyDescent="0.25">
      <c r="F294" s="49">
        <f t="shared" si="4"/>
        <v>54690</v>
      </c>
    </row>
    <row r="295" spans="6:6" x14ac:dyDescent="0.25">
      <c r="F295" s="49">
        <f t="shared" si="4"/>
        <v>54690</v>
      </c>
    </row>
    <row r="296" spans="6:6" x14ac:dyDescent="0.25">
      <c r="F296" s="49">
        <f t="shared" si="4"/>
        <v>54690</v>
      </c>
    </row>
    <row r="297" spans="6:6" x14ac:dyDescent="0.25">
      <c r="F297" s="49">
        <f t="shared" si="4"/>
        <v>54690</v>
      </c>
    </row>
    <row r="298" spans="6:6" x14ac:dyDescent="0.25">
      <c r="F298" s="49">
        <f t="shared" si="4"/>
        <v>54690</v>
      </c>
    </row>
    <row r="299" spans="6:6" x14ac:dyDescent="0.25">
      <c r="F299" s="49">
        <f t="shared" si="4"/>
        <v>54690</v>
      </c>
    </row>
    <row r="300" spans="6:6" x14ac:dyDescent="0.25">
      <c r="F300" s="49">
        <f t="shared" si="4"/>
        <v>54690</v>
      </c>
    </row>
    <row r="301" spans="6:6" x14ac:dyDescent="0.25">
      <c r="F301" s="49">
        <f t="shared" si="4"/>
        <v>54690</v>
      </c>
    </row>
    <row r="302" spans="6:6" x14ac:dyDescent="0.25">
      <c r="F302" s="49">
        <f t="shared" si="4"/>
        <v>54690</v>
      </c>
    </row>
    <row r="303" spans="6:6" x14ac:dyDescent="0.25">
      <c r="F303" s="49">
        <f t="shared" si="4"/>
        <v>54690</v>
      </c>
    </row>
    <row r="304" spans="6:6" x14ac:dyDescent="0.25">
      <c r="F304" s="49">
        <f t="shared" si="4"/>
        <v>54690</v>
      </c>
    </row>
    <row r="305" spans="6:6" x14ac:dyDescent="0.25">
      <c r="F305" s="49">
        <f t="shared" si="4"/>
        <v>54690</v>
      </c>
    </row>
    <row r="306" spans="6:6" x14ac:dyDescent="0.25">
      <c r="F306" s="49">
        <f t="shared" si="4"/>
        <v>54690</v>
      </c>
    </row>
    <row r="307" spans="6:6" x14ac:dyDescent="0.25">
      <c r="F307" s="49">
        <f t="shared" si="4"/>
        <v>54690</v>
      </c>
    </row>
    <row r="308" spans="6:6" x14ac:dyDescent="0.25">
      <c r="F308" s="49">
        <f t="shared" si="4"/>
        <v>54690</v>
      </c>
    </row>
    <row r="309" spans="6:6" x14ac:dyDescent="0.25">
      <c r="F309" s="49">
        <f t="shared" si="4"/>
        <v>54690</v>
      </c>
    </row>
    <row r="310" spans="6:6" x14ac:dyDescent="0.25">
      <c r="F310" s="49">
        <f t="shared" si="4"/>
        <v>54690</v>
      </c>
    </row>
    <row r="311" spans="6:6" x14ac:dyDescent="0.25">
      <c r="F311" s="49">
        <f t="shared" si="4"/>
        <v>54690</v>
      </c>
    </row>
    <row r="312" spans="6:6" x14ac:dyDescent="0.25">
      <c r="F312" s="49">
        <f t="shared" si="4"/>
        <v>54690</v>
      </c>
    </row>
    <row r="313" spans="6:6" x14ac:dyDescent="0.25">
      <c r="F313" s="49">
        <f t="shared" si="4"/>
        <v>54690</v>
      </c>
    </row>
    <row r="314" spans="6:6" x14ac:dyDescent="0.25">
      <c r="F314" s="49">
        <f t="shared" si="4"/>
        <v>54690</v>
      </c>
    </row>
    <row r="315" spans="6:6" x14ac:dyDescent="0.25">
      <c r="F315" s="49">
        <f t="shared" si="4"/>
        <v>54690</v>
      </c>
    </row>
    <row r="316" spans="6:6" x14ac:dyDescent="0.25">
      <c r="F316" s="49">
        <f t="shared" si="4"/>
        <v>54690</v>
      </c>
    </row>
    <row r="317" spans="6:6" x14ac:dyDescent="0.25">
      <c r="F317" s="49">
        <f t="shared" si="4"/>
        <v>54690</v>
      </c>
    </row>
    <row r="318" spans="6:6" x14ac:dyDescent="0.25">
      <c r="F318" s="49">
        <f t="shared" si="4"/>
        <v>54690</v>
      </c>
    </row>
    <row r="319" spans="6:6" x14ac:dyDescent="0.25">
      <c r="F319" s="49">
        <f t="shared" si="4"/>
        <v>54690</v>
      </c>
    </row>
    <row r="320" spans="6:6" x14ac:dyDescent="0.25">
      <c r="F320" s="49">
        <f t="shared" si="4"/>
        <v>54690</v>
      </c>
    </row>
    <row r="321" spans="6:6" x14ac:dyDescent="0.25">
      <c r="F321" s="49">
        <f t="shared" si="4"/>
        <v>54690</v>
      </c>
    </row>
    <row r="322" spans="6:6" x14ac:dyDescent="0.25">
      <c r="F322" s="49">
        <f t="shared" si="4"/>
        <v>54690</v>
      </c>
    </row>
    <row r="323" spans="6:6" x14ac:dyDescent="0.25">
      <c r="F323" s="49">
        <f t="shared" si="4"/>
        <v>54690</v>
      </c>
    </row>
    <row r="324" spans="6:6" x14ac:dyDescent="0.25">
      <c r="F324" s="49">
        <f t="shared" si="4"/>
        <v>54690</v>
      </c>
    </row>
    <row r="325" spans="6:6" x14ac:dyDescent="0.25">
      <c r="F325" s="49">
        <f t="shared" si="4"/>
        <v>54690</v>
      </c>
    </row>
    <row r="326" spans="6:6" x14ac:dyDescent="0.25">
      <c r="F326" s="49">
        <f t="shared" ref="F326:F363" si="5">+F325+D326-E326</f>
        <v>54690</v>
      </c>
    </row>
    <row r="327" spans="6:6" x14ac:dyDescent="0.25">
      <c r="F327" s="49">
        <f t="shared" si="5"/>
        <v>54690</v>
      </c>
    </row>
    <row r="328" spans="6:6" x14ac:dyDescent="0.25">
      <c r="F328" s="49">
        <f t="shared" si="5"/>
        <v>54690</v>
      </c>
    </row>
    <row r="329" spans="6:6" x14ac:dyDescent="0.25">
      <c r="F329" s="49">
        <f t="shared" si="5"/>
        <v>54690</v>
      </c>
    </row>
    <row r="330" spans="6:6" x14ac:dyDescent="0.25">
      <c r="F330" s="49">
        <f t="shared" si="5"/>
        <v>54690</v>
      </c>
    </row>
    <row r="331" spans="6:6" x14ac:dyDescent="0.25">
      <c r="F331" s="49">
        <f t="shared" si="5"/>
        <v>54690</v>
      </c>
    </row>
    <row r="332" spans="6:6" x14ac:dyDescent="0.25">
      <c r="F332" s="49">
        <f t="shared" si="5"/>
        <v>54690</v>
      </c>
    </row>
    <row r="333" spans="6:6" x14ac:dyDescent="0.25">
      <c r="F333" s="49">
        <f t="shared" si="5"/>
        <v>54690</v>
      </c>
    </row>
    <row r="334" spans="6:6" x14ac:dyDescent="0.25">
      <c r="F334" s="49">
        <f t="shared" si="5"/>
        <v>54690</v>
      </c>
    </row>
    <row r="335" spans="6:6" x14ac:dyDescent="0.25">
      <c r="F335" s="49">
        <f t="shared" si="5"/>
        <v>54690</v>
      </c>
    </row>
    <row r="336" spans="6:6" x14ac:dyDescent="0.25">
      <c r="F336" s="49">
        <f t="shared" si="5"/>
        <v>54690</v>
      </c>
    </row>
    <row r="337" spans="6:6" x14ac:dyDescent="0.25">
      <c r="F337" s="49">
        <f t="shared" si="5"/>
        <v>54690</v>
      </c>
    </row>
    <row r="338" spans="6:6" x14ac:dyDescent="0.25">
      <c r="F338" s="49">
        <f t="shared" si="5"/>
        <v>54690</v>
      </c>
    </row>
    <row r="339" spans="6:6" x14ac:dyDescent="0.25">
      <c r="F339" s="49">
        <f t="shared" si="5"/>
        <v>54690</v>
      </c>
    </row>
    <row r="340" spans="6:6" x14ac:dyDescent="0.25">
      <c r="F340" s="49">
        <f t="shared" si="5"/>
        <v>54690</v>
      </c>
    </row>
    <row r="341" spans="6:6" x14ac:dyDescent="0.25">
      <c r="F341" s="49">
        <f t="shared" si="5"/>
        <v>54690</v>
      </c>
    </row>
    <row r="342" spans="6:6" x14ac:dyDescent="0.25">
      <c r="F342" s="49">
        <f t="shared" si="5"/>
        <v>54690</v>
      </c>
    </row>
    <row r="343" spans="6:6" x14ac:dyDescent="0.25">
      <c r="F343" s="49">
        <f t="shared" si="5"/>
        <v>54690</v>
      </c>
    </row>
    <row r="344" spans="6:6" x14ac:dyDescent="0.25">
      <c r="F344" s="49">
        <f t="shared" si="5"/>
        <v>54690</v>
      </c>
    </row>
    <row r="345" spans="6:6" x14ac:dyDescent="0.25">
      <c r="F345" s="49">
        <f t="shared" si="5"/>
        <v>54690</v>
      </c>
    </row>
    <row r="346" spans="6:6" x14ac:dyDescent="0.25">
      <c r="F346" s="49">
        <f t="shared" si="5"/>
        <v>54690</v>
      </c>
    </row>
    <row r="347" spans="6:6" x14ac:dyDescent="0.25">
      <c r="F347" s="49">
        <f t="shared" si="5"/>
        <v>54690</v>
      </c>
    </row>
    <row r="348" spans="6:6" x14ac:dyDescent="0.25">
      <c r="F348" s="49">
        <f t="shared" si="5"/>
        <v>54690</v>
      </c>
    </row>
    <row r="349" spans="6:6" x14ac:dyDescent="0.25">
      <c r="F349" s="49">
        <f t="shared" si="5"/>
        <v>54690</v>
      </c>
    </row>
    <row r="350" spans="6:6" x14ac:dyDescent="0.25">
      <c r="F350" s="49">
        <f t="shared" si="5"/>
        <v>54690</v>
      </c>
    </row>
    <row r="351" spans="6:6" x14ac:dyDescent="0.25">
      <c r="F351" s="49">
        <f t="shared" si="5"/>
        <v>54690</v>
      </c>
    </row>
    <row r="352" spans="6:6" x14ac:dyDescent="0.25">
      <c r="F352" s="49">
        <f t="shared" si="5"/>
        <v>54690</v>
      </c>
    </row>
    <row r="353" spans="6:6" x14ac:dyDescent="0.25">
      <c r="F353" s="49">
        <f t="shared" si="5"/>
        <v>54690</v>
      </c>
    </row>
    <row r="354" spans="6:6" x14ac:dyDescent="0.25">
      <c r="F354" s="49">
        <f t="shared" si="5"/>
        <v>54690</v>
      </c>
    </row>
    <row r="355" spans="6:6" x14ac:dyDescent="0.25">
      <c r="F355" s="49">
        <f t="shared" si="5"/>
        <v>54690</v>
      </c>
    </row>
    <row r="356" spans="6:6" x14ac:dyDescent="0.25">
      <c r="F356" s="49">
        <f t="shared" si="5"/>
        <v>54690</v>
      </c>
    </row>
    <row r="357" spans="6:6" x14ac:dyDescent="0.25">
      <c r="F357" s="49">
        <f t="shared" si="5"/>
        <v>54690</v>
      </c>
    </row>
    <row r="358" spans="6:6" x14ac:dyDescent="0.25">
      <c r="F358" s="49">
        <f t="shared" si="5"/>
        <v>54690</v>
      </c>
    </row>
    <row r="359" spans="6:6" x14ac:dyDescent="0.25">
      <c r="F359" s="49">
        <f t="shared" si="5"/>
        <v>54690</v>
      </c>
    </row>
    <row r="360" spans="6:6" x14ac:dyDescent="0.25">
      <c r="F360" s="49">
        <f t="shared" si="5"/>
        <v>54690</v>
      </c>
    </row>
    <row r="361" spans="6:6" x14ac:dyDescent="0.25">
      <c r="F361" s="49">
        <f t="shared" si="5"/>
        <v>54690</v>
      </c>
    </row>
    <row r="362" spans="6:6" x14ac:dyDescent="0.25">
      <c r="F362" s="49">
        <f t="shared" si="5"/>
        <v>54690</v>
      </c>
    </row>
    <row r="363" spans="6:6" x14ac:dyDescent="0.25">
      <c r="F363" s="49">
        <f t="shared" si="5"/>
        <v>54690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1448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>
        <v>-3949</v>
      </c>
      <c r="U4" s="86" t="s">
        <v>201</v>
      </c>
    </row>
    <row r="5" spans="1:21" x14ac:dyDescent="0.25">
      <c r="A5" s="140">
        <v>1</v>
      </c>
      <c r="B5" s="70">
        <v>42401</v>
      </c>
      <c r="C5" s="140" t="s">
        <v>1283</v>
      </c>
      <c r="D5" s="140">
        <v>70125</v>
      </c>
      <c r="E5" s="140"/>
      <c r="F5" s="49">
        <f>+F4+D5-E5</f>
        <v>66176</v>
      </c>
      <c r="U5" s="86" t="s">
        <v>202</v>
      </c>
    </row>
    <row r="6" spans="1:21" x14ac:dyDescent="0.25">
      <c r="A6" s="140">
        <v>2</v>
      </c>
      <c r="B6" s="70" t="s">
        <v>1375</v>
      </c>
      <c r="C6" s="140" t="s">
        <v>1355</v>
      </c>
      <c r="D6" s="140"/>
      <c r="E6" s="140">
        <v>100000</v>
      </c>
      <c r="F6" s="49">
        <f t="shared" ref="F6:F69" si="0">+F5+D6-E6</f>
        <v>-33824</v>
      </c>
      <c r="U6" s="86" t="s">
        <v>203</v>
      </c>
    </row>
    <row r="7" spans="1:21" x14ac:dyDescent="0.25">
      <c r="A7" s="140">
        <v>3</v>
      </c>
      <c r="B7" s="70" t="s">
        <v>1372</v>
      </c>
      <c r="C7" s="140" t="s">
        <v>1355</v>
      </c>
      <c r="D7" s="140"/>
      <c r="E7" s="140">
        <v>20000</v>
      </c>
      <c r="F7" s="49">
        <f t="shared" si="0"/>
        <v>-53824</v>
      </c>
      <c r="U7" s="86" t="s">
        <v>204</v>
      </c>
    </row>
    <row r="8" spans="1:21" x14ac:dyDescent="0.25">
      <c r="A8" s="140">
        <v>4</v>
      </c>
      <c r="B8" s="70">
        <v>42402</v>
      </c>
      <c r="C8" s="140" t="s">
        <v>1411</v>
      </c>
      <c r="D8" s="140">
        <v>36897</v>
      </c>
      <c r="E8" s="140"/>
      <c r="F8" s="49">
        <f t="shared" si="0"/>
        <v>-16927</v>
      </c>
      <c r="U8" s="86" t="s">
        <v>205</v>
      </c>
    </row>
    <row r="9" spans="1:21" x14ac:dyDescent="0.25">
      <c r="A9" s="140">
        <v>5</v>
      </c>
      <c r="B9" s="70">
        <v>42462</v>
      </c>
      <c r="C9" s="140" t="s">
        <v>1412</v>
      </c>
      <c r="D9" s="140">
        <v>220066</v>
      </c>
      <c r="E9" s="140"/>
      <c r="F9" s="49">
        <f t="shared" si="0"/>
        <v>203139</v>
      </c>
    </row>
    <row r="10" spans="1:21" x14ac:dyDescent="0.25">
      <c r="A10" s="140">
        <v>6</v>
      </c>
      <c r="B10" s="70">
        <v>42584</v>
      </c>
      <c r="C10" s="140" t="s">
        <v>1446</v>
      </c>
      <c r="D10" s="140"/>
      <c r="E10" s="140">
        <v>120000</v>
      </c>
      <c r="F10" s="49">
        <f t="shared" si="0"/>
        <v>83139</v>
      </c>
    </row>
    <row r="11" spans="1:21" x14ac:dyDescent="0.25">
      <c r="A11" s="140">
        <v>7</v>
      </c>
      <c r="B11" s="70">
        <v>42401</v>
      </c>
      <c r="C11" s="140" t="s">
        <v>1461</v>
      </c>
      <c r="D11" s="140"/>
      <c r="E11" s="140">
        <v>70125</v>
      </c>
      <c r="F11" s="49">
        <f t="shared" si="0"/>
        <v>13014</v>
      </c>
    </row>
    <row r="12" spans="1:21" x14ac:dyDescent="0.25">
      <c r="A12" s="140">
        <v>8</v>
      </c>
      <c r="B12" s="53">
        <v>42401</v>
      </c>
      <c r="C12" s="140" t="s">
        <v>1462</v>
      </c>
      <c r="D12" s="140">
        <v>3949</v>
      </c>
      <c r="E12" s="140"/>
      <c r="F12" s="49">
        <f t="shared" si="0"/>
        <v>16963</v>
      </c>
    </row>
    <row r="13" spans="1:21" x14ac:dyDescent="0.25">
      <c r="A13" s="140">
        <v>9</v>
      </c>
      <c r="B13" s="53">
        <v>42706</v>
      </c>
      <c r="C13" s="140" t="s">
        <v>1463</v>
      </c>
      <c r="D13" s="140"/>
      <c r="E13" s="140">
        <v>16963</v>
      </c>
      <c r="F13" s="49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/>
  <dimension ref="A1:U363"/>
  <sheetViews>
    <sheetView topLeftCell="A334"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1074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1034</v>
      </c>
      <c r="C5" s="140" t="s">
        <v>1075</v>
      </c>
      <c r="D5" s="140">
        <v>74760</v>
      </c>
      <c r="E5" s="140"/>
      <c r="F5" s="49">
        <f>+F4+D5-E5</f>
        <v>74760</v>
      </c>
      <c r="U5" s="86" t="s">
        <v>202</v>
      </c>
    </row>
    <row r="6" spans="1:21" x14ac:dyDescent="0.25">
      <c r="A6" s="140">
        <v>2</v>
      </c>
      <c r="B6" s="70"/>
      <c r="C6" s="140"/>
      <c r="D6" s="140"/>
      <c r="E6" s="140"/>
      <c r="F6" s="49">
        <f t="shared" ref="F6:F69" si="0">+F5+D6-E6</f>
        <v>74760</v>
      </c>
      <c r="U6" s="86" t="s">
        <v>203</v>
      </c>
    </row>
    <row r="7" spans="1:21" x14ac:dyDescent="0.25">
      <c r="A7" s="140">
        <v>3</v>
      </c>
      <c r="B7" s="70"/>
      <c r="C7" s="140"/>
      <c r="D7" s="140"/>
      <c r="E7" s="140"/>
      <c r="F7" s="49">
        <f t="shared" si="0"/>
        <v>74760</v>
      </c>
      <c r="U7" s="86" t="s">
        <v>204</v>
      </c>
    </row>
    <row r="8" spans="1:21" x14ac:dyDescent="0.25">
      <c r="A8" s="140">
        <v>4</v>
      </c>
      <c r="B8" s="70"/>
      <c r="C8" s="140"/>
      <c r="D8" s="140"/>
      <c r="E8" s="140"/>
      <c r="F8" s="49">
        <f t="shared" si="0"/>
        <v>74760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74760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74760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74760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74760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74760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74760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74760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74760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74760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74760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74760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74760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74760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74760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74760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74760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74760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74760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74760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74760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74760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74760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74760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74760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74760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74760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74760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74760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74760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74760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74760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74760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74760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74760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74760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74760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74760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74760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74760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74760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74760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74760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74760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74760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74760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74760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74760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74760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74760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74760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74760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74760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74760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74760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74760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74760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74760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74760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74760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74760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74760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74760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74760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74760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74760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74760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74760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74760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74760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74760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74760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74760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74760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74760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74760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74760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74760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74760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74760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74760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74760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74760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74760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74760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74760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74760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74760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74760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74760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74760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74760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74760</v>
      </c>
    </row>
    <row r="101" spans="1:6" x14ac:dyDescent="0.25">
      <c r="F101" s="49">
        <f t="shared" si="1"/>
        <v>74760</v>
      </c>
    </row>
    <row r="102" spans="1:6" x14ac:dyDescent="0.25">
      <c r="F102" s="49">
        <f t="shared" si="1"/>
        <v>74760</v>
      </c>
    </row>
    <row r="103" spans="1:6" x14ac:dyDescent="0.25">
      <c r="F103" s="49">
        <f t="shared" si="1"/>
        <v>74760</v>
      </c>
    </row>
    <row r="104" spans="1:6" x14ac:dyDescent="0.25">
      <c r="F104" s="49">
        <f t="shared" si="1"/>
        <v>74760</v>
      </c>
    </row>
    <row r="105" spans="1:6" x14ac:dyDescent="0.25">
      <c r="F105" s="49">
        <f t="shared" si="1"/>
        <v>74760</v>
      </c>
    </row>
    <row r="106" spans="1:6" x14ac:dyDescent="0.25">
      <c r="F106" s="49">
        <f t="shared" si="1"/>
        <v>74760</v>
      </c>
    </row>
    <row r="107" spans="1:6" x14ac:dyDescent="0.25">
      <c r="F107" s="49">
        <f t="shared" si="1"/>
        <v>74760</v>
      </c>
    </row>
    <row r="108" spans="1:6" x14ac:dyDescent="0.25">
      <c r="F108" s="49">
        <f t="shared" si="1"/>
        <v>74760</v>
      </c>
    </row>
    <row r="109" spans="1:6" x14ac:dyDescent="0.25">
      <c r="F109" s="49">
        <f t="shared" si="1"/>
        <v>74760</v>
      </c>
    </row>
    <row r="110" spans="1:6" x14ac:dyDescent="0.25">
      <c r="F110" s="49">
        <f t="shared" si="1"/>
        <v>74760</v>
      </c>
    </row>
    <row r="111" spans="1:6" x14ac:dyDescent="0.25">
      <c r="F111" s="49">
        <f t="shared" si="1"/>
        <v>74760</v>
      </c>
    </row>
    <row r="112" spans="1:6" x14ac:dyDescent="0.25">
      <c r="F112" s="49">
        <f t="shared" si="1"/>
        <v>74760</v>
      </c>
    </row>
    <row r="113" spans="6:6" x14ac:dyDescent="0.25">
      <c r="F113" s="49">
        <f t="shared" si="1"/>
        <v>74760</v>
      </c>
    </row>
    <row r="114" spans="6:6" x14ac:dyDescent="0.25">
      <c r="F114" s="49">
        <f t="shared" si="1"/>
        <v>74760</v>
      </c>
    </row>
    <row r="115" spans="6:6" x14ac:dyDescent="0.25">
      <c r="F115" s="49">
        <f t="shared" si="1"/>
        <v>74760</v>
      </c>
    </row>
    <row r="116" spans="6:6" x14ac:dyDescent="0.25">
      <c r="F116" s="49">
        <f t="shared" si="1"/>
        <v>74760</v>
      </c>
    </row>
    <row r="117" spans="6:6" x14ac:dyDescent="0.25">
      <c r="F117" s="49">
        <f t="shared" si="1"/>
        <v>74760</v>
      </c>
    </row>
    <row r="118" spans="6:6" x14ac:dyDescent="0.25">
      <c r="F118" s="49">
        <f t="shared" si="1"/>
        <v>74760</v>
      </c>
    </row>
    <row r="119" spans="6:6" x14ac:dyDescent="0.25">
      <c r="F119" s="49">
        <f t="shared" si="1"/>
        <v>74760</v>
      </c>
    </row>
    <row r="120" spans="6:6" x14ac:dyDescent="0.25">
      <c r="F120" s="49">
        <f t="shared" si="1"/>
        <v>74760</v>
      </c>
    </row>
    <row r="121" spans="6:6" x14ac:dyDescent="0.25">
      <c r="F121" s="49">
        <f t="shared" si="1"/>
        <v>74760</v>
      </c>
    </row>
    <row r="122" spans="6:6" x14ac:dyDescent="0.25">
      <c r="F122" s="49">
        <f t="shared" si="1"/>
        <v>74760</v>
      </c>
    </row>
    <row r="123" spans="6:6" x14ac:dyDescent="0.25">
      <c r="F123" s="49">
        <f t="shared" si="1"/>
        <v>74760</v>
      </c>
    </row>
    <row r="124" spans="6:6" x14ac:dyDescent="0.25">
      <c r="F124" s="49">
        <f t="shared" si="1"/>
        <v>74760</v>
      </c>
    </row>
    <row r="125" spans="6:6" x14ac:dyDescent="0.25">
      <c r="F125" s="49">
        <f t="shared" si="1"/>
        <v>74760</v>
      </c>
    </row>
    <row r="126" spans="6:6" x14ac:dyDescent="0.25">
      <c r="F126" s="49">
        <f t="shared" si="1"/>
        <v>74760</v>
      </c>
    </row>
    <row r="127" spans="6:6" x14ac:dyDescent="0.25">
      <c r="F127" s="49">
        <f t="shared" si="1"/>
        <v>74760</v>
      </c>
    </row>
    <row r="128" spans="6:6" x14ac:dyDescent="0.25">
      <c r="F128" s="49">
        <f t="shared" si="1"/>
        <v>74760</v>
      </c>
    </row>
    <row r="129" spans="6:6" x14ac:dyDescent="0.25">
      <c r="F129" s="49">
        <f t="shared" si="1"/>
        <v>74760</v>
      </c>
    </row>
    <row r="130" spans="6:6" x14ac:dyDescent="0.25">
      <c r="F130" s="49">
        <f t="shared" si="1"/>
        <v>74760</v>
      </c>
    </row>
    <row r="131" spans="6:6" x14ac:dyDescent="0.25">
      <c r="F131" s="49">
        <f t="shared" si="1"/>
        <v>74760</v>
      </c>
    </row>
    <row r="132" spans="6:6" x14ac:dyDescent="0.25">
      <c r="F132" s="49">
        <f t="shared" si="1"/>
        <v>74760</v>
      </c>
    </row>
    <row r="133" spans="6:6" x14ac:dyDescent="0.25">
      <c r="F133" s="49">
        <f t="shared" si="1"/>
        <v>74760</v>
      </c>
    </row>
    <row r="134" spans="6:6" x14ac:dyDescent="0.25">
      <c r="F134" s="49">
        <f t="shared" ref="F134:F197" si="2">+F133+D134-E134</f>
        <v>74760</v>
      </c>
    </row>
    <row r="135" spans="6:6" x14ac:dyDescent="0.25">
      <c r="F135" s="49">
        <f t="shared" si="2"/>
        <v>74760</v>
      </c>
    </row>
    <row r="136" spans="6:6" x14ac:dyDescent="0.25">
      <c r="F136" s="49">
        <f t="shared" si="2"/>
        <v>74760</v>
      </c>
    </row>
    <row r="137" spans="6:6" x14ac:dyDescent="0.25">
      <c r="F137" s="49">
        <f t="shared" si="2"/>
        <v>74760</v>
      </c>
    </row>
    <row r="138" spans="6:6" x14ac:dyDescent="0.25">
      <c r="F138" s="49">
        <f t="shared" si="2"/>
        <v>74760</v>
      </c>
    </row>
    <row r="139" spans="6:6" x14ac:dyDescent="0.25">
      <c r="F139" s="49">
        <f t="shared" si="2"/>
        <v>74760</v>
      </c>
    </row>
    <row r="140" spans="6:6" x14ac:dyDescent="0.25">
      <c r="F140" s="49">
        <f t="shared" si="2"/>
        <v>74760</v>
      </c>
    </row>
    <row r="141" spans="6:6" x14ac:dyDescent="0.25">
      <c r="F141" s="49">
        <f t="shared" si="2"/>
        <v>74760</v>
      </c>
    </row>
    <row r="142" spans="6:6" x14ac:dyDescent="0.25">
      <c r="F142" s="49">
        <f t="shared" si="2"/>
        <v>74760</v>
      </c>
    </row>
    <row r="143" spans="6:6" x14ac:dyDescent="0.25">
      <c r="F143" s="49">
        <f t="shared" si="2"/>
        <v>74760</v>
      </c>
    </row>
    <row r="144" spans="6:6" x14ac:dyDescent="0.25">
      <c r="F144" s="49">
        <f t="shared" si="2"/>
        <v>74760</v>
      </c>
    </row>
    <row r="145" spans="6:6" x14ac:dyDescent="0.25">
      <c r="F145" s="49">
        <f t="shared" si="2"/>
        <v>74760</v>
      </c>
    </row>
    <row r="146" spans="6:6" x14ac:dyDescent="0.25">
      <c r="F146" s="49">
        <f t="shared" si="2"/>
        <v>74760</v>
      </c>
    </row>
    <row r="147" spans="6:6" x14ac:dyDescent="0.25">
      <c r="F147" s="49">
        <f t="shared" si="2"/>
        <v>74760</v>
      </c>
    </row>
    <row r="148" spans="6:6" x14ac:dyDescent="0.25">
      <c r="F148" s="49">
        <f t="shared" si="2"/>
        <v>74760</v>
      </c>
    </row>
    <row r="149" spans="6:6" x14ac:dyDescent="0.25">
      <c r="F149" s="49">
        <f t="shared" si="2"/>
        <v>74760</v>
      </c>
    </row>
    <row r="150" spans="6:6" x14ac:dyDescent="0.25">
      <c r="F150" s="49">
        <f t="shared" si="2"/>
        <v>74760</v>
      </c>
    </row>
    <row r="151" spans="6:6" x14ac:dyDescent="0.25">
      <c r="F151" s="49">
        <f t="shared" si="2"/>
        <v>74760</v>
      </c>
    </row>
    <row r="152" spans="6:6" x14ac:dyDescent="0.25">
      <c r="F152" s="49">
        <f t="shared" si="2"/>
        <v>74760</v>
      </c>
    </row>
    <row r="153" spans="6:6" x14ac:dyDescent="0.25">
      <c r="F153" s="49">
        <f t="shared" si="2"/>
        <v>74760</v>
      </c>
    </row>
    <row r="154" spans="6:6" x14ac:dyDescent="0.25">
      <c r="F154" s="49">
        <f t="shared" si="2"/>
        <v>74760</v>
      </c>
    </row>
    <row r="155" spans="6:6" x14ac:dyDescent="0.25">
      <c r="F155" s="49">
        <f t="shared" si="2"/>
        <v>74760</v>
      </c>
    </row>
    <row r="156" spans="6:6" x14ac:dyDescent="0.25">
      <c r="F156" s="49">
        <f t="shared" si="2"/>
        <v>74760</v>
      </c>
    </row>
    <row r="157" spans="6:6" x14ac:dyDescent="0.25">
      <c r="F157" s="49">
        <f t="shared" si="2"/>
        <v>74760</v>
      </c>
    </row>
    <row r="158" spans="6:6" x14ac:dyDescent="0.25">
      <c r="F158" s="49">
        <f t="shared" si="2"/>
        <v>74760</v>
      </c>
    </row>
    <row r="159" spans="6:6" x14ac:dyDescent="0.25">
      <c r="F159" s="49">
        <f t="shared" si="2"/>
        <v>74760</v>
      </c>
    </row>
    <row r="160" spans="6:6" x14ac:dyDescent="0.25">
      <c r="F160" s="49">
        <f t="shared" si="2"/>
        <v>74760</v>
      </c>
    </row>
    <row r="161" spans="6:6" x14ac:dyDescent="0.25">
      <c r="F161" s="49">
        <f t="shared" si="2"/>
        <v>74760</v>
      </c>
    </row>
    <row r="162" spans="6:6" x14ac:dyDescent="0.25">
      <c r="F162" s="49">
        <f t="shared" si="2"/>
        <v>74760</v>
      </c>
    </row>
    <row r="163" spans="6:6" x14ac:dyDescent="0.25">
      <c r="F163" s="49">
        <f t="shared" si="2"/>
        <v>74760</v>
      </c>
    </row>
    <row r="164" spans="6:6" x14ac:dyDescent="0.25">
      <c r="F164" s="49">
        <f t="shared" si="2"/>
        <v>74760</v>
      </c>
    </row>
    <row r="165" spans="6:6" x14ac:dyDescent="0.25">
      <c r="F165" s="49">
        <f t="shared" si="2"/>
        <v>74760</v>
      </c>
    </row>
    <row r="166" spans="6:6" x14ac:dyDescent="0.25">
      <c r="F166" s="49">
        <f t="shared" si="2"/>
        <v>74760</v>
      </c>
    </row>
    <row r="167" spans="6:6" x14ac:dyDescent="0.25">
      <c r="F167" s="49">
        <f t="shared" si="2"/>
        <v>74760</v>
      </c>
    </row>
    <row r="168" spans="6:6" x14ac:dyDescent="0.25">
      <c r="F168" s="49">
        <f t="shared" si="2"/>
        <v>74760</v>
      </c>
    </row>
    <row r="169" spans="6:6" x14ac:dyDescent="0.25">
      <c r="F169" s="49">
        <f t="shared" si="2"/>
        <v>74760</v>
      </c>
    </row>
    <row r="170" spans="6:6" x14ac:dyDescent="0.25">
      <c r="F170" s="49">
        <f t="shared" si="2"/>
        <v>74760</v>
      </c>
    </row>
    <row r="171" spans="6:6" x14ac:dyDescent="0.25">
      <c r="F171" s="49">
        <f t="shared" si="2"/>
        <v>74760</v>
      </c>
    </row>
    <row r="172" spans="6:6" x14ac:dyDescent="0.25">
      <c r="F172" s="49">
        <f t="shared" si="2"/>
        <v>74760</v>
      </c>
    </row>
    <row r="173" spans="6:6" x14ac:dyDescent="0.25">
      <c r="F173" s="49">
        <f t="shared" si="2"/>
        <v>74760</v>
      </c>
    </row>
    <row r="174" spans="6:6" x14ac:dyDescent="0.25">
      <c r="F174" s="49">
        <f t="shared" si="2"/>
        <v>74760</v>
      </c>
    </row>
    <row r="175" spans="6:6" x14ac:dyDescent="0.25">
      <c r="F175" s="49">
        <f t="shared" si="2"/>
        <v>74760</v>
      </c>
    </row>
    <row r="176" spans="6:6" x14ac:dyDescent="0.25">
      <c r="F176" s="49">
        <f t="shared" si="2"/>
        <v>74760</v>
      </c>
    </row>
    <row r="177" spans="6:6" x14ac:dyDescent="0.25">
      <c r="F177" s="49">
        <f t="shared" si="2"/>
        <v>74760</v>
      </c>
    </row>
    <row r="178" spans="6:6" x14ac:dyDescent="0.25">
      <c r="F178" s="49">
        <f t="shared" si="2"/>
        <v>74760</v>
      </c>
    </row>
    <row r="179" spans="6:6" x14ac:dyDescent="0.25">
      <c r="F179" s="49">
        <f t="shared" si="2"/>
        <v>74760</v>
      </c>
    </row>
    <row r="180" spans="6:6" x14ac:dyDescent="0.25">
      <c r="F180" s="49">
        <f t="shared" si="2"/>
        <v>74760</v>
      </c>
    </row>
    <row r="181" spans="6:6" x14ac:dyDescent="0.25">
      <c r="F181" s="49">
        <f t="shared" si="2"/>
        <v>74760</v>
      </c>
    </row>
    <row r="182" spans="6:6" x14ac:dyDescent="0.25">
      <c r="F182" s="49">
        <f t="shared" si="2"/>
        <v>74760</v>
      </c>
    </row>
    <row r="183" spans="6:6" x14ac:dyDescent="0.25">
      <c r="F183" s="49">
        <f t="shared" si="2"/>
        <v>74760</v>
      </c>
    </row>
    <row r="184" spans="6:6" x14ac:dyDescent="0.25">
      <c r="F184" s="49">
        <f t="shared" si="2"/>
        <v>74760</v>
      </c>
    </row>
    <row r="185" spans="6:6" x14ac:dyDescent="0.25">
      <c r="F185" s="49">
        <f t="shared" si="2"/>
        <v>74760</v>
      </c>
    </row>
    <row r="186" spans="6:6" x14ac:dyDescent="0.25">
      <c r="F186" s="49">
        <f t="shared" si="2"/>
        <v>74760</v>
      </c>
    </row>
    <row r="187" spans="6:6" x14ac:dyDescent="0.25">
      <c r="F187" s="49">
        <f t="shared" si="2"/>
        <v>74760</v>
      </c>
    </row>
    <row r="188" spans="6:6" x14ac:dyDescent="0.25">
      <c r="F188" s="49">
        <f t="shared" si="2"/>
        <v>74760</v>
      </c>
    </row>
    <row r="189" spans="6:6" x14ac:dyDescent="0.25">
      <c r="F189" s="49">
        <f t="shared" si="2"/>
        <v>74760</v>
      </c>
    </row>
    <row r="190" spans="6:6" x14ac:dyDescent="0.25">
      <c r="F190" s="49">
        <f t="shared" si="2"/>
        <v>74760</v>
      </c>
    </row>
    <row r="191" spans="6:6" x14ac:dyDescent="0.25">
      <c r="F191" s="49">
        <f t="shared" si="2"/>
        <v>74760</v>
      </c>
    </row>
    <row r="192" spans="6:6" x14ac:dyDescent="0.25">
      <c r="F192" s="49">
        <f t="shared" si="2"/>
        <v>74760</v>
      </c>
    </row>
    <row r="193" spans="6:6" x14ac:dyDescent="0.25">
      <c r="F193" s="49">
        <f t="shared" si="2"/>
        <v>74760</v>
      </c>
    </row>
    <row r="194" spans="6:6" x14ac:dyDescent="0.25">
      <c r="F194" s="49">
        <f t="shared" si="2"/>
        <v>74760</v>
      </c>
    </row>
    <row r="195" spans="6:6" x14ac:dyDescent="0.25">
      <c r="F195" s="49">
        <f t="shared" si="2"/>
        <v>74760</v>
      </c>
    </row>
    <row r="196" spans="6:6" x14ac:dyDescent="0.25">
      <c r="F196" s="49">
        <f t="shared" si="2"/>
        <v>74760</v>
      </c>
    </row>
    <row r="197" spans="6:6" x14ac:dyDescent="0.25">
      <c r="F197" s="49">
        <f t="shared" si="2"/>
        <v>74760</v>
      </c>
    </row>
    <row r="198" spans="6:6" x14ac:dyDescent="0.25">
      <c r="F198" s="49">
        <f t="shared" ref="F198:F261" si="3">+F197+D198-E198</f>
        <v>74760</v>
      </c>
    </row>
    <row r="199" spans="6:6" x14ac:dyDescent="0.25">
      <c r="F199" s="49">
        <f t="shared" si="3"/>
        <v>74760</v>
      </c>
    </row>
    <row r="200" spans="6:6" x14ac:dyDescent="0.25">
      <c r="F200" s="49">
        <f t="shared" si="3"/>
        <v>74760</v>
      </c>
    </row>
    <row r="201" spans="6:6" x14ac:dyDescent="0.25">
      <c r="F201" s="49">
        <f t="shared" si="3"/>
        <v>74760</v>
      </c>
    </row>
    <row r="202" spans="6:6" x14ac:dyDescent="0.25">
      <c r="F202" s="49">
        <f t="shared" si="3"/>
        <v>74760</v>
      </c>
    </row>
    <row r="203" spans="6:6" x14ac:dyDescent="0.25">
      <c r="F203" s="49">
        <f t="shared" si="3"/>
        <v>74760</v>
      </c>
    </row>
    <row r="204" spans="6:6" x14ac:dyDescent="0.25">
      <c r="F204" s="49">
        <f t="shared" si="3"/>
        <v>74760</v>
      </c>
    </row>
    <row r="205" spans="6:6" x14ac:dyDescent="0.25">
      <c r="F205" s="49">
        <f t="shared" si="3"/>
        <v>74760</v>
      </c>
    </row>
    <row r="206" spans="6:6" x14ac:dyDescent="0.25">
      <c r="F206" s="49">
        <f t="shared" si="3"/>
        <v>74760</v>
      </c>
    </row>
    <row r="207" spans="6:6" x14ac:dyDescent="0.25">
      <c r="F207" s="49">
        <f t="shared" si="3"/>
        <v>74760</v>
      </c>
    </row>
    <row r="208" spans="6:6" x14ac:dyDescent="0.25">
      <c r="F208" s="49">
        <f t="shared" si="3"/>
        <v>74760</v>
      </c>
    </row>
    <row r="209" spans="6:6" x14ac:dyDescent="0.25">
      <c r="F209" s="49">
        <f t="shared" si="3"/>
        <v>74760</v>
      </c>
    </row>
    <row r="210" spans="6:6" x14ac:dyDescent="0.25">
      <c r="F210" s="49">
        <f t="shared" si="3"/>
        <v>74760</v>
      </c>
    </row>
    <row r="211" spans="6:6" x14ac:dyDescent="0.25">
      <c r="F211" s="49">
        <f t="shared" si="3"/>
        <v>74760</v>
      </c>
    </row>
    <row r="212" spans="6:6" x14ac:dyDescent="0.25">
      <c r="F212" s="49">
        <f t="shared" si="3"/>
        <v>74760</v>
      </c>
    </row>
    <row r="213" spans="6:6" x14ac:dyDescent="0.25">
      <c r="F213" s="49">
        <f t="shared" si="3"/>
        <v>74760</v>
      </c>
    </row>
    <row r="214" spans="6:6" x14ac:dyDescent="0.25">
      <c r="F214" s="49">
        <f t="shared" si="3"/>
        <v>74760</v>
      </c>
    </row>
    <row r="215" spans="6:6" x14ac:dyDescent="0.25">
      <c r="F215" s="49">
        <f t="shared" si="3"/>
        <v>74760</v>
      </c>
    </row>
    <row r="216" spans="6:6" x14ac:dyDescent="0.25">
      <c r="F216" s="49">
        <f t="shared" si="3"/>
        <v>74760</v>
      </c>
    </row>
    <row r="217" spans="6:6" x14ac:dyDescent="0.25">
      <c r="F217" s="49">
        <f t="shared" si="3"/>
        <v>74760</v>
      </c>
    </row>
    <row r="218" spans="6:6" x14ac:dyDescent="0.25">
      <c r="F218" s="49">
        <f t="shared" si="3"/>
        <v>74760</v>
      </c>
    </row>
    <row r="219" spans="6:6" x14ac:dyDescent="0.25">
      <c r="F219" s="49">
        <f t="shared" si="3"/>
        <v>74760</v>
      </c>
    </row>
    <row r="220" spans="6:6" x14ac:dyDescent="0.25">
      <c r="F220" s="49">
        <f t="shared" si="3"/>
        <v>74760</v>
      </c>
    </row>
    <row r="221" spans="6:6" x14ac:dyDescent="0.25">
      <c r="F221" s="49">
        <f t="shared" si="3"/>
        <v>74760</v>
      </c>
    </row>
    <row r="222" spans="6:6" x14ac:dyDescent="0.25">
      <c r="F222" s="49">
        <f t="shared" si="3"/>
        <v>74760</v>
      </c>
    </row>
    <row r="223" spans="6:6" x14ac:dyDescent="0.25">
      <c r="F223" s="49">
        <f t="shared" si="3"/>
        <v>74760</v>
      </c>
    </row>
    <row r="224" spans="6:6" x14ac:dyDescent="0.25">
      <c r="F224" s="49">
        <f t="shared" si="3"/>
        <v>74760</v>
      </c>
    </row>
    <row r="225" spans="6:6" x14ac:dyDescent="0.25">
      <c r="F225" s="49">
        <f t="shared" si="3"/>
        <v>74760</v>
      </c>
    </row>
    <row r="226" spans="6:6" x14ac:dyDescent="0.25">
      <c r="F226" s="49">
        <f t="shared" si="3"/>
        <v>74760</v>
      </c>
    </row>
    <row r="227" spans="6:6" x14ac:dyDescent="0.25">
      <c r="F227" s="49">
        <f t="shared" si="3"/>
        <v>74760</v>
      </c>
    </row>
    <row r="228" spans="6:6" x14ac:dyDescent="0.25">
      <c r="F228" s="49">
        <f t="shared" si="3"/>
        <v>74760</v>
      </c>
    </row>
    <row r="229" spans="6:6" x14ac:dyDescent="0.25">
      <c r="F229" s="49">
        <f t="shared" si="3"/>
        <v>74760</v>
      </c>
    </row>
    <row r="230" spans="6:6" x14ac:dyDescent="0.25">
      <c r="F230" s="49">
        <f t="shared" si="3"/>
        <v>74760</v>
      </c>
    </row>
    <row r="231" spans="6:6" x14ac:dyDescent="0.25">
      <c r="F231" s="49">
        <f t="shared" si="3"/>
        <v>74760</v>
      </c>
    </row>
    <row r="232" spans="6:6" x14ac:dyDescent="0.25">
      <c r="F232" s="49">
        <f t="shared" si="3"/>
        <v>74760</v>
      </c>
    </row>
    <row r="233" spans="6:6" x14ac:dyDescent="0.25">
      <c r="F233" s="49">
        <f t="shared" si="3"/>
        <v>74760</v>
      </c>
    </row>
    <row r="234" spans="6:6" x14ac:dyDescent="0.25">
      <c r="F234" s="49">
        <f t="shared" si="3"/>
        <v>74760</v>
      </c>
    </row>
    <row r="235" spans="6:6" x14ac:dyDescent="0.25">
      <c r="F235" s="49">
        <f t="shared" si="3"/>
        <v>74760</v>
      </c>
    </row>
    <row r="236" spans="6:6" x14ac:dyDescent="0.25">
      <c r="F236" s="49">
        <f t="shared" si="3"/>
        <v>74760</v>
      </c>
    </row>
    <row r="237" spans="6:6" x14ac:dyDescent="0.25">
      <c r="F237" s="49">
        <f t="shared" si="3"/>
        <v>74760</v>
      </c>
    </row>
    <row r="238" spans="6:6" x14ac:dyDescent="0.25">
      <c r="F238" s="49">
        <f t="shared" si="3"/>
        <v>74760</v>
      </c>
    </row>
    <row r="239" spans="6:6" x14ac:dyDescent="0.25">
      <c r="F239" s="49">
        <f t="shared" si="3"/>
        <v>74760</v>
      </c>
    </row>
    <row r="240" spans="6:6" x14ac:dyDescent="0.25">
      <c r="F240" s="49">
        <f t="shared" si="3"/>
        <v>74760</v>
      </c>
    </row>
    <row r="241" spans="6:6" x14ac:dyDescent="0.25">
      <c r="F241" s="49">
        <f t="shared" si="3"/>
        <v>74760</v>
      </c>
    </row>
    <row r="242" spans="6:6" x14ac:dyDescent="0.25">
      <c r="F242" s="49">
        <f t="shared" si="3"/>
        <v>74760</v>
      </c>
    </row>
    <row r="243" spans="6:6" x14ac:dyDescent="0.25">
      <c r="F243" s="49">
        <f t="shared" si="3"/>
        <v>74760</v>
      </c>
    </row>
    <row r="244" spans="6:6" x14ac:dyDescent="0.25">
      <c r="F244" s="49">
        <f t="shared" si="3"/>
        <v>74760</v>
      </c>
    </row>
    <row r="245" spans="6:6" x14ac:dyDescent="0.25">
      <c r="F245" s="49">
        <f t="shared" si="3"/>
        <v>74760</v>
      </c>
    </row>
    <row r="246" spans="6:6" x14ac:dyDescent="0.25">
      <c r="F246" s="49">
        <f t="shared" si="3"/>
        <v>74760</v>
      </c>
    </row>
    <row r="247" spans="6:6" x14ac:dyDescent="0.25">
      <c r="F247" s="49">
        <f t="shared" si="3"/>
        <v>74760</v>
      </c>
    </row>
    <row r="248" spans="6:6" x14ac:dyDescent="0.25">
      <c r="F248" s="49">
        <f t="shared" si="3"/>
        <v>74760</v>
      </c>
    </row>
    <row r="249" spans="6:6" x14ac:dyDescent="0.25">
      <c r="F249" s="49">
        <f t="shared" si="3"/>
        <v>74760</v>
      </c>
    </row>
    <row r="250" spans="6:6" x14ac:dyDescent="0.25">
      <c r="F250" s="49">
        <f t="shared" si="3"/>
        <v>74760</v>
      </c>
    </row>
    <row r="251" spans="6:6" x14ac:dyDescent="0.25">
      <c r="F251" s="49">
        <f t="shared" si="3"/>
        <v>74760</v>
      </c>
    </row>
    <row r="252" spans="6:6" x14ac:dyDescent="0.25">
      <c r="F252" s="49">
        <f t="shared" si="3"/>
        <v>74760</v>
      </c>
    </row>
    <row r="253" spans="6:6" x14ac:dyDescent="0.25">
      <c r="F253" s="49">
        <f t="shared" si="3"/>
        <v>74760</v>
      </c>
    </row>
    <row r="254" spans="6:6" x14ac:dyDescent="0.25">
      <c r="F254" s="49">
        <f t="shared" si="3"/>
        <v>74760</v>
      </c>
    </row>
    <row r="255" spans="6:6" x14ac:dyDescent="0.25">
      <c r="F255" s="49">
        <f t="shared" si="3"/>
        <v>74760</v>
      </c>
    </row>
    <row r="256" spans="6:6" x14ac:dyDescent="0.25">
      <c r="F256" s="49">
        <f t="shared" si="3"/>
        <v>74760</v>
      </c>
    </row>
    <row r="257" spans="6:6" x14ac:dyDescent="0.25">
      <c r="F257" s="49">
        <f t="shared" si="3"/>
        <v>74760</v>
      </c>
    </row>
    <row r="258" spans="6:6" x14ac:dyDescent="0.25">
      <c r="F258" s="49">
        <f t="shared" si="3"/>
        <v>74760</v>
      </c>
    </row>
    <row r="259" spans="6:6" x14ac:dyDescent="0.25">
      <c r="F259" s="49">
        <f t="shared" si="3"/>
        <v>74760</v>
      </c>
    </row>
    <row r="260" spans="6:6" x14ac:dyDescent="0.25">
      <c r="F260" s="49">
        <f t="shared" si="3"/>
        <v>74760</v>
      </c>
    </row>
    <row r="261" spans="6:6" x14ac:dyDescent="0.25">
      <c r="F261" s="49">
        <f t="shared" si="3"/>
        <v>74760</v>
      </c>
    </row>
    <row r="262" spans="6:6" x14ac:dyDescent="0.25">
      <c r="F262" s="49">
        <f t="shared" ref="F262:F325" si="4">+F261+D262-E262</f>
        <v>74760</v>
      </c>
    </row>
    <row r="263" spans="6:6" x14ac:dyDescent="0.25">
      <c r="F263" s="49">
        <f t="shared" si="4"/>
        <v>74760</v>
      </c>
    </row>
    <row r="264" spans="6:6" x14ac:dyDescent="0.25">
      <c r="F264" s="49">
        <f t="shared" si="4"/>
        <v>74760</v>
      </c>
    </row>
    <row r="265" spans="6:6" x14ac:dyDescent="0.25">
      <c r="F265" s="49">
        <f t="shared" si="4"/>
        <v>74760</v>
      </c>
    </row>
    <row r="266" spans="6:6" x14ac:dyDescent="0.25">
      <c r="F266" s="49">
        <f t="shared" si="4"/>
        <v>74760</v>
      </c>
    </row>
    <row r="267" spans="6:6" x14ac:dyDescent="0.25">
      <c r="F267" s="49">
        <f t="shared" si="4"/>
        <v>74760</v>
      </c>
    </row>
    <row r="268" spans="6:6" x14ac:dyDescent="0.25">
      <c r="F268" s="49">
        <f t="shared" si="4"/>
        <v>74760</v>
      </c>
    </row>
    <row r="269" spans="6:6" x14ac:dyDescent="0.25">
      <c r="F269" s="49">
        <f t="shared" si="4"/>
        <v>74760</v>
      </c>
    </row>
    <row r="270" spans="6:6" x14ac:dyDescent="0.25">
      <c r="F270" s="49">
        <f t="shared" si="4"/>
        <v>74760</v>
      </c>
    </row>
    <row r="271" spans="6:6" x14ac:dyDescent="0.25">
      <c r="F271" s="49">
        <f t="shared" si="4"/>
        <v>74760</v>
      </c>
    </row>
    <row r="272" spans="6:6" x14ac:dyDescent="0.25">
      <c r="F272" s="49">
        <f t="shared" si="4"/>
        <v>74760</v>
      </c>
    </row>
    <row r="273" spans="6:6" x14ac:dyDescent="0.25">
      <c r="F273" s="49">
        <f t="shared" si="4"/>
        <v>74760</v>
      </c>
    </row>
    <row r="274" spans="6:6" x14ac:dyDescent="0.25">
      <c r="F274" s="49">
        <f t="shared" si="4"/>
        <v>74760</v>
      </c>
    </row>
    <row r="275" spans="6:6" x14ac:dyDescent="0.25">
      <c r="F275" s="49">
        <f t="shared" si="4"/>
        <v>74760</v>
      </c>
    </row>
    <row r="276" spans="6:6" x14ac:dyDescent="0.25">
      <c r="F276" s="49">
        <f t="shared" si="4"/>
        <v>74760</v>
      </c>
    </row>
    <row r="277" spans="6:6" x14ac:dyDescent="0.25">
      <c r="F277" s="49">
        <f t="shared" si="4"/>
        <v>74760</v>
      </c>
    </row>
    <row r="278" spans="6:6" x14ac:dyDescent="0.25">
      <c r="F278" s="49">
        <f t="shared" si="4"/>
        <v>74760</v>
      </c>
    </row>
    <row r="279" spans="6:6" x14ac:dyDescent="0.25">
      <c r="F279" s="49">
        <f t="shared" si="4"/>
        <v>74760</v>
      </c>
    </row>
    <row r="280" spans="6:6" x14ac:dyDescent="0.25">
      <c r="F280" s="49">
        <f t="shared" si="4"/>
        <v>74760</v>
      </c>
    </row>
    <row r="281" spans="6:6" x14ac:dyDescent="0.25">
      <c r="F281" s="49">
        <f t="shared" si="4"/>
        <v>74760</v>
      </c>
    </row>
    <row r="282" spans="6:6" x14ac:dyDescent="0.25">
      <c r="F282" s="49">
        <f t="shared" si="4"/>
        <v>74760</v>
      </c>
    </row>
    <row r="283" spans="6:6" x14ac:dyDescent="0.25">
      <c r="F283" s="49">
        <f t="shared" si="4"/>
        <v>74760</v>
      </c>
    </row>
    <row r="284" spans="6:6" x14ac:dyDescent="0.25">
      <c r="F284" s="49">
        <f t="shared" si="4"/>
        <v>74760</v>
      </c>
    </row>
    <row r="285" spans="6:6" x14ac:dyDescent="0.25">
      <c r="F285" s="49">
        <f t="shared" si="4"/>
        <v>74760</v>
      </c>
    </row>
    <row r="286" spans="6:6" x14ac:dyDescent="0.25">
      <c r="F286" s="49">
        <f t="shared" si="4"/>
        <v>74760</v>
      </c>
    </row>
    <row r="287" spans="6:6" x14ac:dyDescent="0.25">
      <c r="F287" s="49">
        <f t="shared" si="4"/>
        <v>74760</v>
      </c>
    </row>
    <row r="288" spans="6:6" x14ac:dyDescent="0.25">
      <c r="F288" s="49">
        <f t="shared" si="4"/>
        <v>74760</v>
      </c>
    </row>
    <row r="289" spans="6:6" x14ac:dyDescent="0.25">
      <c r="F289" s="49">
        <f t="shared" si="4"/>
        <v>74760</v>
      </c>
    </row>
    <row r="290" spans="6:6" x14ac:dyDescent="0.25">
      <c r="F290" s="49">
        <f t="shared" si="4"/>
        <v>74760</v>
      </c>
    </row>
    <row r="291" spans="6:6" x14ac:dyDescent="0.25">
      <c r="F291" s="49">
        <f t="shared" si="4"/>
        <v>74760</v>
      </c>
    </row>
    <row r="292" spans="6:6" x14ac:dyDescent="0.25">
      <c r="F292" s="49">
        <f t="shared" si="4"/>
        <v>74760</v>
      </c>
    </row>
    <row r="293" spans="6:6" x14ac:dyDescent="0.25">
      <c r="F293" s="49">
        <f t="shared" si="4"/>
        <v>74760</v>
      </c>
    </row>
    <row r="294" spans="6:6" x14ac:dyDescent="0.25">
      <c r="F294" s="49">
        <f t="shared" si="4"/>
        <v>74760</v>
      </c>
    </row>
    <row r="295" spans="6:6" x14ac:dyDescent="0.25">
      <c r="F295" s="49">
        <f t="shared" si="4"/>
        <v>74760</v>
      </c>
    </row>
    <row r="296" spans="6:6" x14ac:dyDescent="0.25">
      <c r="F296" s="49">
        <f t="shared" si="4"/>
        <v>74760</v>
      </c>
    </row>
    <row r="297" spans="6:6" x14ac:dyDescent="0.25">
      <c r="F297" s="49">
        <f t="shared" si="4"/>
        <v>74760</v>
      </c>
    </row>
    <row r="298" spans="6:6" x14ac:dyDescent="0.25">
      <c r="F298" s="49">
        <f t="shared" si="4"/>
        <v>74760</v>
      </c>
    </row>
    <row r="299" spans="6:6" x14ac:dyDescent="0.25">
      <c r="F299" s="49">
        <f t="shared" si="4"/>
        <v>74760</v>
      </c>
    </row>
    <row r="300" spans="6:6" x14ac:dyDescent="0.25">
      <c r="F300" s="49">
        <f t="shared" si="4"/>
        <v>74760</v>
      </c>
    </row>
    <row r="301" spans="6:6" x14ac:dyDescent="0.25">
      <c r="F301" s="49">
        <f t="shared" si="4"/>
        <v>74760</v>
      </c>
    </row>
    <row r="302" spans="6:6" x14ac:dyDescent="0.25">
      <c r="F302" s="49">
        <f t="shared" si="4"/>
        <v>74760</v>
      </c>
    </row>
    <row r="303" spans="6:6" x14ac:dyDescent="0.25">
      <c r="F303" s="49">
        <f t="shared" si="4"/>
        <v>74760</v>
      </c>
    </row>
    <row r="304" spans="6:6" x14ac:dyDescent="0.25">
      <c r="F304" s="49">
        <f t="shared" si="4"/>
        <v>74760</v>
      </c>
    </row>
    <row r="305" spans="6:6" x14ac:dyDescent="0.25">
      <c r="F305" s="49">
        <f t="shared" si="4"/>
        <v>74760</v>
      </c>
    </row>
    <row r="306" spans="6:6" x14ac:dyDescent="0.25">
      <c r="F306" s="49">
        <f t="shared" si="4"/>
        <v>74760</v>
      </c>
    </row>
    <row r="307" spans="6:6" x14ac:dyDescent="0.25">
      <c r="F307" s="49">
        <f t="shared" si="4"/>
        <v>74760</v>
      </c>
    </row>
    <row r="308" spans="6:6" x14ac:dyDescent="0.25">
      <c r="F308" s="49">
        <f t="shared" si="4"/>
        <v>74760</v>
      </c>
    </row>
    <row r="309" spans="6:6" x14ac:dyDescent="0.25">
      <c r="F309" s="49">
        <f t="shared" si="4"/>
        <v>74760</v>
      </c>
    </row>
    <row r="310" spans="6:6" x14ac:dyDescent="0.25">
      <c r="F310" s="49">
        <f t="shared" si="4"/>
        <v>74760</v>
      </c>
    </row>
    <row r="311" spans="6:6" x14ac:dyDescent="0.25">
      <c r="F311" s="49">
        <f t="shared" si="4"/>
        <v>74760</v>
      </c>
    </row>
    <row r="312" spans="6:6" x14ac:dyDescent="0.25">
      <c r="F312" s="49">
        <f t="shared" si="4"/>
        <v>74760</v>
      </c>
    </row>
    <row r="313" spans="6:6" x14ac:dyDescent="0.25">
      <c r="F313" s="49">
        <f t="shared" si="4"/>
        <v>74760</v>
      </c>
    </row>
    <row r="314" spans="6:6" x14ac:dyDescent="0.25">
      <c r="F314" s="49">
        <f t="shared" si="4"/>
        <v>74760</v>
      </c>
    </row>
    <row r="315" spans="6:6" x14ac:dyDescent="0.25">
      <c r="F315" s="49">
        <f t="shared" si="4"/>
        <v>74760</v>
      </c>
    </row>
    <row r="316" spans="6:6" x14ac:dyDescent="0.25">
      <c r="F316" s="49">
        <f t="shared" si="4"/>
        <v>74760</v>
      </c>
    </row>
    <row r="317" spans="6:6" x14ac:dyDescent="0.25">
      <c r="F317" s="49">
        <f t="shared" si="4"/>
        <v>74760</v>
      </c>
    </row>
    <row r="318" spans="6:6" x14ac:dyDescent="0.25">
      <c r="F318" s="49">
        <f t="shared" si="4"/>
        <v>74760</v>
      </c>
    </row>
    <row r="319" spans="6:6" x14ac:dyDescent="0.25">
      <c r="F319" s="49">
        <f t="shared" si="4"/>
        <v>74760</v>
      </c>
    </row>
    <row r="320" spans="6:6" x14ac:dyDescent="0.25">
      <c r="F320" s="49">
        <f t="shared" si="4"/>
        <v>74760</v>
      </c>
    </row>
    <row r="321" spans="6:6" x14ac:dyDescent="0.25">
      <c r="F321" s="49">
        <f t="shared" si="4"/>
        <v>74760</v>
      </c>
    </row>
    <row r="322" spans="6:6" x14ac:dyDescent="0.25">
      <c r="F322" s="49">
        <f t="shared" si="4"/>
        <v>74760</v>
      </c>
    </row>
    <row r="323" spans="6:6" x14ac:dyDescent="0.25">
      <c r="F323" s="49">
        <f t="shared" si="4"/>
        <v>74760</v>
      </c>
    </row>
    <row r="324" spans="6:6" x14ac:dyDescent="0.25">
      <c r="F324" s="49">
        <f t="shared" si="4"/>
        <v>74760</v>
      </c>
    </row>
    <row r="325" spans="6:6" x14ac:dyDescent="0.25">
      <c r="F325" s="49">
        <f t="shared" si="4"/>
        <v>74760</v>
      </c>
    </row>
    <row r="326" spans="6:6" x14ac:dyDescent="0.25">
      <c r="F326" s="49">
        <f t="shared" ref="F326:F363" si="5">+F325+D326-E326</f>
        <v>74760</v>
      </c>
    </row>
    <row r="327" spans="6:6" x14ac:dyDescent="0.25">
      <c r="F327" s="49">
        <f t="shared" si="5"/>
        <v>74760</v>
      </c>
    </row>
    <row r="328" spans="6:6" x14ac:dyDescent="0.25">
      <c r="F328" s="49">
        <f t="shared" si="5"/>
        <v>74760</v>
      </c>
    </row>
    <row r="329" spans="6:6" x14ac:dyDescent="0.25">
      <c r="F329" s="49">
        <f t="shared" si="5"/>
        <v>74760</v>
      </c>
    </row>
    <row r="330" spans="6:6" x14ac:dyDescent="0.25">
      <c r="F330" s="49">
        <f t="shared" si="5"/>
        <v>74760</v>
      </c>
    </row>
    <row r="331" spans="6:6" x14ac:dyDescent="0.25">
      <c r="F331" s="49">
        <f t="shared" si="5"/>
        <v>74760</v>
      </c>
    </row>
    <row r="332" spans="6:6" x14ac:dyDescent="0.25">
      <c r="F332" s="49">
        <f t="shared" si="5"/>
        <v>74760</v>
      </c>
    </row>
    <row r="333" spans="6:6" x14ac:dyDescent="0.25">
      <c r="F333" s="49">
        <f t="shared" si="5"/>
        <v>74760</v>
      </c>
    </row>
    <row r="334" spans="6:6" x14ac:dyDescent="0.25">
      <c r="F334" s="49">
        <f t="shared" si="5"/>
        <v>74760</v>
      </c>
    </row>
    <row r="335" spans="6:6" x14ac:dyDescent="0.25">
      <c r="F335" s="49">
        <f t="shared" si="5"/>
        <v>74760</v>
      </c>
    </row>
    <row r="336" spans="6:6" x14ac:dyDescent="0.25">
      <c r="F336" s="49">
        <f t="shared" si="5"/>
        <v>74760</v>
      </c>
    </row>
    <row r="337" spans="6:6" x14ac:dyDescent="0.25">
      <c r="F337" s="49">
        <f t="shared" si="5"/>
        <v>74760</v>
      </c>
    </row>
    <row r="338" spans="6:6" x14ac:dyDescent="0.25">
      <c r="F338" s="49">
        <f t="shared" si="5"/>
        <v>74760</v>
      </c>
    </row>
    <row r="339" spans="6:6" x14ac:dyDescent="0.25">
      <c r="F339" s="49">
        <f t="shared" si="5"/>
        <v>74760</v>
      </c>
    </row>
    <row r="340" spans="6:6" x14ac:dyDescent="0.25">
      <c r="F340" s="49">
        <f t="shared" si="5"/>
        <v>74760</v>
      </c>
    </row>
    <row r="341" spans="6:6" x14ac:dyDescent="0.25">
      <c r="F341" s="49">
        <f t="shared" si="5"/>
        <v>74760</v>
      </c>
    </row>
    <row r="342" spans="6:6" x14ac:dyDescent="0.25">
      <c r="F342" s="49">
        <f t="shared" si="5"/>
        <v>74760</v>
      </c>
    </row>
    <row r="343" spans="6:6" x14ac:dyDescent="0.25">
      <c r="F343" s="49">
        <f t="shared" si="5"/>
        <v>74760</v>
      </c>
    </row>
    <row r="344" spans="6:6" x14ac:dyDescent="0.25">
      <c r="F344" s="49">
        <f t="shared" si="5"/>
        <v>74760</v>
      </c>
    </row>
    <row r="345" spans="6:6" x14ac:dyDescent="0.25">
      <c r="F345" s="49">
        <f t="shared" si="5"/>
        <v>74760</v>
      </c>
    </row>
    <row r="346" spans="6:6" x14ac:dyDescent="0.25">
      <c r="F346" s="49">
        <f t="shared" si="5"/>
        <v>74760</v>
      </c>
    </row>
    <row r="347" spans="6:6" x14ac:dyDescent="0.25">
      <c r="F347" s="49">
        <f t="shared" si="5"/>
        <v>74760</v>
      </c>
    </row>
    <row r="348" spans="6:6" x14ac:dyDescent="0.25">
      <c r="F348" s="49">
        <f t="shared" si="5"/>
        <v>74760</v>
      </c>
    </row>
    <row r="349" spans="6:6" x14ac:dyDescent="0.25">
      <c r="F349" s="49">
        <f t="shared" si="5"/>
        <v>74760</v>
      </c>
    </row>
    <row r="350" spans="6:6" x14ac:dyDescent="0.25">
      <c r="F350" s="49">
        <f t="shared" si="5"/>
        <v>74760</v>
      </c>
    </row>
    <row r="351" spans="6:6" x14ac:dyDescent="0.25">
      <c r="F351" s="49">
        <f t="shared" si="5"/>
        <v>74760</v>
      </c>
    </row>
    <row r="352" spans="6:6" x14ac:dyDescent="0.25">
      <c r="F352" s="49">
        <f t="shared" si="5"/>
        <v>74760</v>
      </c>
    </row>
    <row r="353" spans="6:6" x14ac:dyDescent="0.25">
      <c r="F353" s="49">
        <f t="shared" si="5"/>
        <v>74760</v>
      </c>
    </row>
    <row r="354" spans="6:6" x14ac:dyDescent="0.25">
      <c r="F354" s="49">
        <f t="shared" si="5"/>
        <v>74760</v>
      </c>
    </row>
    <row r="355" spans="6:6" x14ac:dyDescent="0.25">
      <c r="F355" s="49">
        <f t="shared" si="5"/>
        <v>74760</v>
      </c>
    </row>
    <row r="356" spans="6:6" x14ac:dyDescent="0.25">
      <c r="F356" s="49">
        <f t="shared" si="5"/>
        <v>74760</v>
      </c>
    </row>
    <row r="357" spans="6:6" x14ac:dyDescent="0.25">
      <c r="F357" s="49">
        <f t="shared" si="5"/>
        <v>74760</v>
      </c>
    </row>
    <row r="358" spans="6:6" x14ac:dyDescent="0.25">
      <c r="F358" s="49">
        <f t="shared" si="5"/>
        <v>74760</v>
      </c>
    </row>
    <row r="359" spans="6:6" x14ac:dyDescent="0.25">
      <c r="F359" s="49">
        <f t="shared" si="5"/>
        <v>74760</v>
      </c>
    </row>
    <row r="360" spans="6:6" x14ac:dyDescent="0.25">
      <c r="F360" s="49">
        <f t="shared" si="5"/>
        <v>74760</v>
      </c>
    </row>
    <row r="361" spans="6:6" x14ac:dyDescent="0.25">
      <c r="F361" s="49">
        <f t="shared" si="5"/>
        <v>74760</v>
      </c>
    </row>
    <row r="362" spans="6:6" x14ac:dyDescent="0.25">
      <c r="F362" s="49">
        <f t="shared" si="5"/>
        <v>74760</v>
      </c>
    </row>
    <row r="363" spans="6:6" x14ac:dyDescent="0.25">
      <c r="F363" s="49">
        <f t="shared" si="5"/>
        <v>74760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1103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>
        <v>42015</v>
      </c>
      <c r="C5" s="140" t="s">
        <v>1285</v>
      </c>
      <c r="D5" s="140">
        <v>135296</v>
      </c>
      <c r="E5" s="140"/>
      <c r="F5" s="49">
        <f>+F4+D5-E5</f>
        <v>135296</v>
      </c>
      <c r="U5" s="86" t="s">
        <v>202</v>
      </c>
    </row>
    <row r="6" spans="1:21" x14ac:dyDescent="0.25">
      <c r="A6" s="140">
        <v>2</v>
      </c>
      <c r="B6" s="70" t="s">
        <v>1126</v>
      </c>
      <c r="C6" s="140" t="s">
        <v>1127</v>
      </c>
      <c r="D6" s="140">
        <v>193413</v>
      </c>
      <c r="E6" s="140"/>
      <c r="F6" s="49">
        <f t="shared" ref="F6:F69" si="0">+F5+D6-E6</f>
        <v>328709</v>
      </c>
      <c r="U6" s="86" t="s">
        <v>203</v>
      </c>
    </row>
    <row r="7" spans="1:21" x14ac:dyDescent="0.25">
      <c r="A7" s="140">
        <v>3</v>
      </c>
      <c r="B7" s="70" t="s">
        <v>1214</v>
      </c>
      <c r="C7" s="140" t="s">
        <v>1220</v>
      </c>
      <c r="D7" s="140">
        <v>73925</v>
      </c>
      <c r="E7" s="140"/>
      <c r="F7" s="49">
        <f t="shared" si="0"/>
        <v>402634</v>
      </c>
      <c r="U7" s="86" t="s">
        <v>204</v>
      </c>
    </row>
    <row r="8" spans="1:21" x14ac:dyDescent="0.25">
      <c r="A8" s="140">
        <v>4</v>
      </c>
      <c r="B8" s="70"/>
      <c r="C8" s="140"/>
      <c r="D8" s="140"/>
      <c r="E8" s="140"/>
      <c r="F8" s="49">
        <f t="shared" si="0"/>
        <v>402634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402634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402634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402634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402634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402634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402634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402634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402634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402634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402634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402634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402634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402634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402634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402634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402634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402634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402634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402634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402634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402634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402634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402634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402634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402634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402634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402634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402634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402634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402634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402634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402634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402634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402634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402634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402634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402634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402634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402634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402634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402634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402634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402634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402634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402634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402634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402634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402634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402634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402634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402634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402634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402634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402634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402634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402634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402634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402634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402634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402634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402634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402634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402634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402634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402634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402634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402634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402634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402634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402634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402634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402634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402634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402634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402634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402634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402634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402634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402634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402634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402634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402634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402634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402634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402634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402634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402634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402634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402634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402634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402634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402634</v>
      </c>
    </row>
    <row r="101" spans="1:6" x14ac:dyDescent="0.25">
      <c r="F101" s="49">
        <f t="shared" si="1"/>
        <v>402634</v>
      </c>
    </row>
    <row r="102" spans="1:6" x14ac:dyDescent="0.25">
      <c r="F102" s="49">
        <f t="shared" si="1"/>
        <v>402634</v>
      </c>
    </row>
    <row r="103" spans="1:6" x14ac:dyDescent="0.25">
      <c r="F103" s="49">
        <f t="shared" si="1"/>
        <v>402634</v>
      </c>
    </row>
    <row r="104" spans="1:6" x14ac:dyDescent="0.25">
      <c r="F104" s="49">
        <f t="shared" si="1"/>
        <v>402634</v>
      </c>
    </row>
    <row r="105" spans="1:6" x14ac:dyDescent="0.25">
      <c r="F105" s="49">
        <f t="shared" si="1"/>
        <v>402634</v>
      </c>
    </row>
    <row r="106" spans="1:6" x14ac:dyDescent="0.25">
      <c r="F106" s="49">
        <f t="shared" si="1"/>
        <v>402634</v>
      </c>
    </row>
    <row r="107" spans="1:6" x14ac:dyDescent="0.25">
      <c r="F107" s="49">
        <f t="shared" si="1"/>
        <v>402634</v>
      </c>
    </row>
    <row r="108" spans="1:6" x14ac:dyDescent="0.25">
      <c r="F108" s="49">
        <f t="shared" si="1"/>
        <v>402634</v>
      </c>
    </row>
    <row r="109" spans="1:6" x14ac:dyDescent="0.25">
      <c r="F109" s="49">
        <f t="shared" si="1"/>
        <v>402634</v>
      </c>
    </row>
    <row r="110" spans="1:6" x14ac:dyDescent="0.25">
      <c r="F110" s="49">
        <f t="shared" si="1"/>
        <v>402634</v>
      </c>
    </row>
    <row r="111" spans="1:6" x14ac:dyDescent="0.25">
      <c r="F111" s="49">
        <f t="shared" si="1"/>
        <v>402634</v>
      </c>
    </row>
    <row r="112" spans="1:6" x14ac:dyDescent="0.25">
      <c r="F112" s="49">
        <f t="shared" si="1"/>
        <v>402634</v>
      </c>
    </row>
    <row r="113" spans="6:6" x14ac:dyDescent="0.25">
      <c r="F113" s="49">
        <f t="shared" si="1"/>
        <v>402634</v>
      </c>
    </row>
    <row r="114" spans="6:6" x14ac:dyDescent="0.25">
      <c r="F114" s="49">
        <f t="shared" si="1"/>
        <v>402634</v>
      </c>
    </row>
    <row r="115" spans="6:6" x14ac:dyDescent="0.25">
      <c r="F115" s="49">
        <f t="shared" si="1"/>
        <v>402634</v>
      </c>
    </row>
    <row r="116" spans="6:6" x14ac:dyDescent="0.25">
      <c r="F116" s="49">
        <f t="shared" si="1"/>
        <v>402634</v>
      </c>
    </row>
    <row r="117" spans="6:6" x14ac:dyDescent="0.25">
      <c r="F117" s="49">
        <f t="shared" si="1"/>
        <v>402634</v>
      </c>
    </row>
    <row r="118" spans="6:6" x14ac:dyDescent="0.25">
      <c r="F118" s="49">
        <f t="shared" si="1"/>
        <v>402634</v>
      </c>
    </row>
    <row r="119" spans="6:6" x14ac:dyDescent="0.25">
      <c r="F119" s="49">
        <f t="shared" si="1"/>
        <v>402634</v>
      </c>
    </row>
    <row r="120" spans="6:6" x14ac:dyDescent="0.25">
      <c r="F120" s="49">
        <f t="shared" si="1"/>
        <v>402634</v>
      </c>
    </row>
    <row r="121" spans="6:6" x14ac:dyDescent="0.25">
      <c r="F121" s="49">
        <f t="shared" si="1"/>
        <v>402634</v>
      </c>
    </row>
    <row r="122" spans="6:6" x14ac:dyDescent="0.25">
      <c r="F122" s="49">
        <f t="shared" si="1"/>
        <v>402634</v>
      </c>
    </row>
    <row r="123" spans="6:6" x14ac:dyDescent="0.25">
      <c r="F123" s="49">
        <f t="shared" si="1"/>
        <v>402634</v>
      </c>
    </row>
    <row r="124" spans="6:6" x14ac:dyDescent="0.25">
      <c r="F124" s="49">
        <f t="shared" si="1"/>
        <v>402634</v>
      </c>
    </row>
    <row r="125" spans="6:6" x14ac:dyDescent="0.25">
      <c r="F125" s="49">
        <f t="shared" si="1"/>
        <v>402634</v>
      </c>
    </row>
    <row r="126" spans="6:6" x14ac:dyDescent="0.25">
      <c r="F126" s="49">
        <f t="shared" si="1"/>
        <v>402634</v>
      </c>
    </row>
    <row r="127" spans="6:6" x14ac:dyDescent="0.25">
      <c r="F127" s="49">
        <f t="shared" si="1"/>
        <v>402634</v>
      </c>
    </row>
    <row r="128" spans="6:6" x14ac:dyDescent="0.25">
      <c r="F128" s="49">
        <f t="shared" si="1"/>
        <v>402634</v>
      </c>
    </row>
    <row r="129" spans="6:6" x14ac:dyDescent="0.25">
      <c r="F129" s="49">
        <f t="shared" si="1"/>
        <v>402634</v>
      </c>
    </row>
    <row r="130" spans="6:6" x14ac:dyDescent="0.25">
      <c r="F130" s="49">
        <f t="shared" si="1"/>
        <v>402634</v>
      </c>
    </row>
    <row r="131" spans="6:6" x14ac:dyDescent="0.25">
      <c r="F131" s="49">
        <f t="shared" si="1"/>
        <v>402634</v>
      </c>
    </row>
    <row r="132" spans="6:6" x14ac:dyDescent="0.25">
      <c r="F132" s="49">
        <f t="shared" si="1"/>
        <v>402634</v>
      </c>
    </row>
    <row r="133" spans="6:6" x14ac:dyDescent="0.25">
      <c r="F133" s="49">
        <f t="shared" si="1"/>
        <v>402634</v>
      </c>
    </row>
    <row r="134" spans="6:6" x14ac:dyDescent="0.25">
      <c r="F134" s="49">
        <f t="shared" ref="F134:F197" si="2">+F133+D134-E134</f>
        <v>402634</v>
      </c>
    </row>
    <row r="135" spans="6:6" x14ac:dyDescent="0.25">
      <c r="F135" s="49">
        <f t="shared" si="2"/>
        <v>402634</v>
      </c>
    </row>
    <row r="136" spans="6:6" x14ac:dyDescent="0.25">
      <c r="F136" s="49">
        <f t="shared" si="2"/>
        <v>402634</v>
      </c>
    </row>
    <row r="137" spans="6:6" x14ac:dyDescent="0.25">
      <c r="F137" s="49">
        <f t="shared" si="2"/>
        <v>402634</v>
      </c>
    </row>
    <row r="138" spans="6:6" x14ac:dyDescent="0.25">
      <c r="F138" s="49">
        <f t="shared" si="2"/>
        <v>402634</v>
      </c>
    </row>
    <row r="139" spans="6:6" x14ac:dyDescent="0.25">
      <c r="F139" s="49">
        <f t="shared" si="2"/>
        <v>402634</v>
      </c>
    </row>
    <row r="140" spans="6:6" x14ac:dyDescent="0.25">
      <c r="F140" s="49">
        <f t="shared" si="2"/>
        <v>402634</v>
      </c>
    </row>
    <row r="141" spans="6:6" x14ac:dyDescent="0.25">
      <c r="F141" s="49">
        <f t="shared" si="2"/>
        <v>402634</v>
      </c>
    </row>
    <row r="142" spans="6:6" x14ac:dyDescent="0.25">
      <c r="F142" s="49">
        <f t="shared" si="2"/>
        <v>402634</v>
      </c>
    </row>
    <row r="143" spans="6:6" x14ac:dyDescent="0.25">
      <c r="F143" s="49">
        <f t="shared" si="2"/>
        <v>402634</v>
      </c>
    </row>
    <row r="144" spans="6:6" x14ac:dyDescent="0.25">
      <c r="F144" s="49">
        <f t="shared" si="2"/>
        <v>402634</v>
      </c>
    </row>
    <row r="145" spans="6:6" x14ac:dyDescent="0.25">
      <c r="F145" s="49">
        <f t="shared" si="2"/>
        <v>402634</v>
      </c>
    </row>
    <row r="146" spans="6:6" x14ac:dyDescent="0.25">
      <c r="F146" s="49">
        <f t="shared" si="2"/>
        <v>402634</v>
      </c>
    </row>
    <row r="147" spans="6:6" x14ac:dyDescent="0.25">
      <c r="F147" s="49">
        <f t="shared" si="2"/>
        <v>402634</v>
      </c>
    </row>
    <row r="148" spans="6:6" x14ac:dyDescent="0.25">
      <c r="F148" s="49">
        <f t="shared" si="2"/>
        <v>402634</v>
      </c>
    </row>
    <row r="149" spans="6:6" x14ac:dyDescent="0.25">
      <c r="F149" s="49">
        <f t="shared" si="2"/>
        <v>402634</v>
      </c>
    </row>
    <row r="150" spans="6:6" x14ac:dyDescent="0.25">
      <c r="F150" s="49">
        <f t="shared" si="2"/>
        <v>402634</v>
      </c>
    </row>
    <row r="151" spans="6:6" x14ac:dyDescent="0.25">
      <c r="F151" s="49">
        <f t="shared" si="2"/>
        <v>402634</v>
      </c>
    </row>
    <row r="152" spans="6:6" x14ac:dyDescent="0.25">
      <c r="F152" s="49">
        <f t="shared" si="2"/>
        <v>402634</v>
      </c>
    </row>
    <row r="153" spans="6:6" x14ac:dyDescent="0.25">
      <c r="F153" s="49">
        <f t="shared" si="2"/>
        <v>402634</v>
      </c>
    </row>
    <row r="154" spans="6:6" x14ac:dyDescent="0.25">
      <c r="F154" s="49">
        <f t="shared" si="2"/>
        <v>402634</v>
      </c>
    </row>
    <row r="155" spans="6:6" x14ac:dyDescent="0.25">
      <c r="F155" s="49">
        <f t="shared" si="2"/>
        <v>402634</v>
      </c>
    </row>
    <row r="156" spans="6:6" x14ac:dyDescent="0.25">
      <c r="F156" s="49">
        <f t="shared" si="2"/>
        <v>402634</v>
      </c>
    </row>
    <row r="157" spans="6:6" x14ac:dyDescent="0.25">
      <c r="F157" s="49">
        <f t="shared" si="2"/>
        <v>402634</v>
      </c>
    </row>
    <row r="158" spans="6:6" x14ac:dyDescent="0.25">
      <c r="F158" s="49">
        <f t="shared" si="2"/>
        <v>402634</v>
      </c>
    </row>
    <row r="159" spans="6:6" x14ac:dyDescent="0.25">
      <c r="F159" s="49">
        <f t="shared" si="2"/>
        <v>402634</v>
      </c>
    </row>
    <row r="160" spans="6:6" x14ac:dyDescent="0.25">
      <c r="F160" s="49">
        <f t="shared" si="2"/>
        <v>402634</v>
      </c>
    </row>
    <row r="161" spans="6:6" x14ac:dyDescent="0.25">
      <c r="F161" s="49">
        <f t="shared" si="2"/>
        <v>402634</v>
      </c>
    </row>
    <row r="162" spans="6:6" x14ac:dyDescent="0.25">
      <c r="F162" s="49">
        <f t="shared" si="2"/>
        <v>402634</v>
      </c>
    </row>
    <row r="163" spans="6:6" x14ac:dyDescent="0.25">
      <c r="F163" s="49">
        <f t="shared" si="2"/>
        <v>402634</v>
      </c>
    </row>
    <row r="164" spans="6:6" x14ac:dyDescent="0.25">
      <c r="F164" s="49">
        <f t="shared" si="2"/>
        <v>402634</v>
      </c>
    </row>
    <row r="165" spans="6:6" x14ac:dyDescent="0.25">
      <c r="F165" s="49">
        <f t="shared" si="2"/>
        <v>402634</v>
      </c>
    </row>
    <row r="166" spans="6:6" x14ac:dyDescent="0.25">
      <c r="F166" s="49">
        <f t="shared" si="2"/>
        <v>402634</v>
      </c>
    </row>
    <row r="167" spans="6:6" x14ac:dyDescent="0.25">
      <c r="F167" s="49">
        <f t="shared" si="2"/>
        <v>402634</v>
      </c>
    </row>
    <row r="168" spans="6:6" x14ac:dyDescent="0.25">
      <c r="F168" s="49">
        <f t="shared" si="2"/>
        <v>402634</v>
      </c>
    </row>
    <row r="169" spans="6:6" x14ac:dyDescent="0.25">
      <c r="F169" s="49">
        <f t="shared" si="2"/>
        <v>402634</v>
      </c>
    </row>
    <row r="170" spans="6:6" x14ac:dyDescent="0.25">
      <c r="F170" s="49">
        <f t="shared" si="2"/>
        <v>402634</v>
      </c>
    </row>
    <row r="171" spans="6:6" x14ac:dyDescent="0.25">
      <c r="F171" s="49">
        <f t="shared" si="2"/>
        <v>402634</v>
      </c>
    </row>
    <row r="172" spans="6:6" x14ac:dyDescent="0.25">
      <c r="F172" s="49">
        <f t="shared" si="2"/>
        <v>402634</v>
      </c>
    </row>
    <row r="173" spans="6:6" x14ac:dyDescent="0.25">
      <c r="F173" s="49">
        <f t="shared" si="2"/>
        <v>402634</v>
      </c>
    </row>
    <row r="174" spans="6:6" x14ac:dyDescent="0.25">
      <c r="F174" s="49">
        <f t="shared" si="2"/>
        <v>402634</v>
      </c>
    </row>
    <row r="175" spans="6:6" x14ac:dyDescent="0.25">
      <c r="F175" s="49">
        <f t="shared" si="2"/>
        <v>402634</v>
      </c>
    </row>
    <row r="176" spans="6:6" x14ac:dyDescent="0.25">
      <c r="F176" s="49">
        <f t="shared" si="2"/>
        <v>402634</v>
      </c>
    </row>
    <row r="177" spans="6:6" x14ac:dyDescent="0.25">
      <c r="F177" s="49">
        <f t="shared" si="2"/>
        <v>402634</v>
      </c>
    </row>
    <row r="178" spans="6:6" x14ac:dyDescent="0.25">
      <c r="F178" s="49">
        <f t="shared" si="2"/>
        <v>402634</v>
      </c>
    </row>
    <row r="179" spans="6:6" x14ac:dyDescent="0.25">
      <c r="F179" s="49">
        <f t="shared" si="2"/>
        <v>402634</v>
      </c>
    </row>
    <row r="180" spans="6:6" x14ac:dyDescent="0.25">
      <c r="F180" s="49">
        <f t="shared" si="2"/>
        <v>402634</v>
      </c>
    </row>
    <row r="181" spans="6:6" x14ac:dyDescent="0.25">
      <c r="F181" s="49">
        <f t="shared" si="2"/>
        <v>402634</v>
      </c>
    </row>
    <row r="182" spans="6:6" x14ac:dyDescent="0.25">
      <c r="F182" s="49">
        <f t="shared" si="2"/>
        <v>402634</v>
      </c>
    </row>
    <row r="183" spans="6:6" x14ac:dyDescent="0.25">
      <c r="F183" s="49">
        <f t="shared" si="2"/>
        <v>402634</v>
      </c>
    </row>
    <row r="184" spans="6:6" x14ac:dyDescent="0.25">
      <c r="F184" s="49">
        <f t="shared" si="2"/>
        <v>402634</v>
      </c>
    </row>
    <row r="185" spans="6:6" x14ac:dyDescent="0.25">
      <c r="F185" s="49">
        <f t="shared" si="2"/>
        <v>402634</v>
      </c>
    </row>
    <row r="186" spans="6:6" x14ac:dyDescent="0.25">
      <c r="F186" s="49">
        <f t="shared" si="2"/>
        <v>402634</v>
      </c>
    </row>
    <row r="187" spans="6:6" x14ac:dyDescent="0.25">
      <c r="F187" s="49">
        <f t="shared" si="2"/>
        <v>402634</v>
      </c>
    </row>
    <row r="188" spans="6:6" x14ac:dyDescent="0.25">
      <c r="F188" s="49">
        <f t="shared" si="2"/>
        <v>402634</v>
      </c>
    </row>
    <row r="189" spans="6:6" x14ac:dyDescent="0.25">
      <c r="F189" s="49">
        <f t="shared" si="2"/>
        <v>402634</v>
      </c>
    </row>
    <row r="190" spans="6:6" x14ac:dyDescent="0.25">
      <c r="F190" s="49">
        <f t="shared" si="2"/>
        <v>402634</v>
      </c>
    </row>
    <row r="191" spans="6:6" x14ac:dyDescent="0.25">
      <c r="F191" s="49">
        <f t="shared" si="2"/>
        <v>402634</v>
      </c>
    </row>
    <row r="192" spans="6:6" x14ac:dyDescent="0.25">
      <c r="F192" s="49">
        <f t="shared" si="2"/>
        <v>402634</v>
      </c>
    </row>
    <row r="193" spans="6:6" x14ac:dyDescent="0.25">
      <c r="F193" s="49">
        <f t="shared" si="2"/>
        <v>402634</v>
      </c>
    </row>
    <row r="194" spans="6:6" x14ac:dyDescent="0.25">
      <c r="F194" s="49">
        <f t="shared" si="2"/>
        <v>402634</v>
      </c>
    </row>
    <row r="195" spans="6:6" x14ac:dyDescent="0.25">
      <c r="F195" s="49">
        <f t="shared" si="2"/>
        <v>402634</v>
      </c>
    </row>
    <row r="196" spans="6:6" x14ac:dyDescent="0.25">
      <c r="F196" s="49">
        <f t="shared" si="2"/>
        <v>402634</v>
      </c>
    </row>
    <row r="197" spans="6:6" x14ac:dyDescent="0.25">
      <c r="F197" s="49">
        <f t="shared" si="2"/>
        <v>402634</v>
      </c>
    </row>
    <row r="198" spans="6:6" x14ac:dyDescent="0.25">
      <c r="F198" s="49">
        <f t="shared" ref="F198:F261" si="3">+F197+D198-E198</f>
        <v>402634</v>
      </c>
    </row>
    <row r="199" spans="6:6" x14ac:dyDescent="0.25">
      <c r="F199" s="49">
        <f t="shared" si="3"/>
        <v>402634</v>
      </c>
    </row>
    <row r="200" spans="6:6" x14ac:dyDescent="0.25">
      <c r="F200" s="49">
        <f t="shared" si="3"/>
        <v>402634</v>
      </c>
    </row>
    <row r="201" spans="6:6" x14ac:dyDescent="0.25">
      <c r="F201" s="49">
        <f t="shared" si="3"/>
        <v>402634</v>
      </c>
    </row>
    <row r="202" spans="6:6" x14ac:dyDescent="0.25">
      <c r="F202" s="49">
        <f t="shared" si="3"/>
        <v>402634</v>
      </c>
    </row>
    <row r="203" spans="6:6" x14ac:dyDescent="0.25">
      <c r="F203" s="49">
        <f t="shared" si="3"/>
        <v>402634</v>
      </c>
    </row>
    <row r="204" spans="6:6" x14ac:dyDescent="0.25">
      <c r="F204" s="49">
        <f t="shared" si="3"/>
        <v>402634</v>
      </c>
    </row>
    <row r="205" spans="6:6" x14ac:dyDescent="0.25">
      <c r="F205" s="49">
        <f t="shared" si="3"/>
        <v>402634</v>
      </c>
    </row>
    <row r="206" spans="6:6" x14ac:dyDescent="0.25">
      <c r="F206" s="49">
        <f t="shared" si="3"/>
        <v>402634</v>
      </c>
    </row>
    <row r="207" spans="6:6" x14ac:dyDescent="0.25">
      <c r="F207" s="49">
        <f t="shared" si="3"/>
        <v>402634</v>
      </c>
    </row>
    <row r="208" spans="6:6" x14ac:dyDescent="0.25">
      <c r="F208" s="49">
        <f t="shared" si="3"/>
        <v>402634</v>
      </c>
    </row>
    <row r="209" spans="6:6" x14ac:dyDescent="0.25">
      <c r="F209" s="49">
        <f t="shared" si="3"/>
        <v>402634</v>
      </c>
    </row>
    <row r="210" spans="6:6" x14ac:dyDescent="0.25">
      <c r="F210" s="49">
        <f t="shared" si="3"/>
        <v>402634</v>
      </c>
    </row>
    <row r="211" spans="6:6" x14ac:dyDescent="0.25">
      <c r="F211" s="49">
        <f t="shared" si="3"/>
        <v>402634</v>
      </c>
    </row>
    <row r="212" spans="6:6" x14ac:dyDescent="0.25">
      <c r="F212" s="49">
        <f t="shared" si="3"/>
        <v>402634</v>
      </c>
    </row>
    <row r="213" spans="6:6" x14ac:dyDescent="0.25">
      <c r="F213" s="49">
        <f t="shared" si="3"/>
        <v>402634</v>
      </c>
    </row>
    <row r="214" spans="6:6" x14ac:dyDescent="0.25">
      <c r="F214" s="49">
        <f t="shared" si="3"/>
        <v>402634</v>
      </c>
    </row>
    <row r="215" spans="6:6" x14ac:dyDescent="0.25">
      <c r="F215" s="49">
        <f t="shared" si="3"/>
        <v>402634</v>
      </c>
    </row>
    <row r="216" spans="6:6" x14ac:dyDescent="0.25">
      <c r="F216" s="49">
        <f t="shared" si="3"/>
        <v>402634</v>
      </c>
    </row>
    <row r="217" spans="6:6" x14ac:dyDescent="0.25">
      <c r="F217" s="49">
        <f t="shared" si="3"/>
        <v>402634</v>
      </c>
    </row>
    <row r="218" spans="6:6" x14ac:dyDescent="0.25">
      <c r="F218" s="49">
        <f t="shared" si="3"/>
        <v>402634</v>
      </c>
    </row>
    <row r="219" spans="6:6" x14ac:dyDescent="0.25">
      <c r="F219" s="49">
        <f t="shared" si="3"/>
        <v>402634</v>
      </c>
    </row>
    <row r="220" spans="6:6" x14ac:dyDescent="0.25">
      <c r="F220" s="49">
        <f t="shared" si="3"/>
        <v>402634</v>
      </c>
    </row>
    <row r="221" spans="6:6" x14ac:dyDescent="0.25">
      <c r="F221" s="49">
        <f t="shared" si="3"/>
        <v>402634</v>
      </c>
    </row>
    <row r="222" spans="6:6" x14ac:dyDescent="0.25">
      <c r="F222" s="49">
        <f t="shared" si="3"/>
        <v>402634</v>
      </c>
    </row>
    <row r="223" spans="6:6" x14ac:dyDescent="0.25">
      <c r="F223" s="49">
        <f t="shared" si="3"/>
        <v>402634</v>
      </c>
    </row>
    <row r="224" spans="6:6" x14ac:dyDescent="0.25">
      <c r="F224" s="49">
        <f t="shared" si="3"/>
        <v>402634</v>
      </c>
    </row>
    <row r="225" spans="6:6" x14ac:dyDescent="0.25">
      <c r="F225" s="49">
        <f t="shared" si="3"/>
        <v>402634</v>
      </c>
    </row>
    <row r="226" spans="6:6" x14ac:dyDescent="0.25">
      <c r="F226" s="49">
        <f t="shared" si="3"/>
        <v>402634</v>
      </c>
    </row>
    <row r="227" spans="6:6" x14ac:dyDescent="0.25">
      <c r="F227" s="49">
        <f t="shared" si="3"/>
        <v>402634</v>
      </c>
    </row>
    <row r="228" spans="6:6" x14ac:dyDescent="0.25">
      <c r="F228" s="49">
        <f t="shared" si="3"/>
        <v>402634</v>
      </c>
    </row>
    <row r="229" spans="6:6" x14ac:dyDescent="0.25">
      <c r="F229" s="49">
        <f t="shared" si="3"/>
        <v>402634</v>
      </c>
    </row>
    <row r="230" spans="6:6" x14ac:dyDescent="0.25">
      <c r="F230" s="49">
        <f t="shared" si="3"/>
        <v>402634</v>
      </c>
    </row>
    <row r="231" spans="6:6" x14ac:dyDescent="0.25">
      <c r="F231" s="49">
        <f t="shared" si="3"/>
        <v>402634</v>
      </c>
    </row>
    <row r="232" spans="6:6" x14ac:dyDescent="0.25">
      <c r="F232" s="49">
        <f t="shared" si="3"/>
        <v>402634</v>
      </c>
    </row>
    <row r="233" spans="6:6" x14ac:dyDescent="0.25">
      <c r="F233" s="49">
        <f t="shared" si="3"/>
        <v>402634</v>
      </c>
    </row>
    <row r="234" spans="6:6" x14ac:dyDescent="0.25">
      <c r="F234" s="49">
        <f t="shared" si="3"/>
        <v>402634</v>
      </c>
    </row>
    <row r="235" spans="6:6" x14ac:dyDescent="0.25">
      <c r="F235" s="49">
        <f t="shared" si="3"/>
        <v>402634</v>
      </c>
    </row>
    <row r="236" spans="6:6" x14ac:dyDescent="0.25">
      <c r="F236" s="49">
        <f t="shared" si="3"/>
        <v>402634</v>
      </c>
    </row>
    <row r="237" spans="6:6" x14ac:dyDescent="0.25">
      <c r="F237" s="49">
        <f t="shared" si="3"/>
        <v>402634</v>
      </c>
    </row>
    <row r="238" spans="6:6" x14ac:dyDescent="0.25">
      <c r="F238" s="49">
        <f t="shared" si="3"/>
        <v>402634</v>
      </c>
    </row>
    <row r="239" spans="6:6" x14ac:dyDescent="0.25">
      <c r="F239" s="49">
        <f t="shared" si="3"/>
        <v>402634</v>
      </c>
    </row>
    <row r="240" spans="6:6" x14ac:dyDescent="0.25">
      <c r="F240" s="49">
        <f t="shared" si="3"/>
        <v>402634</v>
      </c>
    </row>
    <row r="241" spans="6:6" x14ac:dyDescent="0.25">
      <c r="F241" s="49">
        <f t="shared" si="3"/>
        <v>402634</v>
      </c>
    </row>
    <row r="242" spans="6:6" x14ac:dyDescent="0.25">
      <c r="F242" s="49">
        <f t="shared" si="3"/>
        <v>402634</v>
      </c>
    </row>
    <row r="243" spans="6:6" x14ac:dyDescent="0.25">
      <c r="F243" s="49">
        <f t="shared" si="3"/>
        <v>402634</v>
      </c>
    </row>
    <row r="244" spans="6:6" x14ac:dyDescent="0.25">
      <c r="F244" s="49">
        <f t="shared" si="3"/>
        <v>402634</v>
      </c>
    </row>
    <row r="245" spans="6:6" x14ac:dyDescent="0.25">
      <c r="F245" s="49">
        <f t="shared" si="3"/>
        <v>402634</v>
      </c>
    </row>
    <row r="246" spans="6:6" x14ac:dyDescent="0.25">
      <c r="F246" s="49">
        <f t="shared" si="3"/>
        <v>402634</v>
      </c>
    </row>
    <row r="247" spans="6:6" x14ac:dyDescent="0.25">
      <c r="F247" s="49">
        <f t="shared" si="3"/>
        <v>402634</v>
      </c>
    </row>
    <row r="248" spans="6:6" x14ac:dyDescent="0.25">
      <c r="F248" s="49">
        <f t="shared" si="3"/>
        <v>402634</v>
      </c>
    </row>
    <row r="249" spans="6:6" x14ac:dyDescent="0.25">
      <c r="F249" s="49">
        <f t="shared" si="3"/>
        <v>402634</v>
      </c>
    </row>
    <row r="250" spans="6:6" x14ac:dyDescent="0.25">
      <c r="F250" s="49">
        <f t="shared" si="3"/>
        <v>402634</v>
      </c>
    </row>
    <row r="251" spans="6:6" x14ac:dyDescent="0.25">
      <c r="F251" s="49">
        <f t="shared" si="3"/>
        <v>402634</v>
      </c>
    </row>
    <row r="252" spans="6:6" x14ac:dyDescent="0.25">
      <c r="F252" s="49">
        <f t="shared" si="3"/>
        <v>402634</v>
      </c>
    </row>
    <row r="253" spans="6:6" x14ac:dyDescent="0.25">
      <c r="F253" s="49">
        <f t="shared" si="3"/>
        <v>402634</v>
      </c>
    </row>
    <row r="254" spans="6:6" x14ac:dyDescent="0.25">
      <c r="F254" s="49">
        <f t="shared" si="3"/>
        <v>402634</v>
      </c>
    </row>
    <row r="255" spans="6:6" x14ac:dyDescent="0.25">
      <c r="F255" s="49">
        <f t="shared" si="3"/>
        <v>402634</v>
      </c>
    </row>
    <row r="256" spans="6:6" x14ac:dyDescent="0.25">
      <c r="F256" s="49">
        <f t="shared" si="3"/>
        <v>402634</v>
      </c>
    </row>
    <row r="257" spans="6:6" x14ac:dyDescent="0.25">
      <c r="F257" s="49">
        <f t="shared" si="3"/>
        <v>402634</v>
      </c>
    </row>
    <row r="258" spans="6:6" x14ac:dyDescent="0.25">
      <c r="F258" s="49">
        <f t="shared" si="3"/>
        <v>402634</v>
      </c>
    </row>
    <row r="259" spans="6:6" x14ac:dyDescent="0.25">
      <c r="F259" s="49">
        <f t="shared" si="3"/>
        <v>402634</v>
      </c>
    </row>
    <row r="260" spans="6:6" x14ac:dyDescent="0.25">
      <c r="F260" s="49">
        <f t="shared" si="3"/>
        <v>402634</v>
      </c>
    </row>
    <row r="261" spans="6:6" x14ac:dyDescent="0.25">
      <c r="F261" s="49">
        <f t="shared" si="3"/>
        <v>402634</v>
      </c>
    </row>
    <row r="262" spans="6:6" x14ac:dyDescent="0.25">
      <c r="F262" s="49">
        <f t="shared" ref="F262:F325" si="4">+F261+D262-E262</f>
        <v>402634</v>
      </c>
    </row>
    <row r="263" spans="6:6" x14ac:dyDescent="0.25">
      <c r="F263" s="49">
        <f t="shared" si="4"/>
        <v>402634</v>
      </c>
    </row>
    <row r="264" spans="6:6" x14ac:dyDescent="0.25">
      <c r="F264" s="49">
        <f t="shared" si="4"/>
        <v>402634</v>
      </c>
    </row>
    <row r="265" spans="6:6" x14ac:dyDescent="0.25">
      <c r="F265" s="49">
        <f t="shared" si="4"/>
        <v>402634</v>
      </c>
    </row>
    <row r="266" spans="6:6" x14ac:dyDescent="0.25">
      <c r="F266" s="49">
        <f t="shared" si="4"/>
        <v>402634</v>
      </c>
    </row>
    <row r="267" spans="6:6" x14ac:dyDescent="0.25">
      <c r="F267" s="49">
        <f t="shared" si="4"/>
        <v>402634</v>
      </c>
    </row>
    <row r="268" spans="6:6" x14ac:dyDescent="0.25">
      <c r="F268" s="49">
        <f t="shared" si="4"/>
        <v>402634</v>
      </c>
    </row>
    <row r="269" spans="6:6" x14ac:dyDescent="0.25">
      <c r="F269" s="49">
        <f t="shared" si="4"/>
        <v>402634</v>
      </c>
    </row>
    <row r="270" spans="6:6" x14ac:dyDescent="0.25">
      <c r="F270" s="49">
        <f t="shared" si="4"/>
        <v>402634</v>
      </c>
    </row>
    <row r="271" spans="6:6" x14ac:dyDescent="0.25">
      <c r="F271" s="49">
        <f t="shared" si="4"/>
        <v>402634</v>
      </c>
    </row>
    <row r="272" spans="6:6" x14ac:dyDescent="0.25">
      <c r="F272" s="49">
        <f t="shared" si="4"/>
        <v>402634</v>
      </c>
    </row>
    <row r="273" spans="6:6" x14ac:dyDescent="0.25">
      <c r="F273" s="49">
        <f t="shared" si="4"/>
        <v>402634</v>
      </c>
    </row>
    <row r="274" spans="6:6" x14ac:dyDescent="0.25">
      <c r="F274" s="49">
        <f t="shared" si="4"/>
        <v>402634</v>
      </c>
    </row>
    <row r="275" spans="6:6" x14ac:dyDescent="0.25">
      <c r="F275" s="49">
        <f t="shared" si="4"/>
        <v>402634</v>
      </c>
    </row>
    <row r="276" spans="6:6" x14ac:dyDescent="0.25">
      <c r="F276" s="49">
        <f t="shared" si="4"/>
        <v>402634</v>
      </c>
    </row>
    <row r="277" spans="6:6" x14ac:dyDescent="0.25">
      <c r="F277" s="49">
        <f t="shared" si="4"/>
        <v>402634</v>
      </c>
    </row>
    <row r="278" spans="6:6" x14ac:dyDescent="0.25">
      <c r="F278" s="49">
        <f t="shared" si="4"/>
        <v>402634</v>
      </c>
    </row>
    <row r="279" spans="6:6" x14ac:dyDescent="0.25">
      <c r="F279" s="49">
        <f t="shared" si="4"/>
        <v>402634</v>
      </c>
    </row>
    <row r="280" spans="6:6" x14ac:dyDescent="0.25">
      <c r="F280" s="49">
        <f t="shared" si="4"/>
        <v>402634</v>
      </c>
    </row>
    <row r="281" spans="6:6" x14ac:dyDescent="0.25">
      <c r="F281" s="49">
        <f t="shared" si="4"/>
        <v>402634</v>
      </c>
    </row>
    <row r="282" spans="6:6" x14ac:dyDescent="0.25">
      <c r="F282" s="49">
        <f t="shared" si="4"/>
        <v>402634</v>
      </c>
    </row>
    <row r="283" spans="6:6" x14ac:dyDescent="0.25">
      <c r="F283" s="49">
        <f t="shared" si="4"/>
        <v>402634</v>
      </c>
    </row>
    <row r="284" spans="6:6" x14ac:dyDescent="0.25">
      <c r="F284" s="49">
        <f t="shared" si="4"/>
        <v>402634</v>
      </c>
    </row>
    <row r="285" spans="6:6" x14ac:dyDescent="0.25">
      <c r="F285" s="49">
        <f t="shared" si="4"/>
        <v>402634</v>
      </c>
    </row>
    <row r="286" spans="6:6" x14ac:dyDescent="0.25">
      <c r="F286" s="49">
        <f t="shared" si="4"/>
        <v>402634</v>
      </c>
    </row>
    <row r="287" spans="6:6" x14ac:dyDescent="0.25">
      <c r="F287" s="49">
        <f t="shared" si="4"/>
        <v>402634</v>
      </c>
    </row>
    <row r="288" spans="6:6" x14ac:dyDescent="0.25">
      <c r="F288" s="49">
        <f t="shared" si="4"/>
        <v>402634</v>
      </c>
    </row>
    <row r="289" spans="6:6" x14ac:dyDescent="0.25">
      <c r="F289" s="49">
        <f t="shared" si="4"/>
        <v>402634</v>
      </c>
    </row>
    <row r="290" spans="6:6" x14ac:dyDescent="0.25">
      <c r="F290" s="49">
        <f t="shared" si="4"/>
        <v>402634</v>
      </c>
    </row>
    <row r="291" spans="6:6" x14ac:dyDescent="0.25">
      <c r="F291" s="49">
        <f t="shared" si="4"/>
        <v>402634</v>
      </c>
    </row>
    <row r="292" spans="6:6" x14ac:dyDescent="0.25">
      <c r="F292" s="49">
        <f t="shared" si="4"/>
        <v>402634</v>
      </c>
    </row>
    <row r="293" spans="6:6" x14ac:dyDescent="0.25">
      <c r="F293" s="49">
        <f t="shared" si="4"/>
        <v>402634</v>
      </c>
    </row>
    <row r="294" spans="6:6" x14ac:dyDescent="0.25">
      <c r="F294" s="49">
        <f t="shared" si="4"/>
        <v>402634</v>
      </c>
    </row>
    <row r="295" spans="6:6" x14ac:dyDescent="0.25">
      <c r="F295" s="49">
        <f t="shared" si="4"/>
        <v>402634</v>
      </c>
    </row>
    <row r="296" spans="6:6" x14ac:dyDescent="0.25">
      <c r="F296" s="49">
        <f t="shared" si="4"/>
        <v>402634</v>
      </c>
    </row>
    <row r="297" spans="6:6" x14ac:dyDescent="0.25">
      <c r="F297" s="49">
        <f t="shared" si="4"/>
        <v>402634</v>
      </c>
    </row>
    <row r="298" spans="6:6" x14ac:dyDescent="0.25">
      <c r="F298" s="49">
        <f t="shared" si="4"/>
        <v>402634</v>
      </c>
    </row>
    <row r="299" spans="6:6" x14ac:dyDescent="0.25">
      <c r="F299" s="49">
        <f t="shared" si="4"/>
        <v>402634</v>
      </c>
    </row>
    <row r="300" spans="6:6" x14ac:dyDescent="0.25">
      <c r="F300" s="49">
        <f t="shared" si="4"/>
        <v>402634</v>
      </c>
    </row>
    <row r="301" spans="6:6" x14ac:dyDescent="0.25">
      <c r="F301" s="49">
        <f t="shared" si="4"/>
        <v>402634</v>
      </c>
    </row>
    <row r="302" spans="6:6" x14ac:dyDescent="0.25">
      <c r="F302" s="49">
        <f t="shared" si="4"/>
        <v>402634</v>
      </c>
    </row>
    <row r="303" spans="6:6" x14ac:dyDescent="0.25">
      <c r="F303" s="49">
        <f t="shared" si="4"/>
        <v>402634</v>
      </c>
    </row>
    <row r="304" spans="6:6" x14ac:dyDescent="0.25">
      <c r="F304" s="49">
        <f t="shared" si="4"/>
        <v>402634</v>
      </c>
    </row>
    <row r="305" spans="6:6" x14ac:dyDescent="0.25">
      <c r="F305" s="49">
        <f t="shared" si="4"/>
        <v>402634</v>
      </c>
    </row>
    <row r="306" spans="6:6" x14ac:dyDescent="0.25">
      <c r="F306" s="49">
        <f t="shared" si="4"/>
        <v>402634</v>
      </c>
    </row>
    <row r="307" spans="6:6" x14ac:dyDescent="0.25">
      <c r="F307" s="49">
        <f t="shared" si="4"/>
        <v>402634</v>
      </c>
    </row>
    <row r="308" spans="6:6" x14ac:dyDescent="0.25">
      <c r="F308" s="49">
        <f t="shared" si="4"/>
        <v>402634</v>
      </c>
    </row>
    <row r="309" spans="6:6" x14ac:dyDescent="0.25">
      <c r="F309" s="49">
        <f t="shared" si="4"/>
        <v>402634</v>
      </c>
    </row>
    <row r="310" spans="6:6" x14ac:dyDescent="0.25">
      <c r="F310" s="49">
        <f t="shared" si="4"/>
        <v>402634</v>
      </c>
    </row>
    <row r="311" spans="6:6" x14ac:dyDescent="0.25">
      <c r="F311" s="49">
        <f t="shared" si="4"/>
        <v>402634</v>
      </c>
    </row>
    <row r="312" spans="6:6" x14ac:dyDescent="0.25">
      <c r="F312" s="49">
        <f t="shared" si="4"/>
        <v>402634</v>
      </c>
    </row>
    <row r="313" spans="6:6" x14ac:dyDescent="0.25">
      <c r="F313" s="49">
        <f t="shared" si="4"/>
        <v>402634</v>
      </c>
    </row>
    <row r="314" spans="6:6" x14ac:dyDescent="0.25">
      <c r="F314" s="49">
        <f t="shared" si="4"/>
        <v>402634</v>
      </c>
    </row>
    <row r="315" spans="6:6" x14ac:dyDescent="0.25">
      <c r="F315" s="49">
        <f t="shared" si="4"/>
        <v>402634</v>
      </c>
    </row>
    <row r="316" spans="6:6" x14ac:dyDescent="0.25">
      <c r="F316" s="49">
        <f t="shared" si="4"/>
        <v>402634</v>
      </c>
    </row>
    <row r="317" spans="6:6" x14ac:dyDescent="0.25">
      <c r="F317" s="49">
        <f t="shared" si="4"/>
        <v>402634</v>
      </c>
    </row>
    <row r="318" spans="6:6" x14ac:dyDescent="0.25">
      <c r="F318" s="49">
        <f t="shared" si="4"/>
        <v>402634</v>
      </c>
    </row>
    <row r="319" spans="6:6" x14ac:dyDescent="0.25">
      <c r="F319" s="49">
        <f t="shared" si="4"/>
        <v>402634</v>
      </c>
    </row>
    <row r="320" spans="6:6" x14ac:dyDescent="0.25">
      <c r="F320" s="49">
        <f t="shared" si="4"/>
        <v>402634</v>
      </c>
    </row>
    <row r="321" spans="6:6" x14ac:dyDescent="0.25">
      <c r="F321" s="49">
        <f t="shared" si="4"/>
        <v>402634</v>
      </c>
    </row>
    <row r="322" spans="6:6" x14ac:dyDescent="0.25">
      <c r="F322" s="49">
        <f t="shared" si="4"/>
        <v>402634</v>
      </c>
    </row>
    <row r="323" spans="6:6" x14ac:dyDescent="0.25">
      <c r="F323" s="49">
        <f t="shared" si="4"/>
        <v>402634</v>
      </c>
    </row>
    <row r="324" spans="6:6" x14ac:dyDescent="0.25">
      <c r="F324" s="49">
        <f t="shared" si="4"/>
        <v>402634</v>
      </c>
    </row>
    <row r="325" spans="6:6" x14ac:dyDescent="0.25">
      <c r="F325" s="49">
        <f t="shared" si="4"/>
        <v>402634</v>
      </c>
    </row>
    <row r="326" spans="6:6" x14ac:dyDescent="0.25">
      <c r="F326" s="49">
        <f t="shared" ref="F326:F363" si="5">+F325+D326-E326</f>
        <v>402634</v>
      </c>
    </row>
    <row r="327" spans="6:6" x14ac:dyDescent="0.25">
      <c r="F327" s="49">
        <f t="shared" si="5"/>
        <v>402634</v>
      </c>
    </row>
    <row r="328" spans="6:6" x14ac:dyDescent="0.25">
      <c r="F328" s="49">
        <f t="shared" si="5"/>
        <v>402634</v>
      </c>
    </row>
    <row r="329" spans="6:6" x14ac:dyDescent="0.25">
      <c r="F329" s="49">
        <f t="shared" si="5"/>
        <v>402634</v>
      </c>
    </row>
    <row r="330" spans="6:6" x14ac:dyDescent="0.25">
      <c r="F330" s="49">
        <f t="shared" si="5"/>
        <v>402634</v>
      </c>
    </row>
    <row r="331" spans="6:6" x14ac:dyDescent="0.25">
      <c r="F331" s="49">
        <f t="shared" si="5"/>
        <v>402634</v>
      </c>
    </row>
    <row r="332" spans="6:6" x14ac:dyDescent="0.25">
      <c r="F332" s="49">
        <f t="shared" si="5"/>
        <v>402634</v>
      </c>
    </row>
    <row r="333" spans="6:6" x14ac:dyDescent="0.25">
      <c r="F333" s="49">
        <f t="shared" si="5"/>
        <v>402634</v>
      </c>
    </row>
    <row r="334" spans="6:6" x14ac:dyDescent="0.25">
      <c r="F334" s="49">
        <f t="shared" si="5"/>
        <v>402634</v>
      </c>
    </row>
    <row r="335" spans="6:6" x14ac:dyDescent="0.25">
      <c r="F335" s="49">
        <f t="shared" si="5"/>
        <v>402634</v>
      </c>
    </row>
    <row r="336" spans="6:6" x14ac:dyDescent="0.25">
      <c r="F336" s="49">
        <f t="shared" si="5"/>
        <v>402634</v>
      </c>
    </row>
    <row r="337" spans="6:6" x14ac:dyDescent="0.25">
      <c r="F337" s="49">
        <f t="shared" si="5"/>
        <v>402634</v>
      </c>
    </row>
    <row r="338" spans="6:6" x14ac:dyDescent="0.25">
      <c r="F338" s="49">
        <f t="shared" si="5"/>
        <v>402634</v>
      </c>
    </row>
    <row r="339" spans="6:6" x14ac:dyDescent="0.25">
      <c r="F339" s="49">
        <f t="shared" si="5"/>
        <v>402634</v>
      </c>
    </row>
    <row r="340" spans="6:6" x14ac:dyDescent="0.25">
      <c r="F340" s="49">
        <f t="shared" si="5"/>
        <v>402634</v>
      </c>
    </row>
    <row r="341" spans="6:6" x14ac:dyDescent="0.25">
      <c r="F341" s="49">
        <f t="shared" si="5"/>
        <v>402634</v>
      </c>
    </row>
    <row r="342" spans="6:6" x14ac:dyDescent="0.25">
      <c r="F342" s="49">
        <f t="shared" si="5"/>
        <v>402634</v>
      </c>
    </row>
    <row r="343" spans="6:6" x14ac:dyDescent="0.25">
      <c r="F343" s="49">
        <f t="shared" si="5"/>
        <v>402634</v>
      </c>
    </row>
    <row r="344" spans="6:6" x14ac:dyDescent="0.25">
      <c r="F344" s="49">
        <f t="shared" si="5"/>
        <v>402634</v>
      </c>
    </row>
    <row r="345" spans="6:6" x14ac:dyDescent="0.25">
      <c r="F345" s="49">
        <f t="shared" si="5"/>
        <v>402634</v>
      </c>
    </row>
    <row r="346" spans="6:6" x14ac:dyDescent="0.25">
      <c r="F346" s="49">
        <f t="shared" si="5"/>
        <v>402634</v>
      </c>
    </row>
    <row r="347" spans="6:6" x14ac:dyDescent="0.25">
      <c r="F347" s="49">
        <f t="shared" si="5"/>
        <v>402634</v>
      </c>
    </row>
    <row r="348" spans="6:6" x14ac:dyDescent="0.25">
      <c r="F348" s="49">
        <f t="shared" si="5"/>
        <v>402634</v>
      </c>
    </row>
    <row r="349" spans="6:6" x14ac:dyDescent="0.25">
      <c r="F349" s="49">
        <f t="shared" si="5"/>
        <v>402634</v>
      </c>
    </row>
    <row r="350" spans="6:6" x14ac:dyDescent="0.25">
      <c r="F350" s="49">
        <f t="shared" si="5"/>
        <v>402634</v>
      </c>
    </row>
    <row r="351" spans="6:6" x14ac:dyDescent="0.25">
      <c r="F351" s="49">
        <f t="shared" si="5"/>
        <v>402634</v>
      </c>
    </row>
    <row r="352" spans="6:6" x14ac:dyDescent="0.25">
      <c r="F352" s="49">
        <f t="shared" si="5"/>
        <v>402634</v>
      </c>
    </row>
    <row r="353" spans="6:6" x14ac:dyDescent="0.25">
      <c r="F353" s="49">
        <f t="shared" si="5"/>
        <v>402634</v>
      </c>
    </row>
    <row r="354" spans="6:6" x14ac:dyDescent="0.25">
      <c r="F354" s="49">
        <f t="shared" si="5"/>
        <v>402634</v>
      </c>
    </row>
    <row r="355" spans="6:6" x14ac:dyDescent="0.25">
      <c r="F355" s="49">
        <f t="shared" si="5"/>
        <v>402634</v>
      </c>
    </row>
    <row r="356" spans="6:6" x14ac:dyDescent="0.25">
      <c r="F356" s="49">
        <f t="shared" si="5"/>
        <v>402634</v>
      </c>
    </row>
    <row r="357" spans="6:6" x14ac:dyDescent="0.25">
      <c r="F357" s="49">
        <f t="shared" si="5"/>
        <v>402634</v>
      </c>
    </row>
    <row r="358" spans="6:6" x14ac:dyDescent="0.25">
      <c r="F358" s="49">
        <f t="shared" si="5"/>
        <v>402634</v>
      </c>
    </row>
    <row r="359" spans="6:6" x14ac:dyDescent="0.25">
      <c r="F359" s="49">
        <f t="shared" si="5"/>
        <v>402634</v>
      </c>
    </row>
    <row r="360" spans="6:6" x14ac:dyDescent="0.25">
      <c r="F360" s="49">
        <f t="shared" si="5"/>
        <v>402634</v>
      </c>
    </row>
    <row r="361" spans="6:6" x14ac:dyDescent="0.25">
      <c r="F361" s="49">
        <f t="shared" si="5"/>
        <v>402634</v>
      </c>
    </row>
    <row r="362" spans="6:6" x14ac:dyDescent="0.25">
      <c r="F362" s="49">
        <f t="shared" si="5"/>
        <v>402634</v>
      </c>
    </row>
    <row r="363" spans="6:6" x14ac:dyDescent="0.25">
      <c r="F363" s="49">
        <f t="shared" si="5"/>
        <v>402634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3" style="86" customWidth="1"/>
    <col min="4" max="16384" width="9.140625" style="86"/>
  </cols>
  <sheetData>
    <row r="1" spans="1:21" x14ac:dyDescent="0.25">
      <c r="A1" s="343" t="s">
        <v>1105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>
        <v>42166</v>
      </c>
      <c r="C5" s="140" t="s">
        <v>1106</v>
      </c>
      <c r="D5" s="140"/>
      <c r="E5" s="140">
        <v>2000</v>
      </c>
      <c r="F5" s="49">
        <f>+F4+D5-E5</f>
        <v>-2000</v>
      </c>
      <c r="U5" s="86" t="s">
        <v>202</v>
      </c>
    </row>
    <row r="6" spans="1:21" x14ac:dyDescent="0.25">
      <c r="A6" s="140">
        <v>2</v>
      </c>
      <c r="B6" s="70" t="s">
        <v>1129</v>
      </c>
      <c r="C6" s="140" t="s">
        <v>1150</v>
      </c>
      <c r="D6" s="140">
        <v>35461</v>
      </c>
      <c r="E6" s="140"/>
      <c r="F6" s="49">
        <f t="shared" ref="F6:F69" si="0">+F5+D6-E6</f>
        <v>33461</v>
      </c>
      <c r="U6" s="86" t="s">
        <v>203</v>
      </c>
    </row>
    <row r="7" spans="1:21" x14ac:dyDescent="0.25">
      <c r="A7" s="140">
        <v>3</v>
      </c>
      <c r="B7" s="70" t="s">
        <v>1209</v>
      </c>
      <c r="C7" s="140" t="s">
        <v>1233</v>
      </c>
      <c r="D7" s="140"/>
      <c r="E7" s="140">
        <v>3461</v>
      </c>
      <c r="F7" s="49">
        <f t="shared" si="0"/>
        <v>30000</v>
      </c>
      <c r="U7" s="86" t="s">
        <v>204</v>
      </c>
    </row>
    <row r="8" spans="1:21" x14ac:dyDescent="0.25">
      <c r="A8" s="140">
        <v>4</v>
      </c>
      <c r="B8" s="70" t="s">
        <v>1375</v>
      </c>
      <c r="C8" s="140" t="s">
        <v>138</v>
      </c>
      <c r="D8" s="140"/>
      <c r="E8" s="140">
        <v>3000</v>
      </c>
      <c r="F8" s="49">
        <f t="shared" si="0"/>
        <v>27000</v>
      </c>
      <c r="U8" s="86" t="s">
        <v>205</v>
      </c>
    </row>
    <row r="9" spans="1:21" x14ac:dyDescent="0.25">
      <c r="A9" s="140">
        <v>5</v>
      </c>
      <c r="B9" s="70" t="s">
        <v>1467</v>
      </c>
      <c r="C9" s="140" t="s">
        <v>138</v>
      </c>
      <c r="D9" s="140"/>
      <c r="E9" s="140">
        <v>2500</v>
      </c>
      <c r="F9" s="49">
        <f t="shared" si="0"/>
        <v>24500</v>
      </c>
    </row>
    <row r="10" spans="1:21" x14ac:dyDescent="0.25">
      <c r="A10" s="140">
        <v>6</v>
      </c>
      <c r="B10" s="70" t="s">
        <v>1484</v>
      </c>
      <c r="C10" s="140" t="s">
        <v>138</v>
      </c>
      <c r="D10" s="140"/>
      <c r="E10" s="140">
        <v>3500</v>
      </c>
      <c r="F10" s="49">
        <f t="shared" si="0"/>
        <v>21000</v>
      </c>
      <c r="J10" s="86">
        <v>3000</v>
      </c>
    </row>
    <row r="11" spans="1:21" x14ac:dyDescent="0.25">
      <c r="A11" s="140">
        <v>7</v>
      </c>
      <c r="B11" s="70" t="s">
        <v>1572</v>
      </c>
      <c r="C11" s="140" t="s">
        <v>138</v>
      </c>
      <c r="D11" s="140"/>
      <c r="E11" s="140">
        <v>3000</v>
      </c>
      <c r="F11" s="49">
        <f t="shared" si="0"/>
        <v>18000</v>
      </c>
      <c r="J11" s="86">
        <v>2500</v>
      </c>
    </row>
    <row r="12" spans="1:21" x14ac:dyDescent="0.25">
      <c r="A12" s="140">
        <v>8</v>
      </c>
      <c r="B12" s="53" t="s">
        <v>1776</v>
      </c>
      <c r="C12" s="140" t="s">
        <v>138</v>
      </c>
      <c r="D12" s="140"/>
      <c r="E12" s="140">
        <v>2500</v>
      </c>
      <c r="F12" s="49">
        <f t="shared" si="0"/>
        <v>15500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15500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15500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15500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15500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15500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15500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15500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15500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15500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15500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15500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15500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15500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15500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15500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15500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15500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15500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15500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15500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15500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15500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15500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15500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15500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15500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15500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15500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15500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15500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15500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15500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15500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15500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15500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15500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15500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15500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15500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15500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15500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15500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15500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15500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15500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15500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15500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15500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15500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15500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15500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15500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15500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15500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15500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15500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15500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15500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15500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15500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15500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15500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15500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15500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15500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15500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15500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15500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15500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15500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15500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15500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15500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15500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15500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15500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15500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15500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15500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15500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15500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15500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15500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15500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15500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15500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15500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15500</v>
      </c>
    </row>
    <row r="101" spans="1:6" x14ac:dyDescent="0.25">
      <c r="F101" s="49">
        <f t="shared" si="1"/>
        <v>15500</v>
      </c>
    </row>
    <row r="102" spans="1:6" x14ac:dyDescent="0.25">
      <c r="F102" s="49">
        <f t="shared" si="1"/>
        <v>15500</v>
      </c>
    </row>
    <row r="103" spans="1:6" x14ac:dyDescent="0.25">
      <c r="F103" s="49">
        <f t="shared" si="1"/>
        <v>15500</v>
      </c>
    </row>
    <row r="104" spans="1:6" x14ac:dyDescent="0.25">
      <c r="F104" s="49">
        <f t="shared" si="1"/>
        <v>15500</v>
      </c>
    </row>
    <row r="105" spans="1:6" x14ac:dyDescent="0.25">
      <c r="F105" s="49">
        <f t="shared" si="1"/>
        <v>15500</v>
      </c>
    </row>
    <row r="106" spans="1:6" x14ac:dyDescent="0.25">
      <c r="F106" s="49">
        <f t="shared" si="1"/>
        <v>15500</v>
      </c>
    </row>
    <row r="107" spans="1:6" x14ac:dyDescent="0.25">
      <c r="F107" s="49">
        <f t="shared" si="1"/>
        <v>15500</v>
      </c>
    </row>
    <row r="108" spans="1:6" x14ac:dyDescent="0.25">
      <c r="F108" s="49">
        <f t="shared" si="1"/>
        <v>15500</v>
      </c>
    </row>
    <row r="109" spans="1:6" x14ac:dyDescent="0.25">
      <c r="F109" s="49">
        <f t="shared" si="1"/>
        <v>15500</v>
      </c>
    </row>
    <row r="110" spans="1:6" x14ac:dyDescent="0.25">
      <c r="F110" s="49">
        <f t="shared" si="1"/>
        <v>15500</v>
      </c>
    </row>
    <row r="111" spans="1:6" x14ac:dyDescent="0.25">
      <c r="F111" s="49">
        <f t="shared" si="1"/>
        <v>15500</v>
      </c>
    </row>
    <row r="112" spans="1:6" x14ac:dyDescent="0.25">
      <c r="F112" s="49">
        <f t="shared" si="1"/>
        <v>15500</v>
      </c>
    </row>
    <row r="113" spans="6:6" x14ac:dyDescent="0.25">
      <c r="F113" s="49">
        <f t="shared" si="1"/>
        <v>15500</v>
      </c>
    </row>
    <row r="114" spans="6:6" x14ac:dyDescent="0.25">
      <c r="F114" s="49">
        <f t="shared" si="1"/>
        <v>15500</v>
      </c>
    </row>
    <row r="115" spans="6:6" x14ac:dyDescent="0.25">
      <c r="F115" s="49">
        <f t="shared" si="1"/>
        <v>15500</v>
      </c>
    </row>
    <row r="116" spans="6:6" x14ac:dyDescent="0.25">
      <c r="F116" s="49">
        <f t="shared" si="1"/>
        <v>15500</v>
      </c>
    </row>
    <row r="117" spans="6:6" x14ac:dyDescent="0.25">
      <c r="F117" s="49">
        <f t="shared" si="1"/>
        <v>15500</v>
      </c>
    </row>
    <row r="118" spans="6:6" x14ac:dyDescent="0.25">
      <c r="F118" s="49">
        <f t="shared" si="1"/>
        <v>15500</v>
      </c>
    </row>
    <row r="119" spans="6:6" x14ac:dyDescent="0.25">
      <c r="F119" s="49">
        <f t="shared" si="1"/>
        <v>15500</v>
      </c>
    </row>
    <row r="120" spans="6:6" x14ac:dyDescent="0.25">
      <c r="F120" s="49">
        <f t="shared" si="1"/>
        <v>15500</v>
      </c>
    </row>
    <row r="121" spans="6:6" x14ac:dyDescent="0.25">
      <c r="F121" s="49">
        <f t="shared" si="1"/>
        <v>15500</v>
      </c>
    </row>
    <row r="122" spans="6:6" x14ac:dyDescent="0.25">
      <c r="F122" s="49">
        <f t="shared" si="1"/>
        <v>15500</v>
      </c>
    </row>
    <row r="123" spans="6:6" x14ac:dyDescent="0.25">
      <c r="F123" s="49">
        <f t="shared" si="1"/>
        <v>15500</v>
      </c>
    </row>
    <row r="124" spans="6:6" x14ac:dyDescent="0.25">
      <c r="F124" s="49">
        <f t="shared" si="1"/>
        <v>15500</v>
      </c>
    </row>
    <row r="125" spans="6:6" x14ac:dyDescent="0.25">
      <c r="F125" s="49">
        <f t="shared" si="1"/>
        <v>15500</v>
      </c>
    </row>
    <row r="126" spans="6:6" x14ac:dyDescent="0.25">
      <c r="F126" s="49">
        <f t="shared" si="1"/>
        <v>15500</v>
      </c>
    </row>
    <row r="127" spans="6:6" x14ac:dyDescent="0.25">
      <c r="F127" s="49">
        <f t="shared" si="1"/>
        <v>15500</v>
      </c>
    </row>
    <row r="128" spans="6:6" x14ac:dyDescent="0.25">
      <c r="F128" s="49">
        <f t="shared" si="1"/>
        <v>15500</v>
      </c>
    </row>
    <row r="129" spans="6:6" x14ac:dyDescent="0.25">
      <c r="F129" s="49">
        <f t="shared" si="1"/>
        <v>15500</v>
      </c>
    </row>
    <row r="130" spans="6:6" x14ac:dyDescent="0.25">
      <c r="F130" s="49">
        <f t="shared" si="1"/>
        <v>15500</v>
      </c>
    </row>
    <row r="131" spans="6:6" x14ac:dyDescent="0.25">
      <c r="F131" s="49">
        <f t="shared" si="1"/>
        <v>15500</v>
      </c>
    </row>
    <row r="132" spans="6:6" x14ac:dyDescent="0.25">
      <c r="F132" s="49">
        <f t="shared" si="1"/>
        <v>15500</v>
      </c>
    </row>
    <row r="133" spans="6:6" x14ac:dyDescent="0.25">
      <c r="F133" s="49">
        <f t="shared" si="1"/>
        <v>15500</v>
      </c>
    </row>
    <row r="134" spans="6:6" x14ac:dyDescent="0.25">
      <c r="F134" s="49">
        <f t="shared" ref="F134:F197" si="2">+F133+D134-E134</f>
        <v>15500</v>
      </c>
    </row>
    <row r="135" spans="6:6" x14ac:dyDescent="0.25">
      <c r="F135" s="49">
        <f t="shared" si="2"/>
        <v>15500</v>
      </c>
    </row>
    <row r="136" spans="6:6" x14ac:dyDescent="0.25">
      <c r="F136" s="49">
        <f t="shared" si="2"/>
        <v>15500</v>
      </c>
    </row>
    <row r="137" spans="6:6" x14ac:dyDescent="0.25">
      <c r="F137" s="49">
        <f t="shared" si="2"/>
        <v>15500</v>
      </c>
    </row>
    <row r="138" spans="6:6" x14ac:dyDescent="0.25">
      <c r="F138" s="49">
        <f t="shared" si="2"/>
        <v>15500</v>
      </c>
    </row>
    <row r="139" spans="6:6" x14ac:dyDescent="0.25">
      <c r="F139" s="49">
        <f t="shared" si="2"/>
        <v>15500</v>
      </c>
    </row>
    <row r="140" spans="6:6" x14ac:dyDescent="0.25">
      <c r="F140" s="49">
        <f t="shared" si="2"/>
        <v>15500</v>
      </c>
    </row>
    <row r="141" spans="6:6" x14ac:dyDescent="0.25">
      <c r="F141" s="49">
        <f t="shared" si="2"/>
        <v>15500</v>
      </c>
    </row>
    <row r="142" spans="6:6" x14ac:dyDescent="0.25">
      <c r="F142" s="49">
        <f t="shared" si="2"/>
        <v>15500</v>
      </c>
    </row>
    <row r="143" spans="6:6" x14ac:dyDescent="0.25">
      <c r="F143" s="49">
        <f t="shared" si="2"/>
        <v>15500</v>
      </c>
    </row>
    <row r="144" spans="6:6" x14ac:dyDescent="0.25">
      <c r="F144" s="49">
        <f t="shared" si="2"/>
        <v>15500</v>
      </c>
    </row>
    <row r="145" spans="6:6" x14ac:dyDescent="0.25">
      <c r="F145" s="49">
        <f t="shared" si="2"/>
        <v>15500</v>
      </c>
    </row>
    <row r="146" spans="6:6" x14ac:dyDescent="0.25">
      <c r="F146" s="49">
        <f t="shared" si="2"/>
        <v>15500</v>
      </c>
    </row>
    <row r="147" spans="6:6" x14ac:dyDescent="0.25">
      <c r="F147" s="49">
        <f t="shared" si="2"/>
        <v>15500</v>
      </c>
    </row>
    <row r="148" spans="6:6" x14ac:dyDescent="0.25">
      <c r="F148" s="49">
        <f t="shared" si="2"/>
        <v>15500</v>
      </c>
    </row>
    <row r="149" spans="6:6" x14ac:dyDescent="0.25">
      <c r="F149" s="49">
        <f t="shared" si="2"/>
        <v>15500</v>
      </c>
    </row>
    <row r="150" spans="6:6" x14ac:dyDescent="0.25">
      <c r="F150" s="49">
        <f t="shared" si="2"/>
        <v>15500</v>
      </c>
    </row>
    <row r="151" spans="6:6" x14ac:dyDescent="0.25">
      <c r="F151" s="49">
        <f t="shared" si="2"/>
        <v>15500</v>
      </c>
    </row>
    <row r="152" spans="6:6" x14ac:dyDescent="0.25">
      <c r="F152" s="49">
        <f t="shared" si="2"/>
        <v>15500</v>
      </c>
    </row>
    <row r="153" spans="6:6" x14ac:dyDescent="0.25">
      <c r="F153" s="49">
        <f t="shared" si="2"/>
        <v>15500</v>
      </c>
    </row>
    <row r="154" spans="6:6" x14ac:dyDescent="0.25">
      <c r="F154" s="49">
        <f t="shared" si="2"/>
        <v>15500</v>
      </c>
    </row>
    <row r="155" spans="6:6" x14ac:dyDescent="0.25">
      <c r="F155" s="49">
        <f t="shared" si="2"/>
        <v>15500</v>
      </c>
    </row>
    <row r="156" spans="6:6" x14ac:dyDescent="0.25">
      <c r="F156" s="49">
        <f t="shared" si="2"/>
        <v>15500</v>
      </c>
    </row>
    <row r="157" spans="6:6" x14ac:dyDescent="0.25">
      <c r="F157" s="49">
        <f t="shared" si="2"/>
        <v>15500</v>
      </c>
    </row>
    <row r="158" spans="6:6" x14ac:dyDescent="0.25">
      <c r="F158" s="49">
        <f t="shared" si="2"/>
        <v>15500</v>
      </c>
    </row>
    <row r="159" spans="6:6" x14ac:dyDescent="0.25">
      <c r="F159" s="49">
        <f t="shared" si="2"/>
        <v>15500</v>
      </c>
    </row>
    <row r="160" spans="6:6" x14ac:dyDescent="0.25">
      <c r="F160" s="49">
        <f t="shared" si="2"/>
        <v>15500</v>
      </c>
    </row>
    <row r="161" spans="6:6" x14ac:dyDescent="0.25">
      <c r="F161" s="49">
        <f t="shared" si="2"/>
        <v>15500</v>
      </c>
    </row>
    <row r="162" spans="6:6" x14ac:dyDescent="0.25">
      <c r="F162" s="49">
        <f t="shared" si="2"/>
        <v>15500</v>
      </c>
    </row>
    <row r="163" spans="6:6" x14ac:dyDescent="0.25">
      <c r="F163" s="49">
        <f t="shared" si="2"/>
        <v>15500</v>
      </c>
    </row>
    <row r="164" spans="6:6" x14ac:dyDescent="0.25">
      <c r="F164" s="49">
        <f t="shared" si="2"/>
        <v>15500</v>
      </c>
    </row>
    <row r="165" spans="6:6" x14ac:dyDescent="0.25">
      <c r="F165" s="49">
        <f t="shared" si="2"/>
        <v>15500</v>
      </c>
    </row>
    <row r="166" spans="6:6" x14ac:dyDescent="0.25">
      <c r="F166" s="49">
        <f t="shared" si="2"/>
        <v>15500</v>
      </c>
    </row>
    <row r="167" spans="6:6" x14ac:dyDescent="0.25">
      <c r="F167" s="49">
        <f t="shared" si="2"/>
        <v>15500</v>
      </c>
    </row>
    <row r="168" spans="6:6" x14ac:dyDescent="0.25">
      <c r="F168" s="49">
        <f t="shared" si="2"/>
        <v>15500</v>
      </c>
    </row>
    <row r="169" spans="6:6" x14ac:dyDescent="0.25">
      <c r="F169" s="49">
        <f t="shared" si="2"/>
        <v>15500</v>
      </c>
    </row>
    <row r="170" spans="6:6" x14ac:dyDescent="0.25">
      <c r="F170" s="49">
        <f t="shared" si="2"/>
        <v>15500</v>
      </c>
    </row>
    <row r="171" spans="6:6" x14ac:dyDescent="0.25">
      <c r="F171" s="49">
        <f t="shared" si="2"/>
        <v>15500</v>
      </c>
    </row>
    <row r="172" spans="6:6" x14ac:dyDescent="0.25">
      <c r="F172" s="49">
        <f t="shared" si="2"/>
        <v>15500</v>
      </c>
    </row>
    <row r="173" spans="6:6" x14ac:dyDescent="0.25">
      <c r="F173" s="49">
        <f t="shared" si="2"/>
        <v>15500</v>
      </c>
    </row>
    <row r="174" spans="6:6" x14ac:dyDescent="0.25">
      <c r="F174" s="49">
        <f t="shared" si="2"/>
        <v>15500</v>
      </c>
    </row>
    <row r="175" spans="6:6" x14ac:dyDescent="0.25">
      <c r="F175" s="49">
        <f t="shared" si="2"/>
        <v>15500</v>
      </c>
    </row>
    <row r="176" spans="6:6" x14ac:dyDescent="0.25">
      <c r="F176" s="49">
        <f t="shared" si="2"/>
        <v>15500</v>
      </c>
    </row>
    <row r="177" spans="6:6" x14ac:dyDescent="0.25">
      <c r="F177" s="49">
        <f t="shared" si="2"/>
        <v>15500</v>
      </c>
    </row>
    <row r="178" spans="6:6" x14ac:dyDescent="0.25">
      <c r="F178" s="49">
        <f t="shared" si="2"/>
        <v>15500</v>
      </c>
    </row>
    <row r="179" spans="6:6" x14ac:dyDescent="0.25">
      <c r="F179" s="49">
        <f t="shared" si="2"/>
        <v>15500</v>
      </c>
    </row>
    <row r="180" spans="6:6" x14ac:dyDescent="0.25">
      <c r="F180" s="49">
        <f t="shared" si="2"/>
        <v>15500</v>
      </c>
    </row>
    <row r="181" spans="6:6" x14ac:dyDescent="0.25">
      <c r="F181" s="49">
        <f t="shared" si="2"/>
        <v>15500</v>
      </c>
    </row>
    <row r="182" spans="6:6" x14ac:dyDescent="0.25">
      <c r="F182" s="49">
        <f t="shared" si="2"/>
        <v>15500</v>
      </c>
    </row>
    <row r="183" spans="6:6" x14ac:dyDescent="0.25">
      <c r="F183" s="49">
        <f t="shared" si="2"/>
        <v>15500</v>
      </c>
    </row>
    <row r="184" spans="6:6" x14ac:dyDescent="0.25">
      <c r="F184" s="49">
        <f t="shared" si="2"/>
        <v>15500</v>
      </c>
    </row>
    <row r="185" spans="6:6" x14ac:dyDescent="0.25">
      <c r="F185" s="49">
        <f t="shared" si="2"/>
        <v>15500</v>
      </c>
    </row>
    <row r="186" spans="6:6" x14ac:dyDescent="0.25">
      <c r="F186" s="49">
        <f t="shared" si="2"/>
        <v>15500</v>
      </c>
    </row>
    <row r="187" spans="6:6" x14ac:dyDescent="0.25">
      <c r="F187" s="49">
        <f t="shared" si="2"/>
        <v>15500</v>
      </c>
    </row>
    <row r="188" spans="6:6" x14ac:dyDescent="0.25">
      <c r="F188" s="49">
        <f t="shared" si="2"/>
        <v>15500</v>
      </c>
    </row>
    <row r="189" spans="6:6" x14ac:dyDescent="0.25">
      <c r="F189" s="49">
        <f t="shared" si="2"/>
        <v>15500</v>
      </c>
    </row>
    <row r="190" spans="6:6" x14ac:dyDescent="0.25">
      <c r="F190" s="49">
        <f t="shared" si="2"/>
        <v>15500</v>
      </c>
    </row>
    <row r="191" spans="6:6" x14ac:dyDescent="0.25">
      <c r="F191" s="49">
        <f t="shared" si="2"/>
        <v>15500</v>
      </c>
    </row>
    <row r="192" spans="6:6" x14ac:dyDescent="0.25">
      <c r="F192" s="49">
        <f t="shared" si="2"/>
        <v>15500</v>
      </c>
    </row>
    <row r="193" spans="6:6" x14ac:dyDescent="0.25">
      <c r="F193" s="49">
        <f t="shared" si="2"/>
        <v>15500</v>
      </c>
    </row>
    <row r="194" spans="6:6" x14ac:dyDescent="0.25">
      <c r="F194" s="49">
        <f t="shared" si="2"/>
        <v>15500</v>
      </c>
    </row>
    <row r="195" spans="6:6" x14ac:dyDescent="0.25">
      <c r="F195" s="49">
        <f t="shared" si="2"/>
        <v>15500</v>
      </c>
    </row>
    <row r="196" spans="6:6" x14ac:dyDescent="0.25">
      <c r="F196" s="49">
        <f t="shared" si="2"/>
        <v>15500</v>
      </c>
    </row>
    <row r="197" spans="6:6" x14ac:dyDescent="0.25">
      <c r="F197" s="49">
        <f t="shared" si="2"/>
        <v>15500</v>
      </c>
    </row>
    <row r="198" spans="6:6" x14ac:dyDescent="0.25">
      <c r="F198" s="49">
        <f t="shared" ref="F198:F261" si="3">+F197+D198-E198</f>
        <v>15500</v>
      </c>
    </row>
    <row r="199" spans="6:6" x14ac:dyDescent="0.25">
      <c r="F199" s="49">
        <f t="shared" si="3"/>
        <v>15500</v>
      </c>
    </row>
    <row r="200" spans="6:6" x14ac:dyDescent="0.25">
      <c r="F200" s="49">
        <f t="shared" si="3"/>
        <v>15500</v>
      </c>
    </row>
    <row r="201" spans="6:6" x14ac:dyDescent="0.25">
      <c r="F201" s="49">
        <f t="shared" si="3"/>
        <v>15500</v>
      </c>
    </row>
    <row r="202" spans="6:6" x14ac:dyDescent="0.25">
      <c r="F202" s="49">
        <f t="shared" si="3"/>
        <v>15500</v>
      </c>
    </row>
    <row r="203" spans="6:6" x14ac:dyDescent="0.25">
      <c r="F203" s="49">
        <f t="shared" si="3"/>
        <v>15500</v>
      </c>
    </row>
    <row r="204" spans="6:6" x14ac:dyDescent="0.25">
      <c r="F204" s="49">
        <f t="shared" si="3"/>
        <v>15500</v>
      </c>
    </row>
    <row r="205" spans="6:6" x14ac:dyDescent="0.25">
      <c r="F205" s="49">
        <f t="shared" si="3"/>
        <v>15500</v>
      </c>
    </row>
    <row r="206" spans="6:6" x14ac:dyDescent="0.25">
      <c r="F206" s="49">
        <f t="shared" si="3"/>
        <v>15500</v>
      </c>
    </row>
    <row r="207" spans="6:6" x14ac:dyDescent="0.25">
      <c r="F207" s="49">
        <f t="shared" si="3"/>
        <v>15500</v>
      </c>
    </row>
    <row r="208" spans="6:6" x14ac:dyDescent="0.25">
      <c r="F208" s="49">
        <f t="shared" si="3"/>
        <v>15500</v>
      </c>
    </row>
    <row r="209" spans="6:6" x14ac:dyDescent="0.25">
      <c r="F209" s="49">
        <f t="shared" si="3"/>
        <v>15500</v>
      </c>
    </row>
    <row r="210" spans="6:6" x14ac:dyDescent="0.25">
      <c r="F210" s="49">
        <f t="shared" si="3"/>
        <v>15500</v>
      </c>
    </row>
    <row r="211" spans="6:6" x14ac:dyDescent="0.25">
      <c r="F211" s="49">
        <f t="shared" si="3"/>
        <v>15500</v>
      </c>
    </row>
    <row r="212" spans="6:6" x14ac:dyDescent="0.25">
      <c r="F212" s="49">
        <f t="shared" si="3"/>
        <v>15500</v>
      </c>
    </row>
    <row r="213" spans="6:6" x14ac:dyDescent="0.25">
      <c r="F213" s="49">
        <f t="shared" si="3"/>
        <v>15500</v>
      </c>
    </row>
    <row r="214" spans="6:6" x14ac:dyDescent="0.25">
      <c r="F214" s="49">
        <f t="shared" si="3"/>
        <v>15500</v>
      </c>
    </row>
    <row r="215" spans="6:6" x14ac:dyDescent="0.25">
      <c r="F215" s="49">
        <f t="shared" si="3"/>
        <v>15500</v>
      </c>
    </row>
    <row r="216" spans="6:6" x14ac:dyDescent="0.25">
      <c r="F216" s="49">
        <f t="shared" si="3"/>
        <v>15500</v>
      </c>
    </row>
    <row r="217" spans="6:6" x14ac:dyDescent="0.25">
      <c r="F217" s="49">
        <f t="shared" si="3"/>
        <v>15500</v>
      </c>
    </row>
    <row r="218" spans="6:6" x14ac:dyDescent="0.25">
      <c r="F218" s="49">
        <f t="shared" si="3"/>
        <v>15500</v>
      </c>
    </row>
    <row r="219" spans="6:6" x14ac:dyDescent="0.25">
      <c r="F219" s="49">
        <f t="shared" si="3"/>
        <v>15500</v>
      </c>
    </row>
    <row r="220" spans="6:6" x14ac:dyDescent="0.25">
      <c r="F220" s="49">
        <f t="shared" si="3"/>
        <v>15500</v>
      </c>
    </row>
    <row r="221" spans="6:6" x14ac:dyDescent="0.25">
      <c r="F221" s="49">
        <f t="shared" si="3"/>
        <v>15500</v>
      </c>
    </row>
    <row r="222" spans="6:6" x14ac:dyDescent="0.25">
      <c r="F222" s="49">
        <f t="shared" si="3"/>
        <v>15500</v>
      </c>
    </row>
    <row r="223" spans="6:6" x14ac:dyDescent="0.25">
      <c r="F223" s="49">
        <f t="shared" si="3"/>
        <v>15500</v>
      </c>
    </row>
    <row r="224" spans="6:6" x14ac:dyDescent="0.25">
      <c r="F224" s="49">
        <f t="shared" si="3"/>
        <v>15500</v>
      </c>
    </row>
    <row r="225" spans="6:6" x14ac:dyDescent="0.25">
      <c r="F225" s="49">
        <f t="shared" si="3"/>
        <v>15500</v>
      </c>
    </row>
    <row r="226" spans="6:6" x14ac:dyDescent="0.25">
      <c r="F226" s="49">
        <f t="shared" si="3"/>
        <v>15500</v>
      </c>
    </row>
    <row r="227" spans="6:6" x14ac:dyDescent="0.25">
      <c r="F227" s="49">
        <f t="shared" si="3"/>
        <v>15500</v>
      </c>
    </row>
    <row r="228" spans="6:6" x14ac:dyDescent="0.25">
      <c r="F228" s="49">
        <f t="shared" si="3"/>
        <v>15500</v>
      </c>
    </row>
    <row r="229" spans="6:6" x14ac:dyDescent="0.25">
      <c r="F229" s="49">
        <f t="shared" si="3"/>
        <v>15500</v>
      </c>
    </row>
    <row r="230" spans="6:6" x14ac:dyDescent="0.25">
      <c r="F230" s="49">
        <f t="shared" si="3"/>
        <v>15500</v>
      </c>
    </row>
    <row r="231" spans="6:6" x14ac:dyDescent="0.25">
      <c r="F231" s="49">
        <f t="shared" si="3"/>
        <v>15500</v>
      </c>
    </row>
    <row r="232" spans="6:6" x14ac:dyDescent="0.25">
      <c r="F232" s="49">
        <f t="shared" si="3"/>
        <v>15500</v>
      </c>
    </row>
    <row r="233" spans="6:6" x14ac:dyDescent="0.25">
      <c r="F233" s="49">
        <f t="shared" si="3"/>
        <v>15500</v>
      </c>
    </row>
    <row r="234" spans="6:6" x14ac:dyDescent="0.25">
      <c r="F234" s="49">
        <f t="shared" si="3"/>
        <v>15500</v>
      </c>
    </row>
    <row r="235" spans="6:6" x14ac:dyDescent="0.25">
      <c r="F235" s="49">
        <f t="shared" si="3"/>
        <v>15500</v>
      </c>
    </row>
    <row r="236" spans="6:6" x14ac:dyDescent="0.25">
      <c r="F236" s="49">
        <f t="shared" si="3"/>
        <v>15500</v>
      </c>
    </row>
    <row r="237" spans="6:6" x14ac:dyDescent="0.25">
      <c r="F237" s="49">
        <f t="shared" si="3"/>
        <v>15500</v>
      </c>
    </row>
    <row r="238" spans="6:6" x14ac:dyDescent="0.25">
      <c r="F238" s="49">
        <f t="shared" si="3"/>
        <v>15500</v>
      </c>
    </row>
    <row r="239" spans="6:6" x14ac:dyDescent="0.25">
      <c r="F239" s="49">
        <f t="shared" si="3"/>
        <v>15500</v>
      </c>
    </row>
    <row r="240" spans="6:6" x14ac:dyDescent="0.25">
      <c r="F240" s="49">
        <f t="shared" si="3"/>
        <v>15500</v>
      </c>
    </row>
    <row r="241" spans="6:6" x14ac:dyDescent="0.25">
      <c r="F241" s="49">
        <f t="shared" si="3"/>
        <v>15500</v>
      </c>
    </row>
    <row r="242" spans="6:6" x14ac:dyDescent="0.25">
      <c r="F242" s="49">
        <f t="shared" si="3"/>
        <v>15500</v>
      </c>
    </row>
    <row r="243" spans="6:6" x14ac:dyDescent="0.25">
      <c r="F243" s="49">
        <f t="shared" si="3"/>
        <v>15500</v>
      </c>
    </row>
    <row r="244" spans="6:6" x14ac:dyDescent="0.25">
      <c r="F244" s="49">
        <f t="shared" si="3"/>
        <v>15500</v>
      </c>
    </row>
    <row r="245" spans="6:6" x14ac:dyDescent="0.25">
      <c r="F245" s="49">
        <f t="shared" si="3"/>
        <v>15500</v>
      </c>
    </row>
    <row r="246" spans="6:6" x14ac:dyDescent="0.25">
      <c r="F246" s="49">
        <f t="shared" si="3"/>
        <v>15500</v>
      </c>
    </row>
    <row r="247" spans="6:6" x14ac:dyDescent="0.25">
      <c r="F247" s="49">
        <f t="shared" si="3"/>
        <v>15500</v>
      </c>
    </row>
    <row r="248" spans="6:6" x14ac:dyDescent="0.25">
      <c r="F248" s="49">
        <f t="shared" si="3"/>
        <v>15500</v>
      </c>
    </row>
    <row r="249" spans="6:6" x14ac:dyDescent="0.25">
      <c r="F249" s="49">
        <f t="shared" si="3"/>
        <v>15500</v>
      </c>
    </row>
    <row r="250" spans="6:6" x14ac:dyDescent="0.25">
      <c r="F250" s="49">
        <f t="shared" si="3"/>
        <v>15500</v>
      </c>
    </row>
    <row r="251" spans="6:6" x14ac:dyDescent="0.25">
      <c r="F251" s="49">
        <f t="shared" si="3"/>
        <v>15500</v>
      </c>
    </row>
    <row r="252" spans="6:6" x14ac:dyDescent="0.25">
      <c r="F252" s="49">
        <f t="shared" si="3"/>
        <v>15500</v>
      </c>
    </row>
    <row r="253" spans="6:6" x14ac:dyDescent="0.25">
      <c r="F253" s="49">
        <f t="shared" si="3"/>
        <v>15500</v>
      </c>
    </row>
    <row r="254" spans="6:6" x14ac:dyDescent="0.25">
      <c r="F254" s="49">
        <f t="shared" si="3"/>
        <v>15500</v>
      </c>
    </row>
    <row r="255" spans="6:6" x14ac:dyDescent="0.25">
      <c r="F255" s="49">
        <f t="shared" si="3"/>
        <v>15500</v>
      </c>
    </row>
    <row r="256" spans="6:6" x14ac:dyDescent="0.25">
      <c r="F256" s="49">
        <f t="shared" si="3"/>
        <v>15500</v>
      </c>
    </row>
    <row r="257" spans="6:6" x14ac:dyDescent="0.25">
      <c r="F257" s="49">
        <f t="shared" si="3"/>
        <v>15500</v>
      </c>
    </row>
    <row r="258" spans="6:6" x14ac:dyDescent="0.25">
      <c r="F258" s="49">
        <f t="shared" si="3"/>
        <v>15500</v>
      </c>
    </row>
    <row r="259" spans="6:6" x14ac:dyDescent="0.25">
      <c r="F259" s="49">
        <f t="shared" si="3"/>
        <v>15500</v>
      </c>
    </row>
    <row r="260" spans="6:6" x14ac:dyDescent="0.25">
      <c r="F260" s="49">
        <f t="shared" si="3"/>
        <v>15500</v>
      </c>
    </row>
    <row r="261" spans="6:6" x14ac:dyDescent="0.25">
      <c r="F261" s="49">
        <f t="shared" si="3"/>
        <v>15500</v>
      </c>
    </row>
    <row r="262" spans="6:6" x14ac:dyDescent="0.25">
      <c r="F262" s="49">
        <f t="shared" ref="F262:F325" si="4">+F261+D262-E262</f>
        <v>15500</v>
      </c>
    </row>
    <row r="263" spans="6:6" x14ac:dyDescent="0.25">
      <c r="F263" s="49">
        <f t="shared" si="4"/>
        <v>15500</v>
      </c>
    </row>
    <row r="264" spans="6:6" x14ac:dyDescent="0.25">
      <c r="F264" s="49">
        <f t="shared" si="4"/>
        <v>15500</v>
      </c>
    </row>
    <row r="265" spans="6:6" x14ac:dyDescent="0.25">
      <c r="F265" s="49">
        <f t="shared" si="4"/>
        <v>15500</v>
      </c>
    </row>
    <row r="266" spans="6:6" x14ac:dyDescent="0.25">
      <c r="F266" s="49">
        <f t="shared" si="4"/>
        <v>15500</v>
      </c>
    </row>
    <row r="267" spans="6:6" x14ac:dyDescent="0.25">
      <c r="F267" s="49">
        <f t="shared" si="4"/>
        <v>15500</v>
      </c>
    </row>
    <row r="268" spans="6:6" x14ac:dyDescent="0.25">
      <c r="F268" s="49">
        <f t="shared" si="4"/>
        <v>15500</v>
      </c>
    </row>
    <row r="269" spans="6:6" x14ac:dyDescent="0.25">
      <c r="F269" s="49">
        <f t="shared" si="4"/>
        <v>15500</v>
      </c>
    </row>
    <row r="270" spans="6:6" x14ac:dyDescent="0.25">
      <c r="F270" s="49">
        <f t="shared" si="4"/>
        <v>15500</v>
      </c>
    </row>
    <row r="271" spans="6:6" x14ac:dyDescent="0.25">
      <c r="F271" s="49">
        <f t="shared" si="4"/>
        <v>15500</v>
      </c>
    </row>
    <row r="272" spans="6:6" x14ac:dyDescent="0.25">
      <c r="F272" s="49">
        <f t="shared" si="4"/>
        <v>15500</v>
      </c>
    </row>
    <row r="273" spans="6:6" x14ac:dyDescent="0.25">
      <c r="F273" s="49">
        <f t="shared" si="4"/>
        <v>15500</v>
      </c>
    </row>
    <row r="274" spans="6:6" x14ac:dyDescent="0.25">
      <c r="F274" s="49">
        <f t="shared" si="4"/>
        <v>15500</v>
      </c>
    </row>
    <row r="275" spans="6:6" x14ac:dyDescent="0.25">
      <c r="F275" s="49">
        <f t="shared" si="4"/>
        <v>15500</v>
      </c>
    </row>
    <row r="276" spans="6:6" x14ac:dyDescent="0.25">
      <c r="F276" s="49">
        <f t="shared" si="4"/>
        <v>15500</v>
      </c>
    </row>
    <row r="277" spans="6:6" x14ac:dyDescent="0.25">
      <c r="F277" s="49">
        <f t="shared" si="4"/>
        <v>15500</v>
      </c>
    </row>
    <row r="278" spans="6:6" x14ac:dyDescent="0.25">
      <c r="F278" s="49">
        <f t="shared" si="4"/>
        <v>15500</v>
      </c>
    </row>
    <row r="279" spans="6:6" x14ac:dyDescent="0.25">
      <c r="F279" s="49">
        <f t="shared" si="4"/>
        <v>15500</v>
      </c>
    </row>
    <row r="280" spans="6:6" x14ac:dyDescent="0.25">
      <c r="F280" s="49">
        <f t="shared" si="4"/>
        <v>15500</v>
      </c>
    </row>
    <row r="281" spans="6:6" x14ac:dyDescent="0.25">
      <c r="F281" s="49">
        <f t="shared" si="4"/>
        <v>15500</v>
      </c>
    </row>
    <row r="282" spans="6:6" x14ac:dyDescent="0.25">
      <c r="F282" s="49">
        <f t="shared" si="4"/>
        <v>15500</v>
      </c>
    </row>
    <row r="283" spans="6:6" x14ac:dyDescent="0.25">
      <c r="F283" s="49">
        <f t="shared" si="4"/>
        <v>15500</v>
      </c>
    </row>
    <row r="284" spans="6:6" x14ac:dyDescent="0.25">
      <c r="F284" s="49">
        <f t="shared" si="4"/>
        <v>15500</v>
      </c>
    </row>
    <row r="285" spans="6:6" x14ac:dyDescent="0.25">
      <c r="F285" s="49">
        <f t="shared" si="4"/>
        <v>15500</v>
      </c>
    </row>
    <row r="286" spans="6:6" x14ac:dyDescent="0.25">
      <c r="F286" s="49">
        <f t="shared" si="4"/>
        <v>15500</v>
      </c>
    </row>
    <row r="287" spans="6:6" x14ac:dyDescent="0.25">
      <c r="F287" s="49">
        <f t="shared" si="4"/>
        <v>15500</v>
      </c>
    </row>
    <row r="288" spans="6:6" x14ac:dyDescent="0.25">
      <c r="F288" s="49">
        <f t="shared" si="4"/>
        <v>15500</v>
      </c>
    </row>
    <row r="289" spans="6:6" x14ac:dyDescent="0.25">
      <c r="F289" s="49">
        <f t="shared" si="4"/>
        <v>15500</v>
      </c>
    </row>
    <row r="290" spans="6:6" x14ac:dyDescent="0.25">
      <c r="F290" s="49">
        <f t="shared" si="4"/>
        <v>15500</v>
      </c>
    </row>
    <row r="291" spans="6:6" x14ac:dyDescent="0.25">
      <c r="F291" s="49">
        <f t="shared" si="4"/>
        <v>15500</v>
      </c>
    </row>
    <row r="292" spans="6:6" x14ac:dyDescent="0.25">
      <c r="F292" s="49">
        <f t="shared" si="4"/>
        <v>15500</v>
      </c>
    </row>
    <row r="293" spans="6:6" x14ac:dyDescent="0.25">
      <c r="F293" s="49">
        <f t="shared" si="4"/>
        <v>15500</v>
      </c>
    </row>
    <row r="294" spans="6:6" x14ac:dyDescent="0.25">
      <c r="F294" s="49">
        <f t="shared" si="4"/>
        <v>15500</v>
      </c>
    </row>
    <row r="295" spans="6:6" x14ac:dyDescent="0.25">
      <c r="F295" s="49">
        <f t="shared" si="4"/>
        <v>15500</v>
      </c>
    </row>
    <row r="296" spans="6:6" x14ac:dyDescent="0.25">
      <c r="F296" s="49">
        <f t="shared" si="4"/>
        <v>15500</v>
      </c>
    </row>
    <row r="297" spans="6:6" x14ac:dyDescent="0.25">
      <c r="F297" s="49">
        <f t="shared" si="4"/>
        <v>15500</v>
      </c>
    </row>
    <row r="298" spans="6:6" x14ac:dyDescent="0.25">
      <c r="F298" s="49">
        <f t="shared" si="4"/>
        <v>15500</v>
      </c>
    </row>
    <row r="299" spans="6:6" x14ac:dyDescent="0.25">
      <c r="F299" s="49">
        <f t="shared" si="4"/>
        <v>15500</v>
      </c>
    </row>
    <row r="300" spans="6:6" x14ac:dyDescent="0.25">
      <c r="F300" s="49">
        <f t="shared" si="4"/>
        <v>15500</v>
      </c>
    </row>
    <row r="301" spans="6:6" x14ac:dyDescent="0.25">
      <c r="F301" s="49">
        <f t="shared" si="4"/>
        <v>15500</v>
      </c>
    </row>
    <row r="302" spans="6:6" x14ac:dyDescent="0.25">
      <c r="F302" s="49">
        <f t="shared" si="4"/>
        <v>15500</v>
      </c>
    </row>
    <row r="303" spans="6:6" x14ac:dyDescent="0.25">
      <c r="F303" s="49">
        <f t="shared" si="4"/>
        <v>15500</v>
      </c>
    </row>
    <row r="304" spans="6:6" x14ac:dyDescent="0.25">
      <c r="F304" s="49">
        <f t="shared" si="4"/>
        <v>15500</v>
      </c>
    </row>
    <row r="305" spans="6:6" x14ac:dyDescent="0.25">
      <c r="F305" s="49">
        <f t="shared" si="4"/>
        <v>15500</v>
      </c>
    </row>
    <row r="306" spans="6:6" x14ac:dyDescent="0.25">
      <c r="F306" s="49">
        <f t="shared" si="4"/>
        <v>15500</v>
      </c>
    </row>
    <row r="307" spans="6:6" x14ac:dyDescent="0.25">
      <c r="F307" s="49">
        <f t="shared" si="4"/>
        <v>15500</v>
      </c>
    </row>
    <row r="308" spans="6:6" x14ac:dyDescent="0.25">
      <c r="F308" s="49">
        <f t="shared" si="4"/>
        <v>15500</v>
      </c>
    </row>
    <row r="309" spans="6:6" x14ac:dyDescent="0.25">
      <c r="F309" s="49">
        <f t="shared" si="4"/>
        <v>15500</v>
      </c>
    </row>
    <row r="310" spans="6:6" x14ac:dyDescent="0.25">
      <c r="F310" s="49">
        <f t="shared" si="4"/>
        <v>15500</v>
      </c>
    </row>
    <row r="311" spans="6:6" x14ac:dyDescent="0.25">
      <c r="F311" s="49">
        <f t="shared" si="4"/>
        <v>15500</v>
      </c>
    </row>
    <row r="312" spans="6:6" x14ac:dyDescent="0.25">
      <c r="F312" s="49">
        <f t="shared" si="4"/>
        <v>15500</v>
      </c>
    </row>
    <row r="313" spans="6:6" x14ac:dyDescent="0.25">
      <c r="F313" s="49">
        <f t="shared" si="4"/>
        <v>15500</v>
      </c>
    </row>
    <row r="314" spans="6:6" x14ac:dyDescent="0.25">
      <c r="F314" s="49">
        <f t="shared" si="4"/>
        <v>15500</v>
      </c>
    </row>
    <row r="315" spans="6:6" x14ac:dyDescent="0.25">
      <c r="F315" s="49">
        <f t="shared" si="4"/>
        <v>15500</v>
      </c>
    </row>
    <row r="316" spans="6:6" x14ac:dyDescent="0.25">
      <c r="F316" s="49">
        <f t="shared" si="4"/>
        <v>15500</v>
      </c>
    </row>
    <row r="317" spans="6:6" x14ac:dyDescent="0.25">
      <c r="F317" s="49">
        <f t="shared" si="4"/>
        <v>15500</v>
      </c>
    </row>
    <row r="318" spans="6:6" x14ac:dyDescent="0.25">
      <c r="F318" s="49">
        <f t="shared" si="4"/>
        <v>15500</v>
      </c>
    </row>
    <row r="319" spans="6:6" x14ac:dyDescent="0.25">
      <c r="F319" s="49">
        <f t="shared" si="4"/>
        <v>15500</v>
      </c>
    </row>
    <row r="320" spans="6:6" x14ac:dyDescent="0.25">
      <c r="F320" s="49">
        <f t="shared" si="4"/>
        <v>15500</v>
      </c>
    </row>
    <row r="321" spans="6:6" x14ac:dyDescent="0.25">
      <c r="F321" s="49">
        <f t="shared" si="4"/>
        <v>15500</v>
      </c>
    </row>
    <row r="322" spans="6:6" x14ac:dyDescent="0.25">
      <c r="F322" s="49">
        <f t="shared" si="4"/>
        <v>15500</v>
      </c>
    </row>
    <row r="323" spans="6:6" x14ac:dyDescent="0.25">
      <c r="F323" s="49">
        <f t="shared" si="4"/>
        <v>15500</v>
      </c>
    </row>
    <row r="324" spans="6:6" x14ac:dyDescent="0.25">
      <c r="F324" s="49">
        <f t="shared" si="4"/>
        <v>15500</v>
      </c>
    </row>
    <row r="325" spans="6:6" x14ac:dyDescent="0.25">
      <c r="F325" s="49">
        <f t="shared" si="4"/>
        <v>15500</v>
      </c>
    </row>
    <row r="326" spans="6:6" x14ac:dyDescent="0.25">
      <c r="F326" s="49">
        <f t="shared" ref="F326:F363" si="5">+F325+D326-E326</f>
        <v>15500</v>
      </c>
    </row>
    <row r="327" spans="6:6" x14ac:dyDescent="0.25">
      <c r="F327" s="49">
        <f t="shared" si="5"/>
        <v>15500</v>
      </c>
    </row>
    <row r="328" spans="6:6" x14ac:dyDescent="0.25">
      <c r="F328" s="49">
        <f t="shared" si="5"/>
        <v>15500</v>
      </c>
    </row>
    <row r="329" spans="6:6" x14ac:dyDescent="0.25">
      <c r="F329" s="49">
        <f t="shared" si="5"/>
        <v>15500</v>
      </c>
    </row>
    <row r="330" spans="6:6" x14ac:dyDescent="0.25">
      <c r="F330" s="49">
        <f t="shared" si="5"/>
        <v>15500</v>
      </c>
    </row>
    <row r="331" spans="6:6" x14ac:dyDescent="0.25">
      <c r="F331" s="49">
        <f t="shared" si="5"/>
        <v>15500</v>
      </c>
    </row>
    <row r="332" spans="6:6" x14ac:dyDescent="0.25">
      <c r="F332" s="49">
        <f t="shared" si="5"/>
        <v>15500</v>
      </c>
    </row>
    <row r="333" spans="6:6" x14ac:dyDescent="0.25">
      <c r="F333" s="49">
        <f t="shared" si="5"/>
        <v>15500</v>
      </c>
    </row>
    <row r="334" spans="6:6" x14ac:dyDescent="0.25">
      <c r="F334" s="49">
        <f t="shared" si="5"/>
        <v>15500</v>
      </c>
    </row>
    <row r="335" spans="6:6" x14ac:dyDescent="0.25">
      <c r="F335" s="49">
        <f t="shared" si="5"/>
        <v>15500</v>
      </c>
    </row>
    <row r="336" spans="6:6" x14ac:dyDescent="0.25">
      <c r="F336" s="49">
        <f t="shared" si="5"/>
        <v>15500</v>
      </c>
    </row>
    <row r="337" spans="6:6" x14ac:dyDescent="0.25">
      <c r="F337" s="49">
        <f t="shared" si="5"/>
        <v>15500</v>
      </c>
    </row>
    <row r="338" spans="6:6" x14ac:dyDescent="0.25">
      <c r="F338" s="49">
        <f t="shared" si="5"/>
        <v>15500</v>
      </c>
    </row>
    <row r="339" spans="6:6" x14ac:dyDescent="0.25">
      <c r="F339" s="49">
        <f t="shared" si="5"/>
        <v>15500</v>
      </c>
    </row>
    <row r="340" spans="6:6" x14ac:dyDescent="0.25">
      <c r="F340" s="49">
        <f t="shared" si="5"/>
        <v>15500</v>
      </c>
    </row>
    <row r="341" spans="6:6" x14ac:dyDescent="0.25">
      <c r="F341" s="49">
        <f t="shared" si="5"/>
        <v>15500</v>
      </c>
    </row>
    <row r="342" spans="6:6" x14ac:dyDescent="0.25">
      <c r="F342" s="49">
        <f t="shared" si="5"/>
        <v>15500</v>
      </c>
    </row>
    <row r="343" spans="6:6" x14ac:dyDescent="0.25">
      <c r="F343" s="49">
        <f t="shared" si="5"/>
        <v>15500</v>
      </c>
    </row>
    <row r="344" spans="6:6" x14ac:dyDescent="0.25">
      <c r="F344" s="49">
        <f t="shared" si="5"/>
        <v>15500</v>
      </c>
    </row>
    <row r="345" spans="6:6" x14ac:dyDescent="0.25">
      <c r="F345" s="49">
        <f t="shared" si="5"/>
        <v>15500</v>
      </c>
    </row>
    <row r="346" spans="6:6" x14ac:dyDescent="0.25">
      <c r="F346" s="49">
        <f t="shared" si="5"/>
        <v>15500</v>
      </c>
    </row>
    <row r="347" spans="6:6" x14ac:dyDescent="0.25">
      <c r="F347" s="49">
        <f t="shared" si="5"/>
        <v>15500</v>
      </c>
    </row>
    <row r="348" spans="6:6" x14ac:dyDescent="0.25">
      <c r="F348" s="49">
        <f t="shared" si="5"/>
        <v>15500</v>
      </c>
    </row>
    <row r="349" spans="6:6" x14ac:dyDescent="0.25">
      <c r="F349" s="49">
        <f t="shared" si="5"/>
        <v>15500</v>
      </c>
    </row>
    <row r="350" spans="6:6" x14ac:dyDescent="0.25">
      <c r="F350" s="49">
        <f t="shared" si="5"/>
        <v>15500</v>
      </c>
    </row>
    <row r="351" spans="6:6" x14ac:dyDescent="0.25">
      <c r="F351" s="49">
        <f t="shared" si="5"/>
        <v>15500</v>
      </c>
    </row>
    <row r="352" spans="6:6" x14ac:dyDescent="0.25">
      <c r="F352" s="49">
        <f t="shared" si="5"/>
        <v>15500</v>
      </c>
    </row>
    <row r="353" spans="6:6" x14ac:dyDescent="0.25">
      <c r="F353" s="49">
        <f t="shared" si="5"/>
        <v>15500</v>
      </c>
    </row>
    <row r="354" spans="6:6" x14ac:dyDescent="0.25">
      <c r="F354" s="49">
        <f t="shared" si="5"/>
        <v>15500</v>
      </c>
    </row>
    <row r="355" spans="6:6" x14ac:dyDescent="0.25">
      <c r="F355" s="49">
        <f t="shared" si="5"/>
        <v>15500</v>
      </c>
    </row>
    <row r="356" spans="6:6" x14ac:dyDescent="0.25">
      <c r="F356" s="49">
        <f t="shared" si="5"/>
        <v>15500</v>
      </c>
    </row>
    <row r="357" spans="6:6" x14ac:dyDescent="0.25">
      <c r="F357" s="49">
        <f t="shared" si="5"/>
        <v>15500</v>
      </c>
    </row>
    <row r="358" spans="6:6" x14ac:dyDescent="0.25">
      <c r="F358" s="49">
        <f t="shared" si="5"/>
        <v>15500</v>
      </c>
    </row>
    <row r="359" spans="6:6" x14ac:dyDescent="0.25">
      <c r="F359" s="49">
        <f t="shared" si="5"/>
        <v>15500</v>
      </c>
    </row>
    <row r="360" spans="6:6" x14ac:dyDescent="0.25">
      <c r="F360" s="49">
        <f t="shared" si="5"/>
        <v>15500</v>
      </c>
    </row>
    <row r="361" spans="6:6" x14ac:dyDescent="0.25">
      <c r="F361" s="49">
        <f t="shared" si="5"/>
        <v>15500</v>
      </c>
    </row>
    <row r="362" spans="6:6" x14ac:dyDescent="0.25">
      <c r="F362" s="49">
        <f t="shared" si="5"/>
        <v>15500</v>
      </c>
    </row>
    <row r="363" spans="6:6" x14ac:dyDescent="0.25">
      <c r="F363" s="49">
        <f t="shared" si="5"/>
        <v>15500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/>
  <dimension ref="A1:U363"/>
  <sheetViews>
    <sheetView topLeftCell="A4" workbookViewId="0">
      <selection activeCell="F25" sqref="F25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1125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>
        <v>42105</v>
      </c>
      <c r="C5" s="140" t="s">
        <v>1128</v>
      </c>
      <c r="D5" s="140">
        <v>89335</v>
      </c>
      <c r="E5" s="140"/>
      <c r="F5" s="49">
        <f>+F4+D5-E5</f>
        <v>89335</v>
      </c>
      <c r="G5" s="86" t="s">
        <v>1192</v>
      </c>
      <c r="H5" s="86">
        <v>44600</v>
      </c>
      <c r="I5" s="86" t="s">
        <v>1190</v>
      </c>
      <c r="U5" s="86" t="s">
        <v>202</v>
      </c>
    </row>
    <row r="6" spans="1:21" x14ac:dyDescent="0.25">
      <c r="A6" s="140">
        <v>2</v>
      </c>
      <c r="B6" s="70" t="s">
        <v>1129</v>
      </c>
      <c r="C6" s="140" t="s">
        <v>1130</v>
      </c>
      <c r="D6" s="140"/>
      <c r="E6" s="140">
        <v>89335</v>
      </c>
      <c r="F6" s="49">
        <f t="shared" ref="F6:F69" si="0">+F5+D6-E6</f>
        <v>0</v>
      </c>
      <c r="G6" s="142">
        <v>42064</v>
      </c>
      <c r="H6" s="86">
        <v>20000</v>
      </c>
      <c r="I6" s="86" t="s">
        <v>1191</v>
      </c>
      <c r="U6" s="86" t="s">
        <v>203</v>
      </c>
    </row>
    <row r="7" spans="1:21" x14ac:dyDescent="0.25">
      <c r="A7" s="140">
        <v>3</v>
      </c>
      <c r="B7" s="70" t="s">
        <v>1227</v>
      </c>
      <c r="C7" s="140" t="s">
        <v>1231</v>
      </c>
      <c r="D7" s="140">
        <v>103689</v>
      </c>
      <c r="E7" s="140"/>
      <c r="F7" s="49">
        <f t="shared" si="0"/>
        <v>103689</v>
      </c>
      <c r="H7" s="86">
        <v>19735</v>
      </c>
      <c r="U7" s="86" t="s">
        <v>204</v>
      </c>
    </row>
    <row r="8" spans="1:21" x14ac:dyDescent="0.25">
      <c r="A8" s="140">
        <v>4</v>
      </c>
      <c r="B8" s="70">
        <v>42461</v>
      </c>
      <c r="C8" s="140" t="s">
        <v>1248</v>
      </c>
      <c r="D8" s="140"/>
      <c r="E8" s="140">
        <v>20000</v>
      </c>
      <c r="F8" s="49">
        <f t="shared" si="0"/>
        <v>83689</v>
      </c>
      <c r="H8" s="86">
        <v>5000</v>
      </c>
      <c r="I8" s="86">
        <f>+H8+H7+H6</f>
        <v>44735</v>
      </c>
      <c r="U8" s="86" t="s">
        <v>205</v>
      </c>
    </row>
    <row r="9" spans="1:21" x14ac:dyDescent="0.25">
      <c r="A9" s="140">
        <v>5</v>
      </c>
      <c r="B9" s="70" t="s">
        <v>1313</v>
      </c>
      <c r="C9" s="140" t="s">
        <v>138</v>
      </c>
      <c r="D9" s="140"/>
      <c r="E9" s="140">
        <v>20000</v>
      </c>
      <c r="F9" s="49">
        <f t="shared" si="0"/>
        <v>63689</v>
      </c>
      <c r="I9" s="86">
        <f>+I8+H5</f>
        <v>89335</v>
      </c>
    </row>
    <row r="10" spans="1:21" x14ac:dyDescent="0.25">
      <c r="A10" s="140">
        <v>6</v>
      </c>
      <c r="B10" s="70" t="s">
        <v>1347</v>
      </c>
      <c r="C10" s="140" t="s">
        <v>138</v>
      </c>
      <c r="D10" s="140"/>
      <c r="E10" s="140">
        <v>10000</v>
      </c>
      <c r="F10" s="49">
        <f t="shared" si="0"/>
        <v>53689</v>
      </c>
    </row>
    <row r="11" spans="1:21" x14ac:dyDescent="0.25">
      <c r="A11" s="140">
        <v>7</v>
      </c>
      <c r="B11" s="70">
        <v>42431</v>
      </c>
      <c r="C11" s="140" t="s">
        <v>138</v>
      </c>
      <c r="D11" s="140"/>
      <c r="E11" s="140">
        <v>10000</v>
      </c>
      <c r="F11" s="49">
        <f t="shared" si="0"/>
        <v>43689</v>
      </c>
    </row>
    <row r="12" spans="1:21" x14ac:dyDescent="0.25">
      <c r="A12" s="140">
        <v>8</v>
      </c>
      <c r="B12" s="53">
        <v>42645</v>
      </c>
      <c r="C12" s="140" t="s">
        <v>138</v>
      </c>
      <c r="D12" s="140"/>
      <c r="E12" s="140">
        <v>5000</v>
      </c>
      <c r="F12" s="49">
        <f t="shared" si="0"/>
        <v>38689</v>
      </c>
      <c r="H12" s="86">
        <v>148335</v>
      </c>
    </row>
    <row r="13" spans="1:21" x14ac:dyDescent="0.25">
      <c r="A13" s="140">
        <v>9</v>
      </c>
      <c r="B13" s="53" t="s">
        <v>1478</v>
      </c>
      <c r="C13" s="140" t="s">
        <v>1492</v>
      </c>
      <c r="D13" s="140">
        <v>148335</v>
      </c>
      <c r="E13" s="140"/>
      <c r="F13" s="49">
        <f t="shared" si="0"/>
        <v>187024</v>
      </c>
    </row>
    <row r="14" spans="1:21" x14ac:dyDescent="0.25">
      <c r="A14" s="140">
        <v>10</v>
      </c>
      <c r="B14" s="54" t="s">
        <v>1478</v>
      </c>
      <c r="C14" s="140" t="s">
        <v>493</v>
      </c>
      <c r="D14" s="140"/>
      <c r="E14" s="140">
        <v>10000</v>
      </c>
      <c r="F14" s="49">
        <f t="shared" si="0"/>
        <v>177024</v>
      </c>
    </row>
    <row r="15" spans="1:21" x14ac:dyDescent="0.25">
      <c r="A15" s="140">
        <v>11</v>
      </c>
      <c r="B15" s="54" t="s">
        <v>1484</v>
      </c>
      <c r="C15" s="140" t="s">
        <v>493</v>
      </c>
      <c r="D15" s="140"/>
      <c r="E15" s="140">
        <v>8500</v>
      </c>
      <c r="F15" s="49">
        <f t="shared" si="0"/>
        <v>168524</v>
      </c>
    </row>
    <row r="16" spans="1:21" x14ac:dyDescent="0.25">
      <c r="A16" s="140">
        <v>12</v>
      </c>
      <c r="B16" s="54">
        <v>42432</v>
      </c>
      <c r="C16" s="140" t="s">
        <v>493</v>
      </c>
      <c r="D16" s="140"/>
      <c r="E16" s="140">
        <v>8335</v>
      </c>
      <c r="F16" s="49">
        <f t="shared" si="0"/>
        <v>160189</v>
      </c>
    </row>
    <row r="17" spans="1:6" x14ac:dyDescent="0.25">
      <c r="A17" s="140">
        <v>13</v>
      </c>
      <c r="B17" s="140" t="s">
        <v>1688</v>
      </c>
      <c r="C17" s="140" t="s">
        <v>493</v>
      </c>
      <c r="D17" s="140"/>
      <c r="E17" s="140">
        <v>10000</v>
      </c>
      <c r="F17" s="49">
        <f t="shared" si="0"/>
        <v>150189</v>
      </c>
    </row>
    <row r="18" spans="1:6" x14ac:dyDescent="0.25">
      <c r="A18" s="140">
        <v>14</v>
      </c>
      <c r="B18" s="140" t="s">
        <v>1572</v>
      </c>
      <c r="C18" s="140" t="s">
        <v>493</v>
      </c>
      <c r="D18" s="140"/>
      <c r="E18" s="140">
        <v>10000</v>
      </c>
      <c r="F18" s="49">
        <f t="shared" si="0"/>
        <v>140189</v>
      </c>
    </row>
    <row r="19" spans="1:6" x14ac:dyDescent="0.25">
      <c r="A19" s="140">
        <v>15</v>
      </c>
      <c r="B19" s="140" t="s">
        <v>1678</v>
      </c>
      <c r="C19" s="140" t="s">
        <v>493</v>
      </c>
      <c r="D19" s="140"/>
      <c r="E19" s="140">
        <v>5000</v>
      </c>
      <c r="F19" s="49">
        <f t="shared" si="0"/>
        <v>135189</v>
      </c>
    </row>
    <row r="20" spans="1:6" x14ac:dyDescent="0.25">
      <c r="A20" s="140">
        <v>16</v>
      </c>
      <c r="B20" s="53">
        <v>42525</v>
      </c>
      <c r="C20" s="140" t="s">
        <v>493</v>
      </c>
      <c r="D20" s="140"/>
      <c r="E20" s="140">
        <v>10000</v>
      </c>
      <c r="F20" s="49">
        <f t="shared" si="0"/>
        <v>125189</v>
      </c>
    </row>
    <row r="21" spans="1:6" x14ac:dyDescent="0.25">
      <c r="A21" s="140">
        <v>17</v>
      </c>
      <c r="B21" s="140" t="s">
        <v>1764</v>
      </c>
      <c r="C21" s="140" t="s">
        <v>493</v>
      </c>
      <c r="D21" s="140"/>
      <c r="E21" s="140">
        <v>10000</v>
      </c>
      <c r="F21" s="49">
        <f t="shared" si="0"/>
        <v>115189</v>
      </c>
    </row>
    <row r="22" spans="1:6" x14ac:dyDescent="0.25">
      <c r="A22" s="140">
        <v>18</v>
      </c>
      <c r="B22" s="54" t="s">
        <v>1744</v>
      </c>
      <c r="C22" s="140" t="s">
        <v>493</v>
      </c>
      <c r="D22" s="140"/>
      <c r="E22" s="140">
        <v>5000</v>
      </c>
      <c r="F22" s="49">
        <f t="shared" si="0"/>
        <v>110189</v>
      </c>
    </row>
    <row r="23" spans="1:6" x14ac:dyDescent="0.25">
      <c r="A23" s="140">
        <v>19</v>
      </c>
      <c r="B23" s="53">
        <v>42494</v>
      </c>
      <c r="C23" s="140" t="s">
        <v>1355</v>
      </c>
      <c r="D23" s="140"/>
      <c r="E23" s="140">
        <v>10000</v>
      </c>
      <c r="F23" s="49">
        <f t="shared" si="0"/>
        <v>100189</v>
      </c>
    </row>
    <row r="24" spans="1:6" x14ac:dyDescent="0.25">
      <c r="A24" s="140">
        <v>20</v>
      </c>
      <c r="B24" s="53">
        <v>42500</v>
      </c>
      <c r="C24" s="140" t="s">
        <v>138</v>
      </c>
      <c r="D24" s="140"/>
      <c r="E24" s="140">
        <v>15000</v>
      </c>
      <c r="F24" s="49">
        <f t="shared" si="0"/>
        <v>85189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85189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85189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85189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85189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85189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85189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85189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85189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85189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85189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85189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85189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85189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85189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85189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85189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85189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85189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85189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85189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85189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85189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85189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85189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85189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85189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85189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85189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85189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85189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85189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85189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85189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85189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85189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85189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85189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85189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85189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85189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85189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85189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85189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85189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85189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85189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85189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85189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85189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85189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85189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85189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85189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85189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85189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85189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85189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85189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85189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85189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85189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85189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85189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85189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85189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85189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85189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85189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85189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85189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85189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85189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85189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85189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85189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85189</v>
      </c>
    </row>
    <row r="101" spans="1:6" x14ac:dyDescent="0.25">
      <c r="F101" s="49">
        <f t="shared" si="1"/>
        <v>85189</v>
      </c>
    </row>
    <row r="102" spans="1:6" x14ac:dyDescent="0.25">
      <c r="F102" s="49">
        <f t="shared" si="1"/>
        <v>85189</v>
      </c>
    </row>
    <row r="103" spans="1:6" x14ac:dyDescent="0.25">
      <c r="F103" s="49">
        <f t="shared" si="1"/>
        <v>85189</v>
      </c>
    </row>
    <row r="104" spans="1:6" x14ac:dyDescent="0.25">
      <c r="F104" s="49">
        <f t="shared" si="1"/>
        <v>85189</v>
      </c>
    </row>
    <row r="105" spans="1:6" x14ac:dyDescent="0.25">
      <c r="F105" s="49">
        <f t="shared" si="1"/>
        <v>85189</v>
      </c>
    </row>
    <row r="106" spans="1:6" x14ac:dyDescent="0.25">
      <c r="F106" s="49">
        <f t="shared" si="1"/>
        <v>85189</v>
      </c>
    </row>
    <row r="107" spans="1:6" x14ac:dyDescent="0.25">
      <c r="F107" s="49">
        <f t="shared" si="1"/>
        <v>85189</v>
      </c>
    </row>
    <row r="108" spans="1:6" x14ac:dyDescent="0.25">
      <c r="F108" s="49">
        <f t="shared" si="1"/>
        <v>85189</v>
      </c>
    </row>
    <row r="109" spans="1:6" x14ac:dyDescent="0.25">
      <c r="F109" s="49">
        <f t="shared" si="1"/>
        <v>85189</v>
      </c>
    </row>
    <row r="110" spans="1:6" x14ac:dyDescent="0.25">
      <c r="F110" s="49">
        <f t="shared" si="1"/>
        <v>85189</v>
      </c>
    </row>
    <row r="111" spans="1:6" x14ac:dyDescent="0.25">
      <c r="F111" s="49">
        <f t="shared" si="1"/>
        <v>85189</v>
      </c>
    </row>
    <row r="112" spans="1:6" x14ac:dyDescent="0.25">
      <c r="F112" s="49">
        <f t="shared" si="1"/>
        <v>85189</v>
      </c>
    </row>
    <row r="113" spans="6:6" x14ac:dyDescent="0.25">
      <c r="F113" s="49">
        <f t="shared" si="1"/>
        <v>85189</v>
      </c>
    </row>
    <row r="114" spans="6:6" x14ac:dyDescent="0.25">
      <c r="F114" s="49">
        <f t="shared" si="1"/>
        <v>85189</v>
      </c>
    </row>
    <row r="115" spans="6:6" x14ac:dyDescent="0.25">
      <c r="F115" s="49">
        <f t="shared" si="1"/>
        <v>85189</v>
      </c>
    </row>
    <row r="116" spans="6:6" x14ac:dyDescent="0.25">
      <c r="F116" s="49">
        <f t="shared" si="1"/>
        <v>85189</v>
      </c>
    </row>
    <row r="117" spans="6:6" x14ac:dyDescent="0.25">
      <c r="F117" s="49">
        <f t="shared" si="1"/>
        <v>85189</v>
      </c>
    </row>
    <row r="118" spans="6:6" x14ac:dyDescent="0.25">
      <c r="F118" s="49">
        <f t="shared" si="1"/>
        <v>85189</v>
      </c>
    </row>
    <row r="119" spans="6:6" x14ac:dyDescent="0.25">
      <c r="F119" s="49">
        <f t="shared" si="1"/>
        <v>85189</v>
      </c>
    </row>
    <row r="120" spans="6:6" x14ac:dyDescent="0.25">
      <c r="F120" s="49">
        <f t="shared" si="1"/>
        <v>85189</v>
      </c>
    </row>
    <row r="121" spans="6:6" x14ac:dyDescent="0.25">
      <c r="F121" s="49">
        <f t="shared" si="1"/>
        <v>85189</v>
      </c>
    </row>
    <row r="122" spans="6:6" x14ac:dyDescent="0.25">
      <c r="F122" s="49">
        <f t="shared" si="1"/>
        <v>85189</v>
      </c>
    </row>
    <row r="123" spans="6:6" x14ac:dyDescent="0.25">
      <c r="F123" s="49">
        <f t="shared" si="1"/>
        <v>85189</v>
      </c>
    </row>
    <row r="124" spans="6:6" x14ac:dyDescent="0.25">
      <c r="F124" s="49">
        <f t="shared" si="1"/>
        <v>85189</v>
      </c>
    </row>
    <row r="125" spans="6:6" x14ac:dyDescent="0.25">
      <c r="F125" s="49">
        <f t="shared" si="1"/>
        <v>85189</v>
      </c>
    </row>
    <row r="126" spans="6:6" x14ac:dyDescent="0.25">
      <c r="F126" s="49">
        <f t="shared" si="1"/>
        <v>85189</v>
      </c>
    </row>
    <row r="127" spans="6:6" x14ac:dyDescent="0.25">
      <c r="F127" s="49">
        <f t="shared" si="1"/>
        <v>85189</v>
      </c>
    </row>
    <row r="128" spans="6:6" x14ac:dyDescent="0.25">
      <c r="F128" s="49">
        <f t="shared" si="1"/>
        <v>85189</v>
      </c>
    </row>
    <row r="129" spans="6:6" x14ac:dyDescent="0.25">
      <c r="F129" s="49">
        <f t="shared" si="1"/>
        <v>85189</v>
      </c>
    </row>
    <row r="130" spans="6:6" x14ac:dyDescent="0.25">
      <c r="F130" s="49">
        <f t="shared" si="1"/>
        <v>85189</v>
      </c>
    </row>
    <row r="131" spans="6:6" x14ac:dyDescent="0.25">
      <c r="F131" s="49">
        <f t="shared" si="1"/>
        <v>85189</v>
      </c>
    </row>
    <row r="132" spans="6:6" x14ac:dyDescent="0.25">
      <c r="F132" s="49">
        <f t="shared" si="1"/>
        <v>85189</v>
      </c>
    </row>
    <row r="133" spans="6:6" x14ac:dyDescent="0.25">
      <c r="F133" s="49">
        <f t="shared" si="1"/>
        <v>85189</v>
      </c>
    </row>
    <row r="134" spans="6:6" x14ac:dyDescent="0.25">
      <c r="F134" s="49">
        <f t="shared" ref="F134:F197" si="2">+F133+D134-E134</f>
        <v>85189</v>
      </c>
    </row>
    <row r="135" spans="6:6" x14ac:dyDescent="0.25">
      <c r="F135" s="49">
        <f t="shared" si="2"/>
        <v>85189</v>
      </c>
    </row>
    <row r="136" spans="6:6" x14ac:dyDescent="0.25">
      <c r="F136" s="49">
        <f t="shared" si="2"/>
        <v>85189</v>
      </c>
    </row>
    <row r="137" spans="6:6" x14ac:dyDescent="0.25">
      <c r="F137" s="49">
        <f t="shared" si="2"/>
        <v>85189</v>
      </c>
    </row>
    <row r="138" spans="6:6" x14ac:dyDescent="0.25">
      <c r="F138" s="49">
        <f t="shared" si="2"/>
        <v>85189</v>
      </c>
    </row>
    <row r="139" spans="6:6" x14ac:dyDescent="0.25">
      <c r="F139" s="49">
        <f t="shared" si="2"/>
        <v>85189</v>
      </c>
    </row>
    <row r="140" spans="6:6" x14ac:dyDescent="0.25">
      <c r="F140" s="49">
        <f t="shared" si="2"/>
        <v>85189</v>
      </c>
    </row>
    <row r="141" spans="6:6" x14ac:dyDescent="0.25">
      <c r="F141" s="49">
        <f t="shared" si="2"/>
        <v>85189</v>
      </c>
    </row>
    <row r="142" spans="6:6" x14ac:dyDescent="0.25">
      <c r="F142" s="49">
        <f t="shared" si="2"/>
        <v>85189</v>
      </c>
    </row>
    <row r="143" spans="6:6" x14ac:dyDescent="0.25">
      <c r="F143" s="49">
        <f t="shared" si="2"/>
        <v>85189</v>
      </c>
    </row>
    <row r="144" spans="6:6" x14ac:dyDescent="0.25">
      <c r="F144" s="49">
        <f t="shared" si="2"/>
        <v>85189</v>
      </c>
    </row>
    <row r="145" spans="6:6" x14ac:dyDescent="0.25">
      <c r="F145" s="49">
        <f t="shared" si="2"/>
        <v>85189</v>
      </c>
    </row>
    <row r="146" spans="6:6" x14ac:dyDescent="0.25">
      <c r="F146" s="49">
        <f t="shared" si="2"/>
        <v>85189</v>
      </c>
    </row>
    <row r="147" spans="6:6" x14ac:dyDescent="0.25">
      <c r="F147" s="49">
        <f t="shared" si="2"/>
        <v>85189</v>
      </c>
    </row>
    <row r="148" spans="6:6" x14ac:dyDescent="0.25">
      <c r="F148" s="49">
        <f t="shared" si="2"/>
        <v>85189</v>
      </c>
    </row>
    <row r="149" spans="6:6" x14ac:dyDescent="0.25">
      <c r="F149" s="49">
        <f t="shared" si="2"/>
        <v>85189</v>
      </c>
    </row>
    <row r="150" spans="6:6" x14ac:dyDescent="0.25">
      <c r="F150" s="49">
        <f t="shared" si="2"/>
        <v>85189</v>
      </c>
    </row>
    <row r="151" spans="6:6" x14ac:dyDescent="0.25">
      <c r="F151" s="49">
        <f t="shared" si="2"/>
        <v>85189</v>
      </c>
    </row>
    <row r="152" spans="6:6" x14ac:dyDescent="0.25">
      <c r="F152" s="49">
        <f t="shared" si="2"/>
        <v>85189</v>
      </c>
    </row>
    <row r="153" spans="6:6" x14ac:dyDescent="0.25">
      <c r="F153" s="49">
        <f t="shared" si="2"/>
        <v>85189</v>
      </c>
    </row>
    <row r="154" spans="6:6" x14ac:dyDescent="0.25">
      <c r="F154" s="49">
        <f t="shared" si="2"/>
        <v>85189</v>
      </c>
    </row>
    <row r="155" spans="6:6" x14ac:dyDescent="0.25">
      <c r="F155" s="49">
        <f t="shared" si="2"/>
        <v>85189</v>
      </c>
    </row>
    <row r="156" spans="6:6" x14ac:dyDescent="0.25">
      <c r="F156" s="49">
        <f t="shared" si="2"/>
        <v>85189</v>
      </c>
    </row>
    <row r="157" spans="6:6" x14ac:dyDescent="0.25">
      <c r="F157" s="49">
        <f t="shared" si="2"/>
        <v>85189</v>
      </c>
    </row>
    <row r="158" spans="6:6" x14ac:dyDescent="0.25">
      <c r="F158" s="49">
        <f t="shared" si="2"/>
        <v>85189</v>
      </c>
    </row>
    <row r="159" spans="6:6" x14ac:dyDescent="0.25">
      <c r="F159" s="49">
        <f t="shared" si="2"/>
        <v>85189</v>
      </c>
    </row>
    <row r="160" spans="6:6" x14ac:dyDescent="0.25">
      <c r="F160" s="49">
        <f t="shared" si="2"/>
        <v>85189</v>
      </c>
    </row>
    <row r="161" spans="6:6" x14ac:dyDescent="0.25">
      <c r="F161" s="49">
        <f t="shared" si="2"/>
        <v>85189</v>
      </c>
    </row>
    <row r="162" spans="6:6" x14ac:dyDescent="0.25">
      <c r="F162" s="49">
        <f t="shared" si="2"/>
        <v>85189</v>
      </c>
    </row>
    <row r="163" spans="6:6" x14ac:dyDescent="0.25">
      <c r="F163" s="49">
        <f t="shared" si="2"/>
        <v>85189</v>
      </c>
    </row>
    <row r="164" spans="6:6" x14ac:dyDescent="0.25">
      <c r="F164" s="49">
        <f t="shared" si="2"/>
        <v>85189</v>
      </c>
    </row>
    <row r="165" spans="6:6" x14ac:dyDescent="0.25">
      <c r="F165" s="49">
        <f t="shared" si="2"/>
        <v>85189</v>
      </c>
    </row>
    <row r="166" spans="6:6" x14ac:dyDescent="0.25">
      <c r="F166" s="49">
        <f t="shared" si="2"/>
        <v>85189</v>
      </c>
    </row>
    <row r="167" spans="6:6" x14ac:dyDescent="0.25">
      <c r="F167" s="49">
        <f t="shared" si="2"/>
        <v>85189</v>
      </c>
    </row>
    <row r="168" spans="6:6" x14ac:dyDescent="0.25">
      <c r="F168" s="49">
        <f t="shared" si="2"/>
        <v>85189</v>
      </c>
    </row>
    <row r="169" spans="6:6" x14ac:dyDescent="0.25">
      <c r="F169" s="49">
        <f t="shared" si="2"/>
        <v>85189</v>
      </c>
    </row>
    <row r="170" spans="6:6" x14ac:dyDescent="0.25">
      <c r="F170" s="49">
        <f t="shared" si="2"/>
        <v>85189</v>
      </c>
    </row>
    <row r="171" spans="6:6" x14ac:dyDescent="0.25">
      <c r="F171" s="49">
        <f t="shared" si="2"/>
        <v>85189</v>
      </c>
    </row>
    <row r="172" spans="6:6" x14ac:dyDescent="0.25">
      <c r="F172" s="49">
        <f t="shared" si="2"/>
        <v>85189</v>
      </c>
    </row>
    <row r="173" spans="6:6" x14ac:dyDescent="0.25">
      <c r="F173" s="49">
        <f t="shared" si="2"/>
        <v>85189</v>
      </c>
    </row>
    <row r="174" spans="6:6" x14ac:dyDescent="0.25">
      <c r="F174" s="49">
        <f t="shared" si="2"/>
        <v>85189</v>
      </c>
    </row>
    <row r="175" spans="6:6" x14ac:dyDescent="0.25">
      <c r="F175" s="49">
        <f t="shared" si="2"/>
        <v>85189</v>
      </c>
    </row>
    <row r="176" spans="6:6" x14ac:dyDescent="0.25">
      <c r="F176" s="49">
        <f t="shared" si="2"/>
        <v>85189</v>
      </c>
    </row>
    <row r="177" spans="6:6" x14ac:dyDescent="0.25">
      <c r="F177" s="49">
        <f t="shared" si="2"/>
        <v>85189</v>
      </c>
    </row>
    <row r="178" spans="6:6" x14ac:dyDescent="0.25">
      <c r="F178" s="49">
        <f t="shared" si="2"/>
        <v>85189</v>
      </c>
    </row>
    <row r="179" spans="6:6" x14ac:dyDescent="0.25">
      <c r="F179" s="49">
        <f t="shared" si="2"/>
        <v>85189</v>
      </c>
    </row>
    <row r="180" spans="6:6" x14ac:dyDescent="0.25">
      <c r="F180" s="49">
        <f t="shared" si="2"/>
        <v>85189</v>
      </c>
    </row>
    <row r="181" spans="6:6" x14ac:dyDescent="0.25">
      <c r="F181" s="49">
        <f t="shared" si="2"/>
        <v>85189</v>
      </c>
    </row>
    <row r="182" spans="6:6" x14ac:dyDescent="0.25">
      <c r="F182" s="49">
        <f t="shared" si="2"/>
        <v>85189</v>
      </c>
    </row>
    <row r="183" spans="6:6" x14ac:dyDescent="0.25">
      <c r="F183" s="49">
        <f t="shared" si="2"/>
        <v>85189</v>
      </c>
    </row>
    <row r="184" spans="6:6" x14ac:dyDescent="0.25">
      <c r="F184" s="49">
        <f t="shared" si="2"/>
        <v>85189</v>
      </c>
    </row>
    <row r="185" spans="6:6" x14ac:dyDescent="0.25">
      <c r="F185" s="49">
        <f t="shared" si="2"/>
        <v>85189</v>
      </c>
    </row>
    <row r="186" spans="6:6" x14ac:dyDescent="0.25">
      <c r="F186" s="49">
        <f t="shared" si="2"/>
        <v>85189</v>
      </c>
    </row>
    <row r="187" spans="6:6" x14ac:dyDescent="0.25">
      <c r="F187" s="49">
        <f t="shared" si="2"/>
        <v>85189</v>
      </c>
    </row>
    <row r="188" spans="6:6" x14ac:dyDescent="0.25">
      <c r="F188" s="49">
        <f t="shared" si="2"/>
        <v>85189</v>
      </c>
    </row>
    <row r="189" spans="6:6" x14ac:dyDescent="0.25">
      <c r="F189" s="49">
        <f t="shared" si="2"/>
        <v>85189</v>
      </c>
    </row>
    <row r="190" spans="6:6" x14ac:dyDescent="0.25">
      <c r="F190" s="49">
        <f t="shared" si="2"/>
        <v>85189</v>
      </c>
    </row>
    <row r="191" spans="6:6" x14ac:dyDescent="0.25">
      <c r="F191" s="49">
        <f t="shared" si="2"/>
        <v>85189</v>
      </c>
    </row>
    <row r="192" spans="6:6" x14ac:dyDescent="0.25">
      <c r="F192" s="49">
        <f t="shared" si="2"/>
        <v>85189</v>
      </c>
    </row>
    <row r="193" spans="6:6" x14ac:dyDescent="0.25">
      <c r="F193" s="49">
        <f t="shared" si="2"/>
        <v>85189</v>
      </c>
    </row>
    <row r="194" spans="6:6" x14ac:dyDescent="0.25">
      <c r="F194" s="49">
        <f t="shared" si="2"/>
        <v>85189</v>
      </c>
    </row>
    <row r="195" spans="6:6" x14ac:dyDescent="0.25">
      <c r="F195" s="49">
        <f t="shared" si="2"/>
        <v>85189</v>
      </c>
    </row>
    <row r="196" spans="6:6" x14ac:dyDescent="0.25">
      <c r="F196" s="49">
        <f t="shared" si="2"/>
        <v>85189</v>
      </c>
    </row>
    <row r="197" spans="6:6" x14ac:dyDescent="0.25">
      <c r="F197" s="49">
        <f t="shared" si="2"/>
        <v>85189</v>
      </c>
    </row>
    <row r="198" spans="6:6" x14ac:dyDescent="0.25">
      <c r="F198" s="49">
        <f t="shared" ref="F198:F261" si="3">+F197+D198-E198</f>
        <v>85189</v>
      </c>
    </row>
    <row r="199" spans="6:6" x14ac:dyDescent="0.25">
      <c r="F199" s="49">
        <f t="shared" si="3"/>
        <v>85189</v>
      </c>
    </row>
    <row r="200" spans="6:6" x14ac:dyDescent="0.25">
      <c r="F200" s="49">
        <f t="shared" si="3"/>
        <v>85189</v>
      </c>
    </row>
    <row r="201" spans="6:6" x14ac:dyDescent="0.25">
      <c r="F201" s="49">
        <f t="shared" si="3"/>
        <v>85189</v>
      </c>
    </row>
    <row r="202" spans="6:6" x14ac:dyDescent="0.25">
      <c r="F202" s="49">
        <f t="shared" si="3"/>
        <v>85189</v>
      </c>
    </row>
    <row r="203" spans="6:6" x14ac:dyDescent="0.25">
      <c r="F203" s="49">
        <f t="shared" si="3"/>
        <v>85189</v>
      </c>
    </row>
    <row r="204" spans="6:6" x14ac:dyDescent="0.25">
      <c r="F204" s="49">
        <f t="shared" si="3"/>
        <v>85189</v>
      </c>
    </row>
    <row r="205" spans="6:6" x14ac:dyDescent="0.25">
      <c r="F205" s="49">
        <f t="shared" si="3"/>
        <v>85189</v>
      </c>
    </row>
    <row r="206" spans="6:6" x14ac:dyDescent="0.25">
      <c r="F206" s="49">
        <f t="shared" si="3"/>
        <v>85189</v>
      </c>
    </row>
    <row r="207" spans="6:6" x14ac:dyDescent="0.25">
      <c r="F207" s="49">
        <f t="shared" si="3"/>
        <v>85189</v>
      </c>
    </row>
    <row r="208" spans="6:6" x14ac:dyDescent="0.25">
      <c r="F208" s="49">
        <f t="shared" si="3"/>
        <v>85189</v>
      </c>
    </row>
    <row r="209" spans="6:6" x14ac:dyDescent="0.25">
      <c r="F209" s="49">
        <f t="shared" si="3"/>
        <v>85189</v>
      </c>
    </row>
    <row r="210" spans="6:6" x14ac:dyDescent="0.25">
      <c r="F210" s="49">
        <f t="shared" si="3"/>
        <v>85189</v>
      </c>
    </row>
    <row r="211" spans="6:6" x14ac:dyDescent="0.25">
      <c r="F211" s="49">
        <f t="shared" si="3"/>
        <v>85189</v>
      </c>
    </row>
    <row r="212" spans="6:6" x14ac:dyDescent="0.25">
      <c r="F212" s="49">
        <f t="shared" si="3"/>
        <v>85189</v>
      </c>
    </row>
    <row r="213" spans="6:6" x14ac:dyDescent="0.25">
      <c r="F213" s="49">
        <f t="shared" si="3"/>
        <v>85189</v>
      </c>
    </row>
    <row r="214" spans="6:6" x14ac:dyDescent="0.25">
      <c r="F214" s="49">
        <f t="shared" si="3"/>
        <v>85189</v>
      </c>
    </row>
    <row r="215" spans="6:6" x14ac:dyDescent="0.25">
      <c r="F215" s="49">
        <f t="shared" si="3"/>
        <v>85189</v>
      </c>
    </row>
    <row r="216" spans="6:6" x14ac:dyDescent="0.25">
      <c r="F216" s="49">
        <f t="shared" si="3"/>
        <v>85189</v>
      </c>
    </row>
    <row r="217" spans="6:6" x14ac:dyDescent="0.25">
      <c r="F217" s="49">
        <f t="shared" si="3"/>
        <v>85189</v>
      </c>
    </row>
    <row r="218" spans="6:6" x14ac:dyDescent="0.25">
      <c r="F218" s="49">
        <f t="shared" si="3"/>
        <v>85189</v>
      </c>
    </row>
    <row r="219" spans="6:6" x14ac:dyDescent="0.25">
      <c r="F219" s="49">
        <f t="shared" si="3"/>
        <v>85189</v>
      </c>
    </row>
    <row r="220" spans="6:6" x14ac:dyDescent="0.25">
      <c r="F220" s="49">
        <f t="shared" si="3"/>
        <v>85189</v>
      </c>
    </row>
    <row r="221" spans="6:6" x14ac:dyDescent="0.25">
      <c r="F221" s="49">
        <f t="shared" si="3"/>
        <v>85189</v>
      </c>
    </row>
    <row r="222" spans="6:6" x14ac:dyDescent="0.25">
      <c r="F222" s="49">
        <f t="shared" si="3"/>
        <v>85189</v>
      </c>
    </row>
    <row r="223" spans="6:6" x14ac:dyDescent="0.25">
      <c r="F223" s="49">
        <f t="shared" si="3"/>
        <v>85189</v>
      </c>
    </row>
    <row r="224" spans="6:6" x14ac:dyDescent="0.25">
      <c r="F224" s="49">
        <f t="shared" si="3"/>
        <v>85189</v>
      </c>
    </row>
    <row r="225" spans="6:6" x14ac:dyDescent="0.25">
      <c r="F225" s="49">
        <f t="shared" si="3"/>
        <v>85189</v>
      </c>
    </row>
    <row r="226" spans="6:6" x14ac:dyDescent="0.25">
      <c r="F226" s="49">
        <f t="shared" si="3"/>
        <v>85189</v>
      </c>
    </row>
    <row r="227" spans="6:6" x14ac:dyDescent="0.25">
      <c r="F227" s="49">
        <f t="shared" si="3"/>
        <v>85189</v>
      </c>
    </row>
    <row r="228" spans="6:6" x14ac:dyDescent="0.25">
      <c r="F228" s="49">
        <f t="shared" si="3"/>
        <v>85189</v>
      </c>
    </row>
    <row r="229" spans="6:6" x14ac:dyDescent="0.25">
      <c r="F229" s="49">
        <f t="shared" si="3"/>
        <v>85189</v>
      </c>
    </row>
    <row r="230" spans="6:6" x14ac:dyDescent="0.25">
      <c r="F230" s="49">
        <f t="shared" si="3"/>
        <v>85189</v>
      </c>
    </row>
    <row r="231" spans="6:6" x14ac:dyDescent="0.25">
      <c r="F231" s="49">
        <f t="shared" si="3"/>
        <v>85189</v>
      </c>
    </row>
    <row r="232" spans="6:6" x14ac:dyDescent="0.25">
      <c r="F232" s="49">
        <f t="shared" si="3"/>
        <v>85189</v>
      </c>
    </row>
    <row r="233" spans="6:6" x14ac:dyDescent="0.25">
      <c r="F233" s="49">
        <f t="shared" si="3"/>
        <v>85189</v>
      </c>
    </row>
    <row r="234" spans="6:6" x14ac:dyDescent="0.25">
      <c r="F234" s="49">
        <f t="shared" si="3"/>
        <v>85189</v>
      </c>
    </row>
    <row r="235" spans="6:6" x14ac:dyDescent="0.25">
      <c r="F235" s="49">
        <f t="shared" si="3"/>
        <v>85189</v>
      </c>
    </row>
    <row r="236" spans="6:6" x14ac:dyDescent="0.25">
      <c r="F236" s="49">
        <f t="shared" si="3"/>
        <v>85189</v>
      </c>
    </row>
    <row r="237" spans="6:6" x14ac:dyDescent="0.25">
      <c r="F237" s="49">
        <f t="shared" si="3"/>
        <v>85189</v>
      </c>
    </row>
    <row r="238" spans="6:6" x14ac:dyDescent="0.25">
      <c r="F238" s="49">
        <f t="shared" si="3"/>
        <v>85189</v>
      </c>
    </row>
    <row r="239" spans="6:6" x14ac:dyDescent="0.25">
      <c r="F239" s="49">
        <f t="shared" si="3"/>
        <v>85189</v>
      </c>
    </row>
    <row r="240" spans="6:6" x14ac:dyDescent="0.25">
      <c r="F240" s="49">
        <f t="shared" si="3"/>
        <v>85189</v>
      </c>
    </row>
    <row r="241" spans="6:6" x14ac:dyDescent="0.25">
      <c r="F241" s="49">
        <f t="shared" si="3"/>
        <v>85189</v>
      </c>
    </row>
    <row r="242" spans="6:6" x14ac:dyDescent="0.25">
      <c r="F242" s="49">
        <f t="shared" si="3"/>
        <v>85189</v>
      </c>
    </row>
    <row r="243" spans="6:6" x14ac:dyDescent="0.25">
      <c r="F243" s="49">
        <f t="shared" si="3"/>
        <v>85189</v>
      </c>
    </row>
    <row r="244" spans="6:6" x14ac:dyDescent="0.25">
      <c r="F244" s="49">
        <f t="shared" si="3"/>
        <v>85189</v>
      </c>
    </row>
    <row r="245" spans="6:6" x14ac:dyDescent="0.25">
      <c r="F245" s="49">
        <f t="shared" si="3"/>
        <v>85189</v>
      </c>
    </row>
    <row r="246" spans="6:6" x14ac:dyDescent="0.25">
      <c r="F246" s="49">
        <f t="shared" si="3"/>
        <v>85189</v>
      </c>
    </row>
    <row r="247" spans="6:6" x14ac:dyDescent="0.25">
      <c r="F247" s="49">
        <f t="shared" si="3"/>
        <v>85189</v>
      </c>
    </row>
    <row r="248" spans="6:6" x14ac:dyDescent="0.25">
      <c r="F248" s="49">
        <f t="shared" si="3"/>
        <v>85189</v>
      </c>
    </row>
    <row r="249" spans="6:6" x14ac:dyDescent="0.25">
      <c r="F249" s="49">
        <f t="shared" si="3"/>
        <v>85189</v>
      </c>
    </row>
    <row r="250" spans="6:6" x14ac:dyDescent="0.25">
      <c r="F250" s="49">
        <f t="shared" si="3"/>
        <v>85189</v>
      </c>
    </row>
    <row r="251" spans="6:6" x14ac:dyDescent="0.25">
      <c r="F251" s="49">
        <f t="shared" si="3"/>
        <v>85189</v>
      </c>
    </row>
    <row r="252" spans="6:6" x14ac:dyDescent="0.25">
      <c r="F252" s="49">
        <f t="shared" si="3"/>
        <v>85189</v>
      </c>
    </row>
    <row r="253" spans="6:6" x14ac:dyDescent="0.25">
      <c r="F253" s="49">
        <f t="shared" si="3"/>
        <v>85189</v>
      </c>
    </row>
    <row r="254" spans="6:6" x14ac:dyDescent="0.25">
      <c r="F254" s="49">
        <f t="shared" si="3"/>
        <v>85189</v>
      </c>
    </row>
    <row r="255" spans="6:6" x14ac:dyDescent="0.25">
      <c r="F255" s="49">
        <f t="shared" si="3"/>
        <v>85189</v>
      </c>
    </row>
    <row r="256" spans="6:6" x14ac:dyDescent="0.25">
      <c r="F256" s="49">
        <f t="shared" si="3"/>
        <v>85189</v>
      </c>
    </row>
    <row r="257" spans="6:6" x14ac:dyDescent="0.25">
      <c r="F257" s="49">
        <f t="shared" si="3"/>
        <v>85189</v>
      </c>
    </row>
    <row r="258" spans="6:6" x14ac:dyDescent="0.25">
      <c r="F258" s="49">
        <f t="shared" si="3"/>
        <v>85189</v>
      </c>
    </row>
    <row r="259" spans="6:6" x14ac:dyDescent="0.25">
      <c r="F259" s="49">
        <f t="shared" si="3"/>
        <v>85189</v>
      </c>
    </row>
    <row r="260" spans="6:6" x14ac:dyDescent="0.25">
      <c r="F260" s="49">
        <f t="shared" si="3"/>
        <v>85189</v>
      </c>
    </row>
    <row r="261" spans="6:6" x14ac:dyDescent="0.25">
      <c r="F261" s="49">
        <f t="shared" si="3"/>
        <v>85189</v>
      </c>
    </row>
    <row r="262" spans="6:6" x14ac:dyDescent="0.25">
      <c r="F262" s="49">
        <f t="shared" ref="F262:F325" si="4">+F261+D262-E262</f>
        <v>85189</v>
      </c>
    </row>
    <row r="263" spans="6:6" x14ac:dyDescent="0.25">
      <c r="F263" s="49">
        <f t="shared" si="4"/>
        <v>85189</v>
      </c>
    </row>
    <row r="264" spans="6:6" x14ac:dyDescent="0.25">
      <c r="F264" s="49">
        <f t="shared" si="4"/>
        <v>85189</v>
      </c>
    </row>
    <row r="265" spans="6:6" x14ac:dyDescent="0.25">
      <c r="F265" s="49">
        <f t="shared" si="4"/>
        <v>85189</v>
      </c>
    </row>
    <row r="266" spans="6:6" x14ac:dyDescent="0.25">
      <c r="F266" s="49">
        <f t="shared" si="4"/>
        <v>85189</v>
      </c>
    </row>
    <row r="267" spans="6:6" x14ac:dyDescent="0.25">
      <c r="F267" s="49">
        <f t="shared" si="4"/>
        <v>85189</v>
      </c>
    </row>
    <row r="268" spans="6:6" x14ac:dyDescent="0.25">
      <c r="F268" s="49">
        <f t="shared" si="4"/>
        <v>85189</v>
      </c>
    </row>
    <row r="269" spans="6:6" x14ac:dyDescent="0.25">
      <c r="F269" s="49">
        <f t="shared" si="4"/>
        <v>85189</v>
      </c>
    </row>
    <row r="270" spans="6:6" x14ac:dyDescent="0.25">
      <c r="F270" s="49">
        <f t="shared" si="4"/>
        <v>85189</v>
      </c>
    </row>
    <row r="271" spans="6:6" x14ac:dyDescent="0.25">
      <c r="F271" s="49">
        <f t="shared" si="4"/>
        <v>85189</v>
      </c>
    </row>
    <row r="272" spans="6:6" x14ac:dyDescent="0.25">
      <c r="F272" s="49">
        <f t="shared" si="4"/>
        <v>85189</v>
      </c>
    </row>
    <row r="273" spans="6:6" x14ac:dyDescent="0.25">
      <c r="F273" s="49">
        <f t="shared" si="4"/>
        <v>85189</v>
      </c>
    </row>
    <row r="274" spans="6:6" x14ac:dyDescent="0.25">
      <c r="F274" s="49">
        <f t="shared" si="4"/>
        <v>85189</v>
      </c>
    </row>
    <row r="275" spans="6:6" x14ac:dyDescent="0.25">
      <c r="F275" s="49">
        <f t="shared" si="4"/>
        <v>85189</v>
      </c>
    </row>
    <row r="276" spans="6:6" x14ac:dyDescent="0.25">
      <c r="F276" s="49">
        <f t="shared" si="4"/>
        <v>85189</v>
      </c>
    </row>
    <row r="277" spans="6:6" x14ac:dyDescent="0.25">
      <c r="F277" s="49">
        <f t="shared" si="4"/>
        <v>85189</v>
      </c>
    </row>
    <row r="278" spans="6:6" x14ac:dyDescent="0.25">
      <c r="F278" s="49">
        <f t="shared" si="4"/>
        <v>85189</v>
      </c>
    </row>
    <row r="279" spans="6:6" x14ac:dyDescent="0.25">
      <c r="F279" s="49">
        <f t="shared" si="4"/>
        <v>85189</v>
      </c>
    </row>
    <row r="280" spans="6:6" x14ac:dyDescent="0.25">
      <c r="F280" s="49">
        <f t="shared" si="4"/>
        <v>85189</v>
      </c>
    </row>
    <row r="281" spans="6:6" x14ac:dyDescent="0.25">
      <c r="F281" s="49">
        <f t="shared" si="4"/>
        <v>85189</v>
      </c>
    </row>
    <row r="282" spans="6:6" x14ac:dyDescent="0.25">
      <c r="F282" s="49">
        <f t="shared" si="4"/>
        <v>85189</v>
      </c>
    </row>
    <row r="283" spans="6:6" x14ac:dyDescent="0.25">
      <c r="F283" s="49">
        <f t="shared" si="4"/>
        <v>85189</v>
      </c>
    </row>
    <row r="284" spans="6:6" x14ac:dyDescent="0.25">
      <c r="F284" s="49">
        <f t="shared" si="4"/>
        <v>85189</v>
      </c>
    </row>
    <row r="285" spans="6:6" x14ac:dyDescent="0.25">
      <c r="F285" s="49">
        <f t="shared" si="4"/>
        <v>85189</v>
      </c>
    </row>
    <row r="286" spans="6:6" x14ac:dyDescent="0.25">
      <c r="F286" s="49">
        <f t="shared" si="4"/>
        <v>85189</v>
      </c>
    </row>
    <row r="287" spans="6:6" x14ac:dyDescent="0.25">
      <c r="F287" s="49">
        <f t="shared" si="4"/>
        <v>85189</v>
      </c>
    </row>
    <row r="288" spans="6:6" x14ac:dyDescent="0.25">
      <c r="F288" s="49">
        <f t="shared" si="4"/>
        <v>85189</v>
      </c>
    </row>
    <row r="289" spans="6:6" x14ac:dyDescent="0.25">
      <c r="F289" s="49">
        <f t="shared" si="4"/>
        <v>85189</v>
      </c>
    </row>
    <row r="290" spans="6:6" x14ac:dyDescent="0.25">
      <c r="F290" s="49">
        <f t="shared" si="4"/>
        <v>85189</v>
      </c>
    </row>
    <row r="291" spans="6:6" x14ac:dyDescent="0.25">
      <c r="F291" s="49">
        <f t="shared" si="4"/>
        <v>85189</v>
      </c>
    </row>
    <row r="292" spans="6:6" x14ac:dyDescent="0.25">
      <c r="F292" s="49">
        <f t="shared" si="4"/>
        <v>85189</v>
      </c>
    </row>
    <row r="293" spans="6:6" x14ac:dyDescent="0.25">
      <c r="F293" s="49">
        <f t="shared" si="4"/>
        <v>85189</v>
      </c>
    </row>
    <row r="294" spans="6:6" x14ac:dyDescent="0.25">
      <c r="F294" s="49">
        <f t="shared" si="4"/>
        <v>85189</v>
      </c>
    </row>
    <row r="295" spans="6:6" x14ac:dyDescent="0.25">
      <c r="F295" s="49">
        <f t="shared" si="4"/>
        <v>85189</v>
      </c>
    </row>
    <row r="296" spans="6:6" x14ac:dyDescent="0.25">
      <c r="F296" s="49">
        <f t="shared" si="4"/>
        <v>85189</v>
      </c>
    </row>
    <row r="297" spans="6:6" x14ac:dyDescent="0.25">
      <c r="F297" s="49">
        <f t="shared" si="4"/>
        <v>85189</v>
      </c>
    </row>
    <row r="298" spans="6:6" x14ac:dyDescent="0.25">
      <c r="F298" s="49">
        <f t="shared" si="4"/>
        <v>85189</v>
      </c>
    </row>
    <row r="299" spans="6:6" x14ac:dyDescent="0.25">
      <c r="F299" s="49">
        <f t="shared" si="4"/>
        <v>85189</v>
      </c>
    </row>
    <row r="300" spans="6:6" x14ac:dyDescent="0.25">
      <c r="F300" s="49">
        <f t="shared" si="4"/>
        <v>85189</v>
      </c>
    </row>
    <row r="301" spans="6:6" x14ac:dyDescent="0.25">
      <c r="F301" s="49">
        <f t="shared" si="4"/>
        <v>85189</v>
      </c>
    </row>
    <row r="302" spans="6:6" x14ac:dyDescent="0.25">
      <c r="F302" s="49">
        <f t="shared" si="4"/>
        <v>85189</v>
      </c>
    </row>
    <row r="303" spans="6:6" x14ac:dyDescent="0.25">
      <c r="F303" s="49">
        <f t="shared" si="4"/>
        <v>85189</v>
      </c>
    </row>
    <row r="304" spans="6:6" x14ac:dyDescent="0.25">
      <c r="F304" s="49">
        <f t="shared" si="4"/>
        <v>85189</v>
      </c>
    </row>
    <row r="305" spans="6:6" x14ac:dyDescent="0.25">
      <c r="F305" s="49">
        <f t="shared" si="4"/>
        <v>85189</v>
      </c>
    </row>
    <row r="306" spans="6:6" x14ac:dyDescent="0.25">
      <c r="F306" s="49">
        <f t="shared" si="4"/>
        <v>85189</v>
      </c>
    </row>
    <row r="307" spans="6:6" x14ac:dyDescent="0.25">
      <c r="F307" s="49">
        <f t="shared" si="4"/>
        <v>85189</v>
      </c>
    </row>
    <row r="308" spans="6:6" x14ac:dyDescent="0.25">
      <c r="F308" s="49">
        <f t="shared" si="4"/>
        <v>85189</v>
      </c>
    </row>
    <row r="309" spans="6:6" x14ac:dyDescent="0.25">
      <c r="F309" s="49">
        <f t="shared" si="4"/>
        <v>85189</v>
      </c>
    </row>
    <row r="310" spans="6:6" x14ac:dyDescent="0.25">
      <c r="F310" s="49">
        <f t="shared" si="4"/>
        <v>85189</v>
      </c>
    </row>
    <row r="311" spans="6:6" x14ac:dyDescent="0.25">
      <c r="F311" s="49">
        <f t="shared" si="4"/>
        <v>85189</v>
      </c>
    </row>
    <row r="312" spans="6:6" x14ac:dyDescent="0.25">
      <c r="F312" s="49">
        <f t="shared" si="4"/>
        <v>85189</v>
      </c>
    </row>
    <row r="313" spans="6:6" x14ac:dyDescent="0.25">
      <c r="F313" s="49">
        <f t="shared" si="4"/>
        <v>85189</v>
      </c>
    </row>
    <row r="314" spans="6:6" x14ac:dyDescent="0.25">
      <c r="F314" s="49">
        <f t="shared" si="4"/>
        <v>85189</v>
      </c>
    </row>
    <row r="315" spans="6:6" x14ac:dyDescent="0.25">
      <c r="F315" s="49">
        <f t="shared" si="4"/>
        <v>85189</v>
      </c>
    </row>
    <row r="316" spans="6:6" x14ac:dyDescent="0.25">
      <c r="F316" s="49">
        <f t="shared" si="4"/>
        <v>85189</v>
      </c>
    </row>
    <row r="317" spans="6:6" x14ac:dyDescent="0.25">
      <c r="F317" s="49">
        <f t="shared" si="4"/>
        <v>85189</v>
      </c>
    </row>
    <row r="318" spans="6:6" x14ac:dyDescent="0.25">
      <c r="F318" s="49">
        <f t="shared" si="4"/>
        <v>85189</v>
      </c>
    </row>
    <row r="319" spans="6:6" x14ac:dyDescent="0.25">
      <c r="F319" s="49">
        <f t="shared" si="4"/>
        <v>85189</v>
      </c>
    </row>
    <row r="320" spans="6:6" x14ac:dyDescent="0.25">
      <c r="F320" s="49">
        <f t="shared" si="4"/>
        <v>85189</v>
      </c>
    </row>
    <row r="321" spans="6:6" x14ac:dyDescent="0.25">
      <c r="F321" s="49">
        <f t="shared" si="4"/>
        <v>85189</v>
      </c>
    </row>
    <row r="322" spans="6:6" x14ac:dyDescent="0.25">
      <c r="F322" s="49">
        <f t="shared" si="4"/>
        <v>85189</v>
      </c>
    </row>
    <row r="323" spans="6:6" x14ac:dyDescent="0.25">
      <c r="F323" s="49">
        <f t="shared" si="4"/>
        <v>85189</v>
      </c>
    </row>
    <row r="324" spans="6:6" x14ac:dyDescent="0.25">
      <c r="F324" s="49">
        <f t="shared" si="4"/>
        <v>85189</v>
      </c>
    </row>
    <row r="325" spans="6:6" x14ac:dyDescent="0.25">
      <c r="F325" s="49">
        <f t="shared" si="4"/>
        <v>85189</v>
      </c>
    </row>
    <row r="326" spans="6:6" x14ac:dyDescent="0.25">
      <c r="F326" s="49">
        <f t="shared" ref="F326:F363" si="5">+F325+D326-E326</f>
        <v>85189</v>
      </c>
    </row>
    <row r="327" spans="6:6" x14ac:dyDescent="0.25">
      <c r="F327" s="49">
        <f t="shared" si="5"/>
        <v>85189</v>
      </c>
    </row>
    <row r="328" spans="6:6" x14ac:dyDescent="0.25">
      <c r="F328" s="49">
        <f t="shared" si="5"/>
        <v>85189</v>
      </c>
    </row>
    <row r="329" spans="6:6" x14ac:dyDescent="0.25">
      <c r="F329" s="49">
        <f t="shared" si="5"/>
        <v>85189</v>
      </c>
    </row>
    <row r="330" spans="6:6" x14ac:dyDescent="0.25">
      <c r="F330" s="49">
        <f t="shared" si="5"/>
        <v>85189</v>
      </c>
    </row>
    <row r="331" spans="6:6" x14ac:dyDescent="0.25">
      <c r="F331" s="49">
        <f t="shared" si="5"/>
        <v>85189</v>
      </c>
    </row>
    <row r="332" spans="6:6" x14ac:dyDescent="0.25">
      <c r="F332" s="49">
        <f t="shared" si="5"/>
        <v>85189</v>
      </c>
    </row>
    <row r="333" spans="6:6" x14ac:dyDescent="0.25">
      <c r="F333" s="49">
        <f t="shared" si="5"/>
        <v>85189</v>
      </c>
    </row>
    <row r="334" spans="6:6" x14ac:dyDescent="0.25">
      <c r="F334" s="49">
        <f t="shared" si="5"/>
        <v>85189</v>
      </c>
    </row>
    <row r="335" spans="6:6" x14ac:dyDescent="0.25">
      <c r="F335" s="49">
        <f t="shared" si="5"/>
        <v>85189</v>
      </c>
    </row>
    <row r="336" spans="6:6" x14ac:dyDescent="0.25">
      <c r="F336" s="49">
        <f t="shared" si="5"/>
        <v>85189</v>
      </c>
    </row>
    <row r="337" spans="6:6" x14ac:dyDescent="0.25">
      <c r="F337" s="49">
        <f t="shared" si="5"/>
        <v>85189</v>
      </c>
    </row>
    <row r="338" spans="6:6" x14ac:dyDescent="0.25">
      <c r="F338" s="49">
        <f t="shared" si="5"/>
        <v>85189</v>
      </c>
    </row>
    <row r="339" spans="6:6" x14ac:dyDescent="0.25">
      <c r="F339" s="49">
        <f t="shared" si="5"/>
        <v>85189</v>
      </c>
    </row>
    <row r="340" spans="6:6" x14ac:dyDescent="0.25">
      <c r="F340" s="49">
        <f t="shared" si="5"/>
        <v>85189</v>
      </c>
    </row>
    <row r="341" spans="6:6" x14ac:dyDescent="0.25">
      <c r="F341" s="49">
        <f t="shared" si="5"/>
        <v>85189</v>
      </c>
    </row>
    <row r="342" spans="6:6" x14ac:dyDescent="0.25">
      <c r="F342" s="49">
        <f t="shared" si="5"/>
        <v>85189</v>
      </c>
    </row>
    <row r="343" spans="6:6" x14ac:dyDescent="0.25">
      <c r="F343" s="49">
        <f t="shared" si="5"/>
        <v>85189</v>
      </c>
    </row>
    <row r="344" spans="6:6" x14ac:dyDescent="0.25">
      <c r="F344" s="49">
        <f t="shared" si="5"/>
        <v>85189</v>
      </c>
    </row>
    <row r="345" spans="6:6" x14ac:dyDescent="0.25">
      <c r="F345" s="49">
        <f t="shared" si="5"/>
        <v>85189</v>
      </c>
    </row>
    <row r="346" spans="6:6" x14ac:dyDescent="0.25">
      <c r="F346" s="49">
        <f t="shared" si="5"/>
        <v>85189</v>
      </c>
    </row>
    <row r="347" spans="6:6" x14ac:dyDescent="0.25">
      <c r="F347" s="49">
        <f t="shared" si="5"/>
        <v>85189</v>
      </c>
    </row>
    <row r="348" spans="6:6" x14ac:dyDescent="0.25">
      <c r="F348" s="49">
        <f t="shared" si="5"/>
        <v>85189</v>
      </c>
    </row>
    <row r="349" spans="6:6" x14ac:dyDescent="0.25">
      <c r="F349" s="49">
        <f t="shared" si="5"/>
        <v>85189</v>
      </c>
    </row>
    <row r="350" spans="6:6" x14ac:dyDescent="0.25">
      <c r="F350" s="49">
        <f t="shared" si="5"/>
        <v>85189</v>
      </c>
    </row>
    <row r="351" spans="6:6" x14ac:dyDescent="0.25">
      <c r="F351" s="49">
        <f t="shared" si="5"/>
        <v>85189</v>
      </c>
    </row>
    <row r="352" spans="6:6" x14ac:dyDescent="0.25">
      <c r="F352" s="49">
        <f t="shared" si="5"/>
        <v>85189</v>
      </c>
    </row>
    <row r="353" spans="6:6" x14ac:dyDescent="0.25">
      <c r="F353" s="49">
        <f t="shared" si="5"/>
        <v>85189</v>
      </c>
    </row>
    <row r="354" spans="6:6" x14ac:dyDescent="0.25">
      <c r="F354" s="49">
        <f t="shared" si="5"/>
        <v>85189</v>
      </c>
    </row>
    <row r="355" spans="6:6" x14ac:dyDescent="0.25">
      <c r="F355" s="49">
        <f t="shared" si="5"/>
        <v>85189</v>
      </c>
    </row>
    <row r="356" spans="6:6" x14ac:dyDescent="0.25">
      <c r="F356" s="49">
        <f t="shared" si="5"/>
        <v>85189</v>
      </c>
    </row>
    <row r="357" spans="6:6" x14ac:dyDescent="0.25">
      <c r="F357" s="49">
        <f t="shared" si="5"/>
        <v>85189</v>
      </c>
    </row>
    <row r="358" spans="6:6" x14ac:dyDescent="0.25">
      <c r="F358" s="49">
        <f t="shared" si="5"/>
        <v>85189</v>
      </c>
    </row>
    <row r="359" spans="6:6" x14ac:dyDescent="0.25">
      <c r="F359" s="49">
        <f t="shared" si="5"/>
        <v>85189</v>
      </c>
    </row>
    <row r="360" spans="6:6" x14ac:dyDescent="0.25">
      <c r="F360" s="49">
        <f t="shared" si="5"/>
        <v>85189</v>
      </c>
    </row>
    <row r="361" spans="6:6" x14ac:dyDescent="0.25">
      <c r="F361" s="49">
        <f t="shared" si="5"/>
        <v>85189</v>
      </c>
    </row>
    <row r="362" spans="6:6" x14ac:dyDescent="0.25">
      <c r="F362" s="49">
        <f t="shared" si="5"/>
        <v>85189</v>
      </c>
    </row>
    <row r="363" spans="6:6" x14ac:dyDescent="0.25">
      <c r="F363" s="49">
        <f t="shared" si="5"/>
        <v>85189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1131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1347</v>
      </c>
      <c r="C5" s="140" t="s">
        <v>1384</v>
      </c>
      <c r="D5" s="140">
        <v>36525</v>
      </c>
      <c r="E5" s="140"/>
      <c r="F5" s="49">
        <f>+F4+D5-E5</f>
        <v>36525</v>
      </c>
      <c r="U5" s="86" t="s">
        <v>202</v>
      </c>
    </row>
    <row r="6" spans="1:21" x14ac:dyDescent="0.25">
      <c r="A6" s="140">
        <v>2</v>
      </c>
      <c r="B6" s="70">
        <v>42584</v>
      </c>
      <c r="C6" s="140" t="s">
        <v>138</v>
      </c>
      <c r="D6" s="140"/>
      <c r="E6" s="140">
        <v>15000</v>
      </c>
      <c r="F6" s="49">
        <f t="shared" ref="F6:F69" si="0">+F5+D6-E6</f>
        <v>21525</v>
      </c>
      <c r="U6" s="86" t="s">
        <v>203</v>
      </c>
    </row>
    <row r="7" spans="1:21" x14ac:dyDescent="0.25">
      <c r="A7" s="140">
        <v>3</v>
      </c>
      <c r="B7" s="70" t="s">
        <v>1490</v>
      </c>
      <c r="C7" s="140" t="s">
        <v>138</v>
      </c>
      <c r="D7" s="140"/>
      <c r="E7" s="140">
        <v>10000</v>
      </c>
      <c r="F7" s="49">
        <f t="shared" si="0"/>
        <v>11525</v>
      </c>
      <c r="U7" s="86" t="s">
        <v>204</v>
      </c>
    </row>
    <row r="8" spans="1:21" x14ac:dyDescent="0.25">
      <c r="A8" s="140">
        <v>4</v>
      </c>
      <c r="B8" s="70" t="s">
        <v>1590</v>
      </c>
      <c r="C8" s="140" t="s">
        <v>138</v>
      </c>
      <c r="D8" s="140"/>
      <c r="E8" s="140">
        <v>10000</v>
      </c>
      <c r="F8" s="49">
        <f t="shared" si="0"/>
        <v>1525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>+F8+D9-E9</f>
        <v>1525</v>
      </c>
    </row>
    <row r="10" spans="1:21" x14ac:dyDescent="0.25">
      <c r="A10" s="140">
        <v>6</v>
      </c>
      <c r="B10" s="70"/>
      <c r="C10" s="140"/>
      <c r="D10" s="140"/>
      <c r="E10" s="140"/>
      <c r="F10" s="49">
        <f>+F9+D10-E10</f>
        <v>1525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1525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1525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1525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1525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1525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1525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1525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1525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1525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1525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1525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1525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1525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1525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1525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1525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1525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1525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1525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1525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1525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1525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1525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1525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1525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1525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1525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1525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1525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1525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1525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1525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1525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1525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1525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1525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1525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1525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1525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1525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1525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1525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1525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1525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1525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1525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1525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1525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1525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1525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1525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1525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1525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1525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1525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1525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1525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1525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1525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1525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1525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1525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1525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1525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1525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1525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1525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1525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1525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1525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1525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1525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1525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1525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1525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1525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1525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1525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1525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1525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1525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1525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1525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1525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1525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1525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1525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1525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1525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1525</v>
      </c>
    </row>
    <row r="101" spans="1:6" x14ac:dyDescent="0.25">
      <c r="F101" s="49">
        <f t="shared" si="1"/>
        <v>1525</v>
      </c>
    </row>
    <row r="102" spans="1:6" x14ac:dyDescent="0.25">
      <c r="F102" s="49">
        <f t="shared" si="1"/>
        <v>1525</v>
      </c>
    </row>
    <row r="103" spans="1:6" x14ac:dyDescent="0.25">
      <c r="F103" s="49">
        <f t="shared" si="1"/>
        <v>1525</v>
      </c>
    </row>
    <row r="104" spans="1:6" x14ac:dyDescent="0.25">
      <c r="F104" s="49">
        <f t="shared" si="1"/>
        <v>1525</v>
      </c>
    </row>
    <row r="105" spans="1:6" x14ac:dyDescent="0.25">
      <c r="F105" s="49">
        <f t="shared" si="1"/>
        <v>1525</v>
      </c>
    </row>
    <row r="106" spans="1:6" x14ac:dyDescent="0.25">
      <c r="F106" s="49">
        <f t="shared" si="1"/>
        <v>1525</v>
      </c>
    </row>
    <row r="107" spans="1:6" x14ac:dyDescent="0.25">
      <c r="F107" s="49">
        <f t="shared" si="1"/>
        <v>1525</v>
      </c>
    </row>
    <row r="108" spans="1:6" x14ac:dyDescent="0.25">
      <c r="F108" s="49">
        <f t="shared" si="1"/>
        <v>1525</v>
      </c>
    </row>
    <row r="109" spans="1:6" x14ac:dyDescent="0.25">
      <c r="F109" s="49">
        <f t="shared" si="1"/>
        <v>1525</v>
      </c>
    </row>
    <row r="110" spans="1:6" x14ac:dyDescent="0.25">
      <c r="F110" s="49">
        <f t="shared" si="1"/>
        <v>1525</v>
      </c>
    </row>
    <row r="111" spans="1:6" x14ac:dyDescent="0.25">
      <c r="F111" s="49">
        <f t="shared" si="1"/>
        <v>1525</v>
      </c>
    </row>
    <row r="112" spans="1:6" x14ac:dyDescent="0.25">
      <c r="F112" s="49">
        <f t="shared" si="1"/>
        <v>1525</v>
      </c>
    </row>
    <row r="113" spans="6:6" x14ac:dyDescent="0.25">
      <c r="F113" s="49">
        <f t="shared" si="1"/>
        <v>1525</v>
      </c>
    </row>
    <row r="114" spans="6:6" x14ac:dyDescent="0.25">
      <c r="F114" s="49">
        <f t="shared" si="1"/>
        <v>1525</v>
      </c>
    </row>
    <row r="115" spans="6:6" x14ac:dyDescent="0.25">
      <c r="F115" s="49">
        <f t="shared" si="1"/>
        <v>1525</v>
      </c>
    </row>
    <row r="116" spans="6:6" x14ac:dyDescent="0.25">
      <c r="F116" s="49">
        <f t="shared" si="1"/>
        <v>1525</v>
      </c>
    </row>
    <row r="117" spans="6:6" x14ac:dyDescent="0.25">
      <c r="F117" s="49">
        <f t="shared" si="1"/>
        <v>1525</v>
      </c>
    </row>
    <row r="118" spans="6:6" x14ac:dyDescent="0.25">
      <c r="F118" s="49">
        <f t="shared" si="1"/>
        <v>1525</v>
      </c>
    </row>
    <row r="119" spans="6:6" x14ac:dyDescent="0.25">
      <c r="F119" s="49">
        <f t="shared" si="1"/>
        <v>1525</v>
      </c>
    </row>
    <row r="120" spans="6:6" x14ac:dyDescent="0.25">
      <c r="F120" s="49">
        <f t="shared" si="1"/>
        <v>1525</v>
      </c>
    </row>
    <row r="121" spans="6:6" x14ac:dyDescent="0.25">
      <c r="F121" s="49">
        <f t="shared" si="1"/>
        <v>1525</v>
      </c>
    </row>
    <row r="122" spans="6:6" x14ac:dyDescent="0.25">
      <c r="F122" s="49">
        <f t="shared" si="1"/>
        <v>1525</v>
      </c>
    </row>
    <row r="123" spans="6:6" x14ac:dyDescent="0.25">
      <c r="F123" s="49">
        <f t="shared" si="1"/>
        <v>1525</v>
      </c>
    </row>
    <row r="124" spans="6:6" x14ac:dyDescent="0.25">
      <c r="F124" s="49">
        <f t="shared" si="1"/>
        <v>1525</v>
      </c>
    </row>
    <row r="125" spans="6:6" x14ac:dyDescent="0.25">
      <c r="F125" s="49">
        <f t="shared" si="1"/>
        <v>1525</v>
      </c>
    </row>
    <row r="126" spans="6:6" x14ac:dyDescent="0.25">
      <c r="F126" s="49">
        <f t="shared" si="1"/>
        <v>1525</v>
      </c>
    </row>
    <row r="127" spans="6:6" x14ac:dyDescent="0.25">
      <c r="F127" s="49">
        <f t="shared" si="1"/>
        <v>1525</v>
      </c>
    </row>
    <row r="128" spans="6:6" x14ac:dyDescent="0.25">
      <c r="F128" s="49">
        <f t="shared" si="1"/>
        <v>1525</v>
      </c>
    </row>
    <row r="129" spans="6:6" x14ac:dyDescent="0.25">
      <c r="F129" s="49">
        <f t="shared" si="1"/>
        <v>1525</v>
      </c>
    </row>
    <row r="130" spans="6:6" x14ac:dyDescent="0.25">
      <c r="F130" s="49">
        <f t="shared" si="1"/>
        <v>1525</v>
      </c>
    </row>
    <row r="131" spans="6:6" x14ac:dyDescent="0.25">
      <c r="F131" s="49">
        <f t="shared" si="1"/>
        <v>1525</v>
      </c>
    </row>
    <row r="132" spans="6:6" x14ac:dyDescent="0.25">
      <c r="F132" s="49">
        <f t="shared" si="1"/>
        <v>1525</v>
      </c>
    </row>
    <row r="133" spans="6:6" x14ac:dyDescent="0.25">
      <c r="F133" s="49">
        <f t="shared" si="1"/>
        <v>1525</v>
      </c>
    </row>
    <row r="134" spans="6:6" x14ac:dyDescent="0.25">
      <c r="F134" s="49">
        <f t="shared" ref="F134:F197" si="2">+F133+D134-E134</f>
        <v>1525</v>
      </c>
    </row>
    <row r="135" spans="6:6" x14ac:dyDescent="0.25">
      <c r="F135" s="49">
        <f t="shared" si="2"/>
        <v>1525</v>
      </c>
    </row>
    <row r="136" spans="6:6" x14ac:dyDescent="0.25">
      <c r="F136" s="49">
        <f t="shared" si="2"/>
        <v>1525</v>
      </c>
    </row>
    <row r="137" spans="6:6" x14ac:dyDescent="0.25">
      <c r="F137" s="49">
        <f t="shared" si="2"/>
        <v>1525</v>
      </c>
    </row>
    <row r="138" spans="6:6" x14ac:dyDescent="0.25">
      <c r="F138" s="49">
        <f t="shared" si="2"/>
        <v>1525</v>
      </c>
    </row>
    <row r="139" spans="6:6" x14ac:dyDescent="0.25">
      <c r="F139" s="49">
        <f t="shared" si="2"/>
        <v>1525</v>
      </c>
    </row>
    <row r="140" spans="6:6" x14ac:dyDescent="0.25">
      <c r="F140" s="49">
        <f t="shared" si="2"/>
        <v>1525</v>
      </c>
    </row>
    <row r="141" spans="6:6" x14ac:dyDescent="0.25">
      <c r="F141" s="49">
        <f t="shared" si="2"/>
        <v>1525</v>
      </c>
    </row>
    <row r="142" spans="6:6" x14ac:dyDescent="0.25">
      <c r="F142" s="49">
        <f t="shared" si="2"/>
        <v>1525</v>
      </c>
    </row>
    <row r="143" spans="6:6" x14ac:dyDescent="0.25">
      <c r="F143" s="49">
        <f t="shared" si="2"/>
        <v>1525</v>
      </c>
    </row>
    <row r="144" spans="6:6" x14ac:dyDescent="0.25">
      <c r="F144" s="49">
        <f t="shared" si="2"/>
        <v>1525</v>
      </c>
    </row>
    <row r="145" spans="6:6" x14ac:dyDescent="0.25">
      <c r="F145" s="49">
        <f t="shared" si="2"/>
        <v>1525</v>
      </c>
    </row>
    <row r="146" spans="6:6" x14ac:dyDescent="0.25">
      <c r="F146" s="49">
        <f t="shared" si="2"/>
        <v>1525</v>
      </c>
    </row>
    <row r="147" spans="6:6" x14ac:dyDescent="0.25">
      <c r="F147" s="49">
        <f t="shared" si="2"/>
        <v>1525</v>
      </c>
    </row>
    <row r="148" spans="6:6" x14ac:dyDescent="0.25">
      <c r="F148" s="49">
        <f t="shared" si="2"/>
        <v>1525</v>
      </c>
    </row>
    <row r="149" spans="6:6" x14ac:dyDescent="0.25">
      <c r="F149" s="49">
        <f t="shared" si="2"/>
        <v>1525</v>
      </c>
    </row>
    <row r="150" spans="6:6" x14ac:dyDescent="0.25">
      <c r="F150" s="49">
        <f t="shared" si="2"/>
        <v>1525</v>
      </c>
    </row>
    <row r="151" spans="6:6" x14ac:dyDescent="0.25">
      <c r="F151" s="49">
        <f t="shared" si="2"/>
        <v>1525</v>
      </c>
    </row>
    <row r="152" spans="6:6" x14ac:dyDescent="0.25">
      <c r="F152" s="49">
        <f t="shared" si="2"/>
        <v>1525</v>
      </c>
    </row>
    <row r="153" spans="6:6" x14ac:dyDescent="0.25">
      <c r="F153" s="49">
        <f t="shared" si="2"/>
        <v>1525</v>
      </c>
    </row>
    <row r="154" spans="6:6" x14ac:dyDescent="0.25">
      <c r="F154" s="49">
        <f t="shared" si="2"/>
        <v>1525</v>
      </c>
    </row>
    <row r="155" spans="6:6" x14ac:dyDescent="0.25">
      <c r="F155" s="49">
        <f t="shared" si="2"/>
        <v>1525</v>
      </c>
    </row>
    <row r="156" spans="6:6" x14ac:dyDescent="0.25">
      <c r="F156" s="49">
        <f t="shared" si="2"/>
        <v>1525</v>
      </c>
    </row>
    <row r="157" spans="6:6" x14ac:dyDescent="0.25">
      <c r="F157" s="49">
        <f t="shared" si="2"/>
        <v>1525</v>
      </c>
    </row>
    <row r="158" spans="6:6" x14ac:dyDescent="0.25">
      <c r="F158" s="49">
        <f t="shared" si="2"/>
        <v>1525</v>
      </c>
    </row>
    <row r="159" spans="6:6" x14ac:dyDescent="0.25">
      <c r="F159" s="49">
        <f t="shared" si="2"/>
        <v>1525</v>
      </c>
    </row>
    <row r="160" spans="6:6" x14ac:dyDescent="0.25">
      <c r="F160" s="49">
        <f t="shared" si="2"/>
        <v>1525</v>
      </c>
    </row>
    <row r="161" spans="6:6" x14ac:dyDescent="0.25">
      <c r="F161" s="49">
        <f t="shared" si="2"/>
        <v>1525</v>
      </c>
    </row>
    <row r="162" spans="6:6" x14ac:dyDescent="0.25">
      <c r="F162" s="49">
        <f t="shared" si="2"/>
        <v>1525</v>
      </c>
    </row>
    <row r="163" spans="6:6" x14ac:dyDescent="0.25">
      <c r="F163" s="49">
        <f t="shared" si="2"/>
        <v>1525</v>
      </c>
    </row>
    <row r="164" spans="6:6" x14ac:dyDescent="0.25">
      <c r="F164" s="49">
        <f t="shared" si="2"/>
        <v>1525</v>
      </c>
    </row>
    <row r="165" spans="6:6" x14ac:dyDescent="0.25">
      <c r="F165" s="49">
        <f t="shared" si="2"/>
        <v>1525</v>
      </c>
    </row>
    <row r="166" spans="6:6" x14ac:dyDescent="0.25">
      <c r="F166" s="49">
        <f t="shared" si="2"/>
        <v>1525</v>
      </c>
    </row>
    <row r="167" spans="6:6" x14ac:dyDescent="0.25">
      <c r="F167" s="49">
        <f t="shared" si="2"/>
        <v>1525</v>
      </c>
    </row>
    <row r="168" spans="6:6" x14ac:dyDescent="0.25">
      <c r="F168" s="49">
        <f t="shared" si="2"/>
        <v>1525</v>
      </c>
    </row>
    <row r="169" spans="6:6" x14ac:dyDescent="0.25">
      <c r="F169" s="49">
        <f t="shared" si="2"/>
        <v>1525</v>
      </c>
    </row>
    <row r="170" spans="6:6" x14ac:dyDescent="0.25">
      <c r="F170" s="49">
        <f t="shared" si="2"/>
        <v>1525</v>
      </c>
    </row>
    <row r="171" spans="6:6" x14ac:dyDescent="0.25">
      <c r="F171" s="49">
        <f t="shared" si="2"/>
        <v>1525</v>
      </c>
    </row>
    <row r="172" spans="6:6" x14ac:dyDescent="0.25">
      <c r="F172" s="49">
        <f t="shared" si="2"/>
        <v>1525</v>
      </c>
    </row>
    <row r="173" spans="6:6" x14ac:dyDescent="0.25">
      <c r="F173" s="49">
        <f t="shared" si="2"/>
        <v>1525</v>
      </c>
    </row>
    <row r="174" spans="6:6" x14ac:dyDescent="0.25">
      <c r="F174" s="49">
        <f t="shared" si="2"/>
        <v>1525</v>
      </c>
    </row>
    <row r="175" spans="6:6" x14ac:dyDescent="0.25">
      <c r="F175" s="49">
        <f t="shared" si="2"/>
        <v>1525</v>
      </c>
    </row>
    <row r="176" spans="6:6" x14ac:dyDescent="0.25">
      <c r="F176" s="49">
        <f t="shared" si="2"/>
        <v>1525</v>
      </c>
    </row>
    <row r="177" spans="6:6" x14ac:dyDescent="0.25">
      <c r="F177" s="49">
        <f t="shared" si="2"/>
        <v>1525</v>
      </c>
    </row>
    <row r="178" spans="6:6" x14ac:dyDescent="0.25">
      <c r="F178" s="49">
        <f t="shared" si="2"/>
        <v>1525</v>
      </c>
    </row>
    <row r="179" spans="6:6" x14ac:dyDescent="0.25">
      <c r="F179" s="49">
        <f t="shared" si="2"/>
        <v>1525</v>
      </c>
    </row>
    <row r="180" spans="6:6" x14ac:dyDescent="0.25">
      <c r="F180" s="49">
        <f t="shared" si="2"/>
        <v>1525</v>
      </c>
    </row>
    <row r="181" spans="6:6" x14ac:dyDescent="0.25">
      <c r="F181" s="49">
        <f t="shared" si="2"/>
        <v>1525</v>
      </c>
    </row>
    <row r="182" spans="6:6" x14ac:dyDescent="0.25">
      <c r="F182" s="49">
        <f t="shared" si="2"/>
        <v>1525</v>
      </c>
    </row>
    <row r="183" spans="6:6" x14ac:dyDescent="0.25">
      <c r="F183" s="49">
        <f t="shared" si="2"/>
        <v>1525</v>
      </c>
    </row>
    <row r="184" spans="6:6" x14ac:dyDescent="0.25">
      <c r="F184" s="49">
        <f t="shared" si="2"/>
        <v>1525</v>
      </c>
    </row>
    <row r="185" spans="6:6" x14ac:dyDescent="0.25">
      <c r="F185" s="49">
        <f t="shared" si="2"/>
        <v>1525</v>
      </c>
    </row>
    <row r="186" spans="6:6" x14ac:dyDescent="0.25">
      <c r="F186" s="49">
        <f t="shared" si="2"/>
        <v>1525</v>
      </c>
    </row>
    <row r="187" spans="6:6" x14ac:dyDescent="0.25">
      <c r="F187" s="49">
        <f t="shared" si="2"/>
        <v>1525</v>
      </c>
    </row>
    <row r="188" spans="6:6" x14ac:dyDescent="0.25">
      <c r="F188" s="49">
        <f t="shared" si="2"/>
        <v>1525</v>
      </c>
    </row>
    <row r="189" spans="6:6" x14ac:dyDescent="0.25">
      <c r="F189" s="49">
        <f t="shared" si="2"/>
        <v>1525</v>
      </c>
    </row>
    <row r="190" spans="6:6" x14ac:dyDescent="0.25">
      <c r="F190" s="49">
        <f t="shared" si="2"/>
        <v>1525</v>
      </c>
    </row>
    <row r="191" spans="6:6" x14ac:dyDescent="0.25">
      <c r="F191" s="49">
        <f t="shared" si="2"/>
        <v>1525</v>
      </c>
    </row>
    <row r="192" spans="6:6" x14ac:dyDescent="0.25">
      <c r="F192" s="49">
        <f t="shared" si="2"/>
        <v>1525</v>
      </c>
    </row>
    <row r="193" spans="6:6" x14ac:dyDescent="0.25">
      <c r="F193" s="49">
        <f t="shared" si="2"/>
        <v>1525</v>
      </c>
    </row>
    <row r="194" spans="6:6" x14ac:dyDescent="0.25">
      <c r="F194" s="49">
        <f t="shared" si="2"/>
        <v>1525</v>
      </c>
    </row>
    <row r="195" spans="6:6" x14ac:dyDescent="0.25">
      <c r="F195" s="49">
        <f t="shared" si="2"/>
        <v>1525</v>
      </c>
    </row>
    <row r="196" spans="6:6" x14ac:dyDescent="0.25">
      <c r="F196" s="49">
        <f t="shared" si="2"/>
        <v>1525</v>
      </c>
    </row>
    <row r="197" spans="6:6" x14ac:dyDescent="0.25">
      <c r="F197" s="49">
        <f t="shared" si="2"/>
        <v>1525</v>
      </c>
    </row>
    <row r="198" spans="6:6" x14ac:dyDescent="0.25">
      <c r="F198" s="49">
        <f t="shared" ref="F198:F261" si="3">+F197+D198-E198</f>
        <v>1525</v>
      </c>
    </row>
    <row r="199" spans="6:6" x14ac:dyDescent="0.25">
      <c r="F199" s="49">
        <f t="shared" si="3"/>
        <v>1525</v>
      </c>
    </row>
    <row r="200" spans="6:6" x14ac:dyDescent="0.25">
      <c r="F200" s="49">
        <f t="shared" si="3"/>
        <v>1525</v>
      </c>
    </row>
    <row r="201" spans="6:6" x14ac:dyDescent="0.25">
      <c r="F201" s="49">
        <f t="shared" si="3"/>
        <v>1525</v>
      </c>
    </row>
    <row r="202" spans="6:6" x14ac:dyDescent="0.25">
      <c r="F202" s="49">
        <f t="shared" si="3"/>
        <v>1525</v>
      </c>
    </row>
    <row r="203" spans="6:6" x14ac:dyDescent="0.25">
      <c r="F203" s="49">
        <f t="shared" si="3"/>
        <v>1525</v>
      </c>
    </row>
    <row r="204" spans="6:6" x14ac:dyDescent="0.25">
      <c r="F204" s="49">
        <f t="shared" si="3"/>
        <v>1525</v>
      </c>
    </row>
    <row r="205" spans="6:6" x14ac:dyDescent="0.25">
      <c r="F205" s="49">
        <f t="shared" si="3"/>
        <v>1525</v>
      </c>
    </row>
    <row r="206" spans="6:6" x14ac:dyDescent="0.25">
      <c r="F206" s="49">
        <f t="shared" si="3"/>
        <v>1525</v>
      </c>
    </row>
    <row r="207" spans="6:6" x14ac:dyDescent="0.25">
      <c r="F207" s="49">
        <f t="shared" si="3"/>
        <v>1525</v>
      </c>
    </row>
    <row r="208" spans="6:6" x14ac:dyDescent="0.25">
      <c r="F208" s="49">
        <f t="shared" si="3"/>
        <v>1525</v>
      </c>
    </row>
    <row r="209" spans="6:6" x14ac:dyDescent="0.25">
      <c r="F209" s="49">
        <f t="shared" si="3"/>
        <v>1525</v>
      </c>
    </row>
    <row r="210" spans="6:6" x14ac:dyDescent="0.25">
      <c r="F210" s="49">
        <f t="shared" si="3"/>
        <v>1525</v>
      </c>
    </row>
    <row r="211" spans="6:6" x14ac:dyDescent="0.25">
      <c r="F211" s="49">
        <f t="shared" si="3"/>
        <v>1525</v>
      </c>
    </row>
    <row r="212" spans="6:6" x14ac:dyDescent="0.25">
      <c r="F212" s="49">
        <f t="shared" si="3"/>
        <v>1525</v>
      </c>
    </row>
    <row r="213" spans="6:6" x14ac:dyDescent="0.25">
      <c r="F213" s="49">
        <f t="shared" si="3"/>
        <v>1525</v>
      </c>
    </row>
    <row r="214" spans="6:6" x14ac:dyDescent="0.25">
      <c r="F214" s="49">
        <f t="shared" si="3"/>
        <v>1525</v>
      </c>
    </row>
    <row r="215" spans="6:6" x14ac:dyDescent="0.25">
      <c r="F215" s="49">
        <f t="shared" si="3"/>
        <v>1525</v>
      </c>
    </row>
    <row r="216" spans="6:6" x14ac:dyDescent="0.25">
      <c r="F216" s="49">
        <f t="shared" si="3"/>
        <v>1525</v>
      </c>
    </row>
    <row r="217" spans="6:6" x14ac:dyDescent="0.25">
      <c r="F217" s="49">
        <f t="shared" si="3"/>
        <v>1525</v>
      </c>
    </row>
    <row r="218" spans="6:6" x14ac:dyDescent="0.25">
      <c r="F218" s="49">
        <f t="shared" si="3"/>
        <v>1525</v>
      </c>
    </row>
    <row r="219" spans="6:6" x14ac:dyDescent="0.25">
      <c r="F219" s="49">
        <f t="shared" si="3"/>
        <v>1525</v>
      </c>
    </row>
    <row r="220" spans="6:6" x14ac:dyDescent="0.25">
      <c r="F220" s="49">
        <f t="shared" si="3"/>
        <v>1525</v>
      </c>
    </row>
    <row r="221" spans="6:6" x14ac:dyDescent="0.25">
      <c r="F221" s="49">
        <f t="shared" si="3"/>
        <v>1525</v>
      </c>
    </row>
    <row r="222" spans="6:6" x14ac:dyDescent="0.25">
      <c r="F222" s="49">
        <f t="shared" si="3"/>
        <v>1525</v>
      </c>
    </row>
    <row r="223" spans="6:6" x14ac:dyDescent="0.25">
      <c r="F223" s="49">
        <f t="shared" si="3"/>
        <v>1525</v>
      </c>
    </row>
    <row r="224" spans="6:6" x14ac:dyDescent="0.25">
      <c r="F224" s="49">
        <f t="shared" si="3"/>
        <v>1525</v>
      </c>
    </row>
    <row r="225" spans="6:6" x14ac:dyDescent="0.25">
      <c r="F225" s="49">
        <f t="shared" si="3"/>
        <v>1525</v>
      </c>
    </row>
    <row r="226" spans="6:6" x14ac:dyDescent="0.25">
      <c r="F226" s="49">
        <f t="shared" si="3"/>
        <v>1525</v>
      </c>
    </row>
    <row r="227" spans="6:6" x14ac:dyDescent="0.25">
      <c r="F227" s="49">
        <f t="shared" si="3"/>
        <v>1525</v>
      </c>
    </row>
    <row r="228" spans="6:6" x14ac:dyDescent="0.25">
      <c r="F228" s="49">
        <f t="shared" si="3"/>
        <v>1525</v>
      </c>
    </row>
    <row r="229" spans="6:6" x14ac:dyDescent="0.25">
      <c r="F229" s="49">
        <f t="shared" si="3"/>
        <v>1525</v>
      </c>
    </row>
    <row r="230" spans="6:6" x14ac:dyDescent="0.25">
      <c r="F230" s="49">
        <f t="shared" si="3"/>
        <v>1525</v>
      </c>
    </row>
    <row r="231" spans="6:6" x14ac:dyDescent="0.25">
      <c r="F231" s="49">
        <f t="shared" si="3"/>
        <v>1525</v>
      </c>
    </row>
    <row r="232" spans="6:6" x14ac:dyDescent="0.25">
      <c r="F232" s="49">
        <f t="shared" si="3"/>
        <v>1525</v>
      </c>
    </row>
    <row r="233" spans="6:6" x14ac:dyDescent="0.25">
      <c r="F233" s="49">
        <f t="shared" si="3"/>
        <v>1525</v>
      </c>
    </row>
    <row r="234" spans="6:6" x14ac:dyDescent="0.25">
      <c r="F234" s="49">
        <f t="shared" si="3"/>
        <v>1525</v>
      </c>
    </row>
    <row r="235" spans="6:6" x14ac:dyDescent="0.25">
      <c r="F235" s="49">
        <f t="shared" si="3"/>
        <v>1525</v>
      </c>
    </row>
    <row r="236" spans="6:6" x14ac:dyDescent="0.25">
      <c r="F236" s="49">
        <f t="shared" si="3"/>
        <v>1525</v>
      </c>
    </row>
    <row r="237" spans="6:6" x14ac:dyDescent="0.25">
      <c r="F237" s="49">
        <f t="shared" si="3"/>
        <v>1525</v>
      </c>
    </row>
    <row r="238" spans="6:6" x14ac:dyDescent="0.25">
      <c r="F238" s="49">
        <f t="shared" si="3"/>
        <v>1525</v>
      </c>
    </row>
    <row r="239" spans="6:6" x14ac:dyDescent="0.25">
      <c r="F239" s="49">
        <f t="shared" si="3"/>
        <v>1525</v>
      </c>
    </row>
    <row r="240" spans="6:6" x14ac:dyDescent="0.25">
      <c r="F240" s="49">
        <f t="shared" si="3"/>
        <v>1525</v>
      </c>
    </row>
    <row r="241" spans="6:6" x14ac:dyDescent="0.25">
      <c r="F241" s="49">
        <f t="shared" si="3"/>
        <v>1525</v>
      </c>
    </row>
    <row r="242" spans="6:6" x14ac:dyDescent="0.25">
      <c r="F242" s="49">
        <f t="shared" si="3"/>
        <v>1525</v>
      </c>
    </row>
    <row r="243" spans="6:6" x14ac:dyDescent="0.25">
      <c r="F243" s="49">
        <f t="shared" si="3"/>
        <v>1525</v>
      </c>
    </row>
    <row r="244" spans="6:6" x14ac:dyDescent="0.25">
      <c r="F244" s="49">
        <f t="shared" si="3"/>
        <v>1525</v>
      </c>
    </row>
    <row r="245" spans="6:6" x14ac:dyDescent="0.25">
      <c r="F245" s="49">
        <f t="shared" si="3"/>
        <v>1525</v>
      </c>
    </row>
    <row r="246" spans="6:6" x14ac:dyDescent="0.25">
      <c r="F246" s="49">
        <f t="shared" si="3"/>
        <v>1525</v>
      </c>
    </row>
    <row r="247" spans="6:6" x14ac:dyDescent="0.25">
      <c r="F247" s="49">
        <f t="shared" si="3"/>
        <v>1525</v>
      </c>
    </row>
    <row r="248" spans="6:6" x14ac:dyDescent="0.25">
      <c r="F248" s="49">
        <f t="shared" si="3"/>
        <v>1525</v>
      </c>
    </row>
    <row r="249" spans="6:6" x14ac:dyDescent="0.25">
      <c r="F249" s="49">
        <f t="shared" si="3"/>
        <v>1525</v>
      </c>
    </row>
    <row r="250" spans="6:6" x14ac:dyDescent="0.25">
      <c r="F250" s="49">
        <f t="shared" si="3"/>
        <v>1525</v>
      </c>
    </row>
    <row r="251" spans="6:6" x14ac:dyDescent="0.25">
      <c r="F251" s="49">
        <f t="shared" si="3"/>
        <v>1525</v>
      </c>
    </row>
    <row r="252" spans="6:6" x14ac:dyDescent="0.25">
      <c r="F252" s="49">
        <f t="shared" si="3"/>
        <v>1525</v>
      </c>
    </row>
    <row r="253" spans="6:6" x14ac:dyDescent="0.25">
      <c r="F253" s="49">
        <f t="shared" si="3"/>
        <v>1525</v>
      </c>
    </row>
    <row r="254" spans="6:6" x14ac:dyDescent="0.25">
      <c r="F254" s="49">
        <f t="shared" si="3"/>
        <v>1525</v>
      </c>
    </row>
    <row r="255" spans="6:6" x14ac:dyDescent="0.25">
      <c r="F255" s="49">
        <f t="shared" si="3"/>
        <v>1525</v>
      </c>
    </row>
    <row r="256" spans="6:6" x14ac:dyDescent="0.25">
      <c r="F256" s="49">
        <f t="shared" si="3"/>
        <v>1525</v>
      </c>
    </row>
    <row r="257" spans="6:6" x14ac:dyDescent="0.25">
      <c r="F257" s="49">
        <f t="shared" si="3"/>
        <v>1525</v>
      </c>
    </row>
    <row r="258" spans="6:6" x14ac:dyDescent="0.25">
      <c r="F258" s="49">
        <f t="shared" si="3"/>
        <v>1525</v>
      </c>
    </row>
    <row r="259" spans="6:6" x14ac:dyDescent="0.25">
      <c r="F259" s="49">
        <f t="shared" si="3"/>
        <v>1525</v>
      </c>
    </row>
    <row r="260" spans="6:6" x14ac:dyDescent="0.25">
      <c r="F260" s="49">
        <f t="shared" si="3"/>
        <v>1525</v>
      </c>
    </row>
    <row r="261" spans="6:6" x14ac:dyDescent="0.25">
      <c r="F261" s="49">
        <f t="shared" si="3"/>
        <v>1525</v>
      </c>
    </row>
    <row r="262" spans="6:6" x14ac:dyDescent="0.25">
      <c r="F262" s="49">
        <f t="shared" ref="F262:F325" si="4">+F261+D262-E262</f>
        <v>1525</v>
      </c>
    </row>
    <row r="263" spans="6:6" x14ac:dyDescent="0.25">
      <c r="F263" s="49">
        <f t="shared" si="4"/>
        <v>1525</v>
      </c>
    </row>
    <row r="264" spans="6:6" x14ac:dyDescent="0.25">
      <c r="F264" s="49">
        <f t="shared" si="4"/>
        <v>1525</v>
      </c>
    </row>
    <row r="265" spans="6:6" x14ac:dyDescent="0.25">
      <c r="F265" s="49">
        <f t="shared" si="4"/>
        <v>1525</v>
      </c>
    </row>
    <row r="266" spans="6:6" x14ac:dyDescent="0.25">
      <c r="F266" s="49">
        <f t="shared" si="4"/>
        <v>1525</v>
      </c>
    </row>
    <row r="267" spans="6:6" x14ac:dyDescent="0.25">
      <c r="F267" s="49">
        <f t="shared" si="4"/>
        <v>1525</v>
      </c>
    </row>
    <row r="268" spans="6:6" x14ac:dyDescent="0.25">
      <c r="F268" s="49">
        <f t="shared" si="4"/>
        <v>1525</v>
      </c>
    </row>
    <row r="269" spans="6:6" x14ac:dyDescent="0.25">
      <c r="F269" s="49">
        <f t="shared" si="4"/>
        <v>1525</v>
      </c>
    </row>
    <row r="270" spans="6:6" x14ac:dyDescent="0.25">
      <c r="F270" s="49">
        <f t="shared" si="4"/>
        <v>1525</v>
      </c>
    </row>
    <row r="271" spans="6:6" x14ac:dyDescent="0.25">
      <c r="F271" s="49">
        <f t="shared" si="4"/>
        <v>1525</v>
      </c>
    </row>
    <row r="272" spans="6:6" x14ac:dyDescent="0.25">
      <c r="F272" s="49">
        <f t="shared" si="4"/>
        <v>1525</v>
      </c>
    </row>
    <row r="273" spans="6:6" x14ac:dyDescent="0.25">
      <c r="F273" s="49">
        <f t="shared" si="4"/>
        <v>1525</v>
      </c>
    </row>
    <row r="274" spans="6:6" x14ac:dyDescent="0.25">
      <c r="F274" s="49">
        <f t="shared" si="4"/>
        <v>1525</v>
      </c>
    </row>
    <row r="275" spans="6:6" x14ac:dyDescent="0.25">
      <c r="F275" s="49">
        <f t="shared" si="4"/>
        <v>1525</v>
      </c>
    </row>
    <row r="276" spans="6:6" x14ac:dyDescent="0.25">
      <c r="F276" s="49">
        <f t="shared" si="4"/>
        <v>1525</v>
      </c>
    </row>
    <row r="277" spans="6:6" x14ac:dyDescent="0.25">
      <c r="F277" s="49">
        <f t="shared" si="4"/>
        <v>1525</v>
      </c>
    </row>
    <row r="278" spans="6:6" x14ac:dyDescent="0.25">
      <c r="F278" s="49">
        <f t="shared" si="4"/>
        <v>1525</v>
      </c>
    </row>
    <row r="279" spans="6:6" x14ac:dyDescent="0.25">
      <c r="F279" s="49">
        <f t="shared" si="4"/>
        <v>1525</v>
      </c>
    </row>
    <row r="280" spans="6:6" x14ac:dyDescent="0.25">
      <c r="F280" s="49">
        <f t="shared" si="4"/>
        <v>1525</v>
      </c>
    </row>
    <row r="281" spans="6:6" x14ac:dyDescent="0.25">
      <c r="F281" s="49">
        <f t="shared" si="4"/>
        <v>1525</v>
      </c>
    </row>
    <row r="282" spans="6:6" x14ac:dyDescent="0.25">
      <c r="F282" s="49">
        <f t="shared" si="4"/>
        <v>1525</v>
      </c>
    </row>
    <row r="283" spans="6:6" x14ac:dyDescent="0.25">
      <c r="F283" s="49">
        <f t="shared" si="4"/>
        <v>1525</v>
      </c>
    </row>
    <row r="284" spans="6:6" x14ac:dyDescent="0.25">
      <c r="F284" s="49">
        <f t="shared" si="4"/>
        <v>1525</v>
      </c>
    </row>
    <row r="285" spans="6:6" x14ac:dyDescent="0.25">
      <c r="F285" s="49">
        <f t="shared" si="4"/>
        <v>1525</v>
      </c>
    </row>
    <row r="286" spans="6:6" x14ac:dyDescent="0.25">
      <c r="F286" s="49">
        <f t="shared" si="4"/>
        <v>1525</v>
      </c>
    </row>
    <row r="287" spans="6:6" x14ac:dyDescent="0.25">
      <c r="F287" s="49">
        <f t="shared" si="4"/>
        <v>1525</v>
      </c>
    </row>
    <row r="288" spans="6:6" x14ac:dyDescent="0.25">
      <c r="F288" s="49">
        <f t="shared" si="4"/>
        <v>1525</v>
      </c>
    </row>
    <row r="289" spans="6:6" x14ac:dyDescent="0.25">
      <c r="F289" s="49">
        <f t="shared" si="4"/>
        <v>1525</v>
      </c>
    </row>
    <row r="290" spans="6:6" x14ac:dyDescent="0.25">
      <c r="F290" s="49">
        <f t="shared" si="4"/>
        <v>1525</v>
      </c>
    </row>
    <row r="291" spans="6:6" x14ac:dyDescent="0.25">
      <c r="F291" s="49">
        <f t="shared" si="4"/>
        <v>1525</v>
      </c>
    </row>
    <row r="292" spans="6:6" x14ac:dyDescent="0.25">
      <c r="F292" s="49">
        <f t="shared" si="4"/>
        <v>1525</v>
      </c>
    </row>
    <row r="293" spans="6:6" x14ac:dyDescent="0.25">
      <c r="F293" s="49">
        <f t="shared" si="4"/>
        <v>1525</v>
      </c>
    </row>
    <row r="294" spans="6:6" x14ac:dyDescent="0.25">
      <c r="F294" s="49">
        <f t="shared" si="4"/>
        <v>1525</v>
      </c>
    </row>
    <row r="295" spans="6:6" x14ac:dyDescent="0.25">
      <c r="F295" s="49">
        <f t="shared" si="4"/>
        <v>1525</v>
      </c>
    </row>
    <row r="296" spans="6:6" x14ac:dyDescent="0.25">
      <c r="F296" s="49">
        <f t="shared" si="4"/>
        <v>1525</v>
      </c>
    </row>
    <row r="297" spans="6:6" x14ac:dyDescent="0.25">
      <c r="F297" s="49">
        <f t="shared" si="4"/>
        <v>1525</v>
      </c>
    </row>
    <row r="298" spans="6:6" x14ac:dyDescent="0.25">
      <c r="F298" s="49">
        <f t="shared" si="4"/>
        <v>1525</v>
      </c>
    </row>
    <row r="299" spans="6:6" x14ac:dyDescent="0.25">
      <c r="F299" s="49">
        <f t="shared" si="4"/>
        <v>1525</v>
      </c>
    </row>
    <row r="300" spans="6:6" x14ac:dyDescent="0.25">
      <c r="F300" s="49">
        <f t="shared" si="4"/>
        <v>1525</v>
      </c>
    </row>
    <row r="301" spans="6:6" x14ac:dyDescent="0.25">
      <c r="F301" s="49">
        <f t="shared" si="4"/>
        <v>1525</v>
      </c>
    </row>
    <row r="302" spans="6:6" x14ac:dyDescent="0.25">
      <c r="F302" s="49">
        <f t="shared" si="4"/>
        <v>1525</v>
      </c>
    </row>
    <row r="303" spans="6:6" x14ac:dyDescent="0.25">
      <c r="F303" s="49">
        <f t="shared" si="4"/>
        <v>1525</v>
      </c>
    </row>
    <row r="304" spans="6:6" x14ac:dyDescent="0.25">
      <c r="F304" s="49">
        <f t="shared" si="4"/>
        <v>1525</v>
      </c>
    </row>
    <row r="305" spans="6:6" x14ac:dyDescent="0.25">
      <c r="F305" s="49">
        <f t="shared" si="4"/>
        <v>1525</v>
      </c>
    </row>
    <row r="306" spans="6:6" x14ac:dyDescent="0.25">
      <c r="F306" s="49">
        <f t="shared" si="4"/>
        <v>1525</v>
      </c>
    </row>
    <row r="307" spans="6:6" x14ac:dyDescent="0.25">
      <c r="F307" s="49">
        <f t="shared" si="4"/>
        <v>1525</v>
      </c>
    </row>
    <row r="308" spans="6:6" x14ac:dyDescent="0.25">
      <c r="F308" s="49">
        <f t="shared" si="4"/>
        <v>1525</v>
      </c>
    </row>
    <row r="309" spans="6:6" x14ac:dyDescent="0.25">
      <c r="F309" s="49">
        <f t="shared" si="4"/>
        <v>1525</v>
      </c>
    </row>
    <row r="310" spans="6:6" x14ac:dyDescent="0.25">
      <c r="F310" s="49">
        <f t="shared" si="4"/>
        <v>1525</v>
      </c>
    </row>
    <row r="311" spans="6:6" x14ac:dyDescent="0.25">
      <c r="F311" s="49">
        <f t="shared" si="4"/>
        <v>1525</v>
      </c>
    </row>
    <row r="312" spans="6:6" x14ac:dyDescent="0.25">
      <c r="F312" s="49">
        <f t="shared" si="4"/>
        <v>1525</v>
      </c>
    </row>
    <row r="313" spans="6:6" x14ac:dyDescent="0.25">
      <c r="F313" s="49">
        <f t="shared" si="4"/>
        <v>1525</v>
      </c>
    </row>
    <row r="314" spans="6:6" x14ac:dyDescent="0.25">
      <c r="F314" s="49">
        <f t="shared" si="4"/>
        <v>1525</v>
      </c>
    </row>
    <row r="315" spans="6:6" x14ac:dyDescent="0.25">
      <c r="F315" s="49">
        <f t="shared" si="4"/>
        <v>1525</v>
      </c>
    </row>
    <row r="316" spans="6:6" x14ac:dyDescent="0.25">
      <c r="F316" s="49">
        <f t="shared" si="4"/>
        <v>1525</v>
      </c>
    </row>
    <row r="317" spans="6:6" x14ac:dyDescent="0.25">
      <c r="F317" s="49">
        <f t="shared" si="4"/>
        <v>1525</v>
      </c>
    </row>
    <row r="318" spans="6:6" x14ac:dyDescent="0.25">
      <c r="F318" s="49">
        <f t="shared" si="4"/>
        <v>1525</v>
      </c>
    </row>
    <row r="319" spans="6:6" x14ac:dyDescent="0.25">
      <c r="F319" s="49">
        <f t="shared" si="4"/>
        <v>1525</v>
      </c>
    </row>
    <row r="320" spans="6:6" x14ac:dyDescent="0.25">
      <c r="F320" s="49">
        <f t="shared" si="4"/>
        <v>1525</v>
      </c>
    </row>
    <row r="321" spans="6:6" x14ac:dyDescent="0.25">
      <c r="F321" s="49">
        <f t="shared" si="4"/>
        <v>1525</v>
      </c>
    </row>
    <row r="322" spans="6:6" x14ac:dyDescent="0.25">
      <c r="F322" s="49">
        <f t="shared" si="4"/>
        <v>1525</v>
      </c>
    </row>
    <row r="323" spans="6:6" x14ac:dyDescent="0.25">
      <c r="F323" s="49">
        <f t="shared" si="4"/>
        <v>1525</v>
      </c>
    </row>
    <row r="324" spans="6:6" x14ac:dyDescent="0.25">
      <c r="F324" s="49">
        <f t="shared" si="4"/>
        <v>1525</v>
      </c>
    </row>
    <row r="325" spans="6:6" x14ac:dyDescent="0.25">
      <c r="F325" s="49">
        <f t="shared" si="4"/>
        <v>1525</v>
      </c>
    </row>
    <row r="326" spans="6:6" x14ac:dyDescent="0.25">
      <c r="F326" s="49">
        <f t="shared" ref="F326:F363" si="5">+F325+D326-E326</f>
        <v>1525</v>
      </c>
    </row>
    <row r="327" spans="6:6" x14ac:dyDescent="0.25">
      <c r="F327" s="49">
        <f t="shared" si="5"/>
        <v>1525</v>
      </c>
    </row>
    <row r="328" spans="6:6" x14ac:dyDescent="0.25">
      <c r="F328" s="49">
        <f t="shared" si="5"/>
        <v>1525</v>
      </c>
    </row>
    <row r="329" spans="6:6" x14ac:dyDescent="0.25">
      <c r="F329" s="49">
        <f t="shared" si="5"/>
        <v>1525</v>
      </c>
    </row>
    <row r="330" spans="6:6" x14ac:dyDescent="0.25">
      <c r="F330" s="49">
        <f t="shared" si="5"/>
        <v>1525</v>
      </c>
    </row>
    <row r="331" spans="6:6" x14ac:dyDescent="0.25">
      <c r="F331" s="49">
        <f t="shared" si="5"/>
        <v>1525</v>
      </c>
    </row>
    <row r="332" spans="6:6" x14ac:dyDescent="0.25">
      <c r="F332" s="49">
        <f t="shared" si="5"/>
        <v>1525</v>
      </c>
    </row>
    <row r="333" spans="6:6" x14ac:dyDescent="0.25">
      <c r="F333" s="49">
        <f t="shared" si="5"/>
        <v>1525</v>
      </c>
    </row>
    <row r="334" spans="6:6" x14ac:dyDescent="0.25">
      <c r="F334" s="49">
        <f t="shared" si="5"/>
        <v>1525</v>
      </c>
    </row>
    <row r="335" spans="6:6" x14ac:dyDescent="0.25">
      <c r="F335" s="49">
        <f t="shared" si="5"/>
        <v>1525</v>
      </c>
    </row>
    <row r="336" spans="6:6" x14ac:dyDescent="0.25">
      <c r="F336" s="49">
        <f t="shared" si="5"/>
        <v>1525</v>
      </c>
    </row>
    <row r="337" spans="6:6" x14ac:dyDescent="0.25">
      <c r="F337" s="49">
        <f t="shared" si="5"/>
        <v>1525</v>
      </c>
    </row>
    <row r="338" spans="6:6" x14ac:dyDescent="0.25">
      <c r="F338" s="49">
        <f t="shared" si="5"/>
        <v>1525</v>
      </c>
    </row>
    <row r="339" spans="6:6" x14ac:dyDescent="0.25">
      <c r="F339" s="49">
        <f t="shared" si="5"/>
        <v>1525</v>
      </c>
    </row>
    <row r="340" spans="6:6" x14ac:dyDescent="0.25">
      <c r="F340" s="49">
        <f t="shared" si="5"/>
        <v>1525</v>
      </c>
    </row>
    <row r="341" spans="6:6" x14ac:dyDescent="0.25">
      <c r="F341" s="49">
        <f t="shared" si="5"/>
        <v>1525</v>
      </c>
    </row>
    <row r="342" spans="6:6" x14ac:dyDescent="0.25">
      <c r="F342" s="49">
        <f t="shared" si="5"/>
        <v>1525</v>
      </c>
    </row>
    <row r="343" spans="6:6" x14ac:dyDescent="0.25">
      <c r="F343" s="49">
        <f t="shared" si="5"/>
        <v>1525</v>
      </c>
    </row>
    <row r="344" spans="6:6" x14ac:dyDescent="0.25">
      <c r="F344" s="49">
        <f t="shared" si="5"/>
        <v>1525</v>
      </c>
    </row>
    <row r="345" spans="6:6" x14ac:dyDescent="0.25">
      <c r="F345" s="49">
        <f t="shared" si="5"/>
        <v>1525</v>
      </c>
    </row>
    <row r="346" spans="6:6" x14ac:dyDescent="0.25">
      <c r="F346" s="49">
        <f t="shared" si="5"/>
        <v>1525</v>
      </c>
    </row>
    <row r="347" spans="6:6" x14ac:dyDescent="0.25">
      <c r="F347" s="49">
        <f t="shared" si="5"/>
        <v>1525</v>
      </c>
    </row>
    <row r="348" spans="6:6" x14ac:dyDescent="0.25">
      <c r="F348" s="49">
        <f t="shared" si="5"/>
        <v>1525</v>
      </c>
    </row>
    <row r="349" spans="6:6" x14ac:dyDescent="0.25">
      <c r="F349" s="49">
        <f t="shared" si="5"/>
        <v>1525</v>
      </c>
    </row>
    <row r="350" spans="6:6" x14ac:dyDescent="0.25">
      <c r="F350" s="49">
        <f t="shared" si="5"/>
        <v>1525</v>
      </c>
    </row>
    <row r="351" spans="6:6" x14ac:dyDescent="0.25">
      <c r="F351" s="49">
        <f t="shared" si="5"/>
        <v>1525</v>
      </c>
    </row>
    <row r="352" spans="6:6" x14ac:dyDescent="0.25">
      <c r="F352" s="49">
        <f t="shared" si="5"/>
        <v>1525</v>
      </c>
    </row>
    <row r="353" spans="6:6" x14ac:dyDescent="0.25">
      <c r="F353" s="49">
        <f t="shared" si="5"/>
        <v>1525</v>
      </c>
    </row>
    <row r="354" spans="6:6" x14ac:dyDescent="0.25">
      <c r="F354" s="49">
        <f t="shared" si="5"/>
        <v>1525</v>
      </c>
    </row>
    <row r="355" spans="6:6" x14ac:dyDescent="0.25">
      <c r="F355" s="49">
        <f t="shared" si="5"/>
        <v>1525</v>
      </c>
    </row>
    <row r="356" spans="6:6" x14ac:dyDescent="0.25">
      <c r="F356" s="49">
        <f t="shared" si="5"/>
        <v>1525</v>
      </c>
    </row>
    <row r="357" spans="6:6" x14ac:dyDescent="0.25">
      <c r="F357" s="49">
        <f t="shared" si="5"/>
        <v>1525</v>
      </c>
    </row>
    <row r="358" spans="6:6" x14ac:dyDescent="0.25">
      <c r="F358" s="49">
        <f t="shared" si="5"/>
        <v>1525</v>
      </c>
    </row>
    <row r="359" spans="6:6" x14ac:dyDescent="0.25">
      <c r="F359" s="49">
        <f t="shared" si="5"/>
        <v>1525</v>
      </c>
    </row>
    <row r="360" spans="6:6" x14ac:dyDescent="0.25">
      <c r="F360" s="49">
        <f t="shared" si="5"/>
        <v>1525</v>
      </c>
    </row>
    <row r="361" spans="6:6" x14ac:dyDescent="0.25">
      <c r="F361" s="49">
        <f t="shared" si="5"/>
        <v>1525</v>
      </c>
    </row>
    <row r="362" spans="6:6" x14ac:dyDescent="0.25">
      <c r="F362" s="49">
        <f t="shared" si="5"/>
        <v>1525</v>
      </c>
    </row>
    <row r="363" spans="6:6" x14ac:dyDescent="0.25">
      <c r="F363" s="49">
        <f t="shared" si="5"/>
        <v>1525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/>
  <dimension ref="A1:U363"/>
  <sheetViews>
    <sheetView workbookViewId="0">
      <selection activeCell="C26" sqref="C26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1132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>
        <v>18712</v>
      </c>
      <c r="U4" s="86" t="s">
        <v>201</v>
      </c>
    </row>
    <row r="5" spans="1:21" x14ac:dyDescent="0.25">
      <c r="A5" s="140">
        <v>1</v>
      </c>
      <c r="B5" s="70">
        <v>42522</v>
      </c>
      <c r="C5" s="140" t="s">
        <v>493</v>
      </c>
      <c r="D5" s="140"/>
      <c r="E5" s="140">
        <v>3212</v>
      </c>
      <c r="F5" s="49">
        <f>+F4+D5-E5</f>
        <v>15500</v>
      </c>
      <c r="U5" s="86" t="s">
        <v>202</v>
      </c>
    </row>
    <row r="6" spans="1:21" x14ac:dyDescent="0.25">
      <c r="A6" s="140">
        <v>2</v>
      </c>
      <c r="B6" s="70"/>
      <c r="C6" s="140" t="s">
        <v>1325</v>
      </c>
      <c r="D6" s="140"/>
      <c r="E6" s="140">
        <v>500</v>
      </c>
      <c r="F6" s="49">
        <f t="shared" ref="F6:F69" si="0">+F5+D6-E6</f>
        <v>15000</v>
      </c>
      <c r="U6" s="86" t="s">
        <v>203</v>
      </c>
    </row>
    <row r="7" spans="1:21" x14ac:dyDescent="0.25">
      <c r="A7" s="140">
        <v>3</v>
      </c>
      <c r="B7" s="70" t="s">
        <v>1326</v>
      </c>
      <c r="C7" s="140" t="s">
        <v>493</v>
      </c>
      <c r="D7" s="140"/>
      <c r="E7" s="140">
        <v>3000</v>
      </c>
      <c r="F7" s="49">
        <f t="shared" si="0"/>
        <v>12000</v>
      </c>
      <c r="U7" s="86" t="s">
        <v>204</v>
      </c>
    </row>
    <row r="8" spans="1:21" x14ac:dyDescent="0.25">
      <c r="A8" s="140">
        <v>4</v>
      </c>
      <c r="B8" s="70">
        <v>42431</v>
      </c>
      <c r="C8" s="140" t="s">
        <v>493</v>
      </c>
      <c r="D8" s="140"/>
      <c r="E8" s="140">
        <v>2000</v>
      </c>
      <c r="F8" s="49">
        <f t="shared" si="0"/>
        <v>10000</v>
      </c>
      <c r="U8" s="86" t="s">
        <v>205</v>
      </c>
    </row>
    <row r="9" spans="1:21" x14ac:dyDescent="0.25">
      <c r="A9" s="140">
        <v>5</v>
      </c>
      <c r="B9" s="70">
        <v>42585</v>
      </c>
      <c r="C9" s="140" t="s">
        <v>1634</v>
      </c>
      <c r="D9" s="140">
        <v>27567</v>
      </c>
      <c r="E9" s="140"/>
      <c r="F9" s="49">
        <f t="shared" si="0"/>
        <v>37567</v>
      </c>
    </row>
    <row r="10" spans="1:21" x14ac:dyDescent="0.25">
      <c r="A10" s="140">
        <v>6</v>
      </c>
      <c r="B10" s="70"/>
      <c r="C10" s="140" t="s">
        <v>493</v>
      </c>
      <c r="D10" s="140"/>
      <c r="E10" s="140">
        <v>10000</v>
      </c>
      <c r="F10" s="49">
        <f t="shared" si="0"/>
        <v>27567</v>
      </c>
    </row>
    <row r="11" spans="1:21" x14ac:dyDescent="0.25">
      <c r="A11" s="140">
        <v>7</v>
      </c>
      <c r="B11" s="70" t="s">
        <v>1643</v>
      </c>
      <c r="C11" s="140" t="s">
        <v>493</v>
      </c>
      <c r="D11" s="140"/>
      <c r="E11" s="140">
        <v>5000</v>
      </c>
      <c r="F11" s="49">
        <f t="shared" si="0"/>
        <v>22567</v>
      </c>
    </row>
    <row r="12" spans="1:21" x14ac:dyDescent="0.25">
      <c r="A12" s="140">
        <v>8</v>
      </c>
      <c r="B12" s="53">
        <v>42525</v>
      </c>
      <c r="C12" s="140" t="s">
        <v>493</v>
      </c>
      <c r="D12" s="140"/>
      <c r="E12" s="140">
        <v>5000</v>
      </c>
      <c r="F12" s="49">
        <f t="shared" si="0"/>
        <v>17567</v>
      </c>
    </row>
    <row r="13" spans="1:21" x14ac:dyDescent="0.25">
      <c r="A13" s="140">
        <v>9</v>
      </c>
      <c r="B13" s="53" t="s">
        <v>1732</v>
      </c>
      <c r="C13" s="140" t="s">
        <v>493</v>
      </c>
      <c r="D13" s="140"/>
      <c r="E13" s="140">
        <v>3000</v>
      </c>
      <c r="F13" s="49">
        <f t="shared" si="0"/>
        <v>14567</v>
      </c>
    </row>
    <row r="14" spans="1:21" x14ac:dyDescent="0.25">
      <c r="A14" s="140">
        <v>10</v>
      </c>
      <c r="B14" s="54" t="s">
        <v>1735</v>
      </c>
      <c r="C14" s="140" t="s">
        <v>1783</v>
      </c>
      <c r="D14" s="140">
        <v>36470</v>
      </c>
      <c r="E14" s="140"/>
      <c r="F14" s="49">
        <f t="shared" si="0"/>
        <v>51037</v>
      </c>
    </row>
    <row r="15" spans="1:21" x14ac:dyDescent="0.25">
      <c r="A15" s="140">
        <v>11</v>
      </c>
      <c r="B15" s="54" t="s">
        <v>1777</v>
      </c>
      <c r="C15" s="140" t="s">
        <v>493</v>
      </c>
      <c r="D15" s="140"/>
      <c r="E15" s="140">
        <v>4000</v>
      </c>
      <c r="F15" s="49">
        <f t="shared" si="0"/>
        <v>47037</v>
      </c>
    </row>
    <row r="16" spans="1:21" x14ac:dyDescent="0.25">
      <c r="A16" s="140">
        <v>12</v>
      </c>
      <c r="B16" s="54">
        <v>42508</v>
      </c>
      <c r="C16" s="140" t="s">
        <v>493</v>
      </c>
      <c r="D16" s="140"/>
      <c r="E16" s="140">
        <v>10000</v>
      </c>
      <c r="F16" s="49">
        <f t="shared" si="0"/>
        <v>37037</v>
      </c>
    </row>
    <row r="17" spans="1:6" x14ac:dyDescent="0.25">
      <c r="A17" s="140">
        <v>13</v>
      </c>
      <c r="B17" s="163">
        <v>42480</v>
      </c>
      <c r="C17" s="162" t="s">
        <v>1814</v>
      </c>
      <c r="D17" s="162">
        <v>36470</v>
      </c>
      <c r="E17" s="165"/>
      <c r="F17" s="49">
        <f t="shared" si="0"/>
        <v>73507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73507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73507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73507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73507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73507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73507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73507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73507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73507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73507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73507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73507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73507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73507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73507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73507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73507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73507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73507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73507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73507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73507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73507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73507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73507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73507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73507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73507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73507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73507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73507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73507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73507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73507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73507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73507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73507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73507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73507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73507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73507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73507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73507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73507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73507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73507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73507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73507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73507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73507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73507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73507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73507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73507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73507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73507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73507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73507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73507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73507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73507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73507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73507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73507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73507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73507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73507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73507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73507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73507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73507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73507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73507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73507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73507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73507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73507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73507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73507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73507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73507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73507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73507</v>
      </c>
    </row>
    <row r="101" spans="1:6" x14ac:dyDescent="0.25">
      <c r="F101" s="49">
        <f t="shared" si="1"/>
        <v>73507</v>
      </c>
    </row>
    <row r="102" spans="1:6" x14ac:dyDescent="0.25">
      <c r="F102" s="49">
        <f t="shared" si="1"/>
        <v>73507</v>
      </c>
    </row>
    <row r="103" spans="1:6" x14ac:dyDescent="0.25">
      <c r="F103" s="49">
        <f t="shared" si="1"/>
        <v>73507</v>
      </c>
    </row>
    <row r="104" spans="1:6" x14ac:dyDescent="0.25">
      <c r="F104" s="49">
        <f t="shared" si="1"/>
        <v>73507</v>
      </c>
    </row>
    <row r="105" spans="1:6" x14ac:dyDescent="0.25">
      <c r="F105" s="49">
        <f t="shared" si="1"/>
        <v>73507</v>
      </c>
    </row>
    <row r="106" spans="1:6" x14ac:dyDescent="0.25">
      <c r="F106" s="49">
        <f t="shared" si="1"/>
        <v>73507</v>
      </c>
    </row>
    <row r="107" spans="1:6" x14ac:dyDescent="0.25">
      <c r="F107" s="49">
        <f t="shared" si="1"/>
        <v>73507</v>
      </c>
    </row>
    <row r="108" spans="1:6" x14ac:dyDescent="0.25">
      <c r="F108" s="49">
        <f t="shared" si="1"/>
        <v>73507</v>
      </c>
    </row>
    <row r="109" spans="1:6" x14ac:dyDescent="0.25">
      <c r="F109" s="49">
        <f t="shared" si="1"/>
        <v>73507</v>
      </c>
    </row>
    <row r="110" spans="1:6" x14ac:dyDescent="0.25">
      <c r="F110" s="49">
        <f t="shared" si="1"/>
        <v>73507</v>
      </c>
    </row>
    <row r="111" spans="1:6" x14ac:dyDescent="0.25">
      <c r="F111" s="49">
        <f t="shared" si="1"/>
        <v>73507</v>
      </c>
    </row>
    <row r="112" spans="1:6" x14ac:dyDescent="0.25">
      <c r="F112" s="49">
        <f t="shared" si="1"/>
        <v>73507</v>
      </c>
    </row>
    <row r="113" spans="6:6" x14ac:dyDescent="0.25">
      <c r="F113" s="49">
        <f t="shared" si="1"/>
        <v>73507</v>
      </c>
    </row>
    <row r="114" spans="6:6" x14ac:dyDescent="0.25">
      <c r="F114" s="49">
        <f t="shared" si="1"/>
        <v>73507</v>
      </c>
    </row>
    <row r="115" spans="6:6" x14ac:dyDescent="0.25">
      <c r="F115" s="49">
        <f t="shared" si="1"/>
        <v>73507</v>
      </c>
    </row>
    <row r="116" spans="6:6" x14ac:dyDescent="0.25">
      <c r="F116" s="49">
        <f t="shared" si="1"/>
        <v>73507</v>
      </c>
    </row>
    <row r="117" spans="6:6" x14ac:dyDescent="0.25">
      <c r="F117" s="49">
        <f t="shared" si="1"/>
        <v>73507</v>
      </c>
    </row>
    <row r="118" spans="6:6" x14ac:dyDescent="0.25">
      <c r="F118" s="49">
        <f t="shared" si="1"/>
        <v>73507</v>
      </c>
    </row>
    <row r="119" spans="6:6" x14ac:dyDescent="0.25">
      <c r="F119" s="49">
        <f t="shared" si="1"/>
        <v>73507</v>
      </c>
    </row>
    <row r="120" spans="6:6" x14ac:dyDescent="0.25">
      <c r="F120" s="49">
        <f t="shared" si="1"/>
        <v>73507</v>
      </c>
    </row>
    <row r="121" spans="6:6" x14ac:dyDescent="0.25">
      <c r="F121" s="49">
        <f t="shared" si="1"/>
        <v>73507</v>
      </c>
    </row>
    <row r="122" spans="6:6" x14ac:dyDescent="0.25">
      <c r="F122" s="49">
        <f t="shared" si="1"/>
        <v>73507</v>
      </c>
    </row>
    <row r="123" spans="6:6" x14ac:dyDescent="0.25">
      <c r="F123" s="49">
        <f t="shared" si="1"/>
        <v>73507</v>
      </c>
    </row>
    <row r="124" spans="6:6" x14ac:dyDescent="0.25">
      <c r="F124" s="49">
        <f t="shared" si="1"/>
        <v>73507</v>
      </c>
    </row>
    <row r="125" spans="6:6" x14ac:dyDescent="0.25">
      <c r="F125" s="49">
        <f t="shared" si="1"/>
        <v>73507</v>
      </c>
    </row>
    <row r="126" spans="6:6" x14ac:dyDescent="0.25">
      <c r="F126" s="49">
        <f t="shared" si="1"/>
        <v>73507</v>
      </c>
    </row>
    <row r="127" spans="6:6" x14ac:dyDescent="0.25">
      <c r="F127" s="49">
        <f t="shared" si="1"/>
        <v>73507</v>
      </c>
    </row>
    <row r="128" spans="6:6" x14ac:dyDescent="0.25">
      <c r="F128" s="49">
        <f t="shared" si="1"/>
        <v>73507</v>
      </c>
    </row>
    <row r="129" spans="6:6" x14ac:dyDescent="0.25">
      <c r="F129" s="49">
        <f t="shared" si="1"/>
        <v>73507</v>
      </c>
    </row>
    <row r="130" spans="6:6" x14ac:dyDescent="0.25">
      <c r="F130" s="49">
        <f t="shared" si="1"/>
        <v>73507</v>
      </c>
    </row>
    <row r="131" spans="6:6" x14ac:dyDescent="0.25">
      <c r="F131" s="49">
        <f t="shared" si="1"/>
        <v>73507</v>
      </c>
    </row>
    <row r="132" spans="6:6" x14ac:dyDescent="0.25">
      <c r="F132" s="49">
        <f t="shared" si="1"/>
        <v>73507</v>
      </c>
    </row>
    <row r="133" spans="6:6" x14ac:dyDescent="0.25">
      <c r="F133" s="49">
        <f t="shared" si="1"/>
        <v>73507</v>
      </c>
    </row>
    <row r="134" spans="6:6" x14ac:dyDescent="0.25">
      <c r="F134" s="49">
        <f t="shared" ref="F134:F197" si="2">+F133+D134-E134</f>
        <v>73507</v>
      </c>
    </row>
    <row r="135" spans="6:6" x14ac:dyDescent="0.25">
      <c r="F135" s="49">
        <f t="shared" si="2"/>
        <v>73507</v>
      </c>
    </row>
    <row r="136" spans="6:6" x14ac:dyDescent="0.25">
      <c r="F136" s="49">
        <f t="shared" si="2"/>
        <v>73507</v>
      </c>
    </row>
    <row r="137" spans="6:6" x14ac:dyDescent="0.25">
      <c r="F137" s="49">
        <f t="shared" si="2"/>
        <v>73507</v>
      </c>
    </row>
    <row r="138" spans="6:6" x14ac:dyDescent="0.25">
      <c r="F138" s="49">
        <f t="shared" si="2"/>
        <v>73507</v>
      </c>
    </row>
    <row r="139" spans="6:6" x14ac:dyDescent="0.25">
      <c r="F139" s="49">
        <f t="shared" si="2"/>
        <v>73507</v>
      </c>
    </row>
    <row r="140" spans="6:6" x14ac:dyDescent="0.25">
      <c r="F140" s="49">
        <f t="shared" si="2"/>
        <v>73507</v>
      </c>
    </row>
    <row r="141" spans="6:6" x14ac:dyDescent="0.25">
      <c r="F141" s="49">
        <f t="shared" si="2"/>
        <v>73507</v>
      </c>
    </row>
    <row r="142" spans="6:6" x14ac:dyDescent="0.25">
      <c r="F142" s="49">
        <f t="shared" si="2"/>
        <v>73507</v>
      </c>
    </row>
    <row r="143" spans="6:6" x14ac:dyDescent="0.25">
      <c r="F143" s="49">
        <f t="shared" si="2"/>
        <v>73507</v>
      </c>
    </row>
    <row r="144" spans="6:6" x14ac:dyDescent="0.25">
      <c r="F144" s="49">
        <f t="shared" si="2"/>
        <v>73507</v>
      </c>
    </row>
    <row r="145" spans="6:6" x14ac:dyDescent="0.25">
      <c r="F145" s="49">
        <f t="shared" si="2"/>
        <v>73507</v>
      </c>
    </row>
    <row r="146" spans="6:6" x14ac:dyDescent="0.25">
      <c r="F146" s="49">
        <f t="shared" si="2"/>
        <v>73507</v>
      </c>
    </row>
    <row r="147" spans="6:6" x14ac:dyDescent="0.25">
      <c r="F147" s="49">
        <f t="shared" si="2"/>
        <v>73507</v>
      </c>
    </row>
    <row r="148" spans="6:6" x14ac:dyDescent="0.25">
      <c r="F148" s="49">
        <f t="shared" si="2"/>
        <v>73507</v>
      </c>
    </row>
    <row r="149" spans="6:6" x14ac:dyDescent="0.25">
      <c r="F149" s="49">
        <f t="shared" si="2"/>
        <v>73507</v>
      </c>
    </row>
    <row r="150" spans="6:6" x14ac:dyDescent="0.25">
      <c r="F150" s="49">
        <f t="shared" si="2"/>
        <v>73507</v>
      </c>
    </row>
    <row r="151" spans="6:6" x14ac:dyDescent="0.25">
      <c r="F151" s="49">
        <f t="shared" si="2"/>
        <v>73507</v>
      </c>
    </row>
    <row r="152" spans="6:6" x14ac:dyDescent="0.25">
      <c r="F152" s="49">
        <f t="shared" si="2"/>
        <v>73507</v>
      </c>
    </row>
    <row r="153" spans="6:6" x14ac:dyDescent="0.25">
      <c r="F153" s="49">
        <f t="shared" si="2"/>
        <v>73507</v>
      </c>
    </row>
    <row r="154" spans="6:6" x14ac:dyDescent="0.25">
      <c r="F154" s="49">
        <f t="shared" si="2"/>
        <v>73507</v>
      </c>
    </row>
    <row r="155" spans="6:6" x14ac:dyDescent="0.25">
      <c r="F155" s="49">
        <f t="shared" si="2"/>
        <v>73507</v>
      </c>
    </row>
    <row r="156" spans="6:6" x14ac:dyDescent="0.25">
      <c r="F156" s="49">
        <f t="shared" si="2"/>
        <v>73507</v>
      </c>
    </row>
    <row r="157" spans="6:6" x14ac:dyDescent="0.25">
      <c r="F157" s="49">
        <f t="shared" si="2"/>
        <v>73507</v>
      </c>
    </row>
    <row r="158" spans="6:6" x14ac:dyDescent="0.25">
      <c r="F158" s="49">
        <f t="shared" si="2"/>
        <v>73507</v>
      </c>
    </row>
    <row r="159" spans="6:6" x14ac:dyDescent="0.25">
      <c r="F159" s="49">
        <f t="shared" si="2"/>
        <v>73507</v>
      </c>
    </row>
    <row r="160" spans="6:6" x14ac:dyDescent="0.25">
      <c r="F160" s="49">
        <f t="shared" si="2"/>
        <v>73507</v>
      </c>
    </row>
    <row r="161" spans="6:6" x14ac:dyDescent="0.25">
      <c r="F161" s="49">
        <f t="shared" si="2"/>
        <v>73507</v>
      </c>
    </row>
    <row r="162" spans="6:6" x14ac:dyDescent="0.25">
      <c r="F162" s="49">
        <f t="shared" si="2"/>
        <v>73507</v>
      </c>
    </row>
    <row r="163" spans="6:6" x14ac:dyDescent="0.25">
      <c r="F163" s="49">
        <f t="shared" si="2"/>
        <v>73507</v>
      </c>
    </row>
    <row r="164" spans="6:6" x14ac:dyDescent="0.25">
      <c r="F164" s="49">
        <f t="shared" si="2"/>
        <v>73507</v>
      </c>
    </row>
    <row r="165" spans="6:6" x14ac:dyDescent="0.25">
      <c r="F165" s="49">
        <f t="shared" si="2"/>
        <v>73507</v>
      </c>
    </row>
    <row r="166" spans="6:6" x14ac:dyDescent="0.25">
      <c r="F166" s="49">
        <f t="shared" si="2"/>
        <v>73507</v>
      </c>
    </row>
    <row r="167" spans="6:6" x14ac:dyDescent="0.25">
      <c r="F167" s="49">
        <f t="shared" si="2"/>
        <v>73507</v>
      </c>
    </row>
    <row r="168" spans="6:6" x14ac:dyDescent="0.25">
      <c r="F168" s="49">
        <f t="shared" si="2"/>
        <v>73507</v>
      </c>
    </row>
    <row r="169" spans="6:6" x14ac:dyDescent="0.25">
      <c r="F169" s="49">
        <f t="shared" si="2"/>
        <v>73507</v>
      </c>
    </row>
    <row r="170" spans="6:6" x14ac:dyDescent="0.25">
      <c r="F170" s="49">
        <f t="shared" si="2"/>
        <v>73507</v>
      </c>
    </row>
    <row r="171" spans="6:6" x14ac:dyDescent="0.25">
      <c r="F171" s="49">
        <f t="shared" si="2"/>
        <v>73507</v>
      </c>
    </row>
    <row r="172" spans="6:6" x14ac:dyDescent="0.25">
      <c r="F172" s="49">
        <f t="shared" si="2"/>
        <v>73507</v>
      </c>
    </row>
    <row r="173" spans="6:6" x14ac:dyDescent="0.25">
      <c r="F173" s="49">
        <f t="shared" si="2"/>
        <v>73507</v>
      </c>
    </row>
    <row r="174" spans="6:6" x14ac:dyDescent="0.25">
      <c r="F174" s="49">
        <f t="shared" si="2"/>
        <v>73507</v>
      </c>
    </row>
    <row r="175" spans="6:6" x14ac:dyDescent="0.25">
      <c r="F175" s="49">
        <f t="shared" si="2"/>
        <v>73507</v>
      </c>
    </row>
    <row r="176" spans="6:6" x14ac:dyDescent="0.25">
      <c r="F176" s="49">
        <f t="shared" si="2"/>
        <v>73507</v>
      </c>
    </row>
    <row r="177" spans="6:6" x14ac:dyDescent="0.25">
      <c r="F177" s="49">
        <f t="shared" si="2"/>
        <v>73507</v>
      </c>
    </row>
    <row r="178" spans="6:6" x14ac:dyDescent="0.25">
      <c r="F178" s="49">
        <f t="shared" si="2"/>
        <v>73507</v>
      </c>
    </row>
    <row r="179" spans="6:6" x14ac:dyDescent="0.25">
      <c r="F179" s="49">
        <f t="shared" si="2"/>
        <v>73507</v>
      </c>
    </row>
    <row r="180" spans="6:6" x14ac:dyDescent="0.25">
      <c r="F180" s="49">
        <f t="shared" si="2"/>
        <v>73507</v>
      </c>
    </row>
    <row r="181" spans="6:6" x14ac:dyDescent="0.25">
      <c r="F181" s="49">
        <f t="shared" si="2"/>
        <v>73507</v>
      </c>
    </row>
    <row r="182" spans="6:6" x14ac:dyDescent="0.25">
      <c r="F182" s="49">
        <f t="shared" si="2"/>
        <v>73507</v>
      </c>
    </row>
    <row r="183" spans="6:6" x14ac:dyDescent="0.25">
      <c r="F183" s="49">
        <f t="shared" si="2"/>
        <v>73507</v>
      </c>
    </row>
    <row r="184" spans="6:6" x14ac:dyDescent="0.25">
      <c r="F184" s="49">
        <f t="shared" si="2"/>
        <v>73507</v>
      </c>
    </row>
    <row r="185" spans="6:6" x14ac:dyDescent="0.25">
      <c r="F185" s="49">
        <f t="shared" si="2"/>
        <v>73507</v>
      </c>
    </row>
    <row r="186" spans="6:6" x14ac:dyDescent="0.25">
      <c r="F186" s="49">
        <f t="shared" si="2"/>
        <v>73507</v>
      </c>
    </row>
    <row r="187" spans="6:6" x14ac:dyDescent="0.25">
      <c r="F187" s="49">
        <f t="shared" si="2"/>
        <v>73507</v>
      </c>
    </row>
    <row r="188" spans="6:6" x14ac:dyDescent="0.25">
      <c r="F188" s="49">
        <f t="shared" si="2"/>
        <v>73507</v>
      </c>
    </row>
    <row r="189" spans="6:6" x14ac:dyDescent="0.25">
      <c r="F189" s="49">
        <f t="shared" si="2"/>
        <v>73507</v>
      </c>
    </row>
    <row r="190" spans="6:6" x14ac:dyDescent="0.25">
      <c r="F190" s="49">
        <f t="shared" si="2"/>
        <v>73507</v>
      </c>
    </row>
    <row r="191" spans="6:6" x14ac:dyDescent="0.25">
      <c r="F191" s="49">
        <f t="shared" si="2"/>
        <v>73507</v>
      </c>
    </row>
    <row r="192" spans="6:6" x14ac:dyDescent="0.25">
      <c r="F192" s="49">
        <f t="shared" si="2"/>
        <v>73507</v>
      </c>
    </row>
    <row r="193" spans="6:6" x14ac:dyDescent="0.25">
      <c r="F193" s="49">
        <f t="shared" si="2"/>
        <v>73507</v>
      </c>
    </row>
    <row r="194" spans="6:6" x14ac:dyDescent="0.25">
      <c r="F194" s="49">
        <f t="shared" si="2"/>
        <v>73507</v>
      </c>
    </row>
    <row r="195" spans="6:6" x14ac:dyDescent="0.25">
      <c r="F195" s="49">
        <f t="shared" si="2"/>
        <v>73507</v>
      </c>
    </row>
    <row r="196" spans="6:6" x14ac:dyDescent="0.25">
      <c r="F196" s="49">
        <f t="shared" si="2"/>
        <v>73507</v>
      </c>
    </row>
    <row r="197" spans="6:6" x14ac:dyDescent="0.25">
      <c r="F197" s="49">
        <f t="shared" si="2"/>
        <v>73507</v>
      </c>
    </row>
    <row r="198" spans="6:6" x14ac:dyDescent="0.25">
      <c r="F198" s="49">
        <f t="shared" ref="F198:F261" si="3">+F197+D198-E198</f>
        <v>73507</v>
      </c>
    </row>
    <row r="199" spans="6:6" x14ac:dyDescent="0.25">
      <c r="F199" s="49">
        <f t="shared" si="3"/>
        <v>73507</v>
      </c>
    </row>
    <row r="200" spans="6:6" x14ac:dyDescent="0.25">
      <c r="F200" s="49">
        <f t="shared" si="3"/>
        <v>73507</v>
      </c>
    </row>
    <row r="201" spans="6:6" x14ac:dyDescent="0.25">
      <c r="F201" s="49">
        <f t="shared" si="3"/>
        <v>73507</v>
      </c>
    </row>
    <row r="202" spans="6:6" x14ac:dyDescent="0.25">
      <c r="F202" s="49">
        <f t="shared" si="3"/>
        <v>73507</v>
      </c>
    </row>
    <row r="203" spans="6:6" x14ac:dyDescent="0.25">
      <c r="F203" s="49">
        <f t="shared" si="3"/>
        <v>73507</v>
      </c>
    </row>
    <row r="204" spans="6:6" x14ac:dyDescent="0.25">
      <c r="F204" s="49">
        <f t="shared" si="3"/>
        <v>73507</v>
      </c>
    </row>
    <row r="205" spans="6:6" x14ac:dyDescent="0.25">
      <c r="F205" s="49">
        <f t="shared" si="3"/>
        <v>73507</v>
      </c>
    </row>
    <row r="206" spans="6:6" x14ac:dyDescent="0.25">
      <c r="F206" s="49">
        <f t="shared" si="3"/>
        <v>73507</v>
      </c>
    </row>
    <row r="207" spans="6:6" x14ac:dyDescent="0.25">
      <c r="F207" s="49">
        <f t="shared" si="3"/>
        <v>73507</v>
      </c>
    </row>
    <row r="208" spans="6:6" x14ac:dyDescent="0.25">
      <c r="F208" s="49">
        <f t="shared" si="3"/>
        <v>73507</v>
      </c>
    </row>
    <row r="209" spans="6:6" x14ac:dyDescent="0.25">
      <c r="F209" s="49">
        <f t="shared" si="3"/>
        <v>73507</v>
      </c>
    </row>
    <row r="210" spans="6:6" x14ac:dyDescent="0.25">
      <c r="F210" s="49">
        <f t="shared" si="3"/>
        <v>73507</v>
      </c>
    </row>
    <row r="211" spans="6:6" x14ac:dyDescent="0.25">
      <c r="F211" s="49">
        <f t="shared" si="3"/>
        <v>73507</v>
      </c>
    </row>
    <row r="212" spans="6:6" x14ac:dyDescent="0.25">
      <c r="F212" s="49">
        <f t="shared" si="3"/>
        <v>73507</v>
      </c>
    </row>
    <row r="213" spans="6:6" x14ac:dyDescent="0.25">
      <c r="F213" s="49">
        <f t="shared" si="3"/>
        <v>73507</v>
      </c>
    </row>
    <row r="214" spans="6:6" x14ac:dyDescent="0.25">
      <c r="F214" s="49">
        <f t="shared" si="3"/>
        <v>73507</v>
      </c>
    </row>
    <row r="215" spans="6:6" x14ac:dyDescent="0.25">
      <c r="F215" s="49">
        <f t="shared" si="3"/>
        <v>73507</v>
      </c>
    </row>
    <row r="216" spans="6:6" x14ac:dyDescent="0.25">
      <c r="F216" s="49">
        <f t="shared" si="3"/>
        <v>73507</v>
      </c>
    </row>
    <row r="217" spans="6:6" x14ac:dyDescent="0.25">
      <c r="F217" s="49">
        <f t="shared" si="3"/>
        <v>73507</v>
      </c>
    </row>
    <row r="218" spans="6:6" x14ac:dyDescent="0.25">
      <c r="F218" s="49">
        <f t="shared" si="3"/>
        <v>73507</v>
      </c>
    </row>
    <row r="219" spans="6:6" x14ac:dyDescent="0.25">
      <c r="F219" s="49">
        <f t="shared" si="3"/>
        <v>73507</v>
      </c>
    </row>
    <row r="220" spans="6:6" x14ac:dyDescent="0.25">
      <c r="F220" s="49">
        <f t="shared" si="3"/>
        <v>73507</v>
      </c>
    </row>
    <row r="221" spans="6:6" x14ac:dyDescent="0.25">
      <c r="F221" s="49">
        <f t="shared" si="3"/>
        <v>73507</v>
      </c>
    </row>
    <row r="222" spans="6:6" x14ac:dyDescent="0.25">
      <c r="F222" s="49">
        <f t="shared" si="3"/>
        <v>73507</v>
      </c>
    </row>
    <row r="223" spans="6:6" x14ac:dyDescent="0.25">
      <c r="F223" s="49">
        <f t="shared" si="3"/>
        <v>73507</v>
      </c>
    </row>
    <row r="224" spans="6:6" x14ac:dyDescent="0.25">
      <c r="F224" s="49">
        <f t="shared" si="3"/>
        <v>73507</v>
      </c>
    </row>
    <row r="225" spans="6:6" x14ac:dyDescent="0.25">
      <c r="F225" s="49">
        <f t="shared" si="3"/>
        <v>73507</v>
      </c>
    </row>
    <row r="226" spans="6:6" x14ac:dyDescent="0.25">
      <c r="F226" s="49">
        <f t="shared" si="3"/>
        <v>73507</v>
      </c>
    </row>
    <row r="227" spans="6:6" x14ac:dyDescent="0.25">
      <c r="F227" s="49">
        <f t="shared" si="3"/>
        <v>73507</v>
      </c>
    </row>
    <row r="228" spans="6:6" x14ac:dyDescent="0.25">
      <c r="F228" s="49">
        <f t="shared" si="3"/>
        <v>73507</v>
      </c>
    </row>
    <row r="229" spans="6:6" x14ac:dyDescent="0.25">
      <c r="F229" s="49">
        <f t="shared" si="3"/>
        <v>73507</v>
      </c>
    </row>
    <row r="230" spans="6:6" x14ac:dyDescent="0.25">
      <c r="F230" s="49">
        <f t="shared" si="3"/>
        <v>73507</v>
      </c>
    </row>
    <row r="231" spans="6:6" x14ac:dyDescent="0.25">
      <c r="F231" s="49">
        <f t="shared" si="3"/>
        <v>73507</v>
      </c>
    </row>
    <row r="232" spans="6:6" x14ac:dyDescent="0.25">
      <c r="F232" s="49">
        <f t="shared" si="3"/>
        <v>73507</v>
      </c>
    </row>
    <row r="233" spans="6:6" x14ac:dyDescent="0.25">
      <c r="F233" s="49">
        <f t="shared" si="3"/>
        <v>73507</v>
      </c>
    </row>
    <row r="234" spans="6:6" x14ac:dyDescent="0.25">
      <c r="F234" s="49">
        <f t="shared" si="3"/>
        <v>73507</v>
      </c>
    </row>
    <row r="235" spans="6:6" x14ac:dyDescent="0.25">
      <c r="F235" s="49">
        <f t="shared" si="3"/>
        <v>73507</v>
      </c>
    </row>
    <row r="236" spans="6:6" x14ac:dyDescent="0.25">
      <c r="F236" s="49">
        <f t="shared" si="3"/>
        <v>73507</v>
      </c>
    </row>
    <row r="237" spans="6:6" x14ac:dyDescent="0.25">
      <c r="F237" s="49">
        <f t="shared" si="3"/>
        <v>73507</v>
      </c>
    </row>
    <row r="238" spans="6:6" x14ac:dyDescent="0.25">
      <c r="F238" s="49">
        <f t="shared" si="3"/>
        <v>73507</v>
      </c>
    </row>
    <row r="239" spans="6:6" x14ac:dyDescent="0.25">
      <c r="F239" s="49">
        <f t="shared" si="3"/>
        <v>73507</v>
      </c>
    </row>
    <row r="240" spans="6:6" x14ac:dyDescent="0.25">
      <c r="F240" s="49">
        <f t="shared" si="3"/>
        <v>73507</v>
      </c>
    </row>
    <row r="241" spans="6:6" x14ac:dyDescent="0.25">
      <c r="F241" s="49">
        <f t="shared" si="3"/>
        <v>73507</v>
      </c>
    </row>
    <row r="242" spans="6:6" x14ac:dyDescent="0.25">
      <c r="F242" s="49">
        <f t="shared" si="3"/>
        <v>73507</v>
      </c>
    </row>
    <row r="243" spans="6:6" x14ac:dyDescent="0.25">
      <c r="F243" s="49">
        <f t="shared" si="3"/>
        <v>73507</v>
      </c>
    </row>
    <row r="244" spans="6:6" x14ac:dyDescent="0.25">
      <c r="F244" s="49">
        <f t="shared" si="3"/>
        <v>73507</v>
      </c>
    </row>
    <row r="245" spans="6:6" x14ac:dyDescent="0.25">
      <c r="F245" s="49">
        <f t="shared" si="3"/>
        <v>73507</v>
      </c>
    </row>
    <row r="246" spans="6:6" x14ac:dyDescent="0.25">
      <c r="F246" s="49">
        <f t="shared" si="3"/>
        <v>73507</v>
      </c>
    </row>
    <row r="247" spans="6:6" x14ac:dyDescent="0.25">
      <c r="F247" s="49">
        <f t="shared" si="3"/>
        <v>73507</v>
      </c>
    </row>
    <row r="248" spans="6:6" x14ac:dyDescent="0.25">
      <c r="F248" s="49">
        <f t="shared" si="3"/>
        <v>73507</v>
      </c>
    </row>
    <row r="249" spans="6:6" x14ac:dyDescent="0.25">
      <c r="F249" s="49">
        <f t="shared" si="3"/>
        <v>73507</v>
      </c>
    </row>
    <row r="250" spans="6:6" x14ac:dyDescent="0.25">
      <c r="F250" s="49">
        <f t="shared" si="3"/>
        <v>73507</v>
      </c>
    </row>
    <row r="251" spans="6:6" x14ac:dyDescent="0.25">
      <c r="F251" s="49">
        <f t="shared" si="3"/>
        <v>73507</v>
      </c>
    </row>
    <row r="252" spans="6:6" x14ac:dyDescent="0.25">
      <c r="F252" s="49">
        <f t="shared" si="3"/>
        <v>73507</v>
      </c>
    </row>
    <row r="253" spans="6:6" x14ac:dyDescent="0.25">
      <c r="F253" s="49">
        <f t="shared" si="3"/>
        <v>73507</v>
      </c>
    </row>
    <row r="254" spans="6:6" x14ac:dyDescent="0.25">
      <c r="F254" s="49">
        <f t="shared" si="3"/>
        <v>73507</v>
      </c>
    </row>
    <row r="255" spans="6:6" x14ac:dyDescent="0.25">
      <c r="F255" s="49">
        <f t="shared" si="3"/>
        <v>73507</v>
      </c>
    </row>
    <row r="256" spans="6:6" x14ac:dyDescent="0.25">
      <c r="F256" s="49">
        <f t="shared" si="3"/>
        <v>73507</v>
      </c>
    </row>
    <row r="257" spans="6:6" x14ac:dyDescent="0.25">
      <c r="F257" s="49">
        <f t="shared" si="3"/>
        <v>73507</v>
      </c>
    </row>
    <row r="258" spans="6:6" x14ac:dyDescent="0.25">
      <c r="F258" s="49">
        <f t="shared" si="3"/>
        <v>73507</v>
      </c>
    </row>
    <row r="259" spans="6:6" x14ac:dyDescent="0.25">
      <c r="F259" s="49">
        <f t="shared" si="3"/>
        <v>73507</v>
      </c>
    </row>
    <row r="260" spans="6:6" x14ac:dyDescent="0.25">
      <c r="F260" s="49">
        <f t="shared" si="3"/>
        <v>73507</v>
      </c>
    </row>
    <row r="261" spans="6:6" x14ac:dyDescent="0.25">
      <c r="F261" s="49">
        <f t="shared" si="3"/>
        <v>73507</v>
      </c>
    </row>
    <row r="262" spans="6:6" x14ac:dyDescent="0.25">
      <c r="F262" s="49">
        <f t="shared" ref="F262:F325" si="4">+F261+D262-E262</f>
        <v>73507</v>
      </c>
    </row>
    <row r="263" spans="6:6" x14ac:dyDescent="0.25">
      <c r="F263" s="49">
        <f t="shared" si="4"/>
        <v>73507</v>
      </c>
    </row>
    <row r="264" spans="6:6" x14ac:dyDescent="0.25">
      <c r="F264" s="49">
        <f t="shared" si="4"/>
        <v>73507</v>
      </c>
    </row>
    <row r="265" spans="6:6" x14ac:dyDescent="0.25">
      <c r="F265" s="49">
        <f t="shared" si="4"/>
        <v>73507</v>
      </c>
    </row>
    <row r="266" spans="6:6" x14ac:dyDescent="0.25">
      <c r="F266" s="49">
        <f t="shared" si="4"/>
        <v>73507</v>
      </c>
    </row>
    <row r="267" spans="6:6" x14ac:dyDescent="0.25">
      <c r="F267" s="49">
        <f t="shared" si="4"/>
        <v>73507</v>
      </c>
    </row>
    <row r="268" spans="6:6" x14ac:dyDescent="0.25">
      <c r="F268" s="49">
        <f t="shared" si="4"/>
        <v>73507</v>
      </c>
    </row>
    <row r="269" spans="6:6" x14ac:dyDescent="0.25">
      <c r="F269" s="49">
        <f t="shared" si="4"/>
        <v>73507</v>
      </c>
    </row>
    <row r="270" spans="6:6" x14ac:dyDescent="0.25">
      <c r="F270" s="49">
        <f t="shared" si="4"/>
        <v>73507</v>
      </c>
    </row>
    <row r="271" spans="6:6" x14ac:dyDescent="0.25">
      <c r="F271" s="49">
        <f t="shared" si="4"/>
        <v>73507</v>
      </c>
    </row>
    <row r="272" spans="6:6" x14ac:dyDescent="0.25">
      <c r="F272" s="49">
        <f t="shared" si="4"/>
        <v>73507</v>
      </c>
    </row>
    <row r="273" spans="6:6" x14ac:dyDescent="0.25">
      <c r="F273" s="49">
        <f t="shared" si="4"/>
        <v>73507</v>
      </c>
    </row>
    <row r="274" spans="6:6" x14ac:dyDescent="0.25">
      <c r="F274" s="49">
        <f t="shared" si="4"/>
        <v>73507</v>
      </c>
    </row>
    <row r="275" spans="6:6" x14ac:dyDescent="0.25">
      <c r="F275" s="49">
        <f t="shared" si="4"/>
        <v>73507</v>
      </c>
    </row>
    <row r="276" spans="6:6" x14ac:dyDescent="0.25">
      <c r="F276" s="49">
        <f t="shared" si="4"/>
        <v>73507</v>
      </c>
    </row>
    <row r="277" spans="6:6" x14ac:dyDescent="0.25">
      <c r="F277" s="49">
        <f t="shared" si="4"/>
        <v>73507</v>
      </c>
    </row>
    <row r="278" spans="6:6" x14ac:dyDescent="0.25">
      <c r="F278" s="49">
        <f t="shared" si="4"/>
        <v>73507</v>
      </c>
    </row>
    <row r="279" spans="6:6" x14ac:dyDescent="0.25">
      <c r="F279" s="49">
        <f t="shared" si="4"/>
        <v>73507</v>
      </c>
    </row>
    <row r="280" spans="6:6" x14ac:dyDescent="0.25">
      <c r="F280" s="49">
        <f t="shared" si="4"/>
        <v>73507</v>
      </c>
    </row>
    <row r="281" spans="6:6" x14ac:dyDescent="0.25">
      <c r="F281" s="49">
        <f t="shared" si="4"/>
        <v>73507</v>
      </c>
    </row>
    <row r="282" spans="6:6" x14ac:dyDescent="0.25">
      <c r="F282" s="49">
        <f t="shared" si="4"/>
        <v>73507</v>
      </c>
    </row>
    <row r="283" spans="6:6" x14ac:dyDescent="0.25">
      <c r="F283" s="49">
        <f t="shared" si="4"/>
        <v>73507</v>
      </c>
    </row>
    <row r="284" spans="6:6" x14ac:dyDescent="0.25">
      <c r="F284" s="49">
        <f t="shared" si="4"/>
        <v>73507</v>
      </c>
    </row>
    <row r="285" spans="6:6" x14ac:dyDescent="0.25">
      <c r="F285" s="49">
        <f t="shared" si="4"/>
        <v>73507</v>
      </c>
    </row>
    <row r="286" spans="6:6" x14ac:dyDescent="0.25">
      <c r="F286" s="49">
        <f t="shared" si="4"/>
        <v>73507</v>
      </c>
    </row>
    <row r="287" spans="6:6" x14ac:dyDescent="0.25">
      <c r="F287" s="49">
        <f t="shared" si="4"/>
        <v>73507</v>
      </c>
    </row>
    <row r="288" spans="6:6" x14ac:dyDescent="0.25">
      <c r="F288" s="49">
        <f t="shared" si="4"/>
        <v>73507</v>
      </c>
    </row>
    <row r="289" spans="6:6" x14ac:dyDescent="0.25">
      <c r="F289" s="49">
        <f t="shared" si="4"/>
        <v>73507</v>
      </c>
    </row>
    <row r="290" spans="6:6" x14ac:dyDescent="0.25">
      <c r="F290" s="49">
        <f t="shared" si="4"/>
        <v>73507</v>
      </c>
    </row>
    <row r="291" spans="6:6" x14ac:dyDescent="0.25">
      <c r="F291" s="49">
        <f t="shared" si="4"/>
        <v>73507</v>
      </c>
    </row>
    <row r="292" spans="6:6" x14ac:dyDescent="0.25">
      <c r="F292" s="49">
        <f t="shared" si="4"/>
        <v>73507</v>
      </c>
    </row>
    <row r="293" spans="6:6" x14ac:dyDescent="0.25">
      <c r="F293" s="49">
        <f t="shared" si="4"/>
        <v>73507</v>
      </c>
    </row>
    <row r="294" spans="6:6" x14ac:dyDescent="0.25">
      <c r="F294" s="49">
        <f t="shared" si="4"/>
        <v>73507</v>
      </c>
    </row>
    <row r="295" spans="6:6" x14ac:dyDescent="0.25">
      <c r="F295" s="49">
        <f t="shared" si="4"/>
        <v>73507</v>
      </c>
    </row>
    <row r="296" spans="6:6" x14ac:dyDescent="0.25">
      <c r="F296" s="49">
        <f t="shared" si="4"/>
        <v>73507</v>
      </c>
    </row>
    <row r="297" spans="6:6" x14ac:dyDescent="0.25">
      <c r="F297" s="49">
        <f t="shared" si="4"/>
        <v>73507</v>
      </c>
    </row>
    <row r="298" spans="6:6" x14ac:dyDescent="0.25">
      <c r="F298" s="49">
        <f t="shared" si="4"/>
        <v>73507</v>
      </c>
    </row>
    <row r="299" spans="6:6" x14ac:dyDescent="0.25">
      <c r="F299" s="49">
        <f t="shared" si="4"/>
        <v>73507</v>
      </c>
    </row>
    <row r="300" spans="6:6" x14ac:dyDescent="0.25">
      <c r="F300" s="49">
        <f t="shared" si="4"/>
        <v>73507</v>
      </c>
    </row>
    <row r="301" spans="6:6" x14ac:dyDescent="0.25">
      <c r="F301" s="49">
        <f t="shared" si="4"/>
        <v>73507</v>
      </c>
    </row>
    <row r="302" spans="6:6" x14ac:dyDescent="0.25">
      <c r="F302" s="49">
        <f t="shared" si="4"/>
        <v>73507</v>
      </c>
    </row>
    <row r="303" spans="6:6" x14ac:dyDescent="0.25">
      <c r="F303" s="49">
        <f t="shared" si="4"/>
        <v>73507</v>
      </c>
    </row>
    <row r="304" spans="6:6" x14ac:dyDescent="0.25">
      <c r="F304" s="49">
        <f t="shared" si="4"/>
        <v>73507</v>
      </c>
    </row>
    <row r="305" spans="6:6" x14ac:dyDescent="0.25">
      <c r="F305" s="49">
        <f t="shared" si="4"/>
        <v>73507</v>
      </c>
    </row>
    <row r="306" spans="6:6" x14ac:dyDescent="0.25">
      <c r="F306" s="49">
        <f t="shared" si="4"/>
        <v>73507</v>
      </c>
    </row>
    <row r="307" spans="6:6" x14ac:dyDescent="0.25">
      <c r="F307" s="49">
        <f t="shared" si="4"/>
        <v>73507</v>
      </c>
    </row>
    <row r="308" spans="6:6" x14ac:dyDescent="0.25">
      <c r="F308" s="49">
        <f t="shared" si="4"/>
        <v>73507</v>
      </c>
    </row>
    <row r="309" spans="6:6" x14ac:dyDescent="0.25">
      <c r="F309" s="49">
        <f t="shared" si="4"/>
        <v>73507</v>
      </c>
    </row>
    <row r="310" spans="6:6" x14ac:dyDescent="0.25">
      <c r="F310" s="49">
        <f t="shared" si="4"/>
        <v>73507</v>
      </c>
    </row>
    <row r="311" spans="6:6" x14ac:dyDescent="0.25">
      <c r="F311" s="49">
        <f t="shared" si="4"/>
        <v>73507</v>
      </c>
    </row>
    <row r="312" spans="6:6" x14ac:dyDescent="0.25">
      <c r="F312" s="49">
        <f t="shared" si="4"/>
        <v>73507</v>
      </c>
    </row>
    <row r="313" spans="6:6" x14ac:dyDescent="0.25">
      <c r="F313" s="49">
        <f t="shared" si="4"/>
        <v>73507</v>
      </c>
    </row>
    <row r="314" spans="6:6" x14ac:dyDescent="0.25">
      <c r="F314" s="49">
        <f t="shared" si="4"/>
        <v>73507</v>
      </c>
    </row>
    <row r="315" spans="6:6" x14ac:dyDescent="0.25">
      <c r="F315" s="49">
        <f t="shared" si="4"/>
        <v>73507</v>
      </c>
    </row>
    <row r="316" spans="6:6" x14ac:dyDescent="0.25">
      <c r="F316" s="49">
        <f t="shared" si="4"/>
        <v>73507</v>
      </c>
    </row>
    <row r="317" spans="6:6" x14ac:dyDescent="0.25">
      <c r="F317" s="49">
        <f t="shared" si="4"/>
        <v>73507</v>
      </c>
    </row>
    <row r="318" spans="6:6" x14ac:dyDescent="0.25">
      <c r="F318" s="49">
        <f t="shared" si="4"/>
        <v>73507</v>
      </c>
    </row>
    <row r="319" spans="6:6" x14ac:dyDescent="0.25">
      <c r="F319" s="49">
        <f t="shared" si="4"/>
        <v>73507</v>
      </c>
    </row>
    <row r="320" spans="6:6" x14ac:dyDescent="0.25">
      <c r="F320" s="49">
        <f t="shared" si="4"/>
        <v>73507</v>
      </c>
    </row>
    <row r="321" spans="6:6" x14ac:dyDescent="0.25">
      <c r="F321" s="49">
        <f t="shared" si="4"/>
        <v>73507</v>
      </c>
    </row>
    <row r="322" spans="6:6" x14ac:dyDescent="0.25">
      <c r="F322" s="49">
        <f t="shared" si="4"/>
        <v>73507</v>
      </c>
    </row>
    <row r="323" spans="6:6" x14ac:dyDescent="0.25">
      <c r="F323" s="49">
        <f t="shared" si="4"/>
        <v>73507</v>
      </c>
    </row>
    <row r="324" spans="6:6" x14ac:dyDescent="0.25">
      <c r="F324" s="49">
        <f t="shared" si="4"/>
        <v>73507</v>
      </c>
    </row>
    <row r="325" spans="6:6" x14ac:dyDescent="0.25">
      <c r="F325" s="49">
        <f t="shared" si="4"/>
        <v>73507</v>
      </c>
    </row>
    <row r="326" spans="6:6" x14ac:dyDescent="0.25">
      <c r="F326" s="49">
        <f t="shared" ref="F326:F363" si="5">+F325+D326-E326</f>
        <v>73507</v>
      </c>
    </row>
    <row r="327" spans="6:6" x14ac:dyDescent="0.25">
      <c r="F327" s="49">
        <f t="shared" si="5"/>
        <v>73507</v>
      </c>
    </row>
    <row r="328" spans="6:6" x14ac:dyDescent="0.25">
      <c r="F328" s="49">
        <f t="shared" si="5"/>
        <v>73507</v>
      </c>
    </row>
    <row r="329" spans="6:6" x14ac:dyDescent="0.25">
      <c r="F329" s="49">
        <f t="shared" si="5"/>
        <v>73507</v>
      </c>
    </row>
    <row r="330" spans="6:6" x14ac:dyDescent="0.25">
      <c r="F330" s="49">
        <f t="shared" si="5"/>
        <v>73507</v>
      </c>
    </row>
    <row r="331" spans="6:6" x14ac:dyDescent="0.25">
      <c r="F331" s="49">
        <f t="shared" si="5"/>
        <v>73507</v>
      </c>
    </row>
    <row r="332" spans="6:6" x14ac:dyDescent="0.25">
      <c r="F332" s="49">
        <f t="shared" si="5"/>
        <v>73507</v>
      </c>
    </row>
    <row r="333" spans="6:6" x14ac:dyDescent="0.25">
      <c r="F333" s="49">
        <f t="shared" si="5"/>
        <v>73507</v>
      </c>
    </row>
    <row r="334" spans="6:6" x14ac:dyDescent="0.25">
      <c r="F334" s="49">
        <f t="shared" si="5"/>
        <v>73507</v>
      </c>
    </row>
    <row r="335" spans="6:6" x14ac:dyDescent="0.25">
      <c r="F335" s="49">
        <f t="shared" si="5"/>
        <v>73507</v>
      </c>
    </row>
    <row r="336" spans="6:6" x14ac:dyDescent="0.25">
      <c r="F336" s="49">
        <f t="shared" si="5"/>
        <v>73507</v>
      </c>
    </row>
    <row r="337" spans="6:6" x14ac:dyDescent="0.25">
      <c r="F337" s="49">
        <f t="shared" si="5"/>
        <v>73507</v>
      </c>
    </row>
    <row r="338" spans="6:6" x14ac:dyDescent="0.25">
      <c r="F338" s="49">
        <f t="shared" si="5"/>
        <v>73507</v>
      </c>
    </row>
    <row r="339" spans="6:6" x14ac:dyDescent="0.25">
      <c r="F339" s="49">
        <f t="shared" si="5"/>
        <v>73507</v>
      </c>
    </row>
    <row r="340" spans="6:6" x14ac:dyDescent="0.25">
      <c r="F340" s="49">
        <f t="shared" si="5"/>
        <v>73507</v>
      </c>
    </row>
    <row r="341" spans="6:6" x14ac:dyDescent="0.25">
      <c r="F341" s="49">
        <f t="shared" si="5"/>
        <v>73507</v>
      </c>
    </row>
    <row r="342" spans="6:6" x14ac:dyDescent="0.25">
      <c r="F342" s="49">
        <f t="shared" si="5"/>
        <v>73507</v>
      </c>
    </row>
    <row r="343" spans="6:6" x14ac:dyDescent="0.25">
      <c r="F343" s="49">
        <f t="shared" si="5"/>
        <v>73507</v>
      </c>
    </row>
    <row r="344" spans="6:6" x14ac:dyDescent="0.25">
      <c r="F344" s="49">
        <f t="shared" si="5"/>
        <v>73507</v>
      </c>
    </row>
    <row r="345" spans="6:6" x14ac:dyDescent="0.25">
      <c r="F345" s="49">
        <f t="shared" si="5"/>
        <v>73507</v>
      </c>
    </row>
    <row r="346" spans="6:6" x14ac:dyDescent="0.25">
      <c r="F346" s="49">
        <f t="shared" si="5"/>
        <v>73507</v>
      </c>
    </row>
    <row r="347" spans="6:6" x14ac:dyDescent="0.25">
      <c r="F347" s="49">
        <f t="shared" si="5"/>
        <v>73507</v>
      </c>
    </row>
    <row r="348" spans="6:6" x14ac:dyDescent="0.25">
      <c r="F348" s="49">
        <f t="shared" si="5"/>
        <v>73507</v>
      </c>
    </row>
    <row r="349" spans="6:6" x14ac:dyDescent="0.25">
      <c r="F349" s="49">
        <f t="shared" si="5"/>
        <v>73507</v>
      </c>
    </row>
    <row r="350" spans="6:6" x14ac:dyDescent="0.25">
      <c r="F350" s="49">
        <f t="shared" si="5"/>
        <v>73507</v>
      </c>
    </row>
    <row r="351" spans="6:6" x14ac:dyDescent="0.25">
      <c r="F351" s="49">
        <f t="shared" si="5"/>
        <v>73507</v>
      </c>
    </row>
    <row r="352" spans="6:6" x14ac:dyDescent="0.25">
      <c r="F352" s="49">
        <f t="shared" si="5"/>
        <v>73507</v>
      </c>
    </row>
    <row r="353" spans="6:6" x14ac:dyDescent="0.25">
      <c r="F353" s="49">
        <f t="shared" si="5"/>
        <v>73507</v>
      </c>
    </row>
    <row r="354" spans="6:6" x14ac:dyDescent="0.25">
      <c r="F354" s="49">
        <f t="shared" si="5"/>
        <v>73507</v>
      </c>
    </row>
    <row r="355" spans="6:6" x14ac:dyDescent="0.25">
      <c r="F355" s="49">
        <f t="shared" si="5"/>
        <v>73507</v>
      </c>
    </row>
    <row r="356" spans="6:6" x14ac:dyDescent="0.25">
      <c r="F356" s="49">
        <f t="shared" si="5"/>
        <v>73507</v>
      </c>
    </row>
    <row r="357" spans="6:6" x14ac:dyDescent="0.25">
      <c r="F357" s="49">
        <f t="shared" si="5"/>
        <v>73507</v>
      </c>
    </row>
    <row r="358" spans="6:6" x14ac:dyDescent="0.25">
      <c r="F358" s="49">
        <f t="shared" si="5"/>
        <v>73507</v>
      </c>
    </row>
    <row r="359" spans="6:6" x14ac:dyDescent="0.25">
      <c r="F359" s="49">
        <f t="shared" si="5"/>
        <v>73507</v>
      </c>
    </row>
    <row r="360" spans="6:6" x14ac:dyDescent="0.25">
      <c r="F360" s="49">
        <f t="shared" si="5"/>
        <v>73507</v>
      </c>
    </row>
    <row r="361" spans="6:6" x14ac:dyDescent="0.25">
      <c r="F361" s="49">
        <f t="shared" si="5"/>
        <v>73507</v>
      </c>
    </row>
    <row r="362" spans="6:6" x14ac:dyDescent="0.25">
      <c r="F362" s="49">
        <f t="shared" si="5"/>
        <v>73507</v>
      </c>
    </row>
    <row r="363" spans="6:6" x14ac:dyDescent="0.25">
      <c r="F363" s="49">
        <f t="shared" si="5"/>
        <v>73507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1133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1097</v>
      </c>
      <c r="C5" s="140" t="s">
        <v>1134</v>
      </c>
      <c r="D5" s="140">
        <v>88996</v>
      </c>
      <c r="E5" s="140"/>
      <c r="F5" s="49">
        <f>+F4+D5-E5</f>
        <v>88996</v>
      </c>
      <c r="U5" s="86" t="s">
        <v>202</v>
      </c>
    </row>
    <row r="6" spans="1:21" x14ac:dyDescent="0.25">
      <c r="A6" s="140">
        <v>2</v>
      </c>
      <c r="B6" s="70" t="s">
        <v>1123</v>
      </c>
      <c r="C6" s="140" t="s">
        <v>1135</v>
      </c>
      <c r="D6" s="140"/>
      <c r="E6" s="140">
        <v>44498</v>
      </c>
      <c r="F6" s="49">
        <f t="shared" ref="F6:F69" si="0">+F5+D6-E6</f>
        <v>44498</v>
      </c>
      <c r="U6" s="86" t="s">
        <v>203</v>
      </c>
    </row>
    <row r="7" spans="1:21" x14ac:dyDescent="0.25">
      <c r="A7" s="140">
        <v>3</v>
      </c>
      <c r="B7" s="70" t="s">
        <v>1123</v>
      </c>
      <c r="C7" s="140" t="s">
        <v>1136</v>
      </c>
      <c r="D7" s="140"/>
      <c r="E7" s="140">
        <v>44498</v>
      </c>
      <c r="F7" s="49">
        <f t="shared" si="0"/>
        <v>0</v>
      </c>
      <c r="U7" s="86" t="s">
        <v>204</v>
      </c>
    </row>
    <row r="8" spans="1:21" x14ac:dyDescent="0.25">
      <c r="A8" s="140">
        <v>4</v>
      </c>
      <c r="B8" s="70"/>
      <c r="C8" s="140"/>
      <c r="D8" s="140"/>
      <c r="E8" s="140"/>
      <c r="F8" s="49">
        <f t="shared" si="0"/>
        <v>0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0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1159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1121</v>
      </c>
      <c r="C5" s="140" t="s">
        <v>1160</v>
      </c>
      <c r="D5" s="140">
        <v>21328</v>
      </c>
      <c r="E5" s="140"/>
      <c r="F5" s="49">
        <f>+F4+D5-E5</f>
        <v>21328</v>
      </c>
      <c r="U5" s="86" t="s">
        <v>202</v>
      </c>
    </row>
    <row r="6" spans="1:21" x14ac:dyDescent="0.25">
      <c r="A6" s="140">
        <v>2</v>
      </c>
      <c r="B6" s="70">
        <v>42016</v>
      </c>
      <c r="C6" s="140" t="s">
        <v>1161</v>
      </c>
      <c r="D6" s="140"/>
      <c r="E6" s="140">
        <v>10220</v>
      </c>
      <c r="F6" s="49">
        <f t="shared" ref="F6:F69" si="0">+F5+D6-E6</f>
        <v>11108</v>
      </c>
      <c r="U6" s="86" t="s">
        <v>203</v>
      </c>
    </row>
    <row r="7" spans="1:21" x14ac:dyDescent="0.25">
      <c r="A7" s="140">
        <v>3</v>
      </c>
      <c r="B7" s="70">
        <v>42047</v>
      </c>
      <c r="C7" s="140" t="s">
        <v>1162</v>
      </c>
      <c r="D7" s="140"/>
      <c r="E7" s="140">
        <v>10220</v>
      </c>
      <c r="F7" s="49">
        <f t="shared" si="0"/>
        <v>888</v>
      </c>
      <c r="U7" s="86" t="s">
        <v>204</v>
      </c>
    </row>
    <row r="8" spans="1:21" x14ac:dyDescent="0.25">
      <c r="A8" s="140">
        <v>4</v>
      </c>
      <c r="B8" s="70">
        <v>42047</v>
      </c>
      <c r="C8" s="140" t="s">
        <v>454</v>
      </c>
      <c r="D8" s="140"/>
      <c r="E8" s="140">
        <v>888</v>
      </c>
      <c r="F8" s="49">
        <f t="shared" si="0"/>
        <v>0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0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1174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1163</v>
      </c>
      <c r="C5" s="140" t="s">
        <v>1180</v>
      </c>
      <c r="D5" s="140"/>
      <c r="E5" s="140">
        <v>20000</v>
      </c>
      <c r="F5" s="49">
        <f>+F4+D5-E5</f>
        <v>-20000</v>
      </c>
      <c r="U5" s="86" t="s">
        <v>202</v>
      </c>
    </row>
    <row r="6" spans="1:21" x14ac:dyDescent="0.25">
      <c r="A6" s="140">
        <v>2</v>
      </c>
      <c r="B6" s="70">
        <v>42259</v>
      </c>
      <c r="C6" s="140" t="s">
        <v>536</v>
      </c>
      <c r="D6" s="140">
        <v>156593</v>
      </c>
      <c r="E6" s="140"/>
      <c r="F6" s="49">
        <f>+F5+D6-E6</f>
        <v>136593</v>
      </c>
      <c r="U6" s="86" t="s">
        <v>203</v>
      </c>
    </row>
    <row r="7" spans="1:21" x14ac:dyDescent="0.25">
      <c r="A7" s="140">
        <v>3</v>
      </c>
      <c r="B7" s="70" t="s">
        <v>1216</v>
      </c>
      <c r="C7" s="140" t="s">
        <v>1276</v>
      </c>
      <c r="D7" s="140"/>
      <c r="E7" s="140">
        <v>50000</v>
      </c>
      <c r="F7" s="49">
        <f t="shared" ref="F7:F69" si="0">+F6+D7-E7</f>
        <v>86593</v>
      </c>
      <c r="U7" s="86" t="s">
        <v>204</v>
      </c>
    </row>
    <row r="8" spans="1:21" x14ac:dyDescent="0.25">
      <c r="A8" s="140">
        <v>4</v>
      </c>
      <c r="B8" s="70">
        <v>42583</v>
      </c>
      <c r="C8" s="140" t="s">
        <v>493</v>
      </c>
      <c r="D8" s="140"/>
      <c r="E8" s="140">
        <v>50000</v>
      </c>
      <c r="F8" s="49">
        <f t="shared" si="0"/>
        <v>36593</v>
      </c>
      <c r="U8" s="86" t="s">
        <v>205</v>
      </c>
    </row>
    <row r="9" spans="1:21" x14ac:dyDescent="0.25">
      <c r="A9" s="140">
        <v>5</v>
      </c>
      <c r="B9" s="70">
        <v>42584</v>
      </c>
      <c r="C9" s="140" t="s">
        <v>493</v>
      </c>
      <c r="D9" s="140"/>
      <c r="E9" s="140">
        <v>30000</v>
      </c>
      <c r="F9" s="49">
        <f t="shared" si="0"/>
        <v>6593</v>
      </c>
    </row>
    <row r="10" spans="1:21" x14ac:dyDescent="0.25">
      <c r="A10" s="140">
        <v>6</v>
      </c>
      <c r="B10" s="70" t="s">
        <v>1588</v>
      </c>
      <c r="C10" s="140" t="s">
        <v>1606</v>
      </c>
      <c r="D10" s="140">
        <v>70412</v>
      </c>
      <c r="E10" s="140"/>
      <c r="F10" s="49">
        <f t="shared" si="0"/>
        <v>77005</v>
      </c>
    </row>
    <row r="11" spans="1:21" x14ac:dyDescent="0.25">
      <c r="A11" s="140">
        <v>7</v>
      </c>
      <c r="B11" s="70" t="s">
        <v>1572</v>
      </c>
      <c r="C11" s="140" t="s">
        <v>493</v>
      </c>
      <c r="D11" s="140"/>
      <c r="E11" s="140">
        <v>30000</v>
      </c>
      <c r="F11" s="49">
        <f t="shared" si="0"/>
        <v>47005</v>
      </c>
    </row>
    <row r="12" spans="1:21" x14ac:dyDescent="0.25">
      <c r="A12" s="140">
        <v>8</v>
      </c>
      <c r="B12" s="53" t="s">
        <v>1666</v>
      </c>
      <c r="C12" s="140" t="s">
        <v>493</v>
      </c>
      <c r="D12" s="140"/>
      <c r="E12" s="140">
        <v>20000</v>
      </c>
      <c r="F12" s="49">
        <f t="shared" si="0"/>
        <v>27005</v>
      </c>
    </row>
    <row r="13" spans="1:21" x14ac:dyDescent="0.25">
      <c r="A13" s="140">
        <v>9</v>
      </c>
      <c r="B13" s="53">
        <v>42617</v>
      </c>
      <c r="C13" s="140" t="s">
        <v>493</v>
      </c>
      <c r="D13" s="140"/>
      <c r="E13" s="140">
        <v>21005</v>
      </c>
      <c r="F13" s="49">
        <f t="shared" si="0"/>
        <v>6000</v>
      </c>
    </row>
    <row r="14" spans="1:21" x14ac:dyDescent="0.25">
      <c r="A14" s="140">
        <v>10</v>
      </c>
      <c r="B14" s="54">
        <v>42488</v>
      </c>
      <c r="C14" s="140" t="s">
        <v>1838</v>
      </c>
      <c r="D14" s="140">
        <v>126510</v>
      </c>
      <c r="E14" s="140"/>
      <c r="F14" s="49">
        <f t="shared" si="0"/>
        <v>132510</v>
      </c>
    </row>
    <row r="15" spans="1:21" x14ac:dyDescent="0.25">
      <c r="A15" s="140">
        <v>11</v>
      </c>
      <c r="B15" s="54">
        <v>42534</v>
      </c>
      <c r="C15" s="140" t="s">
        <v>1822</v>
      </c>
      <c r="D15" s="140"/>
      <c r="E15" s="140">
        <v>50000</v>
      </c>
      <c r="F15" s="49">
        <f t="shared" si="0"/>
        <v>82510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82510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82510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82510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82510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82510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82510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82510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82510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82510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82510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82510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82510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82510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82510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82510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82510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82510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82510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82510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82510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82510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82510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82510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82510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82510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82510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82510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82510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82510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82510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82510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82510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82510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82510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82510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82510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82510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82510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82510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82510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82510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82510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82510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82510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82510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82510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82510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82510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82510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82510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82510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82510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82510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82510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82510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82510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82510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82510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82510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82510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82510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82510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82510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82510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82510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82510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82510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82510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82510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82510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82510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82510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82510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82510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82510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82510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82510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82510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82510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82510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82510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82510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82510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82510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82510</v>
      </c>
    </row>
    <row r="101" spans="1:6" x14ac:dyDescent="0.25">
      <c r="F101" s="49">
        <f t="shared" si="1"/>
        <v>82510</v>
      </c>
    </row>
    <row r="102" spans="1:6" x14ac:dyDescent="0.25">
      <c r="F102" s="49">
        <f t="shared" si="1"/>
        <v>82510</v>
      </c>
    </row>
    <row r="103" spans="1:6" x14ac:dyDescent="0.25">
      <c r="F103" s="49">
        <f t="shared" si="1"/>
        <v>82510</v>
      </c>
    </row>
    <row r="104" spans="1:6" x14ac:dyDescent="0.25">
      <c r="F104" s="49">
        <f t="shared" si="1"/>
        <v>82510</v>
      </c>
    </row>
    <row r="105" spans="1:6" x14ac:dyDescent="0.25">
      <c r="F105" s="49">
        <f t="shared" si="1"/>
        <v>82510</v>
      </c>
    </row>
    <row r="106" spans="1:6" x14ac:dyDescent="0.25">
      <c r="F106" s="49">
        <f t="shared" si="1"/>
        <v>82510</v>
      </c>
    </row>
    <row r="107" spans="1:6" x14ac:dyDescent="0.25">
      <c r="F107" s="49">
        <f t="shared" si="1"/>
        <v>82510</v>
      </c>
    </row>
    <row r="108" spans="1:6" x14ac:dyDescent="0.25">
      <c r="F108" s="49">
        <f t="shared" si="1"/>
        <v>82510</v>
      </c>
    </row>
    <row r="109" spans="1:6" x14ac:dyDescent="0.25">
      <c r="F109" s="49">
        <f t="shared" si="1"/>
        <v>82510</v>
      </c>
    </row>
    <row r="110" spans="1:6" x14ac:dyDescent="0.25">
      <c r="F110" s="49">
        <f t="shared" si="1"/>
        <v>82510</v>
      </c>
    </row>
    <row r="111" spans="1:6" x14ac:dyDescent="0.25">
      <c r="F111" s="49">
        <f t="shared" si="1"/>
        <v>82510</v>
      </c>
    </row>
    <row r="112" spans="1:6" x14ac:dyDescent="0.25">
      <c r="F112" s="49">
        <f t="shared" si="1"/>
        <v>82510</v>
      </c>
    </row>
    <row r="113" spans="6:6" x14ac:dyDescent="0.25">
      <c r="F113" s="49">
        <f t="shared" si="1"/>
        <v>82510</v>
      </c>
    </row>
    <row r="114" spans="6:6" x14ac:dyDescent="0.25">
      <c r="F114" s="49">
        <f t="shared" si="1"/>
        <v>82510</v>
      </c>
    </row>
    <row r="115" spans="6:6" x14ac:dyDescent="0.25">
      <c r="F115" s="49">
        <f t="shared" si="1"/>
        <v>82510</v>
      </c>
    </row>
    <row r="116" spans="6:6" x14ac:dyDescent="0.25">
      <c r="F116" s="49">
        <f t="shared" si="1"/>
        <v>82510</v>
      </c>
    </row>
    <row r="117" spans="6:6" x14ac:dyDescent="0.25">
      <c r="F117" s="49">
        <f t="shared" si="1"/>
        <v>82510</v>
      </c>
    </row>
    <row r="118" spans="6:6" x14ac:dyDescent="0.25">
      <c r="F118" s="49">
        <f t="shared" si="1"/>
        <v>82510</v>
      </c>
    </row>
    <row r="119" spans="6:6" x14ac:dyDescent="0.25">
      <c r="F119" s="49">
        <f t="shared" si="1"/>
        <v>82510</v>
      </c>
    </row>
    <row r="120" spans="6:6" x14ac:dyDescent="0.25">
      <c r="F120" s="49">
        <f t="shared" si="1"/>
        <v>82510</v>
      </c>
    </row>
    <row r="121" spans="6:6" x14ac:dyDescent="0.25">
      <c r="F121" s="49">
        <f t="shared" si="1"/>
        <v>82510</v>
      </c>
    </row>
    <row r="122" spans="6:6" x14ac:dyDescent="0.25">
      <c r="F122" s="49">
        <f t="shared" si="1"/>
        <v>82510</v>
      </c>
    </row>
    <row r="123" spans="6:6" x14ac:dyDescent="0.25">
      <c r="F123" s="49">
        <f t="shared" si="1"/>
        <v>82510</v>
      </c>
    </row>
    <row r="124" spans="6:6" x14ac:dyDescent="0.25">
      <c r="F124" s="49">
        <f t="shared" si="1"/>
        <v>82510</v>
      </c>
    </row>
    <row r="125" spans="6:6" x14ac:dyDescent="0.25">
      <c r="F125" s="49">
        <f t="shared" si="1"/>
        <v>82510</v>
      </c>
    </row>
    <row r="126" spans="6:6" x14ac:dyDescent="0.25">
      <c r="F126" s="49">
        <f t="shared" si="1"/>
        <v>82510</v>
      </c>
    </row>
    <row r="127" spans="6:6" x14ac:dyDescent="0.25">
      <c r="F127" s="49">
        <f t="shared" si="1"/>
        <v>82510</v>
      </c>
    </row>
    <row r="128" spans="6:6" x14ac:dyDescent="0.25">
      <c r="F128" s="49">
        <f t="shared" si="1"/>
        <v>82510</v>
      </c>
    </row>
    <row r="129" spans="6:6" x14ac:dyDescent="0.25">
      <c r="F129" s="49">
        <f t="shared" si="1"/>
        <v>82510</v>
      </c>
    </row>
    <row r="130" spans="6:6" x14ac:dyDescent="0.25">
      <c r="F130" s="49">
        <f t="shared" si="1"/>
        <v>82510</v>
      </c>
    </row>
    <row r="131" spans="6:6" x14ac:dyDescent="0.25">
      <c r="F131" s="49">
        <f t="shared" si="1"/>
        <v>82510</v>
      </c>
    </row>
    <row r="132" spans="6:6" x14ac:dyDescent="0.25">
      <c r="F132" s="49">
        <f t="shared" si="1"/>
        <v>82510</v>
      </c>
    </row>
    <row r="133" spans="6:6" x14ac:dyDescent="0.25">
      <c r="F133" s="49">
        <f t="shared" si="1"/>
        <v>82510</v>
      </c>
    </row>
    <row r="134" spans="6:6" x14ac:dyDescent="0.25">
      <c r="F134" s="49">
        <f t="shared" ref="F134:F197" si="2">+F133+D134-E134</f>
        <v>82510</v>
      </c>
    </row>
    <row r="135" spans="6:6" x14ac:dyDescent="0.25">
      <c r="F135" s="49">
        <f t="shared" si="2"/>
        <v>82510</v>
      </c>
    </row>
    <row r="136" spans="6:6" x14ac:dyDescent="0.25">
      <c r="F136" s="49">
        <f t="shared" si="2"/>
        <v>82510</v>
      </c>
    </row>
    <row r="137" spans="6:6" x14ac:dyDescent="0.25">
      <c r="F137" s="49">
        <f t="shared" si="2"/>
        <v>82510</v>
      </c>
    </row>
    <row r="138" spans="6:6" x14ac:dyDescent="0.25">
      <c r="F138" s="49">
        <f t="shared" si="2"/>
        <v>82510</v>
      </c>
    </row>
    <row r="139" spans="6:6" x14ac:dyDescent="0.25">
      <c r="F139" s="49">
        <f t="shared" si="2"/>
        <v>82510</v>
      </c>
    </row>
    <row r="140" spans="6:6" x14ac:dyDescent="0.25">
      <c r="F140" s="49">
        <f t="shared" si="2"/>
        <v>82510</v>
      </c>
    </row>
    <row r="141" spans="6:6" x14ac:dyDescent="0.25">
      <c r="F141" s="49">
        <f t="shared" si="2"/>
        <v>82510</v>
      </c>
    </row>
    <row r="142" spans="6:6" x14ac:dyDescent="0.25">
      <c r="F142" s="49">
        <f t="shared" si="2"/>
        <v>82510</v>
      </c>
    </row>
    <row r="143" spans="6:6" x14ac:dyDescent="0.25">
      <c r="F143" s="49">
        <f t="shared" si="2"/>
        <v>82510</v>
      </c>
    </row>
    <row r="144" spans="6:6" x14ac:dyDescent="0.25">
      <c r="F144" s="49">
        <f t="shared" si="2"/>
        <v>82510</v>
      </c>
    </row>
    <row r="145" spans="6:6" x14ac:dyDescent="0.25">
      <c r="F145" s="49">
        <f t="shared" si="2"/>
        <v>82510</v>
      </c>
    </row>
    <row r="146" spans="6:6" x14ac:dyDescent="0.25">
      <c r="F146" s="49">
        <f t="shared" si="2"/>
        <v>82510</v>
      </c>
    </row>
    <row r="147" spans="6:6" x14ac:dyDescent="0.25">
      <c r="F147" s="49">
        <f t="shared" si="2"/>
        <v>82510</v>
      </c>
    </row>
    <row r="148" spans="6:6" x14ac:dyDescent="0.25">
      <c r="F148" s="49">
        <f t="shared" si="2"/>
        <v>82510</v>
      </c>
    </row>
    <row r="149" spans="6:6" x14ac:dyDescent="0.25">
      <c r="F149" s="49">
        <f t="shared" si="2"/>
        <v>82510</v>
      </c>
    </row>
    <row r="150" spans="6:6" x14ac:dyDescent="0.25">
      <c r="F150" s="49">
        <f t="shared" si="2"/>
        <v>82510</v>
      </c>
    </row>
    <row r="151" spans="6:6" x14ac:dyDescent="0.25">
      <c r="F151" s="49">
        <f t="shared" si="2"/>
        <v>82510</v>
      </c>
    </row>
    <row r="152" spans="6:6" x14ac:dyDescent="0.25">
      <c r="F152" s="49">
        <f t="shared" si="2"/>
        <v>82510</v>
      </c>
    </row>
    <row r="153" spans="6:6" x14ac:dyDescent="0.25">
      <c r="F153" s="49">
        <f t="shared" si="2"/>
        <v>82510</v>
      </c>
    </row>
    <row r="154" spans="6:6" x14ac:dyDescent="0.25">
      <c r="F154" s="49">
        <f t="shared" si="2"/>
        <v>82510</v>
      </c>
    </row>
    <row r="155" spans="6:6" x14ac:dyDescent="0.25">
      <c r="F155" s="49">
        <f t="shared" si="2"/>
        <v>82510</v>
      </c>
    </row>
    <row r="156" spans="6:6" x14ac:dyDescent="0.25">
      <c r="F156" s="49">
        <f t="shared" si="2"/>
        <v>82510</v>
      </c>
    </row>
    <row r="157" spans="6:6" x14ac:dyDescent="0.25">
      <c r="F157" s="49">
        <f t="shared" si="2"/>
        <v>82510</v>
      </c>
    </row>
    <row r="158" spans="6:6" x14ac:dyDescent="0.25">
      <c r="F158" s="49">
        <f t="shared" si="2"/>
        <v>82510</v>
      </c>
    </row>
    <row r="159" spans="6:6" x14ac:dyDescent="0.25">
      <c r="F159" s="49">
        <f t="shared" si="2"/>
        <v>82510</v>
      </c>
    </row>
    <row r="160" spans="6:6" x14ac:dyDescent="0.25">
      <c r="F160" s="49">
        <f t="shared" si="2"/>
        <v>82510</v>
      </c>
    </row>
    <row r="161" spans="6:6" x14ac:dyDescent="0.25">
      <c r="F161" s="49">
        <f t="shared" si="2"/>
        <v>82510</v>
      </c>
    </row>
    <row r="162" spans="6:6" x14ac:dyDescent="0.25">
      <c r="F162" s="49">
        <f t="shared" si="2"/>
        <v>82510</v>
      </c>
    </row>
    <row r="163" spans="6:6" x14ac:dyDescent="0.25">
      <c r="F163" s="49">
        <f t="shared" si="2"/>
        <v>82510</v>
      </c>
    </row>
    <row r="164" spans="6:6" x14ac:dyDescent="0.25">
      <c r="F164" s="49">
        <f t="shared" si="2"/>
        <v>82510</v>
      </c>
    </row>
    <row r="165" spans="6:6" x14ac:dyDescent="0.25">
      <c r="F165" s="49">
        <f t="shared" si="2"/>
        <v>82510</v>
      </c>
    </row>
    <row r="166" spans="6:6" x14ac:dyDescent="0.25">
      <c r="F166" s="49">
        <f t="shared" si="2"/>
        <v>82510</v>
      </c>
    </row>
    <row r="167" spans="6:6" x14ac:dyDescent="0.25">
      <c r="F167" s="49">
        <f t="shared" si="2"/>
        <v>82510</v>
      </c>
    </row>
    <row r="168" spans="6:6" x14ac:dyDescent="0.25">
      <c r="F168" s="49">
        <f t="shared" si="2"/>
        <v>82510</v>
      </c>
    </row>
    <row r="169" spans="6:6" x14ac:dyDescent="0.25">
      <c r="F169" s="49">
        <f t="shared" si="2"/>
        <v>82510</v>
      </c>
    </row>
    <row r="170" spans="6:6" x14ac:dyDescent="0.25">
      <c r="F170" s="49">
        <f t="shared" si="2"/>
        <v>82510</v>
      </c>
    </row>
    <row r="171" spans="6:6" x14ac:dyDescent="0.25">
      <c r="F171" s="49">
        <f t="shared" si="2"/>
        <v>82510</v>
      </c>
    </row>
    <row r="172" spans="6:6" x14ac:dyDescent="0.25">
      <c r="F172" s="49">
        <f t="shared" si="2"/>
        <v>82510</v>
      </c>
    </row>
    <row r="173" spans="6:6" x14ac:dyDescent="0.25">
      <c r="F173" s="49">
        <f t="shared" si="2"/>
        <v>82510</v>
      </c>
    </row>
    <row r="174" spans="6:6" x14ac:dyDescent="0.25">
      <c r="F174" s="49">
        <f t="shared" si="2"/>
        <v>82510</v>
      </c>
    </row>
    <row r="175" spans="6:6" x14ac:dyDescent="0.25">
      <c r="F175" s="49">
        <f t="shared" si="2"/>
        <v>82510</v>
      </c>
    </row>
    <row r="176" spans="6:6" x14ac:dyDescent="0.25">
      <c r="F176" s="49">
        <f t="shared" si="2"/>
        <v>82510</v>
      </c>
    </row>
    <row r="177" spans="6:6" x14ac:dyDescent="0.25">
      <c r="F177" s="49">
        <f t="shared" si="2"/>
        <v>82510</v>
      </c>
    </row>
    <row r="178" spans="6:6" x14ac:dyDescent="0.25">
      <c r="F178" s="49">
        <f t="shared" si="2"/>
        <v>82510</v>
      </c>
    </row>
    <row r="179" spans="6:6" x14ac:dyDescent="0.25">
      <c r="F179" s="49">
        <f t="shared" si="2"/>
        <v>82510</v>
      </c>
    </row>
    <row r="180" spans="6:6" x14ac:dyDescent="0.25">
      <c r="F180" s="49">
        <f t="shared" si="2"/>
        <v>82510</v>
      </c>
    </row>
    <row r="181" spans="6:6" x14ac:dyDescent="0.25">
      <c r="F181" s="49">
        <f t="shared" si="2"/>
        <v>82510</v>
      </c>
    </row>
    <row r="182" spans="6:6" x14ac:dyDescent="0.25">
      <c r="F182" s="49">
        <f t="shared" si="2"/>
        <v>82510</v>
      </c>
    </row>
    <row r="183" spans="6:6" x14ac:dyDescent="0.25">
      <c r="F183" s="49">
        <f t="shared" si="2"/>
        <v>82510</v>
      </c>
    </row>
    <row r="184" spans="6:6" x14ac:dyDescent="0.25">
      <c r="F184" s="49">
        <f t="shared" si="2"/>
        <v>82510</v>
      </c>
    </row>
    <row r="185" spans="6:6" x14ac:dyDescent="0.25">
      <c r="F185" s="49">
        <f t="shared" si="2"/>
        <v>82510</v>
      </c>
    </row>
    <row r="186" spans="6:6" x14ac:dyDescent="0.25">
      <c r="F186" s="49">
        <f t="shared" si="2"/>
        <v>82510</v>
      </c>
    </row>
    <row r="187" spans="6:6" x14ac:dyDescent="0.25">
      <c r="F187" s="49">
        <f t="shared" si="2"/>
        <v>82510</v>
      </c>
    </row>
    <row r="188" spans="6:6" x14ac:dyDescent="0.25">
      <c r="F188" s="49">
        <f t="shared" si="2"/>
        <v>82510</v>
      </c>
    </row>
    <row r="189" spans="6:6" x14ac:dyDescent="0.25">
      <c r="F189" s="49">
        <f t="shared" si="2"/>
        <v>82510</v>
      </c>
    </row>
    <row r="190" spans="6:6" x14ac:dyDescent="0.25">
      <c r="F190" s="49">
        <f t="shared" si="2"/>
        <v>82510</v>
      </c>
    </row>
    <row r="191" spans="6:6" x14ac:dyDescent="0.25">
      <c r="F191" s="49">
        <f t="shared" si="2"/>
        <v>82510</v>
      </c>
    </row>
    <row r="192" spans="6:6" x14ac:dyDescent="0.25">
      <c r="F192" s="49">
        <f t="shared" si="2"/>
        <v>82510</v>
      </c>
    </row>
    <row r="193" spans="6:6" x14ac:dyDescent="0.25">
      <c r="F193" s="49">
        <f t="shared" si="2"/>
        <v>82510</v>
      </c>
    </row>
    <row r="194" spans="6:6" x14ac:dyDescent="0.25">
      <c r="F194" s="49">
        <f t="shared" si="2"/>
        <v>82510</v>
      </c>
    </row>
    <row r="195" spans="6:6" x14ac:dyDescent="0.25">
      <c r="F195" s="49">
        <f t="shared" si="2"/>
        <v>82510</v>
      </c>
    </row>
    <row r="196" spans="6:6" x14ac:dyDescent="0.25">
      <c r="F196" s="49">
        <f t="shared" si="2"/>
        <v>82510</v>
      </c>
    </row>
    <row r="197" spans="6:6" x14ac:dyDescent="0.25">
      <c r="F197" s="49">
        <f t="shared" si="2"/>
        <v>82510</v>
      </c>
    </row>
    <row r="198" spans="6:6" x14ac:dyDescent="0.25">
      <c r="F198" s="49">
        <f t="shared" ref="F198:F261" si="3">+F197+D198-E198</f>
        <v>82510</v>
      </c>
    </row>
    <row r="199" spans="6:6" x14ac:dyDescent="0.25">
      <c r="F199" s="49">
        <f t="shared" si="3"/>
        <v>82510</v>
      </c>
    </row>
    <row r="200" spans="6:6" x14ac:dyDescent="0.25">
      <c r="F200" s="49">
        <f t="shared" si="3"/>
        <v>82510</v>
      </c>
    </row>
    <row r="201" spans="6:6" x14ac:dyDescent="0.25">
      <c r="F201" s="49">
        <f t="shared" si="3"/>
        <v>82510</v>
      </c>
    </row>
    <row r="202" spans="6:6" x14ac:dyDescent="0.25">
      <c r="F202" s="49">
        <f t="shared" si="3"/>
        <v>82510</v>
      </c>
    </row>
    <row r="203" spans="6:6" x14ac:dyDescent="0.25">
      <c r="F203" s="49">
        <f t="shared" si="3"/>
        <v>82510</v>
      </c>
    </row>
    <row r="204" spans="6:6" x14ac:dyDescent="0.25">
      <c r="F204" s="49">
        <f t="shared" si="3"/>
        <v>82510</v>
      </c>
    </row>
    <row r="205" spans="6:6" x14ac:dyDescent="0.25">
      <c r="F205" s="49">
        <f t="shared" si="3"/>
        <v>82510</v>
      </c>
    </row>
    <row r="206" spans="6:6" x14ac:dyDescent="0.25">
      <c r="F206" s="49">
        <f t="shared" si="3"/>
        <v>82510</v>
      </c>
    </row>
    <row r="207" spans="6:6" x14ac:dyDescent="0.25">
      <c r="F207" s="49">
        <f t="shared" si="3"/>
        <v>82510</v>
      </c>
    </row>
    <row r="208" spans="6:6" x14ac:dyDescent="0.25">
      <c r="F208" s="49">
        <f t="shared" si="3"/>
        <v>82510</v>
      </c>
    </row>
    <row r="209" spans="6:6" x14ac:dyDescent="0.25">
      <c r="F209" s="49">
        <f t="shared" si="3"/>
        <v>82510</v>
      </c>
    </row>
    <row r="210" spans="6:6" x14ac:dyDescent="0.25">
      <c r="F210" s="49">
        <f t="shared" si="3"/>
        <v>82510</v>
      </c>
    </row>
    <row r="211" spans="6:6" x14ac:dyDescent="0.25">
      <c r="F211" s="49">
        <f t="shared" si="3"/>
        <v>82510</v>
      </c>
    </row>
    <row r="212" spans="6:6" x14ac:dyDescent="0.25">
      <c r="F212" s="49">
        <f t="shared" si="3"/>
        <v>82510</v>
      </c>
    </row>
    <row r="213" spans="6:6" x14ac:dyDescent="0.25">
      <c r="F213" s="49">
        <f t="shared" si="3"/>
        <v>82510</v>
      </c>
    </row>
    <row r="214" spans="6:6" x14ac:dyDescent="0.25">
      <c r="F214" s="49">
        <f t="shared" si="3"/>
        <v>82510</v>
      </c>
    </row>
    <row r="215" spans="6:6" x14ac:dyDescent="0.25">
      <c r="F215" s="49">
        <f t="shared" si="3"/>
        <v>82510</v>
      </c>
    </row>
    <row r="216" spans="6:6" x14ac:dyDescent="0.25">
      <c r="F216" s="49">
        <f t="shared" si="3"/>
        <v>82510</v>
      </c>
    </row>
    <row r="217" spans="6:6" x14ac:dyDescent="0.25">
      <c r="F217" s="49">
        <f t="shared" si="3"/>
        <v>82510</v>
      </c>
    </row>
    <row r="218" spans="6:6" x14ac:dyDescent="0.25">
      <c r="F218" s="49">
        <f t="shared" si="3"/>
        <v>82510</v>
      </c>
    </row>
    <row r="219" spans="6:6" x14ac:dyDescent="0.25">
      <c r="F219" s="49">
        <f t="shared" si="3"/>
        <v>82510</v>
      </c>
    </row>
    <row r="220" spans="6:6" x14ac:dyDescent="0.25">
      <c r="F220" s="49">
        <f t="shared" si="3"/>
        <v>82510</v>
      </c>
    </row>
    <row r="221" spans="6:6" x14ac:dyDescent="0.25">
      <c r="F221" s="49">
        <f t="shared" si="3"/>
        <v>82510</v>
      </c>
    </row>
    <row r="222" spans="6:6" x14ac:dyDescent="0.25">
      <c r="F222" s="49">
        <f t="shared" si="3"/>
        <v>82510</v>
      </c>
    </row>
    <row r="223" spans="6:6" x14ac:dyDescent="0.25">
      <c r="F223" s="49">
        <f t="shared" si="3"/>
        <v>82510</v>
      </c>
    </row>
    <row r="224" spans="6:6" x14ac:dyDescent="0.25">
      <c r="F224" s="49">
        <f t="shared" si="3"/>
        <v>82510</v>
      </c>
    </row>
    <row r="225" spans="6:6" x14ac:dyDescent="0.25">
      <c r="F225" s="49">
        <f t="shared" si="3"/>
        <v>82510</v>
      </c>
    </row>
    <row r="226" spans="6:6" x14ac:dyDescent="0.25">
      <c r="F226" s="49">
        <f t="shared" si="3"/>
        <v>82510</v>
      </c>
    </row>
    <row r="227" spans="6:6" x14ac:dyDescent="0.25">
      <c r="F227" s="49">
        <f t="shared" si="3"/>
        <v>82510</v>
      </c>
    </row>
    <row r="228" spans="6:6" x14ac:dyDescent="0.25">
      <c r="F228" s="49">
        <f t="shared" si="3"/>
        <v>82510</v>
      </c>
    </row>
    <row r="229" spans="6:6" x14ac:dyDescent="0.25">
      <c r="F229" s="49">
        <f t="shared" si="3"/>
        <v>82510</v>
      </c>
    </row>
    <row r="230" spans="6:6" x14ac:dyDescent="0.25">
      <c r="F230" s="49">
        <f t="shared" si="3"/>
        <v>82510</v>
      </c>
    </row>
    <row r="231" spans="6:6" x14ac:dyDescent="0.25">
      <c r="F231" s="49">
        <f t="shared" si="3"/>
        <v>82510</v>
      </c>
    </row>
    <row r="232" spans="6:6" x14ac:dyDescent="0.25">
      <c r="F232" s="49">
        <f t="shared" si="3"/>
        <v>82510</v>
      </c>
    </row>
    <row r="233" spans="6:6" x14ac:dyDescent="0.25">
      <c r="F233" s="49">
        <f t="shared" si="3"/>
        <v>82510</v>
      </c>
    </row>
    <row r="234" spans="6:6" x14ac:dyDescent="0.25">
      <c r="F234" s="49">
        <f t="shared" si="3"/>
        <v>82510</v>
      </c>
    </row>
    <row r="235" spans="6:6" x14ac:dyDescent="0.25">
      <c r="F235" s="49">
        <f t="shared" si="3"/>
        <v>82510</v>
      </c>
    </row>
    <row r="236" spans="6:6" x14ac:dyDescent="0.25">
      <c r="F236" s="49">
        <f t="shared" si="3"/>
        <v>82510</v>
      </c>
    </row>
    <row r="237" spans="6:6" x14ac:dyDescent="0.25">
      <c r="F237" s="49">
        <f t="shared" si="3"/>
        <v>82510</v>
      </c>
    </row>
    <row r="238" spans="6:6" x14ac:dyDescent="0.25">
      <c r="F238" s="49">
        <f t="shared" si="3"/>
        <v>82510</v>
      </c>
    </row>
    <row r="239" spans="6:6" x14ac:dyDescent="0.25">
      <c r="F239" s="49">
        <f t="shared" si="3"/>
        <v>82510</v>
      </c>
    </row>
    <row r="240" spans="6:6" x14ac:dyDescent="0.25">
      <c r="F240" s="49">
        <f t="shared" si="3"/>
        <v>82510</v>
      </c>
    </row>
    <row r="241" spans="6:6" x14ac:dyDescent="0.25">
      <c r="F241" s="49">
        <f t="shared" si="3"/>
        <v>82510</v>
      </c>
    </row>
    <row r="242" spans="6:6" x14ac:dyDescent="0.25">
      <c r="F242" s="49">
        <f t="shared" si="3"/>
        <v>82510</v>
      </c>
    </row>
    <row r="243" spans="6:6" x14ac:dyDescent="0.25">
      <c r="F243" s="49">
        <f t="shared" si="3"/>
        <v>82510</v>
      </c>
    </row>
    <row r="244" spans="6:6" x14ac:dyDescent="0.25">
      <c r="F244" s="49">
        <f t="shared" si="3"/>
        <v>82510</v>
      </c>
    </row>
    <row r="245" spans="6:6" x14ac:dyDescent="0.25">
      <c r="F245" s="49">
        <f t="shared" si="3"/>
        <v>82510</v>
      </c>
    </row>
    <row r="246" spans="6:6" x14ac:dyDescent="0.25">
      <c r="F246" s="49">
        <f t="shared" si="3"/>
        <v>82510</v>
      </c>
    </row>
    <row r="247" spans="6:6" x14ac:dyDescent="0.25">
      <c r="F247" s="49">
        <f t="shared" si="3"/>
        <v>82510</v>
      </c>
    </row>
    <row r="248" spans="6:6" x14ac:dyDescent="0.25">
      <c r="F248" s="49">
        <f t="shared" si="3"/>
        <v>82510</v>
      </c>
    </row>
    <row r="249" spans="6:6" x14ac:dyDescent="0.25">
      <c r="F249" s="49">
        <f t="shared" si="3"/>
        <v>82510</v>
      </c>
    </row>
    <row r="250" spans="6:6" x14ac:dyDescent="0.25">
      <c r="F250" s="49">
        <f t="shared" si="3"/>
        <v>82510</v>
      </c>
    </row>
    <row r="251" spans="6:6" x14ac:dyDescent="0.25">
      <c r="F251" s="49">
        <f t="shared" si="3"/>
        <v>82510</v>
      </c>
    </row>
    <row r="252" spans="6:6" x14ac:dyDescent="0.25">
      <c r="F252" s="49">
        <f t="shared" si="3"/>
        <v>82510</v>
      </c>
    </row>
    <row r="253" spans="6:6" x14ac:dyDescent="0.25">
      <c r="F253" s="49">
        <f t="shared" si="3"/>
        <v>82510</v>
      </c>
    </row>
    <row r="254" spans="6:6" x14ac:dyDescent="0.25">
      <c r="F254" s="49">
        <f t="shared" si="3"/>
        <v>82510</v>
      </c>
    </row>
    <row r="255" spans="6:6" x14ac:dyDescent="0.25">
      <c r="F255" s="49">
        <f t="shared" si="3"/>
        <v>82510</v>
      </c>
    </row>
    <row r="256" spans="6:6" x14ac:dyDescent="0.25">
      <c r="F256" s="49">
        <f t="shared" si="3"/>
        <v>82510</v>
      </c>
    </row>
    <row r="257" spans="6:6" x14ac:dyDescent="0.25">
      <c r="F257" s="49">
        <f t="shared" si="3"/>
        <v>82510</v>
      </c>
    </row>
    <row r="258" spans="6:6" x14ac:dyDescent="0.25">
      <c r="F258" s="49">
        <f t="shared" si="3"/>
        <v>82510</v>
      </c>
    </row>
    <row r="259" spans="6:6" x14ac:dyDescent="0.25">
      <c r="F259" s="49">
        <f t="shared" si="3"/>
        <v>82510</v>
      </c>
    </row>
    <row r="260" spans="6:6" x14ac:dyDescent="0.25">
      <c r="F260" s="49">
        <f t="shared" si="3"/>
        <v>82510</v>
      </c>
    </row>
    <row r="261" spans="6:6" x14ac:dyDescent="0.25">
      <c r="F261" s="49">
        <f t="shared" si="3"/>
        <v>82510</v>
      </c>
    </row>
    <row r="262" spans="6:6" x14ac:dyDescent="0.25">
      <c r="F262" s="49">
        <f t="shared" ref="F262:F325" si="4">+F261+D262-E262</f>
        <v>82510</v>
      </c>
    </row>
    <row r="263" spans="6:6" x14ac:dyDescent="0.25">
      <c r="F263" s="49">
        <f t="shared" si="4"/>
        <v>82510</v>
      </c>
    </row>
    <row r="264" spans="6:6" x14ac:dyDescent="0.25">
      <c r="F264" s="49">
        <f t="shared" si="4"/>
        <v>82510</v>
      </c>
    </row>
    <row r="265" spans="6:6" x14ac:dyDescent="0.25">
      <c r="F265" s="49">
        <f t="shared" si="4"/>
        <v>82510</v>
      </c>
    </row>
    <row r="266" spans="6:6" x14ac:dyDescent="0.25">
      <c r="F266" s="49">
        <f t="shared" si="4"/>
        <v>82510</v>
      </c>
    </row>
    <row r="267" spans="6:6" x14ac:dyDescent="0.25">
      <c r="F267" s="49">
        <f t="shared" si="4"/>
        <v>82510</v>
      </c>
    </row>
    <row r="268" spans="6:6" x14ac:dyDescent="0.25">
      <c r="F268" s="49">
        <f t="shared" si="4"/>
        <v>82510</v>
      </c>
    </row>
    <row r="269" spans="6:6" x14ac:dyDescent="0.25">
      <c r="F269" s="49">
        <f t="shared" si="4"/>
        <v>82510</v>
      </c>
    </row>
    <row r="270" spans="6:6" x14ac:dyDescent="0.25">
      <c r="F270" s="49">
        <f t="shared" si="4"/>
        <v>82510</v>
      </c>
    </row>
    <row r="271" spans="6:6" x14ac:dyDescent="0.25">
      <c r="F271" s="49">
        <f t="shared" si="4"/>
        <v>82510</v>
      </c>
    </row>
    <row r="272" spans="6:6" x14ac:dyDescent="0.25">
      <c r="F272" s="49">
        <f t="shared" si="4"/>
        <v>82510</v>
      </c>
    </row>
    <row r="273" spans="6:6" x14ac:dyDescent="0.25">
      <c r="F273" s="49">
        <f t="shared" si="4"/>
        <v>82510</v>
      </c>
    </row>
    <row r="274" spans="6:6" x14ac:dyDescent="0.25">
      <c r="F274" s="49">
        <f t="shared" si="4"/>
        <v>82510</v>
      </c>
    </row>
    <row r="275" spans="6:6" x14ac:dyDescent="0.25">
      <c r="F275" s="49">
        <f t="shared" si="4"/>
        <v>82510</v>
      </c>
    </row>
    <row r="276" spans="6:6" x14ac:dyDescent="0.25">
      <c r="F276" s="49">
        <f t="shared" si="4"/>
        <v>82510</v>
      </c>
    </row>
    <row r="277" spans="6:6" x14ac:dyDescent="0.25">
      <c r="F277" s="49">
        <f t="shared" si="4"/>
        <v>82510</v>
      </c>
    </row>
    <row r="278" spans="6:6" x14ac:dyDescent="0.25">
      <c r="F278" s="49">
        <f t="shared" si="4"/>
        <v>82510</v>
      </c>
    </row>
    <row r="279" spans="6:6" x14ac:dyDescent="0.25">
      <c r="F279" s="49">
        <f t="shared" si="4"/>
        <v>82510</v>
      </c>
    </row>
    <row r="280" spans="6:6" x14ac:dyDescent="0.25">
      <c r="F280" s="49">
        <f t="shared" si="4"/>
        <v>82510</v>
      </c>
    </row>
    <row r="281" spans="6:6" x14ac:dyDescent="0.25">
      <c r="F281" s="49">
        <f t="shared" si="4"/>
        <v>82510</v>
      </c>
    </row>
    <row r="282" spans="6:6" x14ac:dyDescent="0.25">
      <c r="F282" s="49">
        <f t="shared" si="4"/>
        <v>82510</v>
      </c>
    </row>
    <row r="283" spans="6:6" x14ac:dyDescent="0.25">
      <c r="F283" s="49">
        <f t="shared" si="4"/>
        <v>82510</v>
      </c>
    </row>
    <row r="284" spans="6:6" x14ac:dyDescent="0.25">
      <c r="F284" s="49">
        <f t="shared" si="4"/>
        <v>82510</v>
      </c>
    </row>
    <row r="285" spans="6:6" x14ac:dyDescent="0.25">
      <c r="F285" s="49">
        <f t="shared" si="4"/>
        <v>82510</v>
      </c>
    </row>
    <row r="286" spans="6:6" x14ac:dyDescent="0.25">
      <c r="F286" s="49">
        <f t="shared" si="4"/>
        <v>82510</v>
      </c>
    </row>
    <row r="287" spans="6:6" x14ac:dyDescent="0.25">
      <c r="F287" s="49">
        <f t="shared" si="4"/>
        <v>82510</v>
      </c>
    </row>
    <row r="288" spans="6:6" x14ac:dyDescent="0.25">
      <c r="F288" s="49">
        <f t="shared" si="4"/>
        <v>82510</v>
      </c>
    </row>
    <row r="289" spans="6:6" x14ac:dyDescent="0.25">
      <c r="F289" s="49">
        <f t="shared" si="4"/>
        <v>82510</v>
      </c>
    </row>
    <row r="290" spans="6:6" x14ac:dyDescent="0.25">
      <c r="F290" s="49">
        <f t="shared" si="4"/>
        <v>82510</v>
      </c>
    </row>
    <row r="291" spans="6:6" x14ac:dyDescent="0.25">
      <c r="F291" s="49">
        <f t="shared" si="4"/>
        <v>82510</v>
      </c>
    </row>
    <row r="292" spans="6:6" x14ac:dyDescent="0.25">
      <c r="F292" s="49">
        <f t="shared" si="4"/>
        <v>82510</v>
      </c>
    </row>
    <row r="293" spans="6:6" x14ac:dyDescent="0.25">
      <c r="F293" s="49">
        <f t="shared" si="4"/>
        <v>82510</v>
      </c>
    </row>
    <row r="294" spans="6:6" x14ac:dyDescent="0.25">
      <c r="F294" s="49">
        <f t="shared" si="4"/>
        <v>82510</v>
      </c>
    </row>
    <row r="295" spans="6:6" x14ac:dyDescent="0.25">
      <c r="F295" s="49">
        <f t="shared" si="4"/>
        <v>82510</v>
      </c>
    </row>
    <row r="296" spans="6:6" x14ac:dyDescent="0.25">
      <c r="F296" s="49">
        <f t="shared" si="4"/>
        <v>82510</v>
      </c>
    </row>
    <row r="297" spans="6:6" x14ac:dyDescent="0.25">
      <c r="F297" s="49">
        <f t="shared" si="4"/>
        <v>82510</v>
      </c>
    </row>
    <row r="298" spans="6:6" x14ac:dyDescent="0.25">
      <c r="F298" s="49">
        <f t="shared" si="4"/>
        <v>82510</v>
      </c>
    </row>
    <row r="299" spans="6:6" x14ac:dyDescent="0.25">
      <c r="F299" s="49">
        <f t="shared" si="4"/>
        <v>82510</v>
      </c>
    </row>
    <row r="300" spans="6:6" x14ac:dyDescent="0.25">
      <c r="F300" s="49">
        <f t="shared" si="4"/>
        <v>82510</v>
      </c>
    </row>
    <row r="301" spans="6:6" x14ac:dyDescent="0.25">
      <c r="F301" s="49">
        <f t="shared" si="4"/>
        <v>82510</v>
      </c>
    </row>
    <row r="302" spans="6:6" x14ac:dyDescent="0.25">
      <c r="F302" s="49">
        <f t="shared" si="4"/>
        <v>82510</v>
      </c>
    </row>
    <row r="303" spans="6:6" x14ac:dyDescent="0.25">
      <c r="F303" s="49">
        <f t="shared" si="4"/>
        <v>82510</v>
      </c>
    </row>
    <row r="304" spans="6:6" x14ac:dyDescent="0.25">
      <c r="F304" s="49">
        <f t="shared" si="4"/>
        <v>82510</v>
      </c>
    </row>
    <row r="305" spans="6:6" x14ac:dyDescent="0.25">
      <c r="F305" s="49">
        <f t="shared" si="4"/>
        <v>82510</v>
      </c>
    </row>
    <row r="306" spans="6:6" x14ac:dyDescent="0.25">
      <c r="F306" s="49">
        <f t="shared" si="4"/>
        <v>82510</v>
      </c>
    </row>
    <row r="307" spans="6:6" x14ac:dyDescent="0.25">
      <c r="F307" s="49">
        <f t="shared" si="4"/>
        <v>82510</v>
      </c>
    </row>
    <row r="308" spans="6:6" x14ac:dyDescent="0.25">
      <c r="F308" s="49">
        <f t="shared" si="4"/>
        <v>82510</v>
      </c>
    </row>
    <row r="309" spans="6:6" x14ac:dyDescent="0.25">
      <c r="F309" s="49">
        <f t="shared" si="4"/>
        <v>82510</v>
      </c>
    </row>
    <row r="310" spans="6:6" x14ac:dyDescent="0.25">
      <c r="F310" s="49">
        <f t="shared" si="4"/>
        <v>82510</v>
      </c>
    </row>
    <row r="311" spans="6:6" x14ac:dyDescent="0.25">
      <c r="F311" s="49">
        <f t="shared" si="4"/>
        <v>82510</v>
      </c>
    </row>
    <row r="312" spans="6:6" x14ac:dyDescent="0.25">
      <c r="F312" s="49">
        <f t="shared" si="4"/>
        <v>82510</v>
      </c>
    </row>
    <row r="313" spans="6:6" x14ac:dyDescent="0.25">
      <c r="F313" s="49">
        <f t="shared" si="4"/>
        <v>82510</v>
      </c>
    </row>
    <row r="314" spans="6:6" x14ac:dyDescent="0.25">
      <c r="F314" s="49">
        <f t="shared" si="4"/>
        <v>82510</v>
      </c>
    </row>
    <row r="315" spans="6:6" x14ac:dyDescent="0.25">
      <c r="F315" s="49">
        <f t="shared" si="4"/>
        <v>82510</v>
      </c>
    </row>
    <row r="316" spans="6:6" x14ac:dyDescent="0.25">
      <c r="F316" s="49">
        <f t="shared" si="4"/>
        <v>82510</v>
      </c>
    </row>
    <row r="317" spans="6:6" x14ac:dyDescent="0.25">
      <c r="F317" s="49">
        <f t="shared" si="4"/>
        <v>82510</v>
      </c>
    </row>
    <row r="318" spans="6:6" x14ac:dyDescent="0.25">
      <c r="F318" s="49">
        <f t="shared" si="4"/>
        <v>82510</v>
      </c>
    </row>
    <row r="319" spans="6:6" x14ac:dyDescent="0.25">
      <c r="F319" s="49">
        <f t="shared" si="4"/>
        <v>82510</v>
      </c>
    </row>
    <row r="320" spans="6:6" x14ac:dyDescent="0.25">
      <c r="F320" s="49">
        <f t="shared" si="4"/>
        <v>82510</v>
      </c>
    </row>
    <row r="321" spans="6:6" x14ac:dyDescent="0.25">
      <c r="F321" s="49">
        <f t="shared" si="4"/>
        <v>82510</v>
      </c>
    </row>
    <row r="322" spans="6:6" x14ac:dyDescent="0.25">
      <c r="F322" s="49">
        <f t="shared" si="4"/>
        <v>82510</v>
      </c>
    </row>
    <row r="323" spans="6:6" x14ac:dyDescent="0.25">
      <c r="F323" s="49">
        <f t="shared" si="4"/>
        <v>82510</v>
      </c>
    </row>
    <row r="324" spans="6:6" x14ac:dyDescent="0.25">
      <c r="F324" s="49">
        <f t="shared" si="4"/>
        <v>82510</v>
      </c>
    </row>
    <row r="325" spans="6:6" x14ac:dyDescent="0.25">
      <c r="F325" s="49">
        <f t="shared" si="4"/>
        <v>82510</v>
      </c>
    </row>
    <row r="326" spans="6:6" x14ac:dyDescent="0.25">
      <c r="F326" s="49">
        <f t="shared" ref="F326:F363" si="5">+F325+D326-E326</f>
        <v>82510</v>
      </c>
    </row>
    <row r="327" spans="6:6" x14ac:dyDescent="0.25">
      <c r="F327" s="49">
        <f t="shared" si="5"/>
        <v>82510</v>
      </c>
    </row>
    <row r="328" spans="6:6" x14ac:dyDescent="0.25">
      <c r="F328" s="49">
        <f t="shared" si="5"/>
        <v>82510</v>
      </c>
    </row>
    <row r="329" spans="6:6" x14ac:dyDescent="0.25">
      <c r="F329" s="49">
        <f t="shared" si="5"/>
        <v>82510</v>
      </c>
    </row>
    <row r="330" spans="6:6" x14ac:dyDescent="0.25">
      <c r="F330" s="49">
        <f t="shared" si="5"/>
        <v>82510</v>
      </c>
    </row>
    <row r="331" spans="6:6" x14ac:dyDescent="0.25">
      <c r="F331" s="49">
        <f t="shared" si="5"/>
        <v>82510</v>
      </c>
    </row>
    <row r="332" spans="6:6" x14ac:dyDescent="0.25">
      <c r="F332" s="49">
        <f t="shared" si="5"/>
        <v>82510</v>
      </c>
    </row>
    <row r="333" spans="6:6" x14ac:dyDescent="0.25">
      <c r="F333" s="49">
        <f t="shared" si="5"/>
        <v>82510</v>
      </c>
    </row>
    <row r="334" spans="6:6" x14ac:dyDescent="0.25">
      <c r="F334" s="49">
        <f t="shared" si="5"/>
        <v>82510</v>
      </c>
    </row>
    <row r="335" spans="6:6" x14ac:dyDescent="0.25">
      <c r="F335" s="49">
        <f t="shared" si="5"/>
        <v>82510</v>
      </c>
    </row>
    <row r="336" spans="6:6" x14ac:dyDescent="0.25">
      <c r="F336" s="49">
        <f t="shared" si="5"/>
        <v>82510</v>
      </c>
    </row>
    <row r="337" spans="6:6" x14ac:dyDescent="0.25">
      <c r="F337" s="49">
        <f t="shared" si="5"/>
        <v>82510</v>
      </c>
    </row>
    <row r="338" spans="6:6" x14ac:dyDescent="0.25">
      <c r="F338" s="49">
        <f t="shared" si="5"/>
        <v>82510</v>
      </c>
    </row>
    <row r="339" spans="6:6" x14ac:dyDescent="0.25">
      <c r="F339" s="49">
        <f t="shared" si="5"/>
        <v>82510</v>
      </c>
    </row>
    <row r="340" spans="6:6" x14ac:dyDescent="0.25">
      <c r="F340" s="49">
        <f t="shared" si="5"/>
        <v>82510</v>
      </c>
    </row>
    <row r="341" spans="6:6" x14ac:dyDescent="0.25">
      <c r="F341" s="49">
        <f t="shared" si="5"/>
        <v>82510</v>
      </c>
    </row>
    <row r="342" spans="6:6" x14ac:dyDescent="0.25">
      <c r="F342" s="49">
        <f t="shared" si="5"/>
        <v>82510</v>
      </c>
    </row>
    <row r="343" spans="6:6" x14ac:dyDescent="0.25">
      <c r="F343" s="49">
        <f t="shared" si="5"/>
        <v>82510</v>
      </c>
    </row>
    <row r="344" spans="6:6" x14ac:dyDescent="0.25">
      <c r="F344" s="49">
        <f t="shared" si="5"/>
        <v>82510</v>
      </c>
    </row>
    <row r="345" spans="6:6" x14ac:dyDescent="0.25">
      <c r="F345" s="49">
        <f t="shared" si="5"/>
        <v>82510</v>
      </c>
    </row>
    <row r="346" spans="6:6" x14ac:dyDescent="0.25">
      <c r="F346" s="49">
        <f t="shared" si="5"/>
        <v>82510</v>
      </c>
    </row>
    <row r="347" spans="6:6" x14ac:dyDescent="0.25">
      <c r="F347" s="49">
        <f t="shared" si="5"/>
        <v>82510</v>
      </c>
    </row>
    <row r="348" spans="6:6" x14ac:dyDescent="0.25">
      <c r="F348" s="49">
        <f t="shared" si="5"/>
        <v>82510</v>
      </c>
    </row>
    <row r="349" spans="6:6" x14ac:dyDescent="0.25">
      <c r="F349" s="49">
        <f t="shared" si="5"/>
        <v>82510</v>
      </c>
    </row>
    <row r="350" spans="6:6" x14ac:dyDescent="0.25">
      <c r="F350" s="49">
        <f t="shared" si="5"/>
        <v>82510</v>
      </c>
    </row>
    <row r="351" spans="6:6" x14ac:dyDescent="0.25">
      <c r="F351" s="49">
        <f t="shared" si="5"/>
        <v>82510</v>
      </c>
    </row>
    <row r="352" spans="6:6" x14ac:dyDescent="0.25">
      <c r="F352" s="49">
        <f t="shared" si="5"/>
        <v>82510</v>
      </c>
    </row>
    <row r="353" spans="6:6" x14ac:dyDescent="0.25">
      <c r="F353" s="49">
        <f t="shared" si="5"/>
        <v>82510</v>
      </c>
    </row>
    <row r="354" spans="6:6" x14ac:dyDescent="0.25">
      <c r="F354" s="49">
        <f t="shared" si="5"/>
        <v>82510</v>
      </c>
    </row>
    <row r="355" spans="6:6" x14ac:dyDescent="0.25">
      <c r="F355" s="49">
        <f t="shared" si="5"/>
        <v>82510</v>
      </c>
    </row>
    <row r="356" spans="6:6" x14ac:dyDescent="0.25">
      <c r="F356" s="49">
        <f t="shared" si="5"/>
        <v>82510</v>
      </c>
    </row>
    <row r="357" spans="6:6" x14ac:dyDescent="0.25">
      <c r="F357" s="49">
        <f t="shared" si="5"/>
        <v>82510</v>
      </c>
    </row>
    <row r="358" spans="6:6" x14ac:dyDescent="0.25">
      <c r="F358" s="49">
        <f t="shared" si="5"/>
        <v>82510</v>
      </c>
    </row>
    <row r="359" spans="6:6" x14ac:dyDescent="0.25">
      <c r="F359" s="49">
        <f t="shared" si="5"/>
        <v>82510</v>
      </c>
    </row>
    <row r="360" spans="6:6" x14ac:dyDescent="0.25">
      <c r="F360" s="49">
        <f t="shared" si="5"/>
        <v>82510</v>
      </c>
    </row>
    <row r="361" spans="6:6" x14ac:dyDescent="0.25">
      <c r="F361" s="49">
        <f t="shared" si="5"/>
        <v>82510</v>
      </c>
    </row>
    <row r="362" spans="6:6" x14ac:dyDescent="0.25">
      <c r="F362" s="49">
        <f t="shared" si="5"/>
        <v>82510</v>
      </c>
    </row>
    <row r="363" spans="6:6" x14ac:dyDescent="0.25">
      <c r="F363" s="49">
        <f t="shared" si="5"/>
        <v>82510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1175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>
        <v>52407</v>
      </c>
      <c r="U4" s="86" t="s">
        <v>201</v>
      </c>
    </row>
    <row r="5" spans="1:21" x14ac:dyDescent="0.25">
      <c r="A5" s="140">
        <v>1</v>
      </c>
      <c r="B5" s="70">
        <v>42491</v>
      </c>
      <c r="C5" s="140" t="s">
        <v>493</v>
      </c>
      <c r="D5" s="140"/>
      <c r="E5" s="140">
        <v>5000</v>
      </c>
      <c r="F5" s="49">
        <f>+F4+D5-E5</f>
        <v>47407</v>
      </c>
      <c r="U5" s="86" t="s">
        <v>202</v>
      </c>
    </row>
    <row r="6" spans="1:21" x14ac:dyDescent="0.25">
      <c r="A6" s="140">
        <v>2</v>
      </c>
      <c r="B6" s="70" t="s">
        <v>1331</v>
      </c>
      <c r="C6" s="140" t="s">
        <v>1393</v>
      </c>
      <c r="D6" s="140">
        <v>75349</v>
      </c>
      <c r="E6" s="140"/>
      <c r="F6" s="49">
        <f t="shared" ref="F6:F69" si="0">+F5+D6-E6</f>
        <v>122756</v>
      </c>
      <c r="U6" s="86" t="s">
        <v>203</v>
      </c>
    </row>
    <row r="7" spans="1:21" x14ac:dyDescent="0.25">
      <c r="A7" s="140">
        <v>3</v>
      </c>
      <c r="B7" s="70" t="s">
        <v>1365</v>
      </c>
      <c r="C7" s="140" t="s">
        <v>1394</v>
      </c>
      <c r="D7" s="140">
        <v>88226</v>
      </c>
      <c r="E7" s="140"/>
      <c r="F7" s="49">
        <f t="shared" si="0"/>
        <v>210982</v>
      </c>
      <c r="U7" s="86" t="s">
        <v>204</v>
      </c>
    </row>
    <row r="8" spans="1:21" x14ac:dyDescent="0.25">
      <c r="A8" s="140">
        <v>4</v>
      </c>
      <c r="B8" s="70" t="s">
        <v>1368</v>
      </c>
      <c r="C8" s="140" t="s">
        <v>493</v>
      </c>
      <c r="D8" s="140"/>
      <c r="E8" s="140">
        <v>10000</v>
      </c>
      <c r="F8" s="49">
        <f t="shared" si="0"/>
        <v>200982</v>
      </c>
      <c r="U8" s="86" t="s">
        <v>205</v>
      </c>
    </row>
    <row r="9" spans="1:21" x14ac:dyDescent="0.25">
      <c r="A9" s="140">
        <v>5</v>
      </c>
      <c r="B9" s="70">
        <v>42402</v>
      </c>
      <c r="C9" s="140" t="s">
        <v>493</v>
      </c>
      <c r="D9" s="140"/>
      <c r="E9" s="140">
        <v>10000</v>
      </c>
      <c r="F9" s="49">
        <f t="shared" si="0"/>
        <v>190982</v>
      </c>
    </row>
    <row r="10" spans="1:21" x14ac:dyDescent="0.25">
      <c r="A10" s="140">
        <v>6</v>
      </c>
      <c r="B10" s="70">
        <v>42706</v>
      </c>
      <c r="C10" s="140" t="s">
        <v>493</v>
      </c>
      <c r="D10" s="140"/>
      <c r="E10" s="140">
        <v>10000</v>
      </c>
      <c r="F10" s="49">
        <f t="shared" si="0"/>
        <v>180982</v>
      </c>
    </row>
    <row r="11" spans="1:21" x14ac:dyDescent="0.25">
      <c r="A11" s="140">
        <v>7</v>
      </c>
      <c r="B11" s="70" t="s">
        <v>1474</v>
      </c>
      <c r="C11" s="140" t="s">
        <v>493</v>
      </c>
      <c r="D11" s="140"/>
      <c r="E11" s="140">
        <v>10000</v>
      </c>
      <c r="F11" s="49">
        <f t="shared" si="0"/>
        <v>170982</v>
      </c>
    </row>
    <row r="12" spans="1:21" x14ac:dyDescent="0.25">
      <c r="A12" s="140">
        <v>8</v>
      </c>
      <c r="B12" s="53" t="s">
        <v>1498</v>
      </c>
      <c r="C12" s="140" t="s">
        <v>493</v>
      </c>
      <c r="D12" s="140"/>
      <c r="E12" s="140">
        <v>10000</v>
      </c>
      <c r="F12" s="49">
        <f t="shared" si="0"/>
        <v>160982</v>
      </c>
    </row>
    <row r="13" spans="1:21" x14ac:dyDescent="0.25">
      <c r="A13" s="140">
        <v>9</v>
      </c>
      <c r="B13" s="53">
        <v>42585</v>
      </c>
      <c r="C13" s="140" t="s">
        <v>493</v>
      </c>
      <c r="D13" s="140"/>
      <c r="E13" s="140">
        <v>15000</v>
      </c>
      <c r="F13" s="49">
        <f t="shared" si="0"/>
        <v>145982</v>
      </c>
    </row>
    <row r="14" spans="1:21" x14ac:dyDescent="0.25">
      <c r="A14" s="140">
        <v>10</v>
      </c>
      <c r="B14" s="54" t="s">
        <v>1590</v>
      </c>
      <c r="C14" s="140" t="s">
        <v>493</v>
      </c>
      <c r="D14" s="140"/>
      <c r="E14" s="140">
        <v>15000</v>
      </c>
      <c r="F14" s="49">
        <f t="shared" si="0"/>
        <v>130982</v>
      </c>
    </row>
    <row r="15" spans="1:21" x14ac:dyDescent="0.25">
      <c r="A15" s="140">
        <v>11</v>
      </c>
      <c r="B15" s="54">
        <v>42707</v>
      </c>
      <c r="C15" s="140" t="s">
        <v>1611</v>
      </c>
      <c r="D15" s="140">
        <v>72798</v>
      </c>
      <c r="E15" s="140"/>
      <c r="F15" s="49">
        <f t="shared" si="0"/>
        <v>203780</v>
      </c>
    </row>
    <row r="16" spans="1:21" x14ac:dyDescent="0.25">
      <c r="A16" s="140">
        <v>12</v>
      </c>
      <c r="B16" s="54" t="s">
        <v>1572</v>
      </c>
      <c r="C16" s="140" t="s">
        <v>493</v>
      </c>
      <c r="D16" s="140"/>
      <c r="E16" s="140">
        <v>15000</v>
      </c>
      <c r="F16" s="49">
        <f t="shared" si="0"/>
        <v>188780</v>
      </c>
    </row>
    <row r="17" spans="1:9" x14ac:dyDescent="0.25">
      <c r="A17" s="140">
        <v>13</v>
      </c>
      <c r="B17" s="140" t="s">
        <v>1662</v>
      </c>
      <c r="C17" s="140" t="s">
        <v>493</v>
      </c>
      <c r="D17" s="140"/>
      <c r="E17" s="140">
        <v>15000</v>
      </c>
      <c r="F17" s="49">
        <f t="shared" si="0"/>
        <v>173780</v>
      </c>
    </row>
    <row r="18" spans="1:9" x14ac:dyDescent="0.25">
      <c r="A18" s="140">
        <v>14</v>
      </c>
      <c r="B18" s="53">
        <v>42494</v>
      </c>
      <c r="C18" s="140" t="s">
        <v>493</v>
      </c>
      <c r="D18" s="140"/>
      <c r="E18" s="140">
        <v>15000</v>
      </c>
      <c r="F18" s="49">
        <f t="shared" si="0"/>
        <v>158780</v>
      </c>
    </row>
    <row r="19" spans="1:9" x14ac:dyDescent="0.25">
      <c r="A19" s="140">
        <v>15</v>
      </c>
      <c r="B19" s="140" t="s">
        <v>1678</v>
      </c>
      <c r="C19" s="140" t="s">
        <v>1716</v>
      </c>
      <c r="D19" s="140">
        <v>91868</v>
      </c>
      <c r="E19" s="140"/>
      <c r="F19" s="49">
        <f t="shared" si="0"/>
        <v>250648</v>
      </c>
    </row>
    <row r="20" spans="1:9" x14ac:dyDescent="0.25">
      <c r="A20" s="140">
        <v>16</v>
      </c>
      <c r="B20" s="53">
        <v>42708</v>
      </c>
      <c r="C20" s="140" t="s">
        <v>493</v>
      </c>
      <c r="D20" s="140"/>
      <c r="E20" s="140">
        <v>15000</v>
      </c>
      <c r="F20" s="49">
        <f t="shared" si="0"/>
        <v>235648</v>
      </c>
    </row>
    <row r="21" spans="1:9" x14ac:dyDescent="0.25">
      <c r="A21" s="140">
        <v>17</v>
      </c>
      <c r="B21" s="140" t="s">
        <v>1739</v>
      </c>
      <c r="C21" s="140" t="s">
        <v>1830</v>
      </c>
      <c r="D21" s="140">
        <v>505376</v>
      </c>
      <c r="E21" s="140"/>
      <c r="F21" s="49">
        <f t="shared" si="0"/>
        <v>741024</v>
      </c>
    </row>
    <row r="22" spans="1:9" x14ac:dyDescent="0.25">
      <c r="A22" s="140">
        <v>18</v>
      </c>
      <c r="B22" s="54" t="s">
        <v>1732</v>
      </c>
      <c r="C22" s="140" t="s">
        <v>493</v>
      </c>
      <c r="D22" s="140"/>
      <c r="E22" s="140">
        <v>40000</v>
      </c>
      <c r="F22" s="49">
        <f t="shared" si="0"/>
        <v>701024</v>
      </c>
    </row>
    <row r="23" spans="1:9" x14ac:dyDescent="0.25">
      <c r="A23" s="140">
        <v>19</v>
      </c>
      <c r="B23" s="53" t="s">
        <v>1740</v>
      </c>
      <c r="C23" s="140" t="s">
        <v>1741</v>
      </c>
      <c r="D23" s="140">
        <v>100252</v>
      </c>
      <c r="E23" s="140"/>
      <c r="F23" s="49">
        <f t="shared" si="0"/>
        <v>801276</v>
      </c>
    </row>
    <row r="24" spans="1:9" x14ac:dyDescent="0.25">
      <c r="A24" s="140">
        <v>20</v>
      </c>
      <c r="B24" s="140" t="s">
        <v>1764</v>
      </c>
      <c r="C24" s="140" t="s">
        <v>493</v>
      </c>
      <c r="D24" s="140"/>
      <c r="E24" s="140">
        <v>40000</v>
      </c>
      <c r="F24" s="49">
        <f t="shared" si="0"/>
        <v>761276</v>
      </c>
    </row>
    <row r="25" spans="1:9" x14ac:dyDescent="0.25">
      <c r="A25" s="3">
        <v>21</v>
      </c>
      <c r="B25" s="156">
        <v>42493</v>
      </c>
      <c r="C25" s="3" t="s">
        <v>493</v>
      </c>
      <c r="D25" s="3"/>
      <c r="E25" s="3">
        <v>40000</v>
      </c>
      <c r="F25" s="49">
        <f t="shared" si="0"/>
        <v>721276</v>
      </c>
      <c r="G25" s="103"/>
      <c r="H25" s="103"/>
      <c r="I25" s="103"/>
    </row>
    <row r="26" spans="1:9" x14ac:dyDescent="0.25">
      <c r="A26" s="140">
        <v>22</v>
      </c>
      <c r="B26" s="53">
        <v>42534</v>
      </c>
      <c r="C26" s="140" t="s">
        <v>493</v>
      </c>
      <c r="D26" s="140"/>
      <c r="E26" s="140">
        <v>40000</v>
      </c>
      <c r="F26" s="49">
        <f t="shared" si="0"/>
        <v>681276</v>
      </c>
    </row>
    <row r="27" spans="1:9" x14ac:dyDescent="0.25">
      <c r="A27" s="140">
        <v>23</v>
      </c>
      <c r="B27" s="53">
        <v>42507</v>
      </c>
      <c r="C27" s="140" t="s">
        <v>493</v>
      </c>
      <c r="D27" s="140"/>
      <c r="E27" s="140">
        <v>30000</v>
      </c>
      <c r="F27" s="49">
        <f t="shared" si="0"/>
        <v>651276</v>
      </c>
    </row>
    <row r="28" spans="1:9" x14ac:dyDescent="0.25">
      <c r="A28" s="140">
        <v>24</v>
      </c>
      <c r="B28" s="140"/>
      <c r="C28" s="140"/>
      <c r="D28" s="140"/>
      <c r="E28" s="140"/>
      <c r="F28" s="49">
        <f t="shared" si="0"/>
        <v>651276</v>
      </c>
    </row>
    <row r="29" spans="1:9" x14ac:dyDescent="0.25">
      <c r="A29" s="140">
        <v>25</v>
      </c>
      <c r="B29" s="140"/>
      <c r="C29" s="140"/>
      <c r="D29" s="140"/>
      <c r="E29" s="140"/>
      <c r="F29" s="49">
        <f t="shared" si="0"/>
        <v>651276</v>
      </c>
    </row>
    <row r="30" spans="1:9" x14ac:dyDescent="0.25">
      <c r="A30" s="140">
        <v>26</v>
      </c>
      <c r="B30" s="140"/>
      <c r="C30" s="140"/>
      <c r="D30" s="140"/>
      <c r="E30" s="140"/>
      <c r="F30" s="49">
        <f t="shared" si="0"/>
        <v>651276</v>
      </c>
    </row>
    <row r="31" spans="1:9" x14ac:dyDescent="0.25">
      <c r="A31" s="140">
        <v>27</v>
      </c>
      <c r="B31" s="140"/>
      <c r="C31" s="140"/>
      <c r="D31" s="140"/>
      <c r="E31" s="140"/>
      <c r="F31" s="49">
        <f t="shared" si="0"/>
        <v>651276</v>
      </c>
    </row>
    <row r="32" spans="1:9" x14ac:dyDescent="0.25">
      <c r="A32" s="140">
        <v>28</v>
      </c>
      <c r="B32" s="140"/>
      <c r="C32" s="140"/>
      <c r="D32" s="140"/>
      <c r="E32" s="140"/>
      <c r="F32" s="49">
        <f t="shared" si="0"/>
        <v>651276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651276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651276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651276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651276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651276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651276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651276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651276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651276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651276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651276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651276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651276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651276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651276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651276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651276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651276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651276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651276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651276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651276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651276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651276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651276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651276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651276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651276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651276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651276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651276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651276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651276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651276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651276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651276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651276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651276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651276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651276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651276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651276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651276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651276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651276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651276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651276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651276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651276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651276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651276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651276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651276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651276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651276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651276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651276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651276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651276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651276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651276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651276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651276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651276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651276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651276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651276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651276</v>
      </c>
    </row>
    <row r="101" spans="1:6" x14ac:dyDescent="0.25">
      <c r="F101" s="49">
        <f t="shared" si="1"/>
        <v>651276</v>
      </c>
    </row>
    <row r="102" spans="1:6" x14ac:dyDescent="0.25">
      <c r="F102" s="49">
        <f t="shared" si="1"/>
        <v>651276</v>
      </c>
    </row>
    <row r="103" spans="1:6" x14ac:dyDescent="0.25">
      <c r="F103" s="49">
        <f t="shared" si="1"/>
        <v>651276</v>
      </c>
    </row>
    <row r="104" spans="1:6" x14ac:dyDescent="0.25">
      <c r="F104" s="49">
        <f t="shared" si="1"/>
        <v>651276</v>
      </c>
    </row>
    <row r="105" spans="1:6" x14ac:dyDescent="0.25">
      <c r="F105" s="49">
        <f t="shared" si="1"/>
        <v>651276</v>
      </c>
    </row>
    <row r="106" spans="1:6" x14ac:dyDescent="0.25">
      <c r="F106" s="49">
        <f t="shared" si="1"/>
        <v>651276</v>
      </c>
    </row>
    <row r="107" spans="1:6" x14ac:dyDescent="0.25">
      <c r="F107" s="49">
        <f t="shared" si="1"/>
        <v>651276</v>
      </c>
    </row>
    <row r="108" spans="1:6" x14ac:dyDescent="0.25">
      <c r="F108" s="49">
        <f t="shared" si="1"/>
        <v>651276</v>
      </c>
    </row>
    <row r="109" spans="1:6" x14ac:dyDescent="0.25">
      <c r="F109" s="49">
        <f t="shared" si="1"/>
        <v>651276</v>
      </c>
    </row>
    <row r="110" spans="1:6" x14ac:dyDescent="0.25">
      <c r="F110" s="49">
        <f t="shared" si="1"/>
        <v>651276</v>
      </c>
    </row>
    <row r="111" spans="1:6" x14ac:dyDescent="0.25">
      <c r="F111" s="49">
        <f t="shared" si="1"/>
        <v>651276</v>
      </c>
    </row>
    <row r="112" spans="1:6" x14ac:dyDescent="0.25">
      <c r="F112" s="49">
        <f t="shared" si="1"/>
        <v>651276</v>
      </c>
    </row>
    <row r="113" spans="6:6" x14ac:dyDescent="0.25">
      <c r="F113" s="49">
        <f t="shared" si="1"/>
        <v>651276</v>
      </c>
    </row>
    <row r="114" spans="6:6" x14ac:dyDescent="0.25">
      <c r="F114" s="49">
        <f t="shared" si="1"/>
        <v>651276</v>
      </c>
    </row>
    <row r="115" spans="6:6" x14ac:dyDescent="0.25">
      <c r="F115" s="49">
        <f t="shared" si="1"/>
        <v>651276</v>
      </c>
    </row>
    <row r="116" spans="6:6" x14ac:dyDescent="0.25">
      <c r="F116" s="49">
        <f t="shared" si="1"/>
        <v>651276</v>
      </c>
    </row>
    <row r="117" spans="6:6" x14ac:dyDescent="0.25">
      <c r="F117" s="49">
        <f t="shared" si="1"/>
        <v>651276</v>
      </c>
    </row>
    <row r="118" spans="6:6" x14ac:dyDescent="0.25">
      <c r="F118" s="49">
        <f t="shared" si="1"/>
        <v>651276</v>
      </c>
    </row>
    <row r="119" spans="6:6" x14ac:dyDescent="0.25">
      <c r="F119" s="49">
        <f t="shared" si="1"/>
        <v>651276</v>
      </c>
    </row>
    <row r="120" spans="6:6" x14ac:dyDescent="0.25">
      <c r="F120" s="49">
        <f t="shared" si="1"/>
        <v>651276</v>
      </c>
    </row>
    <row r="121" spans="6:6" x14ac:dyDescent="0.25">
      <c r="F121" s="49">
        <f t="shared" si="1"/>
        <v>651276</v>
      </c>
    </row>
    <row r="122" spans="6:6" x14ac:dyDescent="0.25">
      <c r="F122" s="49">
        <f t="shared" si="1"/>
        <v>651276</v>
      </c>
    </row>
    <row r="123" spans="6:6" x14ac:dyDescent="0.25">
      <c r="F123" s="49">
        <f t="shared" si="1"/>
        <v>651276</v>
      </c>
    </row>
    <row r="124" spans="6:6" x14ac:dyDescent="0.25">
      <c r="F124" s="49">
        <f t="shared" si="1"/>
        <v>651276</v>
      </c>
    </row>
    <row r="125" spans="6:6" x14ac:dyDescent="0.25">
      <c r="F125" s="49">
        <f t="shared" si="1"/>
        <v>651276</v>
      </c>
    </row>
    <row r="126" spans="6:6" x14ac:dyDescent="0.25">
      <c r="F126" s="49">
        <f t="shared" si="1"/>
        <v>651276</v>
      </c>
    </row>
    <row r="127" spans="6:6" x14ac:dyDescent="0.25">
      <c r="F127" s="49">
        <f t="shared" si="1"/>
        <v>651276</v>
      </c>
    </row>
    <row r="128" spans="6:6" x14ac:dyDescent="0.25">
      <c r="F128" s="49">
        <f t="shared" si="1"/>
        <v>651276</v>
      </c>
    </row>
    <row r="129" spans="6:6" x14ac:dyDescent="0.25">
      <c r="F129" s="49">
        <f t="shared" si="1"/>
        <v>651276</v>
      </c>
    </row>
    <row r="130" spans="6:6" x14ac:dyDescent="0.25">
      <c r="F130" s="49">
        <f t="shared" si="1"/>
        <v>651276</v>
      </c>
    </row>
    <row r="131" spans="6:6" x14ac:dyDescent="0.25">
      <c r="F131" s="49">
        <f t="shared" si="1"/>
        <v>651276</v>
      </c>
    </row>
    <row r="132" spans="6:6" x14ac:dyDescent="0.25">
      <c r="F132" s="49">
        <f t="shared" si="1"/>
        <v>651276</v>
      </c>
    </row>
    <row r="133" spans="6:6" x14ac:dyDescent="0.25">
      <c r="F133" s="49">
        <f t="shared" si="1"/>
        <v>651276</v>
      </c>
    </row>
    <row r="134" spans="6:6" x14ac:dyDescent="0.25">
      <c r="F134" s="49">
        <f t="shared" ref="F134:F197" si="2">+F133+D134-E134</f>
        <v>651276</v>
      </c>
    </row>
    <row r="135" spans="6:6" x14ac:dyDescent="0.25">
      <c r="F135" s="49">
        <f t="shared" si="2"/>
        <v>651276</v>
      </c>
    </row>
    <row r="136" spans="6:6" x14ac:dyDescent="0.25">
      <c r="F136" s="49">
        <f t="shared" si="2"/>
        <v>651276</v>
      </c>
    </row>
    <row r="137" spans="6:6" x14ac:dyDescent="0.25">
      <c r="F137" s="49">
        <f t="shared" si="2"/>
        <v>651276</v>
      </c>
    </row>
    <row r="138" spans="6:6" x14ac:dyDescent="0.25">
      <c r="F138" s="49">
        <f t="shared" si="2"/>
        <v>651276</v>
      </c>
    </row>
    <row r="139" spans="6:6" x14ac:dyDescent="0.25">
      <c r="F139" s="49">
        <f t="shared" si="2"/>
        <v>651276</v>
      </c>
    </row>
    <row r="140" spans="6:6" x14ac:dyDescent="0.25">
      <c r="F140" s="49">
        <f t="shared" si="2"/>
        <v>651276</v>
      </c>
    </row>
    <row r="141" spans="6:6" x14ac:dyDescent="0.25">
      <c r="F141" s="49">
        <f t="shared" si="2"/>
        <v>651276</v>
      </c>
    </row>
    <row r="142" spans="6:6" x14ac:dyDescent="0.25">
      <c r="F142" s="49">
        <f t="shared" si="2"/>
        <v>651276</v>
      </c>
    </row>
    <row r="143" spans="6:6" x14ac:dyDescent="0.25">
      <c r="F143" s="49">
        <f t="shared" si="2"/>
        <v>651276</v>
      </c>
    </row>
    <row r="144" spans="6:6" x14ac:dyDescent="0.25">
      <c r="F144" s="49">
        <f t="shared" si="2"/>
        <v>651276</v>
      </c>
    </row>
    <row r="145" spans="6:6" x14ac:dyDescent="0.25">
      <c r="F145" s="49">
        <f t="shared" si="2"/>
        <v>651276</v>
      </c>
    </row>
    <row r="146" spans="6:6" x14ac:dyDescent="0.25">
      <c r="F146" s="49">
        <f t="shared" si="2"/>
        <v>651276</v>
      </c>
    </row>
    <row r="147" spans="6:6" x14ac:dyDescent="0.25">
      <c r="F147" s="49">
        <f t="shared" si="2"/>
        <v>651276</v>
      </c>
    </row>
    <row r="148" spans="6:6" x14ac:dyDescent="0.25">
      <c r="F148" s="49">
        <f t="shared" si="2"/>
        <v>651276</v>
      </c>
    </row>
    <row r="149" spans="6:6" x14ac:dyDescent="0.25">
      <c r="F149" s="49">
        <f t="shared" si="2"/>
        <v>651276</v>
      </c>
    </row>
    <row r="150" spans="6:6" x14ac:dyDescent="0.25">
      <c r="F150" s="49">
        <f t="shared" si="2"/>
        <v>651276</v>
      </c>
    </row>
    <row r="151" spans="6:6" x14ac:dyDescent="0.25">
      <c r="F151" s="49">
        <f t="shared" si="2"/>
        <v>651276</v>
      </c>
    </row>
    <row r="152" spans="6:6" x14ac:dyDescent="0.25">
      <c r="F152" s="49">
        <f t="shared" si="2"/>
        <v>651276</v>
      </c>
    </row>
    <row r="153" spans="6:6" x14ac:dyDescent="0.25">
      <c r="F153" s="49">
        <f t="shared" si="2"/>
        <v>651276</v>
      </c>
    </row>
    <row r="154" spans="6:6" x14ac:dyDescent="0.25">
      <c r="F154" s="49">
        <f t="shared" si="2"/>
        <v>651276</v>
      </c>
    </row>
    <row r="155" spans="6:6" x14ac:dyDescent="0.25">
      <c r="F155" s="49">
        <f t="shared" si="2"/>
        <v>651276</v>
      </c>
    </row>
    <row r="156" spans="6:6" x14ac:dyDescent="0.25">
      <c r="F156" s="49">
        <f t="shared" si="2"/>
        <v>651276</v>
      </c>
    </row>
    <row r="157" spans="6:6" x14ac:dyDescent="0.25">
      <c r="F157" s="49">
        <f t="shared" si="2"/>
        <v>651276</v>
      </c>
    </row>
    <row r="158" spans="6:6" x14ac:dyDescent="0.25">
      <c r="F158" s="49">
        <f t="shared" si="2"/>
        <v>651276</v>
      </c>
    </row>
    <row r="159" spans="6:6" x14ac:dyDescent="0.25">
      <c r="F159" s="49">
        <f t="shared" si="2"/>
        <v>651276</v>
      </c>
    </row>
    <row r="160" spans="6:6" x14ac:dyDescent="0.25">
      <c r="F160" s="49">
        <f t="shared" si="2"/>
        <v>651276</v>
      </c>
    </row>
    <row r="161" spans="6:6" x14ac:dyDescent="0.25">
      <c r="F161" s="49">
        <f t="shared" si="2"/>
        <v>651276</v>
      </c>
    </row>
    <row r="162" spans="6:6" x14ac:dyDescent="0.25">
      <c r="F162" s="49">
        <f t="shared" si="2"/>
        <v>651276</v>
      </c>
    </row>
    <row r="163" spans="6:6" x14ac:dyDescent="0.25">
      <c r="F163" s="49">
        <f t="shared" si="2"/>
        <v>651276</v>
      </c>
    </row>
    <row r="164" spans="6:6" x14ac:dyDescent="0.25">
      <c r="F164" s="49">
        <f t="shared" si="2"/>
        <v>651276</v>
      </c>
    </row>
    <row r="165" spans="6:6" x14ac:dyDescent="0.25">
      <c r="F165" s="49">
        <f t="shared" si="2"/>
        <v>651276</v>
      </c>
    </row>
    <row r="166" spans="6:6" x14ac:dyDescent="0.25">
      <c r="F166" s="49">
        <f t="shared" si="2"/>
        <v>651276</v>
      </c>
    </row>
    <row r="167" spans="6:6" x14ac:dyDescent="0.25">
      <c r="F167" s="49">
        <f t="shared" si="2"/>
        <v>651276</v>
      </c>
    </row>
    <row r="168" spans="6:6" x14ac:dyDescent="0.25">
      <c r="F168" s="49">
        <f t="shared" si="2"/>
        <v>651276</v>
      </c>
    </row>
    <row r="169" spans="6:6" x14ac:dyDescent="0.25">
      <c r="F169" s="49">
        <f t="shared" si="2"/>
        <v>651276</v>
      </c>
    </row>
    <row r="170" spans="6:6" x14ac:dyDescent="0.25">
      <c r="F170" s="49">
        <f t="shared" si="2"/>
        <v>651276</v>
      </c>
    </row>
    <row r="171" spans="6:6" x14ac:dyDescent="0.25">
      <c r="F171" s="49">
        <f t="shared" si="2"/>
        <v>651276</v>
      </c>
    </row>
    <row r="172" spans="6:6" x14ac:dyDescent="0.25">
      <c r="F172" s="49">
        <f t="shared" si="2"/>
        <v>651276</v>
      </c>
    </row>
    <row r="173" spans="6:6" x14ac:dyDescent="0.25">
      <c r="F173" s="49">
        <f t="shared" si="2"/>
        <v>651276</v>
      </c>
    </row>
    <row r="174" spans="6:6" x14ac:dyDescent="0.25">
      <c r="F174" s="49">
        <f t="shared" si="2"/>
        <v>651276</v>
      </c>
    </row>
    <row r="175" spans="6:6" x14ac:dyDescent="0.25">
      <c r="F175" s="49">
        <f t="shared" si="2"/>
        <v>651276</v>
      </c>
    </row>
    <row r="176" spans="6:6" x14ac:dyDescent="0.25">
      <c r="F176" s="49">
        <f t="shared" si="2"/>
        <v>651276</v>
      </c>
    </row>
    <row r="177" spans="6:6" x14ac:dyDescent="0.25">
      <c r="F177" s="49">
        <f t="shared" si="2"/>
        <v>651276</v>
      </c>
    </row>
    <row r="178" spans="6:6" x14ac:dyDescent="0.25">
      <c r="F178" s="49">
        <f t="shared" si="2"/>
        <v>651276</v>
      </c>
    </row>
    <row r="179" spans="6:6" x14ac:dyDescent="0.25">
      <c r="F179" s="49">
        <f t="shared" si="2"/>
        <v>651276</v>
      </c>
    </row>
    <row r="180" spans="6:6" x14ac:dyDescent="0.25">
      <c r="F180" s="49">
        <f t="shared" si="2"/>
        <v>651276</v>
      </c>
    </row>
    <row r="181" spans="6:6" x14ac:dyDescent="0.25">
      <c r="F181" s="49">
        <f t="shared" si="2"/>
        <v>651276</v>
      </c>
    </row>
    <row r="182" spans="6:6" x14ac:dyDescent="0.25">
      <c r="F182" s="49">
        <f t="shared" si="2"/>
        <v>651276</v>
      </c>
    </row>
    <row r="183" spans="6:6" x14ac:dyDescent="0.25">
      <c r="F183" s="49">
        <f t="shared" si="2"/>
        <v>651276</v>
      </c>
    </row>
    <row r="184" spans="6:6" x14ac:dyDescent="0.25">
      <c r="F184" s="49">
        <f t="shared" si="2"/>
        <v>651276</v>
      </c>
    </row>
    <row r="185" spans="6:6" x14ac:dyDescent="0.25">
      <c r="F185" s="49">
        <f t="shared" si="2"/>
        <v>651276</v>
      </c>
    </row>
    <row r="186" spans="6:6" x14ac:dyDescent="0.25">
      <c r="F186" s="49">
        <f t="shared" si="2"/>
        <v>651276</v>
      </c>
    </row>
    <row r="187" spans="6:6" x14ac:dyDescent="0.25">
      <c r="F187" s="49">
        <f t="shared" si="2"/>
        <v>651276</v>
      </c>
    </row>
    <row r="188" spans="6:6" x14ac:dyDescent="0.25">
      <c r="F188" s="49">
        <f t="shared" si="2"/>
        <v>651276</v>
      </c>
    </row>
    <row r="189" spans="6:6" x14ac:dyDescent="0.25">
      <c r="F189" s="49">
        <f t="shared" si="2"/>
        <v>651276</v>
      </c>
    </row>
    <row r="190" spans="6:6" x14ac:dyDescent="0.25">
      <c r="F190" s="49">
        <f t="shared" si="2"/>
        <v>651276</v>
      </c>
    </row>
    <row r="191" spans="6:6" x14ac:dyDescent="0.25">
      <c r="F191" s="49">
        <f t="shared" si="2"/>
        <v>651276</v>
      </c>
    </row>
    <row r="192" spans="6:6" x14ac:dyDescent="0.25">
      <c r="F192" s="49">
        <f t="shared" si="2"/>
        <v>651276</v>
      </c>
    </row>
    <row r="193" spans="6:6" x14ac:dyDescent="0.25">
      <c r="F193" s="49">
        <f t="shared" si="2"/>
        <v>651276</v>
      </c>
    </row>
    <row r="194" spans="6:6" x14ac:dyDescent="0.25">
      <c r="F194" s="49">
        <f t="shared" si="2"/>
        <v>651276</v>
      </c>
    </row>
    <row r="195" spans="6:6" x14ac:dyDescent="0.25">
      <c r="F195" s="49">
        <f t="shared" si="2"/>
        <v>651276</v>
      </c>
    </row>
    <row r="196" spans="6:6" x14ac:dyDescent="0.25">
      <c r="F196" s="49">
        <f t="shared" si="2"/>
        <v>651276</v>
      </c>
    </row>
    <row r="197" spans="6:6" x14ac:dyDescent="0.25">
      <c r="F197" s="49">
        <f t="shared" si="2"/>
        <v>651276</v>
      </c>
    </row>
    <row r="198" spans="6:6" x14ac:dyDescent="0.25">
      <c r="F198" s="49">
        <f t="shared" ref="F198:F261" si="3">+F197+D198-E198</f>
        <v>651276</v>
      </c>
    </row>
    <row r="199" spans="6:6" x14ac:dyDescent="0.25">
      <c r="F199" s="49">
        <f t="shared" si="3"/>
        <v>651276</v>
      </c>
    </row>
    <row r="200" spans="6:6" x14ac:dyDescent="0.25">
      <c r="F200" s="49">
        <f t="shared" si="3"/>
        <v>651276</v>
      </c>
    </row>
    <row r="201" spans="6:6" x14ac:dyDescent="0.25">
      <c r="F201" s="49">
        <f t="shared" si="3"/>
        <v>651276</v>
      </c>
    </row>
    <row r="202" spans="6:6" x14ac:dyDescent="0.25">
      <c r="F202" s="49">
        <f t="shared" si="3"/>
        <v>651276</v>
      </c>
    </row>
    <row r="203" spans="6:6" x14ac:dyDescent="0.25">
      <c r="F203" s="49">
        <f t="shared" si="3"/>
        <v>651276</v>
      </c>
    </row>
    <row r="204" spans="6:6" x14ac:dyDescent="0.25">
      <c r="F204" s="49">
        <f t="shared" si="3"/>
        <v>651276</v>
      </c>
    </row>
    <row r="205" spans="6:6" x14ac:dyDescent="0.25">
      <c r="F205" s="49">
        <f t="shared" si="3"/>
        <v>651276</v>
      </c>
    </row>
    <row r="206" spans="6:6" x14ac:dyDescent="0.25">
      <c r="F206" s="49">
        <f t="shared" si="3"/>
        <v>651276</v>
      </c>
    </row>
    <row r="207" spans="6:6" x14ac:dyDescent="0.25">
      <c r="F207" s="49">
        <f t="shared" si="3"/>
        <v>651276</v>
      </c>
    </row>
    <row r="208" spans="6:6" x14ac:dyDescent="0.25">
      <c r="F208" s="49">
        <f t="shared" si="3"/>
        <v>651276</v>
      </c>
    </row>
    <row r="209" spans="6:6" x14ac:dyDescent="0.25">
      <c r="F209" s="49">
        <f t="shared" si="3"/>
        <v>651276</v>
      </c>
    </row>
    <row r="210" spans="6:6" x14ac:dyDescent="0.25">
      <c r="F210" s="49">
        <f t="shared" si="3"/>
        <v>651276</v>
      </c>
    </row>
    <row r="211" spans="6:6" x14ac:dyDescent="0.25">
      <c r="F211" s="49">
        <f t="shared" si="3"/>
        <v>651276</v>
      </c>
    </row>
    <row r="212" spans="6:6" x14ac:dyDescent="0.25">
      <c r="F212" s="49">
        <f t="shared" si="3"/>
        <v>651276</v>
      </c>
    </row>
    <row r="213" spans="6:6" x14ac:dyDescent="0.25">
      <c r="F213" s="49">
        <f t="shared" si="3"/>
        <v>651276</v>
      </c>
    </row>
    <row r="214" spans="6:6" x14ac:dyDescent="0.25">
      <c r="F214" s="49">
        <f t="shared" si="3"/>
        <v>651276</v>
      </c>
    </row>
    <row r="215" spans="6:6" x14ac:dyDescent="0.25">
      <c r="F215" s="49">
        <f t="shared" si="3"/>
        <v>651276</v>
      </c>
    </row>
    <row r="216" spans="6:6" x14ac:dyDescent="0.25">
      <c r="F216" s="49">
        <f t="shared" si="3"/>
        <v>651276</v>
      </c>
    </row>
    <row r="217" spans="6:6" x14ac:dyDescent="0.25">
      <c r="F217" s="49">
        <f t="shared" si="3"/>
        <v>651276</v>
      </c>
    </row>
    <row r="218" spans="6:6" x14ac:dyDescent="0.25">
      <c r="F218" s="49">
        <f t="shared" si="3"/>
        <v>651276</v>
      </c>
    </row>
    <row r="219" spans="6:6" x14ac:dyDescent="0.25">
      <c r="F219" s="49">
        <f t="shared" si="3"/>
        <v>651276</v>
      </c>
    </row>
    <row r="220" spans="6:6" x14ac:dyDescent="0.25">
      <c r="F220" s="49">
        <f t="shared" si="3"/>
        <v>651276</v>
      </c>
    </row>
    <row r="221" spans="6:6" x14ac:dyDescent="0.25">
      <c r="F221" s="49">
        <f t="shared" si="3"/>
        <v>651276</v>
      </c>
    </row>
    <row r="222" spans="6:6" x14ac:dyDescent="0.25">
      <c r="F222" s="49">
        <f t="shared" si="3"/>
        <v>651276</v>
      </c>
    </row>
    <row r="223" spans="6:6" x14ac:dyDescent="0.25">
      <c r="F223" s="49">
        <f t="shared" si="3"/>
        <v>651276</v>
      </c>
    </row>
    <row r="224" spans="6:6" x14ac:dyDescent="0.25">
      <c r="F224" s="49">
        <f t="shared" si="3"/>
        <v>651276</v>
      </c>
    </row>
    <row r="225" spans="6:6" x14ac:dyDescent="0.25">
      <c r="F225" s="49">
        <f t="shared" si="3"/>
        <v>651276</v>
      </c>
    </row>
    <row r="226" spans="6:6" x14ac:dyDescent="0.25">
      <c r="F226" s="49">
        <f t="shared" si="3"/>
        <v>651276</v>
      </c>
    </row>
    <row r="227" spans="6:6" x14ac:dyDescent="0.25">
      <c r="F227" s="49">
        <f t="shared" si="3"/>
        <v>651276</v>
      </c>
    </row>
    <row r="228" spans="6:6" x14ac:dyDescent="0.25">
      <c r="F228" s="49">
        <f t="shared" si="3"/>
        <v>651276</v>
      </c>
    </row>
    <row r="229" spans="6:6" x14ac:dyDescent="0.25">
      <c r="F229" s="49">
        <f t="shared" si="3"/>
        <v>651276</v>
      </c>
    </row>
    <row r="230" spans="6:6" x14ac:dyDescent="0.25">
      <c r="F230" s="49">
        <f t="shared" si="3"/>
        <v>651276</v>
      </c>
    </row>
    <row r="231" spans="6:6" x14ac:dyDescent="0.25">
      <c r="F231" s="49">
        <f t="shared" si="3"/>
        <v>651276</v>
      </c>
    </row>
    <row r="232" spans="6:6" x14ac:dyDescent="0.25">
      <c r="F232" s="49">
        <f t="shared" si="3"/>
        <v>651276</v>
      </c>
    </row>
    <row r="233" spans="6:6" x14ac:dyDescent="0.25">
      <c r="F233" s="49">
        <f t="shared" si="3"/>
        <v>651276</v>
      </c>
    </row>
    <row r="234" spans="6:6" x14ac:dyDescent="0.25">
      <c r="F234" s="49">
        <f t="shared" si="3"/>
        <v>651276</v>
      </c>
    </row>
    <row r="235" spans="6:6" x14ac:dyDescent="0.25">
      <c r="F235" s="49">
        <f t="shared" si="3"/>
        <v>651276</v>
      </c>
    </row>
    <row r="236" spans="6:6" x14ac:dyDescent="0.25">
      <c r="F236" s="49">
        <f t="shared" si="3"/>
        <v>651276</v>
      </c>
    </row>
    <row r="237" spans="6:6" x14ac:dyDescent="0.25">
      <c r="F237" s="49">
        <f t="shared" si="3"/>
        <v>651276</v>
      </c>
    </row>
    <row r="238" spans="6:6" x14ac:dyDescent="0.25">
      <c r="F238" s="49">
        <f t="shared" si="3"/>
        <v>651276</v>
      </c>
    </row>
    <row r="239" spans="6:6" x14ac:dyDescent="0.25">
      <c r="F239" s="49">
        <f t="shared" si="3"/>
        <v>651276</v>
      </c>
    </row>
    <row r="240" spans="6:6" x14ac:dyDescent="0.25">
      <c r="F240" s="49">
        <f t="shared" si="3"/>
        <v>651276</v>
      </c>
    </row>
    <row r="241" spans="6:6" x14ac:dyDescent="0.25">
      <c r="F241" s="49">
        <f t="shared" si="3"/>
        <v>651276</v>
      </c>
    </row>
    <row r="242" spans="6:6" x14ac:dyDescent="0.25">
      <c r="F242" s="49">
        <f t="shared" si="3"/>
        <v>651276</v>
      </c>
    </row>
    <row r="243" spans="6:6" x14ac:dyDescent="0.25">
      <c r="F243" s="49">
        <f t="shared" si="3"/>
        <v>651276</v>
      </c>
    </row>
    <row r="244" spans="6:6" x14ac:dyDescent="0.25">
      <c r="F244" s="49">
        <f t="shared" si="3"/>
        <v>651276</v>
      </c>
    </row>
    <row r="245" spans="6:6" x14ac:dyDescent="0.25">
      <c r="F245" s="49">
        <f t="shared" si="3"/>
        <v>651276</v>
      </c>
    </row>
    <row r="246" spans="6:6" x14ac:dyDescent="0.25">
      <c r="F246" s="49">
        <f t="shared" si="3"/>
        <v>651276</v>
      </c>
    </row>
    <row r="247" spans="6:6" x14ac:dyDescent="0.25">
      <c r="F247" s="49">
        <f t="shared" si="3"/>
        <v>651276</v>
      </c>
    </row>
    <row r="248" spans="6:6" x14ac:dyDescent="0.25">
      <c r="F248" s="49">
        <f t="shared" si="3"/>
        <v>651276</v>
      </c>
    </row>
    <row r="249" spans="6:6" x14ac:dyDescent="0.25">
      <c r="F249" s="49">
        <f t="shared" si="3"/>
        <v>651276</v>
      </c>
    </row>
    <row r="250" spans="6:6" x14ac:dyDescent="0.25">
      <c r="F250" s="49">
        <f t="shared" si="3"/>
        <v>651276</v>
      </c>
    </row>
    <row r="251" spans="6:6" x14ac:dyDescent="0.25">
      <c r="F251" s="49">
        <f t="shared" si="3"/>
        <v>651276</v>
      </c>
    </row>
    <row r="252" spans="6:6" x14ac:dyDescent="0.25">
      <c r="F252" s="49">
        <f t="shared" si="3"/>
        <v>651276</v>
      </c>
    </row>
    <row r="253" spans="6:6" x14ac:dyDescent="0.25">
      <c r="F253" s="49">
        <f t="shared" si="3"/>
        <v>651276</v>
      </c>
    </row>
    <row r="254" spans="6:6" x14ac:dyDescent="0.25">
      <c r="F254" s="49">
        <f t="shared" si="3"/>
        <v>651276</v>
      </c>
    </row>
    <row r="255" spans="6:6" x14ac:dyDescent="0.25">
      <c r="F255" s="49">
        <f t="shared" si="3"/>
        <v>651276</v>
      </c>
    </row>
    <row r="256" spans="6:6" x14ac:dyDescent="0.25">
      <c r="F256" s="49">
        <f t="shared" si="3"/>
        <v>651276</v>
      </c>
    </row>
    <row r="257" spans="6:6" x14ac:dyDescent="0.25">
      <c r="F257" s="49">
        <f t="shared" si="3"/>
        <v>651276</v>
      </c>
    </row>
    <row r="258" spans="6:6" x14ac:dyDescent="0.25">
      <c r="F258" s="49">
        <f t="shared" si="3"/>
        <v>651276</v>
      </c>
    </row>
    <row r="259" spans="6:6" x14ac:dyDescent="0.25">
      <c r="F259" s="49">
        <f t="shared" si="3"/>
        <v>651276</v>
      </c>
    </row>
    <row r="260" spans="6:6" x14ac:dyDescent="0.25">
      <c r="F260" s="49">
        <f t="shared" si="3"/>
        <v>651276</v>
      </c>
    </row>
    <row r="261" spans="6:6" x14ac:dyDescent="0.25">
      <c r="F261" s="49">
        <f t="shared" si="3"/>
        <v>651276</v>
      </c>
    </row>
    <row r="262" spans="6:6" x14ac:dyDescent="0.25">
      <c r="F262" s="49">
        <f t="shared" ref="F262:F325" si="4">+F261+D262-E262</f>
        <v>651276</v>
      </c>
    </row>
    <row r="263" spans="6:6" x14ac:dyDescent="0.25">
      <c r="F263" s="49">
        <f t="shared" si="4"/>
        <v>651276</v>
      </c>
    </row>
    <row r="264" spans="6:6" x14ac:dyDescent="0.25">
      <c r="F264" s="49">
        <f t="shared" si="4"/>
        <v>651276</v>
      </c>
    </row>
    <row r="265" spans="6:6" x14ac:dyDescent="0.25">
      <c r="F265" s="49">
        <f t="shared" si="4"/>
        <v>651276</v>
      </c>
    </row>
    <row r="266" spans="6:6" x14ac:dyDescent="0.25">
      <c r="F266" s="49">
        <f t="shared" si="4"/>
        <v>651276</v>
      </c>
    </row>
    <row r="267" spans="6:6" x14ac:dyDescent="0.25">
      <c r="F267" s="49">
        <f t="shared" si="4"/>
        <v>651276</v>
      </c>
    </row>
    <row r="268" spans="6:6" x14ac:dyDescent="0.25">
      <c r="F268" s="49">
        <f t="shared" si="4"/>
        <v>651276</v>
      </c>
    </row>
    <row r="269" spans="6:6" x14ac:dyDescent="0.25">
      <c r="F269" s="49">
        <f t="shared" si="4"/>
        <v>651276</v>
      </c>
    </row>
    <row r="270" spans="6:6" x14ac:dyDescent="0.25">
      <c r="F270" s="49">
        <f t="shared" si="4"/>
        <v>651276</v>
      </c>
    </row>
    <row r="271" spans="6:6" x14ac:dyDescent="0.25">
      <c r="F271" s="49">
        <f t="shared" si="4"/>
        <v>651276</v>
      </c>
    </row>
    <row r="272" spans="6:6" x14ac:dyDescent="0.25">
      <c r="F272" s="49">
        <f t="shared" si="4"/>
        <v>651276</v>
      </c>
    </row>
    <row r="273" spans="6:6" x14ac:dyDescent="0.25">
      <c r="F273" s="49">
        <f t="shared" si="4"/>
        <v>651276</v>
      </c>
    </row>
    <row r="274" spans="6:6" x14ac:dyDescent="0.25">
      <c r="F274" s="49">
        <f t="shared" si="4"/>
        <v>651276</v>
      </c>
    </row>
    <row r="275" spans="6:6" x14ac:dyDescent="0.25">
      <c r="F275" s="49">
        <f t="shared" si="4"/>
        <v>651276</v>
      </c>
    </row>
    <row r="276" spans="6:6" x14ac:dyDescent="0.25">
      <c r="F276" s="49">
        <f t="shared" si="4"/>
        <v>651276</v>
      </c>
    </row>
    <row r="277" spans="6:6" x14ac:dyDescent="0.25">
      <c r="F277" s="49">
        <f t="shared" si="4"/>
        <v>651276</v>
      </c>
    </row>
    <row r="278" spans="6:6" x14ac:dyDescent="0.25">
      <c r="F278" s="49">
        <f t="shared" si="4"/>
        <v>651276</v>
      </c>
    </row>
    <row r="279" spans="6:6" x14ac:dyDescent="0.25">
      <c r="F279" s="49">
        <f t="shared" si="4"/>
        <v>651276</v>
      </c>
    </row>
    <row r="280" spans="6:6" x14ac:dyDescent="0.25">
      <c r="F280" s="49">
        <f t="shared" si="4"/>
        <v>651276</v>
      </c>
    </row>
    <row r="281" spans="6:6" x14ac:dyDescent="0.25">
      <c r="F281" s="49">
        <f t="shared" si="4"/>
        <v>651276</v>
      </c>
    </row>
    <row r="282" spans="6:6" x14ac:dyDescent="0.25">
      <c r="F282" s="49">
        <f t="shared" si="4"/>
        <v>651276</v>
      </c>
    </row>
    <row r="283" spans="6:6" x14ac:dyDescent="0.25">
      <c r="F283" s="49">
        <f t="shared" si="4"/>
        <v>651276</v>
      </c>
    </row>
    <row r="284" spans="6:6" x14ac:dyDescent="0.25">
      <c r="F284" s="49">
        <f t="shared" si="4"/>
        <v>651276</v>
      </c>
    </row>
    <row r="285" spans="6:6" x14ac:dyDescent="0.25">
      <c r="F285" s="49">
        <f t="shared" si="4"/>
        <v>651276</v>
      </c>
    </row>
    <row r="286" spans="6:6" x14ac:dyDescent="0.25">
      <c r="F286" s="49">
        <f t="shared" si="4"/>
        <v>651276</v>
      </c>
    </row>
    <row r="287" spans="6:6" x14ac:dyDescent="0.25">
      <c r="F287" s="49">
        <f t="shared" si="4"/>
        <v>651276</v>
      </c>
    </row>
    <row r="288" spans="6:6" x14ac:dyDescent="0.25">
      <c r="F288" s="49">
        <f t="shared" si="4"/>
        <v>651276</v>
      </c>
    </row>
    <row r="289" spans="6:6" x14ac:dyDescent="0.25">
      <c r="F289" s="49">
        <f t="shared" si="4"/>
        <v>651276</v>
      </c>
    </row>
    <row r="290" spans="6:6" x14ac:dyDescent="0.25">
      <c r="F290" s="49">
        <f t="shared" si="4"/>
        <v>651276</v>
      </c>
    </row>
    <row r="291" spans="6:6" x14ac:dyDescent="0.25">
      <c r="F291" s="49">
        <f t="shared" si="4"/>
        <v>651276</v>
      </c>
    </row>
    <row r="292" spans="6:6" x14ac:dyDescent="0.25">
      <c r="F292" s="49">
        <f t="shared" si="4"/>
        <v>651276</v>
      </c>
    </row>
    <row r="293" spans="6:6" x14ac:dyDescent="0.25">
      <c r="F293" s="49">
        <f t="shared" si="4"/>
        <v>651276</v>
      </c>
    </row>
    <row r="294" spans="6:6" x14ac:dyDescent="0.25">
      <c r="F294" s="49">
        <f t="shared" si="4"/>
        <v>651276</v>
      </c>
    </row>
    <row r="295" spans="6:6" x14ac:dyDescent="0.25">
      <c r="F295" s="49">
        <f t="shared" si="4"/>
        <v>651276</v>
      </c>
    </row>
    <row r="296" spans="6:6" x14ac:dyDescent="0.25">
      <c r="F296" s="49">
        <f t="shared" si="4"/>
        <v>651276</v>
      </c>
    </row>
    <row r="297" spans="6:6" x14ac:dyDescent="0.25">
      <c r="F297" s="49">
        <f t="shared" si="4"/>
        <v>651276</v>
      </c>
    </row>
    <row r="298" spans="6:6" x14ac:dyDescent="0.25">
      <c r="F298" s="49">
        <f t="shared" si="4"/>
        <v>651276</v>
      </c>
    </row>
    <row r="299" spans="6:6" x14ac:dyDescent="0.25">
      <c r="F299" s="49">
        <f t="shared" si="4"/>
        <v>651276</v>
      </c>
    </row>
    <row r="300" spans="6:6" x14ac:dyDescent="0.25">
      <c r="F300" s="49">
        <f t="shared" si="4"/>
        <v>651276</v>
      </c>
    </row>
    <row r="301" spans="6:6" x14ac:dyDescent="0.25">
      <c r="F301" s="49">
        <f t="shared" si="4"/>
        <v>651276</v>
      </c>
    </row>
    <row r="302" spans="6:6" x14ac:dyDescent="0.25">
      <c r="F302" s="49">
        <f t="shared" si="4"/>
        <v>651276</v>
      </c>
    </row>
    <row r="303" spans="6:6" x14ac:dyDescent="0.25">
      <c r="F303" s="49">
        <f t="shared" si="4"/>
        <v>651276</v>
      </c>
    </row>
    <row r="304" spans="6:6" x14ac:dyDescent="0.25">
      <c r="F304" s="49">
        <f t="shared" si="4"/>
        <v>651276</v>
      </c>
    </row>
    <row r="305" spans="6:6" x14ac:dyDescent="0.25">
      <c r="F305" s="49">
        <f t="shared" si="4"/>
        <v>651276</v>
      </c>
    </row>
    <row r="306" spans="6:6" x14ac:dyDescent="0.25">
      <c r="F306" s="49">
        <f t="shared" si="4"/>
        <v>651276</v>
      </c>
    </row>
    <row r="307" spans="6:6" x14ac:dyDescent="0.25">
      <c r="F307" s="49">
        <f t="shared" si="4"/>
        <v>651276</v>
      </c>
    </row>
    <row r="308" spans="6:6" x14ac:dyDescent="0.25">
      <c r="F308" s="49">
        <f t="shared" si="4"/>
        <v>651276</v>
      </c>
    </row>
    <row r="309" spans="6:6" x14ac:dyDescent="0.25">
      <c r="F309" s="49">
        <f t="shared" si="4"/>
        <v>651276</v>
      </c>
    </row>
    <row r="310" spans="6:6" x14ac:dyDescent="0.25">
      <c r="F310" s="49">
        <f t="shared" si="4"/>
        <v>651276</v>
      </c>
    </row>
    <row r="311" spans="6:6" x14ac:dyDescent="0.25">
      <c r="F311" s="49">
        <f t="shared" si="4"/>
        <v>651276</v>
      </c>
    </row>
    <row r="312" spans="6:6" x14ac:dyDescent="0.25">
      <c r="F312" s="49">
        <f t="shared" si="4"/>
        <v>651276</v>
      </c>
    </row>
    <row r="313" spans="6:6" x14ac:dyDescent="0.25">
      <c r="F313" s="49">
        <f t="shared" si="4"/>
        <v>651276</v>
      </c>
    </row>
    <row r="314" spans="6:6" x14ac:dyDescent="0.25">
      <c r="F314" s="49">
        <f t="shared" si="4"/>
        <v>651276</v>
      </c>
    </row>
    <row r="315" spans="6:6" x14ac:dyDescent="0.25">
      <c r="F315" s="49">
        <f t="shared" si="4"/>
        <v>651276</v>
      </c>
    </row>
    <row r="316" spans="6:6" x14ac:dyDescent="0.25">
      <c r="F316" s="49">
        <f t="shared" si="4"/>
        <v>651276</v>
      </c>
    </row>
    <row r="317" spans="6:6" x14ac:dyDescent="0.25">
      <c r="F317" s="49">
        <f t="shared" si="4"/>
        <v>651276</v>
      </c>
    </row>
    <row r="318" spans="6:6" x14ac:dyDescent="0.25">
      <c r="F318" s="49">
        <f t="shared" si="4"/>
        <v>651276</v>
      </c>
    </row>
    <row r="319" spans="6:6" x14ac:dyDescent="0.25">
      <c r="F319" s="49">
        <f t="shared" si="4"/>
        <v>651276</v>
      </c>
    </row>
    <row r="320" spans="6:6" x14ac:dyDescent="0.25">
      <c r="F320" s="49">
        <f t="shared" si="4"/>
        <v>651276</v>
      </c>
    </row>
    <row r="321" spans="6:6" x14ac:dyDescent="0.25">
      <c r="F321" s="49">
        <f t="shared" si="4"/>
        <v>651276</v>
      </c>
    </row>
    <row r="322" spans="6:6" x14ac:dyDescent="0.25">
      <c r="F322" s="49">
        <f t="shared" si="4"/>
        <v>651276</v>
      </c>
    </row>
    <row r="323" spans="6:6" x14ac:dyDescent="0.25">
      <c r="F323" s="49">
        <f t="shared" si="4"/>
        <v>651276</v>
      </c>
    </row>
    <row r="324" spans="6:6" x14ac:dyDescent="0.25">
      <c r="F324" s="49">
        <f t="shared" si="4"/>
        <v>651276</v>
      </c>
    </row>
    <row r="325" spans="6:6" x14ac:dyDescent="0.25">
      <c r="F325" s="49">
        <f t="shared" si="4"/>
        <v>651276</v>
      </c>
    </row>
    <row r="326" spans="6:6" x14ac:dyDescent="0.25">
      <c r="F326" s="49">
        <f t="shared" ref="F326:F363" si="5">+F325+D326-E326</f>
        <v>651276</v>
      </c>
    </row>
    <row r="327" spans="6:6" x14ac:dyDescent="0.25">
      <c r="F327" s="49">
        <f t="shared" si="5"/>
        <v>651276</v>
      </c>
    </row>
    <row r="328" spans="6:6" x14ac:dyDescent="0.25">
      <c r="F328" s="49">
        <f t="shared" si="5"/>
        <v>651276</v>
      </c>
    </row>
    <row r="329" spans="6:6" x14ac:dyDescent="0.25">
      <c r="F329" s="49">
        <f t="shared" si="5"/>
        <v>651276</v>
      </c>
    </row>
    <row r="330" spans="6:6" x14ac:dyDescent="0.25">
      <c r="F330" s="49">
        <f t="shared" si="5"/>
        <v>651276</v>
      </c>
    </row>
    <row r="331" spans="6:6" x14ac:dyDescent="0.25">
      <c r="F331" s="49">
        <f t="shared" si="5"/>
        <v>651276</v>
      </c>
    </row>
    <row r="332" spans="6:6" x14ac:dyDescent="0.25">
      <c r="F332" s="49">
        <f t="shared" si="5"/>
        <v>651276</v>
      </c>
    </row>
    <row r="333" spans="6:6" x14ac:dyDescent="0.25">
      <c r="F333" s="49">
        <f t="shared" si="5"/>
        <v>651276</v>
      </c>
    </row>
    <row r="334" spans="6:6" x14ac:dyDescent="0.25">
      <c r="F334" s="49">
        <f t="shared" si="5"/>
        <v>651276</v>
      </c>
    </row>
    <row r="335" spans="6:6" x14ac:dyDescent="0.25">
      <c r="F335" s="49">
        <f t="shared" si="5"/>
        <v>651276</v>
      </c>
    </row>
    <row r="336" spans="6:6" x14ac:dyDescent="0.25">
      <c r="F336" s="49">
        <f t="shared" si="5"/>
        <v>651276</v>
      </c>
    </row>
    <row r="337" spans="6:6" x14ac:dyDescent="0.25">
      <c r="F337" s="49">
        <f t="shared" si="5"/>
        <v>651276</v>
      </c>
    </row>
    <row r="338" spans="6:6" x14ac:dyDescent="0.25">
      <c r="F338" s="49">
        <f t="shared" si="5"/>
        <v>651276</v>
      </c>
    </row>
    <row r="339" spans="6:6" x14ac:dyDescent="0.25">
      <c r="F339" s="49">
        <f t="shared" si="5"/>
        <v>651276</v>
      </c>
    </row>
    <row r="340" spans="6:6" x14ac:dyDescent="0.25">
      <c r="F340" s="49">
        <f t="shared" si="5"/>
        <v>651276</v>
      </c>
    </row>
    <row r="341" spans="6:6" x14ac:dyDescent="0.25">
      <c r="F341" s="49">
        <f t="shared" si="5"/>
        <v>651276</v>
      </c>
    </row>
    <row r="342" spans="6:6" x14ac:dyDescent="0.25">
      <c r="F342" s="49">
        <f t="shared" si="5"/>
        <v>651276</v>
      </c>
    </row>
    <row r="343" spans="6:6" x14ac:dyDescent="0.25">
      <c r="F343" s="49">
        <f t="shared" si="5"/>
        <v>651276</v>
      </c>
    </row>
    <row r="344" spans="6:6" x14ac:dyDescent="0.25">
      <c r="F344" s="49">
        <f t="shared" si="5"/>
        <v>651276</v>
      </c>
    </row>
    <row r="345" spans="6:6" x14ac:dyDescent="0.25">
      <c r="F345" s="49">
        <f t="shared" si="5"/>
        <v>651276</v>
      </c>
    </row>
    <row r="346" spans="6:6" x14ac:dyDescent="0.25">
      <c r="F346" s="49">
        <f t="shared" si="5"/>
        <v>651276</v>
      </c>
    </row>
    <row r="347" spans="6:6" x14ac:dyDescent="0.25">
      <c r="F347" s="49">
        <f t="shared" si="5"/>
        <v>651276</v>
      </c>
    </row>
    <row r="348" spans="6:6" x14ac:dyDescent="0.25">
      <c r="F348" s="49">
        <f t="shared" si="5"/>
        <v>651276</v>
      </c>
    </row>
    <row r="349" spans="6:6" x14ac:dyDescent="0.25">
      <c r="F349" s="49">
        <f t="shared" si="5"/>
        <v>651276</v>
      </c>
    </row>
    <row r="350" spans="6:6" x14ac:dyDescent="0.25">
      <c r="F350" s="49">
        <f t="shared" si="5"/>
        <v>651276</v>
      </c>
    </row>
    <row r="351" spans="6:6" x14ac:dyDescent="0.25">
      <c r="F351" s="49">
        <f t="shared" si="5"/>
        <v>651276</v>
      </c>
    </row>
    <row r="352" spans="6:6" x14ac:dyDescent="0.25">
      <c r="F352" s="49">
        <f t="shared" si="5"/>
        <v>651276</v>
      </c>
    </row>
    <row r="353" spans="6:6" x14ac:dyDescent="0.25">
      <c r="F353" s="49">
        <f t="shared" si="5"/>
        <v>651276</v>
      </c>
    </row>
    <row r="354" spans="6:6" x14ac:dyDescent="0.25">
      <c r="F354" s="49">
        <f t="shared" si="5"/>
        <v>651276</v>
      </c>
    </row>
    <row r="355" spans="6:6" x14ac:dyDescent="0.25">
      <c r="F355" s="49">
        <f t="shared" si="5"/>
        <v>651276</v>
      </c>
    </row>
    <row r="356" spans="6:6" x14ac:dyDescent="0.25">
      <c r="F356" s="49">
        <f t="shared" si="5"/>
        <v>651276</v>
      </c>
    </row>
    <row r="357" spans="6:6" x14ac:dyDescent="0.25">
      <c r="F357" s="49">
        <f t="shared" si="5"/>
        <v>651276</v>
      </c>
    </row>
    <row r="358" spans="6:6" x14ac:dyDescent="0.25">
      <c r="F358" s="49">
        <f t="shared" si="5"/>
        <v>651276</v>
      </c>
    </row>
    <row r="359" spans="6:6" x14ac:dyDescent="0.25">
      <c r="F359" s="49">
        <f t="shared" si="5"/>
        <v>651276</v>
      </c>
    </row>
    <row r="360" spans="6:6" x14ac:dyDescent="0.25">
      <c r="F360" s="49">
        <f t="shared" si="5"/>
        <v>651276</v>
      </c>
    </row>
    <row r="361" spans="6:6" x14ac:dyDescent="0.25">
      <c r="F361" s="49">
        <f t="shared" si="5"/>
        <v>651276</v>
      </c>
    </row>
    <row r="362" spans="6:6" x14ac:dyDescent="0.25">
      <c r="F362" s="49">
        <f t="shared" si="5"/>
        <v>651276</v>
      </c>
    </row>
    <row r="363" spans="6:6" x14ac:dyDescent="0.25">
      <c r="F363" s="49">
        <f t="shared" si="5"/>
        <v>651276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/>
  <dimension ref="A1:U363"/>
  <sheetViews>
    <sheetView workbookViewId="0">
      <selection activeCell="C20" sqref="C20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1176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137</v>
      </c>
      <c r="C5" s="140" t="s">
        <v>1181</v>
      </c>
      <c r="D5" s="140">
        <v>130008</v>
      </c>
      <c r="E5" s="140"/>
      <c r="F5" s="49">
        <f>+F4+D5-E5</f>
        <v>130008</v>
      </c>
      <c r="U5" s="86" t="s">
        <v>202</v>
      </c>
    </row>
    <row r="6" spans="1:21" x14ac:dyDescent="0.25">
      <c r="A6" s="140">
        <v>2</v>
      </c>
      <c r="B6" s="70">
        <v>42228</v>
      </c>
      <c r="C6" s="140" t="s">
        <v>1182</v>
      </c>
      <c r="D6" s="140"/>
      <c r="E6" s="140">
        <v>130008</v>
      </c>
      <c r="F6" s="49">
        <f t="shared" ref="F6:F69" si="0">+F5+D6-E6</f>
        <v>0</v>
      </c>
      <c r="U6" s="86" t="s">
        <v>203</v>
      </c>
    </row>
    <row r="7" spans="1:21" x14ac:dyDescent="0.25">
      <c r="A7" s="140">
        <v>3</v>
      </c>
      <c r="B7" s="70">
        <v>42371</v>
      </c>
      <c r="C7" s="140" t="s">
        <v>1425</v>
      </c>
      <c r="D7" s="140">
        <v>42752</v>
      </c>
      <c r="E7" s="140"/>
      <c r="F7" s="49">
        <f t="shared" si="0"/>
        <v>42752</v>
      </c>
      <c r="U7" s="86" t="s">
        <v>204</v>
      </c>
    </row>
    <row r="8" spans="1:21" x14ac:dyDescent="0.25">
      <c r="A8" s="140">
        <v>4</v>
      </c>
      <c r="B8" s="70">
        <v>42590</v>
      </c>
      <c r="C8" s="140" t="s">
        <v>493</v>
      </c>
      <c r="D8" s="140"/>
      <c r="E8" s="140">
        <v>41000</v>
      </c>
      <c r="F8" s="49">
        <f t="shared" si="0"/>
        <v>1752</v>
      </c>
      <c r="U8" s="86" t="s">
        <v>205</v>
      </c>
    </row>
    <row r="9" spans="1:21" x14ac:dyDescent="0.25">
      <c r="A9" s="140">
        <v>5</v>
      </c>
      <c r="B9" s="70">
        <v>42590</v>
      </c>
      <c r="C9" s="140" t="s">
        <v>104</v>
      </c>
      <c r="D9" s="140"/>
      <c r="E9" s="140">
        <v>1752</v>
      </c>
      <c r="F9" s="49">
        <f t="shared" si="0"/>
        <v>0</v>
      </c>
    </row>
    <row r="10" spans="1:21" x14ac:dyDescent="0.25">
      <c r="A10" s="140">
        <v>6</v>
      </c>
      <c r="B10" s="70" t="s">
        <v>1656</v>
      </c>
      <c r="C10" s="140" t="s">
        <v>1671</v>
      </c>
      <c r="D10" s="140">
        <v>393461</v>
      </c>
      <c r="E10" s="140"/>
      <c r="F10" s="49">
        <f t="shared" si="0"/>
        <v>393461</v>
      </c>
    </row>
    <row r="11" spans="1:21" x14ac:dyDescent="0.25">
      <c r="A11" s="140">
        <v>7</v>
      </c>
      <c r="B11" s="70">
        <v>42433</v>
      </c>
      <c r="C11" s="140" t="s">
        <v>1672</v>
      </c>
      <c r="D11" s="140"/>
      <c r="E11" s="140">
        <v>393000</v>
      </c>
      <c r="F11" s="49">
        <f t="shared" si="0"/>
        <v>461</v>
      </c>
    </row>
    <row r="12" spans="1:21" x14ac:dyDescent="0.25">
      <c r="A12" s="140">
        <v>8</v>
      </c>
      <c r="B12" s="53">
        <v>42433</v>
      </c>
      <c r="C12" s="140" t="s">
        <v>104</v>
      </c>
      <c r="D12" s="140"/>
      <c r="E12" s="140">
        <v>461</v>
      </c>
      <c r="F12" s="49">
        <f t="shared" si="0"/>
        <v>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/>
  <dimension ref="A1:U17"/>
  <sheetViews>
    <sheetView zoomScaleNormal="100" workbookViewId="0">
      <selection activeCell="E21" sqref="E21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1177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1152</v>
      </c>
      <c r="C5" s="140" t="s">
        <v>1183</v>
      </c>
      <c r="D5" s="140">
        <v>119164</v>
      </c>
      <c r="E5" s="140"/>
      <c r="F5" s="49">
        <f>+F4+D5-E5</f>
        <v>119164</v>
      </c>
      <c r="U5" s="86" t="s">
        <v>202</v>
      </c>
    </row>
    <row r="6" spans="1:21" x14ac:dyDescent="0.25">
      <c r="A6" s="140">
        <v>2</v>
      </c>
      <c r="B6" s="70" t="s">
        <v>1158</v>
      </c>
      <c r="C6" s="140" t="s">
        <v>1184</v>
      </c>
      <c r="D6" s="140"/>
      <c r="E6" s="140">
        <v>20000</v>
      </c>
      <c r="F6" s="49">
        <f t="shared" ref="F6:F17" si="0">+F5+D6-E6</f>
        <v>99164</v>
      </c>
      <c r="U6" s="86" t="s">
        <v>203</v>
      </c>
    </row>
    <row r="7" spans="1:21" x14ac:dyDescent="0.25">
      <c r="A7" s="140">
        <v>3</v>
      </c>
      <c r="B7" s="70" t="s">
        <v>1226</v>
      </c>
      <c r="C7" s="140" t="s">
        <v>500</v>
      </c>
      <c r="D7" s="140"/>
      <c r="E7" s="140">
        <v>30000</v>
      </c>
      <c r="F7" s="49">
        <f t="shared" si="0"/>
        <v>69164</v>
      </c>
      <c r="U7" s="86" t="s">
        <v>204</v>
      </c>
    </row>
    <row r="8" spans="1:21" x14ac:dyDescent="0.25">
      <c r="A8" s="140">
        <v>4</v>
      </c>
      <c r="B8" s="70">
        <v>42675</v>
      </c>
      <c r="C8" s="140" t="s">
        <v>1334</v>
      </c>
      <c r="D8" s="140"/>
      <c r="E8" s="140">
        <v>20000</v>
      </c>
      <c r="F8" s="49">
        <f t="shared" si="0"/>
        <v>49164</v>
      </c>
      <c r="U8" s="86" t="s">
        <v>205</v>
      </c>
    </row>
    <row r="9" spans="1:21" x14ac:dyDescent="0.25">
      <c r="A9" s="140">
        <v>5</v>
      </c>
      <c r="B9" s="70">
        <v>42431</v>
      </c>
      <c r="C9" s="140" t="s">
        <v>1433</v>
      </c>
      <c r="D9" s="140"/>
      <c r="E9" s="140">
        <v>20000</v>
      </c>
      <c r="F9" s="49">
        <f t="shared" si="0"/>
        <v>29164</v>
      </c>
    </row>
    <row r="10" spans="1:21" x14ac:dyDescent="0.25">
      <c r="A10" s="140">
        <v>6</v>
      </c>
      <c r="B10" s="70">
        <v>42462</v>
      </c>
      <c r="C10" s="140" t="s">
        <v>1434</v>
      </c>
      <c r="D10" s="140">
        <v>91545</v>
      </c>
      <c r="E10" s="140"/>
      <c r="F10" s="49">
        <f t="shared" si="0"/>
        <v>120709</v>
      </c>
    </row>
    <row r="11" spans="1:21" x14ac:dyDescent="0.25">
      <c r="A11" s="140">
        <v>7</v>
      </c>
      <c r="B11" s="70" t="s">
        <v>1474</v>
      </c>
      <c r="C11" s="140" t="s">
        <v>1475</v>
      </c>
      <c r="D11" s="140"/>
      <c r="E11" s="140">
        <v>20000</v>
      </c>
      <c r="F11" s="49">
        <f t="shared" si="0"/>
        <v>100709</v>
      </c>
    </row>
    <row r="12" spans="1:21" x14ac:dyDescent="0.25">
      <c r="A12" s="140">
        <v>8</v>
      </c>
      <c r="B12" s="53" t="s">
        <v>1487</v>
      </c>
      <c r="C12" s="140" t="s">
        <v>1503</v>
      </c>
      <c r="D12" s="140">
        <v>64124</v>
      </c>
      <c r="E12" s="140"/>
      <c r="F12" s="49">
        <f t="shared" si="0"/>
        <v>164833</v>
      </c>
    </row>
    <row r="13" spans="1:21" x14ac:dyDescent="0.25">
      <c r="A13" s="140">
        <v>9</v>
      </c>
      <c r="B13" s="53">
        <v>42372</v>
      </c>
      <c r="C13" s="140" t="s">
        <v>1769</v>
      </c>
      <c r="D13" s="140"/>
      <c r="E13" s="140">
        <v>10000</v>
      </c>
      <c r="F13" s="49">
        <f t="shared" si="0"/>
        <v>154833</v>
      </c>
    </row>
    <row r="14" spans="1:21" x14ac:dyDescent="0.25">
      <c r="A14" s="140">
        <v>10</v>
      </c>
      <c r="B14" s="54">
        <v>42677</v>
      </c>
      <c r="C14" s="140" t="s">
        <v>1769</v>
      </c>
      <c r="D14" s="140"/>
      <c r="E14" s="140">
        <v>10000</v>
      </c>
      <c r="F14" s="49">
        <f t="shared" si="0"/>
        <v>144833</v>
      </c>
    </row>
    <row r="15" spans="1:21" x14ac:dyDescent="0.25">
      <c r="A15" s="140">
        <v>11</v>
      </c>
      <c r="B15" s="54">
        <v>42708</v>
      </c>
      <c r="C15" s="140" t="s">
        <v>1769</v>
      </c>
      <c r="D15" s="140"/>
      <c r="E15" s="140">
        <v>20000</v>
      </c>
      <c r="F15" s="49">
        <f t="shared" si="0"/>
        <v>124833</v>
      </c>
    </row>
    <row r="16" spans="1:21" x14ac:dyDescent="0.25">
      <c r="A16" s="140">
        <v>12</v>
      </c>
      <c r="B16" s="54">
        <v>42434</v>
      </c>
      <c r="C16" s="140" t="s">
        <v>1769</v>
      </c>
      <c r="D16" s="140"/>
      <c r="E16" s="140">
        <v>10000</v>
      </c>
      <c r="F16" s="49">
        <f t="shared" si="0"/>
        <v>114833</v>
      </c>
    </row>
    <row r="17" spans="1:6" x14ac:dyDescent="0.25">
      <c r="A17" s="140">
        <v>13</v>
      </c>
      <c r="B17" s="140" t="s">
        <v>1940</v>
      </c>
      <c r="C17" s="140" t="s">
        <v>1769</v>
      </c>
      <c r="D17" s="140"/>
      <c r="E17" s="140">
        <v>10000</v>
      </c>
      <c r="F17" s="49">
        <f t="shared" si="0"/>
        <v>104833</v>
      </c>
    </row>
  </sheetData>
  <mergeCells count="2">
    <mergeCell ref="A1:F2"/>
    <mergeCell ref="B4:D4"/>
  </mergeCells>
  <pageMargins left="0.7" right="0.7" top="0.75" bottom="0.75" header="0.3" footer="0.3"/>
  <pageSetup paperSize="9" orientation="portrait" horizontalDpi="0" verticalDpi="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1178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1158</v>
      </c>
      <c r="C5" s="140" t="s">
        <v>1185</v>
      </c>
      <c r="D5" s="140">
        <v>114183</v>
      </c>
      <c r="E5" s="140"/>
      <c r="F5" s="49">
        <f>+F4+D5-E5</f>
        <v>114183</v>
      </c>
      <c r="U5" s="86" t="s">
        <v>202</v>
      </c>
    </row>
    <row r="6" spans="1:21" x14ac:dyDescent="0.25">
      <c r="A6" s="140">
        <v>2</v>
      </c>
      <c r="B6" s="70" t="s">
        <v>1214</v>
      </c>
      <c r="C6" s="140" t="s">
        <v>1219</v>
      </c>
      <c r="D6" s="140"/>
      <c r="E6" s="140">
        <v>20000</v>
      </c>
      <c r="F6" s="49">
        <f t="shared" ref="F6:F69" si="0">+F5+D6-E6</f>
        <v>94183</v>
      </c>
      <c r="U6" s="86" t="s">
        <v>203</v>
      </c>
    </row>
    <row r="7" spans="1:21" x14ac:dyDescent="0.25">
      <c r="A7" s="140">
        <v>3</v>
      </c>
      <c r="B7" s="70">
        <v>42583</v>
      </c>
      <c r="C7" s="140" t="s">
        <v>138</v>
      </c>
      <c r="D7" s="140"/>
      <c r="E7" s="140">
        <v>20000</v>
      </c>
      <c r="F7" s="49">
        <f t="shared" si="0"/>
        <v>74183</v>
      </c>
      <c r="U7" s="86" t="s">
        <v>204</v>
      </c>
    </row>
    <row r="8" spans="1:21" x14ac:dyDescent="0.25">
      <c r="A8" s="140">
        <v>4</v>
      </c>
      <c r="B8" s="70">
        <v>42402</v>
      </c>
      <c r="C8" s="140" t="s">
        <v>138</v>
      </c>
      <c r="D8" s="140"/>
      <c r="E8" s="140">
        <v>15000</v>
      </c>
      <c r="F8" s="49">
        <f t="shared" si="0"/>
        <v>59183</v>
      </c>
      <c r="U8" s="86" t="s">
        <v>205</v>
      </c>
    </row>
    <row r="9" spans="1:21" x14ac:dyDescent="0.25">
      <c r="A9" s="140">
        <v>5</v>
      </c>
      <c r="B9" s="70" t="s">
        <v>1484</v>
      </c>
      <c r="C9" s="140" t="s">
        <v>138</v>
      </c>
      <c r="D9" s="140"/>
      <c r="E9" s="140">
        <v>10000</v>
      </c>
      <c r="F9" s="49">
        <f t="shared" si="0"/>
        <v>49183</v>
      </c>
    </row>
    <row r="10" spans="1:21" x14ac:dyDescent="0.25">
      <c r="A10" s="140">
        <v>6</v>
      </c>
      <c r="B10" s="70" t="s">
        <v>1778</v>
      </c>
      <c r="C10" s="140" t="s">
        <v>138</v>
      </c>
      <c r="D10" s="140"/>
      <c r="E10" s="140">
        <v>10000</v>
      </c>
      <c r="F10" s="49">
        <f t="shared" si="0"/>
        <v>39183</v>
      </c>
    </row>
    <row r="11" spans="1:21" x14ac:dyDescent="0.25">
      <c r="A11" s="140">
        <v>7</v>
      </c>
      <c r="B11" s="70" t="s">
        <v>1764</v>
      </c>
      <c r="C11" s="140" t="s">
        <v>138</v>
      </c>
      <c r="D11" s="140"/>
      <c r="E11" s="140">
        <v>10000</v>
      </c>
      <c r="F11" s="49">
        <f t="shared" si="0"/>
        <v>29183</v>
      </c>
    </row>
    <row r="12" spans="1:21" x14ac:dyDescent="0.25">
      <c r="A12" s="140">
        <v>8</v>
      </c>
      <c r="B12" s="53">
        <v>42499</v>
      </c>
      <c r="C12" s="140" t="s">
        <v>1822</v>
      </c>
      <c r="D12" s="140"/>
      <c r="E12" s="140">
        <v>10000</v>
      </c>
      <c r="F12" s="49">
        <f t="shared" si="0"/>
        <v>19183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19183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19183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19183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19183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19183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19183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19183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19183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19183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19183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19183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19183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19183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19183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19183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19183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19183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19183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19183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19183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19183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19183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19183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19183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19183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19183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19183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19183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19183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19183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19183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19183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19183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19183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19183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19183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19183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19183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19183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19183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19183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19183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19183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19183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19183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19183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19183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19183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19183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19183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19183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19183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19183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19183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19183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19183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19183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19183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19183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19183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19183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19183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19183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19183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19183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19183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19183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19183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19183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19183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19183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19183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19183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19183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19183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19183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19183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19183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19183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19183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19183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19183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19183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19183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19183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19183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19183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19183</v>
      </c>
    </row>
    <row r="101" spans="1:6" x14ac:dyDescent="0.25">
      <c r="F101" s="49">
        <f t="shared" si="1"/>
        <v>19183</v>
      </c>
    </row>
    <row r="102" spans="1:6" x14ac:dyDescent="0.25">
      <c r="F102" s="49">
        <f t="shared" si="1"/>
        <v>19183</v>
      </c>
    </row>
    <row r="103" spans="1:6" x14ac:dyDescent="0.25">
      <c r="F103" s="49">
        <f t="shared" si="1"/>
        <v>19183</v>
      </c>
    </row>
    <row r="104" spans="1:6" x14ac:dyDescent="0.25">
      <c r="F104" s="49">
        <f t="shared" si="1"/>
        <v>19183</v>
      </c>
    </row>
    <row r="105" spans="1:6" x14ac:dyDescent="0.25">
      <c r="F105" s="49">
        <f t="shared" si="1"/>
        <v>19183</v>
      </c>
    </row>
    <row r="106" spans="1:6" x14ac:dyDescent="0.25">
      <c r="F106" s="49">
        <f t="shared" si="1"/>
        <v>19183</v>
      </c>
    </row>
    <row r="107" spans="1:6" x14ac:dyDescent="0.25">
      <c r="F107" s="49">
        <f t="shared" si="1"/>
        <v>19183</v>
      </c>
    </row>
    <row r="108" spans="1:6" x14ac:dyDescent="0.25">
      <c r="F108" s="49">
        <f t="shared" si="1"/>
        <v>19183</v>
      </c>
    </row>
    <row r="109" spans="1:6" x14ac:dyDescent="0.25">
      <c r="F109" s="49">
        <f t="shared" si="1"/>
        <v>19183</v>
      </c>
    </row>
    <row r="110" spans="1:6" x14ac:dyDescent="0.25">
      <c r="F110" s="49">
        <f t="shared" si="1"/>
        <v>19183</v>
      </c>
    </row>
    <row r="111" spans="1:6" x14ac:dyDescent="0.25">
      <c r="F111" s="49">
        <f t="shared" si="1"/>
        <v>19183</v>
      </c>
    </row>
    <row r="112" spans="1:6" x14ac:dyDescent="0.25">
      <c r="F112" s="49">
        <f t="shared" si="1"/>
        <v>19183</v>
      </c>
    </row>
    <row r="113" spans="6:6" x14ac:dyDescent="0.25">
      <c r="F113" s="49">
        <f t="shared" si="1"/>
        <v>19183</v>
      </c>
    </row>
    <row r="114" spans="6:6" x14ac:dyDescent="0.25">
      <c r="F114" s="49">
        <f t="shared" si="1"/>
        <v>19183</v>
      </c>
    </row>
    <row r="115" spans="6:6" x14ac:dyDescent="0.25">
      <c r="F115" s="49">
        <f t="shared" si="1"/>
        <v>19183</v>
      </c>
    </row>
    <row r="116" spans="6:6" x14ac:dyDescent="0.25">
      <c r="F116" s="49">
        <f t="shared" si="1"/>
        <v>19183</v>
      </c>
    </row>
    <row r="117" spans="6:6" x14ac:dyDescent="0.25">
      <c r="F117" s="49">
        <f t="shared" si="1"/>
        <v>19183</v>
      </c>
    </row>
    <row r="118" spans="6:6" x14ac:dyDescent="0.25">
      <c r="F118" s="49">
        <f t="shared" si="1"/>
        <v>19183</v>
      </c>
    </row>
    <row r="119" spans="6:6" x14ac:dyDescent="0.25">
      <c r="F119" s="49">
        <f t="shared" si="1"/>
        <v>19183</v>
      </c>
    </row>
    <row r="120" spans="6:6" x14ac:dyDescent="0.25">
      <c r="F120" s="49">
        <f t="shared" si="1"/>
        <v>19183</v>
      </c>
    </row>
    <row r="121" spans="6:6" x14ac:dyDescent="0.25">
      <c r="F121" s="49">
        <f t="shared" si="1"/>
        <v>19183</v>
      </c>
    </row>
    <row r="122" spans="6:6" x14ac:dyDescent="0.25">
      <c r="F122" s="49">
        <f t="shared" si="1"/>
        <v>19183</v>
      </c>
    </row>
    <row r="123" spans="6:6" x14ac:dyDescent="0.25">
      <c r="F123" s="49">
        <f t="shared" si="1"/>
        <v>19183</v>
      </c>
    </row>
    <row r="124" spans="6:6" x14ac:dyDescent="0.25">
      <c r="F124" s="49">
        <f t="shared" si="1"/>
        <v>19183</v>
      </c>
    </row>
    <row r="125" spans="6:6" x14ac:dyDescent="0.25">
      <c r="F125" s="49">
        <f t="shared" si="1"/>
        <v>19183</v>
      </c>
    </row>
    <row r="126" spans="6:6" x14ac:dyDescent="0.25">
      <c r="F126" s="49">
        <f t="shared" si="1"/>
        <v>19183</v>
      </c>
    </row>
    <row r="127" spans="6:6" x14ac:dyDescent="0.25">
      <c r="F127" s="49">
        <f t="shared" si="1"/>
        <v>19183</v>
      </c>
    </row>
    <row r="128" spans="6:6" x14ac:dyDescent="0.25">
      <c r="F128" s="49">
        <f t="shared" si="1"/>
        <v>19183</v>
      </c>
    </row>
    <row r="129" spans="6:6" x14ac:dyDescent="0.25">
      <c r="F129" s="49">
        <f t="shared" si="1"/>
        <v>19183</v>
      </c>
    </row>
    <row r="130" spans="6:6" x14ac:dyDescent="0.25">
      <c r="F130" s="49">
        <f t="shared" si="1"/>
        <v>19183</v>
      </c>
    </row>
    <row r="131" spans="6:6" x14ac:dyDescent="0.25">
      <c r="F131" s="49">
        <f t="shared" si="1"/>
        <v>19183</v>
      </c>
    </row>
    <row r="132" spans="6:6" x14ac:dyDescent="0.25">
      <c r="F132" s="49">
        <f t="shared" si="1"/>
        <v>19183</v>
      </c>
    </row>
    <row r="133" spans="6:6" x14ac:dyDescent="0.25">
      <c r="F133" s="49">
        <f t="shared" si="1"/>
        <v>19183</v>
      </c>
    </row>
    <row r="134" spans="6:6" x14ac:dyDescent="0.25">
      <c r="F134" s="49">
        <f t="shared" ref="F134:F197" si="2">+F133+D134-E134</f>
        <v>19183</v>
      </c>
    </row>
    <row r="135" spans="6:6" x14ac:dyDescent="0.25">
      <c r="F135" s="49">
        <f t="shared" si="2"/>
        <v>19183</v>
      </c>
    </row>
    <row r="136" spans="6:6" x14ac:dyDescent="0.25">
      <c r="F136" s="49">
        <f t="shared" si="2"/>
        <v>19183</v>
      </c>
    </row>
    <row r="137" spans="6:6" x14ac:dyDescent="0.25">
      <c r="F137" s="49">
        <f t="shared" si="2"/>
        <v>19183</v>
      </c>
    </row>
    <row r="138" spans="6:6" x14ac:dyDescent="0.25">
      <c r="F138" s="49">
        <f t="shared" si="2"/>
        <v>19183</v>
      </c>
    </row>
    <row r="139" spans="6:6" x14ac:dyDescent="0.25">
      <c r="F139" s="49">
        <f t="shared" si="2"/>
        <v>19183</v>
      </c>
    </row>
    <row r="140" spans="6:6" x14ac:dyDescent="0.25">
      <c r="F140" s="49">
        <f t="shared" si="2"/>
        <v>19183</v>
      </c>
    </row>
    <row r="141" spans="6:6" x14ac:dyDescent="0.25">
      <c r="F141" s="49">
        <f t="shared" si="2"/>
        <v>19183</v>
      </c>
    </row>
    <row r="142" spans="6:6" x14ac:dyDescent="0.25">
      <c r="F142" s="49">
        <f t="shared" si="2"/>
        <v>19183</v>
      </c>
    </row>
    <row r="143" spans="6:6" x14ac:dyDescent="0.25">
      <c r="F143" s="49">
        <f t="shared" si="2"/>
        <v>19183</v>
      </c>
    </row>
    <row r="144" spans="6:6" x14ac:dyDescent="0.25">
      <c r="F144" s="49">
        <f t="shared" si="2"/>
        <v>19183</v>
      </c>
    </row>
    <row r="145" spans="6:6" x14ac:dyDescent="0.25">
      <c r="F145" s="49">
        <f t="shared" si="2"/>
        <v>19183</v>
      </c>
    </row>
    <row r="146" spans="6:6" x14ac:dyDescent="0.25">
      <c r="F146" s="49">
        <f t="shared" si="2"/>
        <v>19183</v>
      </c>
    </row>
    <row r="147" spans="6:6" x14ac:dyDescent="0.25">
      <c r="F147" s="49">
        <f t="shared" si="2"/>
        <v>19183</v>
      </c>
    </row>
    <row r="148" spans="6:6" x14ac:dyDescent="0.25">
      <c r="F148" s="49">
        <f t="shared" si="2"/>
        <v>19183</v>
      </c>
    </row>
    <row r="149" spans="6:6" x14ac:dyDescent="0.25">
      <c r="F149" s="49">
        <f t="shared" si="2"/>
        <v>19183</v>
      </c>
    </row>
    <row r="150" spans="6:6" x14ac:dyDescent="0.25">
      <c r="F150" s="49">
        <f t="shared" si="2"/>
        <v>19183</v>
      </c>
    </row>
    <row r="151" spans="6:6" x14ac:dyDescent="0.25">
      <c r="F151" s="49">
        <f t="shared" si="2"/>
        <v>19183</v>
      </c>
    </row>
    <row r="152" spans="6:6" x14ac:dyDescent="0.25">
      <c r="F152" s="49">
        <f t="shared" si="2"/>
        <v>19183</v>
      </c>
    </row>
    <row r="153" spans="6:6" x14ac:dyDescent="0.25">
      <c r="F153" s="49">
        <f t="shared" si="2"/>
        <v>19183</v>
      </c>
    </row>
    <row r="154" spans="6:6" x14ac:dyDescent="0.25">
      <c r="F154" s="49">
        <f t="shared" si="2"/>
        <v>19183</v>
      </c>
    </row>
    <row r="155" spans="6:6" x14ac:dyDescent="0.25">
      <c r="F155" s="49">
        <f t="shared" si="2"/>
        <v>19183</v>
      </c>
    </row>
    <row r="156" spans="6:6" x14ac:dyDescent="0.25">
      <c r="F156" s="49">
        <f t="shared" si="2"/>
        <v>19183</v>
      </c>
    </row>
    <row r="157" spans="6:6" x14ac:dyDescent="0.25">
      <c r="F157" s="49">
        <f t="shared" si="2"/>
        <v>19183</v>
      </c>
    </row>
    <row r="158" spans="6:6" x14ac:dyDescent="0.25">
      <c r="F158" s="49">
        <f t="shared" si="2"/>
        <v>19183</v>
      </c>
    </row>
    <row r="159" spans="6:6" x14ac:dyDescent="0.25">
      <c r="F159" s="49">
        <f t="shared" si="2"/>
        <v>19183</v>
      </c>
    </row>
    <row r="160" spans="6:6" x14ac:dyDescent="0.25">
      <c r="F160" s="49">
        <f t="shared" si="2"/>
        <v>19183</v>
      </c>
    </row>
    <row r="161" spans="6:6" x14ac:dyDescent="0.25">
      <c r="F161" s="49">
        <f t="shared" si="2"/>
        <v>19183</v>
      </c>
    </row>
    <row r="162" spans="6:6" x14ac:dyDescent="0.25">
      <c r="F162" s="49">
        <f t="shared" si="2"/>
        <v>19183</v>
      </c>
    </row>
    <row r="163" spans="6:6" x14ac:dyDescent="0.25">
      <c r="F163" s="49">
        <f t="shared" si="2"/>
        <v>19183</v>
      </c>
    </row>
    <row r="164" spans="6:6" x14ac:dyDescent="0.25">
      <c r="F164" s="49">
        <f t="shared" si="2"/>
        <v>19183</v>
      </c>
    </row>
    <row r="165" spans="6:6" x14ac:dyDescent="0.25">
      <c r="F165" s="49">
        <f t="shared" si="2"/>
        <v>19183</v>
      </c>
    </row>
    <row r="166" spans="6:6" x14ac:dyDescent="0.25">
      <c r="F166" s="49">
        <f t="shared" si="2"/>
        <v>19183</v>
      </c>
    </row>
    <row r="167" spans="6:6" x14ac:dyDescent="0.25">
      <c r="F167" s="49">
        <f t="shared" si="2"/>
        <v>19183</v>
      </c>
    </row>
    <row r="168" spans="6:6" x14ac:dyDescent="0.25">
      <c r="F168" s="49">
        <f t="shared" si="2"/>
        <v>19183</v>
      </c>
    </row>
    <row r="169" spans="6:6" x14ac:dyDescent="0.25">
      <c r="F169" s="49">
        <f t="shared" si="2"/>
        <v>19183</v>
      </c>
    </row>
    <row r="170" spans="6:6" x14ac:dyDescent="0.25">
      <c r="F170" s="49">
        <f t="shared" si="2"/>
        <v>19183</v>
      </c>
    </row>
    <row r="171" spans="6:6" x14ac:dyDescent="0.25">
      <c r="F171" s="49">
        <f t="shared" si="2"/>
        <v>19183</v>
      </c>
    </row>
    <row r="172" spans="6:6" x14ac:dyDescent="0.25">
      <c r="F172" s="49">
        <f t="shared" si="2"/>
        <v>19183</v>
      </c>
    </row>
    <row r="173" spans="6:6" x14ac:dyDescent="0.25">
      <c r="F173" s="49">
        <f t="shared" si="2"/>
        <v>19183</v>
      </c>
    </row>
    <row r="174" spans="6:6" x14ac:dyDescent="0.25">
      <c r="F174" s="49">
        <f t="shared" si="2"/>
        <v>19183</v>
      </c>
    </row>
    <row r="175" spans="6:6" x14ac:dyDescent="0.25">
      <c r="F175" s="49">
        <f t="shared" si="2"/>
        <v>19183</v>
      </c>
    </row>
    <row r="176" spans="6:6" x14ac:dyDescent="0.25">
      <c r="F176" s="49">
        <f t="shared" si="2"/>
        <v>19183</v>
      </c>
    </row>
    <row r="177" spans="6:6" x14ac:dyDescent="0.25">
      <c r="F177" s="49">
        <f t="shared" si="2"/>
        <v>19183</v>
      </c>
    </row>
    <row r="178" spans="6:6" x14ac:dyDescent="0.25">
      <c r="F178" s="49">
        <f t="shared" si="2"/>
        <v>19183</v>
      </c>
    </row>
    <row r="179" spans="6:6" x14ac:dyDescent="0.25">
      <c r="F179" s="49">
        <f t="shared" si="2"/>
        <v>19183</v>
      </c>
    </row>
    <row r="180" spans="6:6" x14ac:dyDescent="0.25">
      <c r="F180" s="49">
        <f t="shared" si="2"/>
        <v>19183</v>
      </c>
    </row>
    <row r="181" spans="6:6" x14ac:dyDescent="0.25">
      <c r="F181" s="49">
        <f t="shared" si="2"/>
        <v>19183</v>
      </c>
    </row>
    <row r="182" spans="6:6" x14ac:dyDescent="0.25">
      <c r="F182" s="49">
        <f t="shared" si="2"/>
        <v>19183</v>
      </c>
    </row>
    <row r="183" spans="6:6" x14ac:dyDescent="0.25">
      <c r="F183" s="49">
        <f t="shared" si="2"/>
        <v>19183</v>
      </c>
    </row>
    <row r="184" spans="6:6" x14ac:dyDescent="0.25">
      <c r="F184" s="49">
        <f t="shared" si="2"/>
        <v>19183</v>
      </c>
    </row>
    <row r="185" spans="6:6" x14ac:dyDescent="0.25">
      <c r="F185" s="49">
        <f t="shared" si="2"/>
        <v>19183</v>
      </c>
    </row>
    <row r="186" spans="6:6" x14ac:dyDescent="0.25">
      <c r="F186" s="49">
        <f t="shared" si="2"/>
        <v>19183</v>
      </c>
    </row>
    <row r="187" spans="6:6" x14ac:dyDescent="0.25">
      <c r="F187" s="49">
        <f t="shared" si="2"/>
        <v>19183</v>
      </c>
    </row>
    <row r="188" spans="6:6" x14ac:dyDescent="0.25">
      <c r="F188" s="49">
        <f t="shared" si="2"/>
        <v>19183</v>
      </c>
    </row>
    <row r="189" spans="6:6" x14ac:dyDescent="0.25">
      <c r="F189" s="49">
        <f t="shared" si="2"/>
        <v>19183</v>
      </c>
    </row>
    <row r="190" spans="6:6" x14ac:dyDescent="0.25">
      <c r="F190" s="49">
        <f t="shared" si="2"/>
        <v>19183</v>
      </c>
    </row>
    <row r="191" spans="6:6" x14ac:dyDescent="0.25">
      <c r="F191" s="49">
        <f t="shared" si="2"/>
        <v>19183</v>
      </c>
    </row>
    <row r="192" spans="6:6" x14ac:dyDescent="0.25">
      <c r="F192" s="49">
        <f t="shared" si="2"/>
        <v>19183</v>
      </c>
    </row>
    <row r="193" spans="6:6" x14ac:dyDescent="0.25">
      <c r="F193" s="49">
        <f t="shared" si="2"/>
        <v>19183</v>
      </c>
    </row>
    <row r="194" spans="6:6" x14ac:dyDescent="0.25">
      <c r="F194" s="49">
        <f t="shared" si="2"/>
        <v>19183</v>
      </c>
    </row>
    <row r="195" spans="6:6" x14ac:dyDescent="0.25">
      <c r="F195" s="49">
        <f t="shared" si="2"/>
        <v>19183</v>
      </c>
    </row>
    <row r="196" spans="6:6" x14ac:dyDescent="0.25">
      <c r="F196" s="49">
        <f t="shared" si="2"/>
        <v>19183</v>
      </c>
    </row>
    <row r="197" spans="6:6" x14ac:dyDescent="0.25">
      <c r="F197" s="49">
        <f t="shared" si="2"/>
        <v>19183</v>
      </c>
    </row>
    <row r="198" spans="6:6" x14ac:dyDescent="0.25">
      <c r="F198" s="49">
        <f t="shared" ref="F198:F261" si="3">+F197+D198-E198</f>
        <v>19183</v>
      </c>
    </row>
    <row r="199" spans="6:6" x14ac:dyDescent="0.25">
      <c r="F199" s="49">
        <f t="shared" si="3"/>
        <v>19183</v>
      </c>
    </row>
    <row r="200" spans="6:6" x14ac:dyDescent="0.25">
      <c r="F200" s="49">
        <f t="shared" si="3"/>
        <v>19183</v>
      </c>
    </row>
    <row r="201" spans="6:6" x14ac:dyDescent="0.25">
      <c r="F201" s="49">
        <f t="shared" si="3"/>
        <v>19183</v>
      </c>
    </row>
    <row r="202" spans="6:6" x14ac:dyDescent="0.25">
      <c r="F202" s="49">
        <f t="shared" si="3"/>
        <v>19183</v>
      </c>
    </row>
    <row r="203" spans="6:6" x14ac:dyDescent="0.25">
      <c r="F203" s="49">
        <f t="shared" si="3"/>
        <v>19183</v>
      </c>
    </row>
    <row r="204" spans="6:6" x14ac:dyDescent="0.25">
      <c r="F204" s="49">
        <f t="shared" si="3"/>
        <v>19183</v>
      </c>
    </row>
    <row r="205" spans="6:6" x14ac:dyDescent="0.25">
      <c r="F205" s="49">
        <f t="shared" si="3"/>
        <v>19183</v>
      </c>
    </row>
    <row r="206" spans="6:6" x14ac:dyDescent="0.25">
      <c r="F206" s="49">
        <f t="shared" si="3"/>
        <v>19183</v>
      </c>
    </row>
    <row r="207" spans="6:6" x14ac:dyDescent="0.25">
      <c r="F207" s="49">
        <f t="shared" si="3"/>
        <v>19183</v>
      </c>
    </row>
    <row r="208" spans="6:6" x14ac:dyDescent="0.25">
      <c r="F208" s="49">
        <f t="shared" si="3"/>
        <v>19183</v>
      </c>
    </row>
    <row r="209" spans="6:6" x14ac:dyDescent="0.25">
      <c r="F209" s="49">
        <f t="shared" si="3"/>
        <v>19183</v>
      </c>
    </row>
    <row r="210" spans="6:6" x14ac:dyDescent="0.25">
      <c r="F210" s="49">
        <f t="shared" si="3"/>
        <v>19183</v>
      </c>
    </row>
    <row r="211" spans="6:6" x14ac:dyDescent="0.25">
      <c r="F211" s="49">
        <f t="shared" si="3"/>
        <v>19183</v>
      </c>
    </row>
    <row r="212" spans="6:6" x14ac:dyDescent="0.25">
      <c r="F212" s="49">
        <f t="shared" si="3"/>
        <v>19183</v>
      </c>
    </row>
    <row r="213" spans="6:6" x14ac:dyDescent="0.25">
      <c r="F213" s="49">
        <f t="shared" si="3"/>
        <v>19183</v>
      </c>
    </row>
    <row r="214" spans="6:6" x14ac:dyDescent="0.25">
      <c r="F214" s="49">
        <f t="shared" si="3"/>
        <v>19183</v>
      </c>
    </row>
    <row r="215" spans="6:6" x14ac:dyDescent="0.25">
      <c r="F215" s="49">
        <f t="shared" si="3"/>
        <v>19183</v>
      </c>
    </row>
    <row r="216" spans="6:6" x14ac:dyDescent="0.25">
      <c r="F216" s="49">
        <f t="shared" si="3"/>
        <v>19183</v>
      </c>
    </row>
    <row r="217" spans="6:6" x14ac:dyDescent="0.25">
      <c r="F217" s="49">
        <f t="shared" si="3"/>
        <v>19183</v>
      </c>
    </row>
    <row r="218" spans="6:6" x14ac:dyDescent="0.25">
      <c r="F218" s="49">
        <f t="shared" si="3"/>
        <v>19183</v>
      </c>
    </row>
    <row r="219" spans="6:6" x14ac:dyDescent="0.25">
      <c r="F219" s="49">
        <f t="shared" si="3"/>
        <v>19183</v>
      </c>
    </row>
    <row r="220" spans="6:6" x14ac:dyDescent="0.25">
      <c r="F220" s="49">
        <f t="shared" si="3"/>
        <v>19183</v>
      </c>
    </row>
    <row r="221" spans="6:6" x14ac:dyDescent="0.25">
      <c r="F221" s="49">
        <f t="shared" si="3"/>
        <v>19183</v>
      </c>
    </row>
    <row r="222" spans="6:6" x14ac:dyDescent="0.25">
      <c r="F222" s="49">
        <f t="shared" si="3"/>
        <v>19183</v>
      </c>
    </row>
    <row r="223" spans="6:6" x14ac:dyDescent="0.25">
      <c r="F223" s="49">
        <f t="shared" si="3"/>
        <v>19183</v>
      </c>
    </row>
    <row r="224" spans="6:6" x14ac:dyDescent="0.25">
      <c r="F224" s="49">
        <f t="shared" si="3"/>
        <v>19183</v>
      </c>
    </row>
    <row r="225" spans="6:6" x14ac:dyDescent="0.25">
      <c r="F225" s="49">
        <f t="shared" si="3"/>
        <v>19183</v>
      </c>
    </row>
    <row r="226" spans="6:6" x14ac:dyDescent="0.25">
      <c r="F226" s="49">
        <f t="shared" si="3"/>
        <v>19183</v>
      </c>
    </row>
    <row r="227" spans="6:6" x14ac:dyDescent="0.25">
      <c r="F227" s="49">
        <f t="shared" si="3"/>
        <v>19183</v>
      </c>
    </row>
    <row r="228" spans="6:6" x14ac:dyDescent="0.25">
      <c r="F228" s="49">
        <f t="shared" si="3"/>
        <v>19183</v>
      </c>
    </row>
    <row r="229" spans="6:6" x14ac:dyDescent="0.25">
      <c r="F229" s="49">
        <f t="shared" si="3"/>
        <v>19183</v>
      </c>
    </row>
    <row r="230" spans="6:6" x14ac:dyDescent="0.25">
      <c r="F230" s="49">
        <f t="shared" si="3"/>
        <v>19183</v>
      </c>
    </row>
    <row r="231" spans="6:6" x14ac:dyDescent="0.25">
      <c r="F231" s="49">
        <f t="shared" si="3"/>
        <v>19183</v>
      </c>
    </row>
    <row r="232" spans="6:6" x14ac:dyDescent="0.25">
      <c r="F232" s="49">
        <f t="shared" si="3"/>
        <v>19183</v>
      </c>
    </row>
    <row r="233" spans="6:6" x14ac:dyDescent="0.25">
      <c r="F233" s="49">
        <f t="shared" si="3"/>
        <v>19183</v>
      </c>
    </row>
    <row r="234" spans="6:6" x14ac:dyDescent="0.25">
      <c r="F234" s="49">
        <f t="shared" si="3"/>
        <v>19183</v>
      </c>
    </row>
    <row r="235" spans="6:6" x14ac:dyDescent="0.25">
      <c r="F235" s="49">
        <f t="shared" si="3"/>
        <v>19183</v>
      </c>
    </row>
    <row r="236" spans="6:6" x14ac:dyDescent="0.25">
      <c r="F236" s="49">
        <f t="shared" si="3"/>
        <v>19183</v>
      </c>
    </row>
    <row r="237" spans="6:6" x14ac:dyDescent="0.25">
      <c r="F237" s="49">
        <f t="shared" si="3"/>
        <v>19183</v>
      </c>
    </row>
    <row r="238" spans="6:6" x14ac:dyDescent="0.25">
      <c r="F238" s="49">
        <f t="shared" si="3"/>
        <v>19183</v>
      </c>
    </row>
    <row r="239" spans="6:6" x14ac:dyDescent="0.25">
      <c r="F239" s="49">
        <f t="shared" si="3"/>
        <v>19183</v>
      </c>
    </row>
    <row r="240" spans="6:6" x14ac:dyDescent="0.25">
      <c r="F240" s="49">
        <f t="shared" si="3"/>
        <v>19183</v>
      </c>
    </row>
    <row r="241" spans="6:6" x14ac:dyDescent="0.25">
      <c r="F241" s="49">
        <f t="shared" si="3"/>
        <v>19183</v>
      </c>
    </row>
    <row r="242" spans="6:6" x14ac:dyDescent="0.25">
      <c r="F242" s="49">
        <f t="shared" si="3"/>
        <v>19183</v>
      </c>
    </row>
    <row r="243" spans="6:6" x14ac:dyDescent="0.25">
      <c r="F243" s="49">
        <f t="shared" si="3"/>
        <v>19183</v>
      </c>
    </row>
    <row r="244" spans="6:6" x14ac:dyDescent="0.25">
      <c r="F244" s="49">
        <f t="shared" si="3"/>
        <v>19183</v>
      </c>
    </row>
    <row r="245" spans="6:6" x14ac:dyDescent="0.25">
      <c r="F245" s="49">
        <f t="shared" si="3"/>
        <v>19183</v>
      </c>
    </row>
    <row r="246" spans="6:6" x14ac:dyDescent="0.25">
      <c r="F246" s="49">
        <f t="shared" si="3"/>
        <v>19183</v>
      </c>
    </row>
    <row r="247" spans="6:6" x14ac:dyDescent="0.25">
      <c r="F247" s="49">
        <f t="shared" si="3"/>
        <v>19183</v>
      </c>
    </row>
    <row r="248" spans="6:6" x14ac:dyDescent="0.25">
      <c r="F248" s="49">
        <f t="shared" si="3"/>
        <v>19183</v>
      </c>
    </row>
    <row r="249" spans="6:6" x14ac:dyDescent="0.25">
      <c r="F249" s="49">
        <f t="shared" si="3"/>
        <v>19183</v>
      </c>
    </row>
    <row r="250" spans="6:6" x14ac:dyDescent="0.25">
      <c r="F250" s="49">
        <f t="shared" si="3"/>
        <v>19183</v>
      </c>
    </row>
    <row r="251" spans="6:6" x14ac:dyDescent="0.25">
      <c r="F251" s="49">
        <f t="shared" si="3"/>
        <v>19183</v>
      </c>
    </row>
    <row r="252" spans="6:6" x14ac:dyDescent="0.25">
      <c r="F252" s="49">
        <f t="shared" si="3"/>
        <v>19183</v>
      </c>
    </row>
    <row r="253" spans="6:6" x14ac:dyDescent="0.25">
      <c r="F253" s="49">
        <f t="shared" si="3"/>
        <v>19183</v>
      </c>
    </row>
    <row r="254" spans="6:6" x14ac:dyDescent="0.25">
      <c r="F254" s="49">
        <f t="shared" si="3"/>
        <v>19183</v>
      </c>
    </row>
    <row r="255" spans="6:6" x14ac:dyDescent="0.25">
      <c r="F255" s="49">
        <f t="shared" si="3"/>
        <v>19183</v>
      </c>
    </row>
    <row r="256" spans="6:6" x14ac:dyDescent="0.25">
      <c r="F256" s="49">
        <f t="shared" si="3"/>
        <v>19183</v>
      </c>
    </row>
    <row r="257" spans="6:6" x14ac:dyDescent="0.25">
      <c r="F257" s="49">
        <f t="shared" si="3"/>
        <v>19183</v>
      </c>
    </row>
    <row r="258" spans="6:6" x14ac:dyDescent="0.25">
      <c r="F258" s="49">
        <f t="shared" si="3"/>
        <v>19183</v>
      </c>
    </row>
    <row r="259" spans="6:6" x14ac:dyDescent="0.25">
      <c r="F259" s="49">
        <f t="shared" si="3"/>
        <v>19183</v>
      </c>
    </row>
    <row r="260" spans="6:6" x14ac:dyDescent="0.25">
      <c r="F260" s="49">
        <f t="shared" si="3"/>
        <v>19183</v>
      </c>
    </row>
    <row r="261" spans="6:6" x14ac:dyDescent="0.25">
      <c r="F261" s="49">
        <f t="shared" si="3"/>
        <v>19183</v>
      </c>
    </row>
    <row r="262" spans="6:6" x14ac:dyDescent="0.25">
      <c r="F262" s="49">
        <f t="shared" ref="F262:F325" si="4">+F261+D262-E262</f>
        <v>19183</v>
      </c>
    </row>
    <row r="263" spans="6:6" x14ac:dyDescent="0.25">
      <c r="F263" s="49">
        <f t="shared" si="4"/>
        <v>19183</v>
      </c>
    </row>
    <row r="264" spans="6:6" x14ac:dyDescent="0.25">
      <c r="F264" s="49">
        <f t="shared" si="4"/>
        <v>19183</v>
      </c>
    </row>
    <row r="265" spans="6:6" x14ac:dyDescent="0.25">
      <c r="F265" s="49">
        <f t="shared" si="4"/>
        <v>19183</v>
      </c>
    </row>
    <row r="266" spans="6:6" x14ac:dyDescent="0.25">
      <c r="F266" s="49">
        <f t="shared" si="4"/>
        <v>19183</v>
      </c>
    </row>
    <row r="267" spans="6:6" x14ac:dyDescent="0.25">
      <c r="F267" s="49">
        <f t="shared" si="4"/>
        <v>19183</v>
      </c>
    </row>
    <row r="268" spans="6:6" x14ac:dyDescent="0.25">
      <c r="F268" s="49">
        <f t="shared" si="4"/>
        <v>19183</v>
      </c>
    </row>
    <row r="269" spans="6:6" x14ac:dyDescent="0.25">
      <c r="F269" s="49">
        <f t="shared" si="4"/>
        <v>19183</v>
      </c>
    </row>
    <row r="270" spans="6:6" x14ac:dyDescent="0.25">
      <c r="F270" s="49">
        <f t="shared" si="4"/>
        <v>19183</v>
      </c>
    </row>
    <row r="271" spans="6:6" x14ac:dyDescent="0.25">
      <c r="F271" s="49">
        <f t="shared" si="4"/>
        <v>19183</v>
      </c>
    </row>
    <row r="272" spans="6:6" x14ac:dyDescent="0.25">
      <c r="F272" s="49">
        <f t="shared" si="4"/>
        <v>19183</v>
      </c>
    </row>
    <row r="273" spans="6:6" x14ac:dyDescent="0.25">
      <c r="F273" s="49">
        <f t="shared" si="4"/>
        <v>19183</v>
      </c>
    </row>
    <row r="274" spans="6:6" x14ac:dyDescent="0.25">
      <c r="F274" s="49">
        <f t="shared" si="4"/>
        <v>19183</v>
      </c>
    </row>
    <row r="275" spans="6:6" x14ac:dyDescent="0.25">
      <c r="F275" s="49">
        <f t="shared" si="4"/>
        <v>19183</v>
      </c>
    </row>
    <row r="276" spans="6:6" x14ac:dyDescent="0.25">
      <c r="F276" s="49">
        <f t="shared" si="4"/>
        <v>19183</v>
      </c>
    </row>
    <row r="277" spans="6:6" x14ac:dyDescent="0.25">
      <c r="F277" s="49">
        <f t="shared" si="4"/>
        <v>19183</v>
      </c>
    </row>
    <row r="278" spans="6:6" x14ac:dyDescent="0.25">
      <c r="F278" s="49">
        <f t="shared" si="4"/>
        <v>19183</v>
      </c>
    </row>
    <row r="279" spans="6:6" x14ac:dyDescent="0.25">
      <c r="F279" s="49">
        <f t="shared" si="4"/>
        <v>19183</v>
      </c>
    </row>
    <row r="280" spans="6:6" x14ac:dyDescent="0.25">
      <c r="F280" s="49">
        <f t="shared" si="4"/>
        <v>19183</v>
      </c>
    </row>
    <row r="281" spans="6:6" x14ac:dyDescent="0.25">
      <c r="F281" s="49">
        <f t="shared" si="4"/>
        <v>19183</v>
      </c>
    </row>
    <row r="282" spans="6:6" x14ac:dyDescent="0.25">
      <c r="F282" s="49">
        <f t="shared" si="4"/>
        <v>19183</v>
      </c>
    </row>
    <row r="283" spans="6:6" x14ac:dyDescent="0.25">
      <c r="F283" s="49">
        <f t="shared" si="4"/>
        <v>19183</v>
      </c>
    </row>
    <row r="284" spans="6:6" x14ac:dyDescent="0.25">
      <c r="F284" s="49">
        <f t="shared" si="4"/>
        <v>19183</v>
      </c>
    </row>
    <row r="285" spans="6:6" x14ac:dyDescent="0.25">
      <c r="F285" s="49">
        <f t="shared" si="4"/>
        <v>19183</v>
      </c>
    </row>
    <row r="286" spans="6:6" x14ac:dyDescent="0.25">
      <c r="F286" s="49">
        <f t="shared" si="4"/>
        <v>19183</v>
      </c>
    </row>
    <row r="287" spans="6:6" x14ac:dyDescent="0.25">
      <c r="F287" s="49">
        <f t="shared" si="4"/>
        <v>19183</v>
      </c>
    </row>
    <row r="288" spans="6:6" x14ac:dyDescent="0.25">
      <c r="F288" s="49">
        <f t="shared" si="4"/>
        <v>19183</v>
      </c>
    </row>
    <row r="289" spans="6:6" x14ac:dyDescent="0.25">
      <c r="F289" s="49">
        <f t="shared" si="4"/>
        <v>19183</v>
      </c>
    </row>
    <row r="290" spans="6:6" x14ac:dyDescent="0.25">
      <c r="F290" s="49">
        <f t="shared" si="4"/>
        <v>19183</v>
      </c>
    </row>
    <row r="291" spans="6:6" x14ac:dyDescent="0.25">
      <c r="F291" s="49">
        <f t="shared" si="4"/>
        <v>19183</v>
      </c>
    </row>
    <row r="292" spans="6:6" x14ac:dyDescent="0.25">
      <c r="F292" s="49">
        <f t="shared" si="4"/>
        <v>19183</v>
      </c>
    </row>
    <row r="293" spans="6:6" x14ac:dyDescent="0.25">
      <c r="F293" s="49">
        <f t="shared" si="4"/>
        <v>19183</v>
      </c>
    </row>
    <row r="294" spans="6:6" x14ac:dyDescent="0.25">
      <c r="F294" s="49">
        <f t="shared" si="4"/>
        <v>19183</v>
      </c>
    </row>
    <row r="295" spans="6:6" x14ac:dyDescent="0.25">
      <c r="F295" s="49">
        <f t="shared" si="4"/>
        <v>19183</v>
      </c>
    </row>
    <row r="296" spans="6:6" x14ac:dyDescent="0.25">
      <c r="F296" s="49">
        <f t="shared" si="4"/>
        <v>19183</v>
      </c>
    </row>
    <row r="297" spans="6:6" x14ac:dyDescent="0.25">
      <c r="F297" s="49">
        <f t="shared" si="4"/>
        <v>19183</v>
      </c>
    </row>
    <row r="298" spans="6:6" x14ac:dyDescent="0.25">
      <c r="F298" s="49">
        <f t="shared" si="4"/>
        <v>19183</v>
      </c>
    </row>
    <row r="299" spans="6:6" x14ac:dyDescent="0.25">
      <c r="F299" s="49">
        <f t="shared" si="4"/>
        <v>19183</v>
      </c>
    </row>
    <row r="300" spans="6:6" x14ac:dyDescent="0.25">
      <c r="F300" s="49">
        <f t="shared" si="4"/>
        <v>19183</v>
      </c>
    </row>
    <row r="301" spans="6:6" x14ac:dyDescent="0.25">
      <c r="F301" s="49">
        <f t="shared" si="4"/>
        <v>19183</v>
      </c>
    </row>
    <row r="302" spans="6:6" x14ac:dyDescent="0.25">
      <c r="F302" s="49">
        <f t="shared" si="4"/>
        <v>19183</v>
      </c>
    </row>
    <row r="303" spans="6:6" x14ac:dyDescent="0.25">
      <c r="F303" s="49">
        <f t="shared" si="4"/>
        <v>19183</v>
      </c>
    </row>
    <row r="304" spans="6:6" x14ac:dyDescent="0.25">
      <c r="F304" s="49">
        <f t="shared" si="4"/>
        <v>19183</v>
      </c>
    </row>
    <row r="305" spans="6:6" x14ac:dyDescent="0.25">
      <c r="F305" s="49">
        <f t="shared" si="4"/>
        <v>19183</v>
      </c>
    </row>
    <row r="306" spans="6:6" x14ac:dyDescent="0.25">
      <c r="F306" s="49">
        <f t="shared" si="4"/>
        <v>19183</v>
      </c>
    </row>
    <row r="307" spans="6:6" x14ac:dyDescent="0.25">
      <c r="F307" s="49">
        <f t="shared" si="4"/>
        <v>19183</v>
      </c>
    </row>
    <row r="308" spans="6:6" x14ac:dyDescent="0.25">
      <c r="F308" s="49">
        <f t="shared" si="4"/>
        <v>19183</v>
      </c>
    </row>
    <row r="309" spans="6:6" x14ac:dyDescent="0.25">
      <c r="F309" s="49">
        <f t="shared" si="4"/>
        <v>19183</v>
      </c>
    </row>
    <row r="310" spans="6:6" x14ac:dyDescent="0.25">
      <c r="F310" s="49">
        <f t="shared" si="4"/>
        <v>19183</v>
      </c>
    </row>
    <row r="311" spans="6:6" x14ac:dyDescent="0.25">
      <c r="F311" s="49">
        <f t="shared" si="4"/>
        <v>19183</v>
      </c>
    </row>
    <row r="312" spans="6:6" x14ac:dyDescent="0.25">
      <c r="F312" s="49">
        <f t="shared" si="4"/>
        <v>19183</v>
      </c>
    </row>
    <row r="313" spans="6:6" x14ac:dyDescent="0.25">
      <c r="F313" s="49">
        <f t="shared" si="4"/>
        <v>19183</v>
      </c>
    </row>
    <row r="314" spans="6:6" x14ac:dyDescent="0.25">
      <c r="F314" s="49">
        <f t="shared" si="4"/>
        <v>19183</v>
      </c>
    </row>
    <row r="315" spans="6:6" x14ac:dyDescent="0.25">
      <c r="F315" s="49">
        <f t="shared" si="4"/>
        <v>19183</v>
      </c>
    </row>
    <row r="316" spans="6:6" x14ac:dyDescent="0.25">
      <c r="F316" s="49">
        <f t="shared" si="4"/>
        <v>19183</v>
      </c>
    </row>
    <row r="317" spans="6:6" x14ac:dyDescent="0.25">
      <c r="F317" s="49">
        <f t="shared" si="4"/>
        <v>19183</v>
      </c>
    </row>
    <row r="318" spans="6:6" x14ac:dyDescent="0.25">
      <c r="F318" s="49">
        <f t="shared" si="4"/>
        <v>19183</v>
      </c>
    </row>
    <row r="319" spans="6:6" x14ac:dyDescent="0.25">
      <c r="F319" s="49">
        <f t="shared" si="4"/>
        <v>19183</v>
      </c>
    </row>
    <row r="320" spans="6:6" x14ac:dyDescent="0.25">
      <c r="F320" s="49">
        <f t="shared" si="4"/>
        <v>19183</v>
      </c>
    </row>
    <row r="321" spans="6:6" x14ac:dyDescent="0.25">
      <c r="F321" s="49">
        <f t="shared" si="4"/>
        <v>19183</v>
      </c>
    </row>
    <row r="322" spans="6:6" x14ac:dyDescent="0.25">
      <c r="F322" s="49">
        <f t="shared" si="4"/>
        <v>19183</v>
      </c>
    </row>
    <row r="323" spans="6:6" x14ac:dyDescent="0.25">
      <c r="F323" s="49">
        <f t="shared" si="4"/>
        <v>19183</v>
      </c>
    </row>
    <row r="324" spans="6:6" x14ac:dyDescent="0.25">
      <c r="F324" s="49">
        <f t="shared" si="4"/>
        <v>19183</v>
      </c>
    </row>
    <row r="325" spans="6:6" x14ac:dyDescent="0.25">
      <c r="F325" s="49">
        <f t="shared" si="4"/>
        <v>19183</v>
      </c>
    </row>
    <row r="326" spans="6:6" x14ac:dyDescent="0.25">
      <c r="F326" s="49">
        <f t="shared" ref="F326:F363" si="5">+F325+D326-E326</f>
        <v>19183</v>
      </c>
    </row>
    <row r="327" spans="6:6" x14ac:dyDescent="0.25">
      <c r="F327" s="49">
        <f t="shared" si="5"/>
        <v>19183</v>
      </c>
    </row>
    <row r="328" spans="6:6" x14ac:dyDescent="0.25">
      <c r="F328" s="49">
        <f t="shared" si="5"/>
        <v>19183</v>
      </c>
    </row>
    <row r="329" spans="6:6" x14ac:dyDescent="0.25">
      <c r="F329" s="49">
        <f t="shared" si="5"/>
        <v>19183</v>
      </c>
    </row>
    <row r="330" spans="6:6" x14ac:dyDescent="0.25">
      <c r="F330" s="49">
        <f t="shared" si="5"/>
        <v>19183</v>
      </c>
    </row>
    <row r="331" spans="6:6" x14ac:dyDescent="0.25">
      <c r="F331" s="49">
        <f t="shared" si="5"/>
        <v>19183</v>
      </c>
    </row>
    <row r="332" spans="6:6" x14ac:dyDescent="0.25">
      <c r="F332" s="49">
        <f t="shared" si="5"/>
        <v>19183</v>
      </c>
    </row>
    <row r="333" spans="6:6" x14ac:dyDescent="0.25">
      <c r="F333" s="49">
        <f t="shared" si="5"/>
        <v>19183</v>
      </c>
    </row>
    <row r="334" spans="6:6" x14ac:dyDescent="0.25">
      <c r="F334" s="49">
        <f t="shared" si="5"/>
        <v>19183</v>
      </c>
    </row>
    <row r="335" spans="6:6" x14ac:dyDescent="0.25">
      <c r="F335" s="49">
        <f t="shared" si="5"/>
        <v>19183</v>
      </c>
    </row>
    <row r="336" spans="6:6" x14ac:dyDescent="0.25">
      <c r="F336" s="49">
        <f t="shared" si="5"/>
        <v>19183</v>
      </c>
    </row>
    <row r="337" spans="6:6" x14ac:dyDescent="0.25">
      <c r="F337" s="49">
        <f t="shared" si="5"/>
        <v>19183</v>
      </c>
    </row>
    <row r="338" spans="6:6" x14ac:dyDescent="0.25">
      <c r="F338" s="49">
        <f t="shared" si="5"/>
        <v>19183</v>
      </c>
    </row>
    <row r="339" spans="6:6" x14ac:dyDescent="0.25">
      <c r="F339" s="49">
        <f t="shared" si="5"/>
        <v>19183</v>
      </c>
    </row>
    <row r="340" spans="6:6" x14ac:dyDescent="0.25">
      <c r="F340" s="49">
        <f t="shared" si="5"/>
        <v>19183</v>
      </c>
    </row>
    <row r="341" spans="6:6" x14ac:dyDescent="0.25">
      <c r="F341" s="49">
        <f t="shared" si="5"/>
        <v>19183</v>
      </c>
    </row>
    <row r="342" spans="6:6" x14ac:dyDescent="0.25">
      <c r="F342" s="49">
        <f t="shared" si="5"/>
        <v>19183</v>
      </c>
    </row>
    <row r="343" spans="6:6" x14ac:dyDescent="0.25">
      <c r="F343" s="49">
        <f t="shared" si="5"/>
        <v>19183</v>
      </c>
    </row>
    <row r="344" spans="6:6" x14ac:dyDescent="0.25">
      <c r="F344" s="49">
        <f t="shared" si="5"/>
        <v>19183</v>
      </c>
    </row>
    <row r="345" spans="6:6" x14ac:dyDescent="0.25">
      <c r="F345" s="49">
        <f t="shared" si="5"/>
        <v>19183</v>
      </c>
    </row>
    <row r="346" spans="6:6" x14ac:dyDescent="0.25">
      <c r="F346" s="49">
        <f t="shared" si="5"/>
        <v>19183</v>
      </c>
    </row>
    <row r="347" spans="6:6" x14ac:dyDescent="0.25">
      <c r="F347" s="49">
        <f t="shared" si="5"/>
        <v>19183</v>
      </c>
    </row>
    <row r="348" spans="6:6" x14ac:dyDescent="0.25">
      <c r="F348" s="49">
        <f t="shared" si="5"/>
        <v>19183</v>
      </c>
    </row>
    <row r="349" spans="6:6" x14ac:dyDescent="0.25">
      <c r="F349" s="49">
        <f t="shared" si="5"/>
        <v>19183</v>
      </c>
    </row>
    <row r="350" spans="6:6" x14ac:dyDescent="0.25">
      <c r="F350" s="49">
        <f t="shared" si="5"/>
        <v>19183</v>
      </c>
    </row>
    <row r="351" spans="6:6" x14ac:dyDescent="0.25">
      <c r="F351" s="49">
        <f t="shared" si="5"/>
        <v>19183</v>
      </c>
    </row>
    <row r="352" spans="6:6" x14ac:dyDescent="0.25">
      <c r="F352" s="49">
        <f t="shared" si="5"/>
        <v>19183</v>
      </c>
    </row>
    <row r="353" spans="6:6" x14ac:dyDescent="0.25">
      <c r="F353" s="49">
        <f t="shared" si="5"/>
        <v>19183</v>
      </c>
    </row>
    <row r="354" spans="6:6" x14ac:dyDescent="0.25">
      <c r="F354" s="49">
        <f t="shared" si="5"/>
        <v>19183</v>
      </c>
    </row>
    <row r="355" spans="6:6" x14ac:dyDescent="0.25">
      <c r="F355" s="49">
        <f t="shared" si="5"/>
        <v>19183</v>
      </c>
    </row>
    <row r="356" spans="6:6" x14ac:dyDescent="0.25">
      <c r="F356" s="49">
        <f t="shared" si="5"/>
        <v>19183</v>
      </c>
    </row>
    <row r="357" spans="6:6" x14ac:dyDescent="0.25">
      <c r="F357" s="49">
        <f t="shared" si="5"/>
        <v>19183</v>
      </c>
    </row>
    <row r="358" spans="6:6" x14ac:dyDescent="0.25">
      <c r="F358" s="49">
        <f t="shared" si="5"/>
        <v>19183</v>
      </c>
    </row>
    <row r="359" spans="6:6" x14ac:dyDescent="0.25">
      <c r="F359" s="49">
        <f t="shared" si="5"/>
        <v>19183</v>
      </c>
    </row>
    <row r="360" spans="6:6" x14ac:dyDescent="0.25">
      <c r="F360" s="49">
        <f t="shared" si="5"/>
        <v>19183</v>
      </c>
    </row>
    <row r="361" spans="6:6" x14ac:dyDescent="0.25">
      <c r="F361" s="49">
        <f t="shared" si="5"/>
        <v>19183</v>
      </c>
    </row>
    <row r="362" spans="6:6" x14ac:dyDescent="0.25">
      <c r="F362" s="49">
        <f t="shared" si="5"/>
        <v>19183</v>
      </c>
    </row>
    <row r="363" spans="6:6" x14ac:dyDescent="0.25">
      <c r="F363" s="49">
        <f t="shared" si="5"/>
        <v>19183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9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1179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>
        <v>100197</v>
      </c>
      <c r="U4" s="86" t="s">
        <v>201</v>
      </c>
    </row>
    <row r="5" spans="1:21" x14ac:dyDescent="0.25">
      <c r="A5" s="140">
        <v>1</v>
      </c>
      <c r="B5" s="70">
        <v>42705</v>
      </c>
      <c r="C5" s="140" t="s">
        <v>138</v>
      </c>
      <c r="D5" s="140"/>
      <c r="E5" s="140">
        <v>30000</v>
      </c>
      <c r="F5" s="49">
        <f>+F4+D5-E5</f>
        <v>70197</v>
      </c>
      <c r="U5" s="86" t="s">
        <v>202</v>
      </c>
    </row>
    <row r="6" spans="1:21" x14ac:dyDescent="0.25">
      <c r="A6" s="140">
        <v>2</v>
      </c>
      <c r="B6" s="70" t="s">
        <v>1470</v>
      </c>
      <c r="C6" s="140" t="s">
        <v>138</v>
      </c>
      <c r="D6" s="140"/>
      <c r="E6" s="140">
        <v>30000</v>
      </c>
      <c r="F6" s="49">
        <f t="shared" ref="F6:F69" si="0">+F5+D6-E6</f>
        <v>40197</v>
      </c>
      <c r="U6" s="86" t="s">
        <v>203</v>
      </c>
    </row>
    <row r="7" spans="1:21" x14ac:dyDescent="0.25">
      <c r="A7" s="140">
        <v>3</v>
      </c>
      <c r="B7" s="70" t="s">
        <v>1748</v>
      </c>
      <c r="C7" s="140" t="s">
        <v>138</v>
      </c>
      <c r="D7" s="140"/>
      <c r="E7" s="140">
        <v>40000</v>
      </c>
      <c r="F7" s="49">
        <f t="shared" si="0"/>
        <v>197</v>
      </c>
      <c r="U7" s="86" t="s">
        <v>204</v>
      </c>
    </row>
    <row r="8" spans="1:21" x14ac:dyDescent="0.25">
      <c r="A8" s="140">
        <v>4</v>
      </c>
      <c r="B8" s="70" t="s">
        <v>1748</v>
      </c>
      <c r="C8" s="140" t="s">
        <v>104</v>
      </c>
      <c r="D8" s="140"/>
      <c r="E8" s="140">
        <v>197</v>
      </c>
      <c r="F8" s="49">
        <f t="shared" si="0"/>
        <v>0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0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0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1208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>
        <v>41080</v>
      </c>
      <c r="U4" s="86" t="s">
        <v>201</v>
      </c>
    </row>
    <row r="5" spans="1:21" x14ac:dyDescent="0.25">
      <c r="A5" s="140">
        <v>1</v>
      </c>
      <c r="B5" s="70">
        <v>42370</v>
      </c>
      <c r="C5" s="140" t="s">
        <v>1280</v>
      </c>
      <c r="D5" s="140">
        <v>26056</v>
      </c>
      <c r="E5" s="140"/>
      <c r="F5" s="49">
        <f>+F4+D5-E5</f>
        <v>67136</v>
      </c>
      <c r="U5" s="86" t="s">
        <v>202</v>
      </c>
    </row>
    <row r="6" spans="1:21" x14ac:dyDescent="0.25">
      <c r="A6" s="140">
        <v>2</v>
      </c>
      <c r="B6" s="70">
        <v>42552</v>
      </c>
      <c r="C6" s="140" t="s">
        <v>138</v>
      </c>
      <c r="D6" s="140"/>
      <c r="E6" s="140">
        <v>10000</v>
      </c>
      <c r="F6" s="49">
        <f t="shared" ref="F6:F69" si="0">+F5+D6-E6</f>
        <v>57136</v>
      </c>
      <c r="U6" s="86" t="s">
        <v>203</v>
      </c>
    </row>
    <row r="7" spans="1:21" x14ac:dyDescent="0.25">
      <c r="A7" s="140">
        <v>3</v>
      </c>
      <c r="B7" s="70" t="s">
        <v>1365</v>
      </c>
      <c r="C7" s="140" t="s">
        <v>138</v>
      </c>
      <c r="D7" s="140"/>
      <c r="E7" s="140">
        <v>10000</v>
      </c>
      <c r="F7" s="49">
        <f t="shared" si="0"/>
        <v>47136</v>
      </c>
      <c r="U7" s="86" t="s">
        <v>204</v>
      </c>
    </row>
    <row r="8" spans="1:21" x14ac:dyDescent="0.25">
      <c r="A8" s="140">
        <v>4</v>
      </c>
      <c r="B8" s="70">
        <v>42645</v>
      </c>
      <c r="C8" s="140" t="s">
        <v>1477</v>
      </c>
      <c r="D8" s="140">
        <v>24710</v>
      </c>
      <c r="E8" s="140"/>
      <c r="F8" s="49">
        <f t="shared" si="0"/>
        <v>71846</v>
      </c>
      <c r="U8" s="86" t="s">
        <v>205</v>
      </c>
    </row>
    <row r="9" spans="1:21" x14ac:dyDescent="0.25">
      <c r="A9" s="140">
        <v>5</v>
      </c>
      <c r="B9" s="70" t="s">
        <v>1478</v>
      </c>
      <c r="C9" s="140" t="s">
        <v>1479</v>
      </c>
      <c r="D9" s="140"/>
      <c r="E9" s="140">
        <v>17600</v>
      </c>
      <c r="F9" s="49">
        <f t="shared" si="0"/>
        <v>54246</v>
      </c>
    </row>
    <row r="10" spans="1:21" x14ac:dyDescent="0.25">
      <c r="A10" s="140">
        <v>6</v>
      </c>
      <c r="B10" s="70" t="s">
        <v>1467</v>
      </c>
      <c r="C10" s="140" t="s">
        <v>138</v>
      </c>
      <c r="D10" s="140"/>
      <c r="E10" s="140">
        <v>10000</v>
      </c>
      <c r="F10" s="49">
        <f t="shared" si="0"/>
        <v>44246</v>
      </c>
    </row>
    <row r="11" spans="1:21" x14ac:dyDescent="0.25">
      <c r="A11" s="140">
        <v>7</v>
      </c>
      <c r="B11" s="70" t="s">
        <v>1478</v>
      </c>
      <c r="C11" s="140" t="s">
        <v>1452</v>
      </c>
      <c r="D11" s="140"/>
      <c r="E11" s="140">
        <v>600</v>
      </c>
      <c r="F11" s="49">
        <f t="shared" si="0"/>
        <v>43646</v>
      </c>
    </row>
    <row r="12" spans="1:21" x14ac:dyDescent="0.25">
      <c r="A12" s="140">
        <v>8</v>
      </c>
      <c r="B12" s="53" t="s">
        <v>1519</v>
      </c>
      <c r="C12" s="140" t="s">
        <v>138</v>
      </c>
      <c r="D12" s="140"/>
      <c r="E12" s="140">
        <v>20000</v>
      </c>
      <c r="F12" s="49">
        <f t="shared" si="0"/>
        <v>23646</v>
      </c>
    </row>
    <row r="13" spans="1:21" x14ac:dyDescent="0.25">
      <c r="A13" s="140">
        <v>9</v>
      </c>
      <c r="B13" s="53" t="s">
        <v>1590</v>
      </c>
      <c r="C13" s="140" t="s">
        <v>138</v>
      </c>
      <c r="D13" s="140"/>
      <c r="E13" s="140">
        <v>10000</v>
      </c>
      <c r="F13" s="49">
        <f t="shared" si="0"/>
        <v>13646</v>
      </c>
    </row>
    <row r="14" spans="1:21" x14ac:dyDescent="0.25">
      <c r="A14" s="140">
        <v>10</v>
      </c>
      <c r="B14" s="53" t="s">
        <v>1572</v>
      </c>
      <c r="C14" s="140" t="s">
        <v>1573</v>
      </c>
      <c r="D14" s="140">
        <v>31779</v>
      </c>
      <c r="E14" s="140"/>
      <c r="F14" s="49">
        <f t="shared" si="0"/>
        <v>45425</v>
      </c>
    </row>
    <row r="15" spans="1:21" x14ac:dyDescent="0.25">
      <c r="A15" s="140">
        <v>11</v>
      </c>
      <c r="B15" s="54" t="s">
        <v>1666</v>
      </c>
      <c r="C15" s="140" t="s">
        <v>138</v>
      </c>
      <c r="D15" s="140"/>
      <c r="E15" s="140">
        <v>10000</v>
      </c>
      <c r="F15" s="49">
        <f t="shared" si="0"/>
        <v>35425</v>
      </c>
    </row>
    <row r="16" spans="1:21" x14ac:dyDescent="0.25">
      <c r="A16" s="140">
        <v>12</v>
      </c>
      <c r="B16" s="54">
        <v>42678</v>
      </c>
      <c r="C16" s="140" t="s">
        <v>138</v>
      </c>
      <c r="D16" s="140"/>
      <c r="E16" s="140">
        <v>10000</v>
      </c>
      <c r="F16" s="49">
        <f t="shared" si="0"/>
        <v>25425</v>
      </c>
    </row>
    <row r="17" spans="1:9" x14ac:dyDescent="0.25">
      <c r="A17" s="162">
        <v>13</v>
      </c>
      <c r="B17" s="165">
        <v>42479</v>
      </c>
      <c r="C17" s="162" t="s">
        <v>1815</v>
      </c>
      <c r="D17" s="162">
        <v>29400</v>
      </c>
      <c r="E17" s="162"/>
      <c r="F17" s="162">
        <f t="shared" si="0"/>
        <v>54825</v>
      </c>
      <c r="G17" s="164"/>
      <c r="H17" s="164" t="s">
        <v>1799</v>
      </c>
      <c r="I17" s="164"/>
    </row>
    <row r="18" spans="1:9" x14ac:dyDescent="0.25">
      <c r="A18" s="140">
        <v>14</v>
      </c>
      <c r="B18" s="158">
        <v>42490</v>
      </c>
      <c r="C18" s="140" t="s">
        <v>1822</v>
      </c>
      <c r="D18" s="140"/>
      <c r="E18" s="140">
        <v>5000</v>
      </c>
      <c r="F18" s="49">
        <f t="shared" si="0"/>
        <v>49825</v>
      </c>
    </row>
    <row r="19" spans="1:9" x14ac:dyDescent="0.25">
      <c r="A19" s="140">
        <v>15</v>
      </c>
      <c r="B19" s="158">
        <f>B18</f>
        <v>42490</v>
      </c>
      <c r="C19" s="140"/>
      <c r="D19" s="140"/>
      <c r="E19" s="140"/>
      <c r="F19" s="49">
        <f t="shared" si="0"/>
        <v>49825</v>
      </c>
    </row>
    <row r="20" spans="1:9" x14ac:dyDescent="0.25">
      <c r="A20" s="140">
        <v>16</v>
      </c>
      <c r="B20" s="158">
        <f t="shared" ref="B20:B83" si="1">B19</f>
        <v>42490</v>
      </c>
      <c r="C20" s="140"/>
      <c r="D20" s="140"/>
      <c r="E20" s="140"/>
      <c r="F20" s="49">
        <f t="shared" si="0"/>
        <v>49825</v>
      </c>
    </row>
    <row r="21" spans="1:9" x14ac:dyDescent="0.25">
      <c r="A21" s="140">
        <v>17</v>
      </c>
      <c r="B21" s="158">
        <f t="shared" si="1"/>
        <v>42490</v>
      </c>
      <c r="C21" s="140"/>
      <c r="D21" s="140"/>
      <c r="E21" s="140"/>
      <c r="F21" s="49">
        <f t="shared" si="0"/>
        <v>49825</v>
      </c>
    </row>
    <row r="22" spans="1:9" x14ac:dyDescent="0.25">
      <c r="A22" s="140">
        <v>18</v>
      </c>
      <c r="B22" s="158">
        <f t="shared" si="1"/>
        <v>42490</v>
      </c>
      <c r="C22" s="140"/>
      <c r="D22" s="140"/>
      <c r="E22" s="140"/>
      <c r="F22" s="49">
        <f t="shared" si="0"/>
        <v>49825</v>
      </c>
    </row>
    <row r="23" spans="1:9" x14ac:dyDescent="0.25">
      <c r="A23" s="140">
        <v>19</v>
      </c>
      <c r="B23" s="158">
        <f t="shared" si="1"/>
        <v>42490</v>
      </c>
      <c r="C23" s="140"/>
      <c r="D23" s="140"/>
      <c r="E23" s="140"/>
      <c r="F23" s="49">
        <f t="shared" si="0"/>
        <v>49825</v>
      </c>
    </row>
    <row r="24" spans="1:9" x14ac:dyDescent="0.25">
      <c r="A24" s="140">
        <v>20</v>
      </c>
      <c r="B24" s="158">
        <f t="shared" si="1"/>
        <v>42490</v>
      </c>
      <c r="C24" s="140"/>
      <c r="D24" s="140"/>
      <c r="E24" s="140"/>
      <c r="F24" s="49">
        <f t="shared" si="0"/>
        <v>49825</v>
      </c>
    </row>
    <row r="25" spans="1:9" x14ac:dyDescent="0.25">
      <c r="A25" s="140">
        <v>21</v>
      </c>
      <c r="B25" s="158">
        <f t="shared" si="1"/>
        <v>42490</v>
      </c>
      <c r="C25" s="140"/>
      <c r="D25" s="140"/>
      <c r="E25" s="140"/>
      <c r="F25" s="49">
        <f t="shared" si="0"/>
        <v>49825</v>
      </c>
    </row>
    <row r="26" spans="1:9" x14ac:dyDescent="0.25">
      <c r="A26" s="140">
        <v>22</v>
      </c>
      <c r="B26" s="158">
        <f t="shared" si="1"/>
        <v>42490</v>
      </c>
      <c r="C26" s="140"/>
      <c r="D26" s="140"/>
      <c r="E26" s="140"/>
      <c r="F26" s="49">
        <f t="shared" si="0"/>
        <v>49825</v>
      </c>
    </row>
    <row r="27" spans="1:9" x14ac:dyDescent="0.25">
      <c r="A27" s="140">
        <v>23</v>
      </c>
      <c r="B27" s="158">
        <f t="shared" si="1"/>
        <v>42490</v>
      </c>
      <c r="C27" s="140"/>
      <c r="D27" s="140"/>
      <c r="E27" s="140"/>
      <c r="F27" s="49">
        <f t="shared" si="0"/>
        <v>49825</v>
      </c>
    </row>
    <row r="28" spans="1:9" x14ac:dyDescent="0.25">
      <c r="A28" s="140">
        <v>24</v>
      </c>
      <c r="B28" s="158">
        <f t="shared" si="1"/>
        <v>42490</v>
      </c>
      <c r="C28" s="140"/>
      <c r="D28" s="140"/>
      <c r="E28" s="140"/>
      <c r="F28" s="49">
        <f t="shared" si="0"/>
        <v>49825</v>
      </c>
    </row>
    <row r="29" spans="1:9" x14ac:dyDescent="0.25">
      <c r="A29" s="140">
        <v>25</v>
      </c>
      <c r="B29" s="158">
        <f t="shared" si="1"/>
        <v>42490</v>
      </c>
      <c r="C29" s="140"/>
      <c r="D29" s="140"/>
      <c r="E29" s="140"/>
      <c r="F29" s="49">
        <f t="shared" si="0"/>
        <v>49825</v>
      </c>
    </row>
    <row r="30" spans="1:9" x14ac:dyDescent="0.25">
      <c r="A30" s="140">
        <v>26</v>
      </c>
      <c r="B30" s="158">
        <f t="shared" si="1"/>
        <v>42490</v>
      </c>
      <c r="C30" s="140"/>
      <c r="D30" s="140"/>
      <c r="E30" s="140"/>
      <c r="F30" s="49">
        <f t="shared" si="0"/>
        <v>49825</v>
      </c>
    </row>
    <row r="31" spans="1:9" x14ac:dyDescent="0.25">
      <c r="A31" s="140">
        <v>27</v>
      </c>
      <c r="B31" s="158">
        <f t="shared" si="1"/>
        <v>42490</v>
      </c>
      <c r="C31" s="140"/>
      <c r="D31" s="140"/>
      <c r="E31" s="140"/>
      <c r="F31" s="49">
        <f t="shared" si="0"/>
        <v>49825</v>
      </c>
    </row>
    <row r="32" spans="1:9" x14ac:dyDescent="0.25">
      <c r="A32" s="140">
        <v>28</v>
      </c>
      <c r="B32" s="158">
        <f t="shared" si="1"/>
        <v>42490</v>
      </c>
      <c r="C32" s="140"/>
      <c r="D32" s="140"/>
      <c r="E32" s="140"/>
      <c r="F32" s="49">
        <f t="shared" si="0"/>
        <v>49825</v>
      </c>
    </row>
    <row r="33" spans="1:6" x14ac:dyDescent="0.25">
      <c r="A33" s="140">
        <v>29</v>
      </c>
      <c r="B33" s="158">
        <f t="shared" si="1"/>
        <v>42490</v>
      </c>
      <c r="C33" s="140"/>
      <c r="D33" s="140"/>
      <c r="E33" s="140"/>
      <c r="F33" s="49">
        <f t="shared" si="0"/>
        <v>49825</v>
      </c>
    </row>
    <row r="34" spans="1:6" x14ac:dyDescent="0.25">
      <c r="A34" s="140">
        <v>30</v>
      </c>
      <c r="B34" s="158">
        <f t="shared" si="1"/>
        <v>42490</v>
      </c>
      <c r="C34" s="140"/>
      <c r="D34" s="140"/>
      <c r="E34" s="140"/>
      <c r="F34" s="49">
        <f t="shared" si="0"/>
        <v>49825</v>
      </c>
    </row>
    <row r="35" spans="1:6" x14ac:dyDescent="0.25">
      <c r="A35" s="140">
        <v>31</v>
      </c>
      <c r="B35" s="158">
        <f t="shared" si="1"/>
        <v>42490</v>
      </c>
      <c r="C35" s="140"/>
      <c r="D35" s="140"/>
      <c r="E35" s="140"/>
      <c r="F35" s="49">
        <f t="shared" si="0"/>
        <v>49825</v>
      </c>
    </row>
    <row r="36" spans="1:6" x14ac:dyDescent="0.25">
      <c r="A36" s="140">
        <v>32</v>
      </c>
      <c r="B36" s="158">
        <f t="shared" si="1"/>
        <v>42490</v>
      </c>
      <c r="C36" s="140"/>
      <c r="D36" s="140"/>
      <c r="E36" s="140"/>
      <c r="F36" s="49">
        <f t="shared" si="0"/>
        <v>49825</v>
      </c>
    </row>
    <row r="37" spans="1:6" x14ac:dyDescent="0.25">
      <c r="A37" s="140">
        <v>33</v>
      </c>
      <c r="B37" s="158">
        <f t="shared" si="1"/>
        <v>42490</v>
      </c>
      <c r="C37" s="140"/>
      <c r="D37" s="140"/>
      <c r="E37" s="140"/>
      <c r="F37" s="49">
        <f t="shared" si="0"/>
        <v>49825</v>
      </c>
    </row>
    <row r="38" spans="1:6" x14ac:dyDescent="0.25">
      <c r="A38" s="140">
        <v>34</v>
      </c>
      <c r="B38" s="158">
        <f t="shared" si="1"/>
        <v>42490</v>
      </c>
      <c r="C38" s="140"/>
      <c r="D38" s="140"/>
      <c r="E38" s="140"/>
      <c r="F38" s="49">
        <f t="shared" si="0"/>
        <v>49825</v>
      </c>
    </row>
    <row r="39" spans="1:6" x14ac:dyDescent="0.25">
      <c r="A39" s="140">
        <v>35</v>
      </c>
      <c r="B39" s="158">
        <f t="shared" si="1"/>
        <v>42490</v>
      </c>
      <c r="C39" s="140"/>
      <c r="D39" s="140"/>
      <c r="E39" s="140"/>
      <c r="F39" s="49">
        <f t="shared" si="0"/>
        <v>49825</v>
      </c>
    </row>
    <row r="40" spans="1:6" x14ac:dyDescent="0.25">
      <c r="A40" s="140">
        <v>36</v>
      </c>
      <c r="B40" s="158">
        <f t="shared" si="1"/>
        <v>42490</v>
      </c>
      <c r="C40" s="140"/>
      <c r="D40" s="140"/>
      <c r="E40" s="140"/>
      <c r="F40" s="49">
        <f t="shared" si="0"/>
        <v>49825</v>
      </c>
    </row>
    <row r="41" spans="1:6" x14ac:dyDescent="0.25">
      <c r="A41" s="140">
        <v>37</v>
      </c>
      <c r="B41" s="158">
        <f t="shared" si="1"/>
        <v>42490</v>
      </c>
      <c r="C41" s="140"/>
      <c r="D41" s="140"/>
      <c r="E41" s="140"/>
      <c r="F41" s="49">
        <f t="shared" si="0"/>
        <v>49825</v>
      </c>
    </row>
    <row r="42" spans="1:6" x14ac:dyDescent="0.25">
      <c r="A42" s="140">
        <v>38</v>
      </c>
      <c r="B42" s="158">
        <f t="shared" si="1"/>
        <v>42490</v>
      </c>
      <c r="C42" s="140"/>
      <c r="D42" s="140"/>
      <c r="E42" s="140"/>
      <c r="F42" s="49">
        <f t="shared" si="0"/>
        <v>49825</v>
      </c>
    </row>
    <row r="43" spans="1:6" x14ac:dyDescent="0.25">
      <c r="A43" s="140">
        <v>39</v>
      </c>
      <c r="B43" s="158">
        <f t="shared" si="1"/>
        <v>42490</v>
      </c>
      <c r="C43" s="140"/>
      <c r="D43" s="140"/>
      <c r="E43" s="140"/>
      <c r="F43" s="49">
        <f t="shared" si="0"/>
        <v>49825</v>
      </c>
    </row>
    <row r="44" spans="1:6" x14ac:dyDescent="0.25">
      <c r="A44" s="140">
        <v>40</v>
      </c>
      <c r="B44" s="158">
        <f t="shared" si="1"/>
        <v>42490</v>
      </c>
      <c r="C44" s="140"/>
      <c r="D44" s="140"/>
      <c r="E44" s="140"/>
      <c r="F44" s="49">
        <f t="shared" si="0"/>
        <v>49825</v>
      </c>
    </row>
    <row r="45" spans="1:6" x14ac:dyDescent="0.25">
      <c r="A45" s="140">
        <v>41</v>
      </c>
      <c r="B45" s="158">
        <f t="shared" si="1"/>
        <v>42490</v>
      </c>
      <c r="C45" s="140"/>
      <c r="D45" s="140"/>
      <c r="E45" s="140"/>
      <c r="F45" s="49">
        <f t="shared" si="0"/>
        <v>49825</v>
      </c>
    </row>
    <row r="46" spans="1:6" x14ac:dyDescent="0.25">
      <c r="A46" s="140">
        <v>42</v>
      </c>
      <c r="B46" s="158">
        <f t="shared" si="1"/>
        <v>42490</v>
      </c>
      <c r="C46" s="140"/>
      <c r="D46" s="140"/>
      <c r="E46" s="140"/>
      <c r="F46" s="49">
        <f t="shared" si="0"/>
        <v>49825</v>
      </c>
    </row>
    <row r="47" spans="1:6" x14ac:dyDescent="0.25">
      <c r="A47" s="140">
        <v>43</v>
      </c>
      <c r="B47" s="158">
        <f t="shared" si="1"/>
        <v>42490</v>
      </c>
      <c r="C47" s="140"/>
      <c r="D47" s="140"/>
      <c r="E47" s="140"/>
      <c r="F47" s="49">
        <f t="shared" si="0"/>
        <v>49825</v>
      </c>
    </row>
    <row r="48" spans="1:6" x14ac:dyDescent="0.25">
      <c r="A48" s="140">
        <v>44</v>
      </c>
      <c r="B48" s="158">
        <f t="shared" si="1"/>
        <v>42490</v>
      </c>
      <c r="C48" s="140"/>
      <c r="D48" s="140"/>
      <c r="E48" s="140"/>
      <c r="F48" s="49">
        <f t="shared" si="0"/>
        <v>49825</v>
      </c>
    </row>
    <row r="49" spans="1:6" x14ac:dyDescent="0.25">
      <c r="A49" s="140">
        <v>45</v>
      </c>
      <c r="B49" s="158">
        <f t="shared" si="1"/>
        <v>42490</v>
      </c>
      <c r="C49" s="140"/>
      <c r="D49" s="140"/>
      <c r="E49" s="140"/>
      <c r="F49" s="49">
        <f t="shared" si="0"/>
        <v>49825</v>
      </c>
    </row>
    <row r="50" spans="1:6" x14ac:dyDescent="0.25">
      <c r="A50" s="140">
        <v>46</v>
      </c>
      <c r="B50" s="158">
        <f t="shared" si="1"/>
        <v>42490</v>
      </c>
      <c r="C50" s="140"/>
      <c r="D50" s="140"/>
      <c r="E50" s="140"/>
      <c r="F50" s="49">
        <f t="shared" si="0"/>
        <v>49825</v>
      </c>
    </row>
    <row r="51" spans="1:6" x14ac:dyDescent="0.25">
      <c r="A51" s="140">
        <v>47</v>
      </c>
      <c r="B51" s="158">
        <f t="shared" si="1"/>
        <v>42490</v>
      </c>
      <c r="C51" s="140"/>
      <c r="D51" s="140"/>
      <c r="E51" s="140"/>
      <c r="F51" s="49">
        <f t="shared" si="0"/>
        <v>49825</v>
      </c>
    </row>
    <row r="52" spans="1:6" x14ac:dyDescent="0.25">
      <c r="A52" s="140">
        <v>48</v>
      </c>
      <c r="B52" s="158">
        <f t="shared" si="1"/>
        <v>42490</v>
      </c>
      <c r="C52" s="140"/>
      <c r="D52" s="140"/>
      <c r="E52" s="140"/>
      <c r="F52" s="49">
        <f t="shared" si="0"/>
        <v>49825</v>
      </c>
    </row>
    <row r="53" spans="1:6" x14ac:dyDescent="0.25">
      <c r="A53" s="140">
        <v>49</v>
      </c>
      <c r="B53" s="158">
        <f t="shared" si="1"/>
        <v>42490</v>
      </c>
      <c r="C53" s="140"/>
      <c r="D53" s="140"/>
      <c r="E53" s="140"/>
      <c r="F53" s="49">
        <f t="shared" si="0"/>
        <v>49825</v>
      </c>
    </row>
    <row r="54" spans="1:6" x14ac:dyDescent="0.25">
      <c r="A54" s="140">
        <v>50</v>
      </c>
      <c r="B54" s="158">
        <f t="shared" si="1"/>
        <v>42490</v>
      </c>
      <c r="C54" s="140"/>
      <c r="D54" s="140"/>
      <c r="E54" s="140"/>
      <c r="F54" s="49">
        <f t="shared" si="0"/>
        <v>49825</v>
      </c>
    </row>
    <row r="55" spans="1:6" x14ac:dyDescent="0.25">
      <c r="A55" s="140">
        <v>51</v>
      </c>
      <c r="B55" s="158">
        <f t="shared" si="1"/>
        <v>42490</v>
      </c>
      <c r="C55" s="140"/>
      <c r="D55" s="140"/>
      <c r="E55" s="140"/>
      <c r="F55" s="49">
        <f t="shared" si="0"/>
        <v>49825</v>
      </c>
    </row>
    <row r="56" spans="1:6" x14ac:dyDescent="0.25">
      <c r="A56" s="140">
        <v>52</v>
      </c>
      <c r="B56" s="158">
        <f t="shared" si="1"/>
        <v>42490</v>
      </c>
      <c r="C56" s="140"/>
      <c r="D56" s="140"/>
      <c r="E56" s="140"/>
      <c r="F56" s="49">
        <f t="shared" si="0"/>
        <v>49825</v>
      </c>
    </row>
    <row r="57" spans="1:6" x14ac:dyDescent="0.25">
      <c r="A57" s="140">
        <v>53</v>
      </c>
      <c r="B57" s="158">
        <f t="shared" si="1"/>
        <v>42490</v>
      </c>
      <c r="C57" s="140"/>
      <c r="D57" s="140"/>
      <c r="E57" s="140"/>
      <c r="F57" s="49">
        <f t="shared" si="0"/>
        <v>49825</v>
      </c>
    </row>
    <row r="58" spans="1:6" x14ac:dyDescent="0.25">
      <c r="A58" s="140">
        <v>54</v>
      </c>
      <c r="B58" s="158">
        <f t="shared" si="1"/>
        <v>42490</v>
      </c>
      <c r="C58" s="140"/>
      <c r="D58" s="140"/>
      <c r="E58" s="140"/>
      <c r="F58" s="49">
        <f t="shared" si="0"/>
        <v>49825</v>
      </c>
    </row>
    <row r="59" spans="1:6" x14ac:dyDescent="0.25">
      <c r="A59" s="140">
        <v>55</v>
      </c>
      <c r="B59" s="158">
        <f t="shared" si="1"/>
        <v>42490</v>
      </c>
      <c r="C59" s="140"/>
      <c r="D59" s="140"/>
      <c r="E59" s="140"/>
      <c r="F59" s="49">
        <f t="shared" si="0"/>
        <v>49825</v>
      </c>
    </row>
    <row r="60" spans="1:6" x14ac:dyDescent="0.25">
      <c r="A60" s="140">
        <v>56</v>
      </c>
      <c r="B60" s="158">
        <f t="shared" si="1"/>
        <v>42490</v>
      </c>
      <c r="C60" s="140"/>
      <c r="D60" s="140"/>
      <c r="E60" s="140"/>
      <c r="F60" s="49">
        <f t="shared" si="0"/>
        <v>49825</v>
      </c>
    </row>
    <row r="61" spans="1:6" x14ac:dyDescent="0.25">
      <c r="A61" s="140">
        <v>57</v>
      </c>
      <c r="B61" s="158">
        <f t="shared" si="1"/>
        <v>42490</v>
      </c>
      <c r="C61" s="140"/>
      <c r="D61" s="140"/>
      <c r="E61" s="140"/>
      <c r="F61" s="49">
        <f t="shared" si="0"/>
        <v>49825</v>
      </c>
    </row>
    <row r="62" spans="1:6" x14ac:dyDescent="0.25">
      <c r="A62" s="140">
        <v>58</v>
      </c>
      <c r="B62" s="158">
        <f t="shared" si="1"/>
        <v>42490</v>
      </c>
      <c r="C62" s="140"/>
      <c r="D62" s="140"/>
      <c r="E62" s="140"/>
      <c r="F62" s="49">
        <f t="shared" si="0"/>
        <v>49825</v>
      </c>
    </row>
    <row r="63" spans="1:6" x14ac:dyDescent="0.25">
      <c r="A63" s="140">
        <v>59</v>
      </c>
      <c r="B63" s="158">
        <f t="shared" si="1"/>
        <v>42490</v>
      </c>
      <c r="C63" s="140"/>
      <c r="D63" s="140"/>
      <c r="E63" s="140"/>
      <c r="F63" s="49">
        <f t="shared" si="0"/>
        <v>49825</v>
      </c>
    </row>
    <row r="64" spans="1:6" x14ac:dyDescent="0.25">
      <c r="A64" s="140">
        <v>60</v>
      </c>
      <c r="B64" s="158">
        <f t="shared" si="1"/>
        <v>42490</v>
      </c>
      <c r="C64" s="140"/>
      <c r="D64" s="140"/>
      <c r="E64" s="140"/>
      <c r="F64" s="49">
        <f t="shared" si="0"/>
        <v>49825</v>
      </c>
    </row>
    <row r="65" spans="1:6" x14ac:dyDescent="0.25">
      <c r="A65" s="140">
        <v>61</v>
      </c>
      <c r="B65" s="158">
        <f t="shared" si="1"/>
        <v>42490</v>
      </c>
      <c r="C65" s="140"/>
      <c r="D65" s="140"/>
      <c r="E65" s="140"/>
      <c r="F65" s="49">
        <f t="shared" si="0"/>
        <v>49825</v>
      </c>
    </row>
    <row r="66" spans="1:6" x14ac:dyDescent="0.25">
      <c r="A66" s="140">
        <v>62</v>
      </c>
      <c r="B66" s="158">
        <f t="shared" si="1"/>
        <v>42490</v>
      </c>
      <c r="C66" s="140"/>
      <c r="D66" s="140"/>
      <c r="E66" s="140"/>
      <c r="F66" s="49">
        <f t="shared" si="0"/>
        <v>49825</v>
      </c>
    </row>
    <row r="67" spans="1:6" x14ac:dyDescent="0.25">
      <c r="A67" s="140">
        <v>63</v>
      </c>
      <c r="B67" s="158">
        <f t="shared" si="1"/>
        <v>42490</v>
      </c>
      <c r="C67" s="140"/>
      <c r="D67" s="140"/>
      <c r="E67" s="140"/>
      <c r="F67" s="49">
        <f t="shared" si="0"/>
        <v>49825</v>
      </c>
    </row>
    <row r="68" spans="1:6" x14ac:dyDescent="0.25">
      <c r="A68" s="140">
        <v>64</v>
      </c>
      <c r="B68" s="158">
        <f t="shared" si="1"/>
        <v>42490</v>
      </c>
      <c r="C68" s="140"/>
      <c r="D68" s="140"/>
      <c r="E68" s="140"/>
      <c r="F68" s="49">
        <f t="shared" si="0"/>
        <v>49825</v>
      </c>
    </row>
    <row r="69" spans="1:6" x14ac:dyDescent="0.25">
      <c r="A69" s="140">
        <v>65</v>
      </c>
      <c r="B69" s="158">
        <f t="shared" si="1"/>
        <v>42490</v>
      </c>
      <c r="C69" s="140"/>
      <c r="D69" s="140"/>
      <c r="E69" s="140"/>
      <c r="F69" s="49">
        <f t="shared" si="0"/>
        <v>49825</v>
      </c>
    </row>
    <row r="70" spans="1:6" x14ac:dyDescent="0.25">
      <c r="A70" s="140">
        <v>66</v>
      </c>
      <c r="B70" s="158">
        <f t="shared" si="1"/>
        <v>42490</v>
      </c>
      <c r="C70" s="140"/>
      <c r="D70" s="140"/>
      <c r="E70" s="140"/>
      <c r="F70" s="49">
        <f t="shared" ref="F70:F133" si="2">+F69+D70-E70</f>
        <v>49825</v>
      </c>
    </row>
    <row r="71" spans="1:6" x14ac:dyDescent="0.25">
      <c r="A71" s="140">
        <v>67</v>
      </c>
      <c r="B71" s="158">
        <f t="shared" si="1"/>
        <v>42490</v>
      </c>
      <c r="C71" s="140"/>
      <c r="D71" s="140"/>
      <c r="E71" s="140"/>
      <c r="F71" s="49">
        <f t="shared" si="2"/>
        <v>49825</v>
      </c>
    </row>
    <row r="72" spans="1:6" x14ac:dyDescent="0.25">
      <c r="A72" s="140">
        <v>68</v>
      </c>
      <c r="B72" s="158">
        <f t="shared" si="1"/>
        <v>42490</v>
      </c>
      <c r="C72" s="140"/>
      <c r="D72" s="140"/>
      <c r="E72" s="140"/>
      <c r="F72" s="49">
        <f t="shared" si="2"/>
        <v>49825</v>
      </c>
    </row>
    <row r="73" spans="1:6" x14ac:dyDescent="0.25">
      <c r="A73" s="140">
        <v>69</v>
      </c>
      <c r="B73" s="158">
        <f t="shared" si="1"/>
        <v>42490</v>
      </c>
      <c r="C73" s="140"/>
      <c r="D73" s="140"/>
      <c r="E73" s="140"/>
      <c r="F73" s="49">
        <f t="shared" si="2"/>
        <v>49825</v>
      </c>
    </row>
    <row r="74" spans="1:6" x14ac:dyDescent="0.25">
      <c r="A74" s="140">
        <v>70</v>
      </c>
      <c r="B74" s="158">
        <f t="shared" si="1"/>
        <v>42490</v>
      </c>
      <c r="C74" s="140"/>
      <c r="D74" s="140"/>
      <c r="E74" s="140"/>
      <c r="F74" s="49">
        <f t="shared" si="2"/>
        <v>49825</v>
      </c>
    </row>
    <row r="75" spans="1:6" x14ac:dyDescent="0.25">
      <c r="A75" s="140"/>
      <c r="B75" s="158">
        <f t="shared" si="1"/>
        <v>42490</v>
      </c>
      <c r="C75" s="140"/>
      <c r="D75" s="140"/>
      <c r="E75" s="140"/>
      <c r="F75" s="49">
        <f t="shared" si="2"/>
        <v>49825</v>
      </c>
    </row>
    <row r="76" spans="1:6" x14ac:dyDescent="0.25">
      <c r="A76" s="140"/>
      <c r="B76" s="158">
        <f t="shared" si="1"/>
        <v>42490</v>
      </c>
      <c r="C76" s="140"/>
      <c r="D76" s="140"/>
      <c r="E76" s="140"/>
      <c r="F76" s="49">
        <f t="shared" si="2"/>
        <v>49825</v>
      </c>
    </row>
    <row r="77" spans="1:6" x14ac:dyDescent="0.25">
      <c r="A77" s="140"/>
      <c r="B77" s="158">
        <f t="shared" si="1"/>
        <v>42490</v>
      </c>
      <c r="C77" s="140"/>
      <c r="D77" s="140"/>
      <c r="E77" s="140"/>
      <c r="F77" s="49">
        <f t="shared" si="2"/>
        <v>49825</v>
      </c>
    </row>
    <row r="78" spans="1:6" x14ac:dyDescent="0.25">
      <c r="A78" s="140"/>
      <c r="B78" s="158">
        <f t="shared" si="1"/>
        <v>42490</v>
      </c>
      <c r="C78" s="140"/>
      <c r="D78" s="140"/>
      <c r="E78" s="140"/>
      <c r="F78" s="49">
        <f t="shared" si="2"/>
        <v>49825</v>
      </c>
    </row>
    <row r="79" spans="1:6" x14ac:dyDescent="0.25">
      <c r="A79" s="140"/>
      <c r="B79" s="158">
        <f t="shared" si="1"/>
        <v>42490</v>
      </c>
      <c r="C79" s="140"/>
      <c r="D79" s="140"/>
      <c r="E79" s="140"/>
      <c r="F79" s="49">
        <f t="shared" si="2"/>
        <v>49825</v>
      </c>
    </row>
    <row r="80" spans="1:6" x14ac:dyDescent="0.25">
      <c r="A80" s="140"/>
      <c r="B80" s="158">
        <f t="shared" si="1"/>
        <v>42490</v>
      </c>
      <c r="C80" s="140"/>
      <c r="D80" s="140"/>
      <c r="E80" s="140"/>
      <c r="F80" s="49">
        <f t="shared" si="2"/>
        <v>49825</v>
      </c>
    </row>
    <row r="81" spans="1:6" x14ac:dyDescent="0.25">
      <c r="A81" s="140"/>
      <c r="B81" s="158">
        <f t="shared" si="1"/>
        <v>42490</v>
      </c>
      <c r="C81" s="140"/>
      <c r="D81" s="140"/>
      <c r="E81" s="140"/>
      <c r="F81" s="49">
        <f t="shared" si="2"/>
        <v>49825</v>
      </c>
    </row>
    <row r="82" spans="1:6" x14ac:dyDescent="0.25">
      <c r="A82" s="140"/>
      <c r="B82" s="158">
        <f t="shared" si="1"/>
        <v>42490</v>
      </c>
      <c r="C82" s="140"/>
      <c r="D82" s="140"/>
      <c r="E82" s="140"/>
      <c r="F82" s="49">
        <f t="shared" si="2"/>
        <v>49825</v>
      </c>
    </row>
    <row r="83" spans="1:6" x14ac:dyDescent="0.25">
      <c r="A83" s="140"/>
      <c r="B83" s="158">
        <f t="shared" si="1"/>
        <v>42490</v>
      </c>
      <c r="C83" s="140"/>
      <c r="D83" s="140"/>
      <c r="E83" s="140"/>
      <c r="F83" s="49">
        <f t="shared" si="2"/>
        <v>49825</v>
      </c>
    </row>
    <row r="84" spans="1:6" x14ac:dyDescent="0.25">
      <c r="A84" s="140"/>
      <c r="B84" s="158">
        <f t="shared" ref="B84:B147" si="3">B83</f>
        <v>42490</v>
      </c>
      <c r="C84" s="140"/>
      <c r="D84" s="140"/>
      <c r="E84" s="140"/>
      <c r="F84" s="49">
        <f t="shared" si="2"/>
        <v>49825</v>
      </c>
    </row>
    <row r="85" spans="1:6" x14ac:dyDescent="0.25">
      <c r="A85" s="140"/>
      <c r="B85" s="158">
        <f t="shared" si="3"/>
        <v>42490</v>
      </c>
      <c r="C85" s="140"/>
      <c r="D85" s="140"/>
      <c r="E85" s="140"/>
      <c r="F85" s="49">
        <f t="shared" si="2"/>
        <v>49825</v>
      </c>
    </row>
    <row r="86" spans="1:6" x14ac:dyDescent="0.25">
      <c r="A86" s="140"/>
      <c r="B86" s="158">
        <f t="shared" si="3"/>
        <v>42490</v>
      </c>
      <c r="C86" s="140"/>
      <c r="D86" s="140"/>
      <c r="E86" s="140"/>
      <c r="F86" s="49">
        <f t="shared" si="2"/>
        <v>49825</v>
      </c>
    </row>
    <row r="87" spans="1:6" x14ac:dyDescent="0.25">
      <c r="A87" s="140"/>
      <c r="B87" s="158">
        <f t="shared" si="3"/>
        <v>42490</v>
      </c>
      <c r="C87" s="140"/>
      <c r="D87" s="140"/>
      <c r="E87" s="140"/>
      <c r="F87" s="49">
        <f t="shared" si="2"/>
        <v>49825</v>
      </c>
    </row>
    <row r="88" spans="1:6" x14ac:dyDescent="0.25">
      <c r="A88" s="140"/>
      <c r="B88" s="158">
        <f t="shared" si="3"/>
        <v>42490</v>
      </c>
      <c r="C88" s="140"/>
      <c r="D88" s="140"/>
      <c r="E88" s="140"/>
      <c r="F88" s="49">
        <f t="shared" si="2"/>
        <v>49825</v>
      </c>
    </row>
    <row r="89" spans="1:6" x14ac:dyDescent="0.25">
      <c r="A89" s="140"/>
      <c r="B89" s="158">
        <f t="shared" si="3"/>
        <v>42490</v>
      </c>
      <c r="C89" s="140"/>
      <c r="D89" s="140"/>
      <c r="E89" s="140"/>
      <c r="F89" s="49">
        <f t="shared" si="2"/>
        <v>49825</v>
      </c>
    </row>
    <row r="90" spans="1:6" x14ac:dyDescent="0.25">
      <c r="A90" s="140"/>
      <c r="B90" s="158">
        <f t="shared" si="3"/>
        <v>42490</v>
      </c>
      <c r="C90" s="140"/>
      <c r="D90" s="140"/>
      <c r="E90" s="140"/>
      <c r="F90" s="49">
        <f t="shared" si="2"/>
        <v>49825</v>
      </c>
    </row>
    <row r="91" spans="1:6" x14ac:dyDescent="0.25">
      <c r="A91" s="140"/>
      <c r="B91" s="158">
        <f t="shared" si="3"/>
        <v>42490</v>
      </c>
      <c r="C91" s="140"/>
      <c r="D91" s="140"/>
      <c r="E91" s="140"/>
      <c r="F91" s="49">
        <f t="shared" si="2"/>
        <v>49825</v>
      </c>
    </row>
    <row r="92" spans="1:6" x14ac:dyDescent="0.25">
      <c r="A92" s="140"/>
      <c r="B92" s="158">
        <f t="shared" si="3"/>
        <v>42490</v>
      </c>
      <c r="C92" s="140"/>
      <c r="D92" s="140"/>
      <c r="E92" s="140"/>
      <c r="F92" s="49">
        <f t="shared" si="2"/>
        <v>49825</v>
      </c>
    </row>
    <row r="93" spans="1:6" x14ac:dyDescent="0.25">
      <c r="A93" s="140"/>
      <c r="B93" s="158">
        <f t="shared" si="3"/>
        <v>42490</v>
      </c>
      <c r="C93" s="140"/>
      <c r="D93" s="140"/>
      <c r="E93" s="140"/>
      <c r="F93" s="49">
        <f t="shared" si="2"/>
        <v>49825</v>
      </c>
    </row>
    <row r="94" spans="1:6" x14ac:dyDescent="0.25">
      <c r="A94" s="140"/>
      <c r="B94" s="158">
        <f t="shared" si="3"/>
        <v>42490</v>
      </c>
      <c r="C94" s="140"/>
      <c r="D94" s="140"/>
      <c r="E94" s="140"/>
      <c r="F94" s="49">
        <f t="shared" si="2"/>
        <v>49825</v>
      </c>
    </row>
    <row r="95" spans="1:6" x14ac:dyDescent="0.25">
      <c r="A95" s="140"/>
      <c r="B95" s="158">
        <f t="shared" si="3"/>
        <v>42490</v>
      </c>
      <c r="C95" s="140"/>
      <c r="D95" s="140"/>
      <c r="E95" s="140"/>
      <c r="F95" s="49">
        <f t="shared" si="2"/>
        <v>49825</v>
      </c>
    </row>
    <row r="96" spans="1:6" x14ac:dyDescent="0.25">
      <c r="A96" s="140"/>
      <c r="B96" s="158">
        <f t="shared" si="3"/>
        <v>42490</v>
      </c>
      <c r="C96" s="140"/>
      <c r="D96" s="140"/>
      <c r="E96" s="140"/>
      <c r="F96" s="49">
        <f t="shared" si="2"/>
        <v>49825</v>
      </c>
    </row>
    <row r="97" spans="1:6" x14ac:dyDescent="0.25">
      <c r="A97" s="140"/>
      <c r="B97" s="158">
        <f t="shared" si="3"/>
        <v>42490</v>
      </c>
      <c r="C97" s="140"/>
      <c r="D97" s="140"/>
      <c r="E97" s="140"/>
      <c r="F97" s="49">
        <f t="shared" si="2"/>
        <v>49825</v>
      </c>
    </row>
    <row r="98" spans="1:6" x14ac:dyDescent="0.25">
      <c r="A98" s="140"/>
      <c r="B98" s="158">
        <f t="shared" si="3"/>
        <v>42490</v>
      </c>
      <c r="C98" s="140"/>
      <c r="D98" s="140"/>
      <c r="E98" s="140"/>
      <c r="F98" s="49">
        <f t="shared" si="2"/>
        <v>49825</v>
      </c>
    </row>
    <row r="99" spans="1:6" x14ac:dyDescent="0.25">
      <c r="A99" s="140"/>
      <c r="B99" s="158">
        <f t="shared" si="3"/>
        <v>42490</v>
      </c>
      <c r="C99" s="140"/>
      <c r="D99" s="140"/>
      <c r="E99" s="140"/>
      <c r="F99" s="49">
        <f t="shared" si="2"/>
        <v>49825</v>
      </c>
    </row>
    <row r="100" spans="1:6" x14ac:dyDescent="0.25">
      <c r="A100" s="140"/>
      <c r="B100" s="158">
        <f t="shared" si="3"/>
        <v>42490</v>
      </c>
      <c r="C100" s="140"/>
      <c r="D100" s="140"/>
      <c r="E100" s="140"/>
      <c r="F100" s="49">
        <f t="shared" si="2"/>
        <v>49825</v>
      </c>
    </row>
    <row r="101" spans="1:6" x14ac:dyDescent="0.25">
      <c r="B101" s="158">
        <f t="shared" si="3"/>
        <v>42490</v>
      </c>
      <c r="F101" s="49">
        <f t="shared" si="2"/>
        <v>49825</v>
      </c>
    </row>
    <row r="102" spans="1:6" x14ac:dyDescent="0.25">
      <c r="B102" s="158">
        <f t="shared" si="3"/>
        <v>42490</v>
      </c>
      <c r="F102" s="49">
        <f t="shared" si="2"/>
        <v>49825</v>
      </c>
    </row>
    <row r="103" spans="1:6" x14ac:dyDescent="0.25">
      <c r="B103" s="158">
        <f t="shared" si="3"/>
        <v>42490</v>
      </c>
      <c r="F103" s="49">
        <f t="shared" si="2"/>
        <v>49825</v>
      </c>
    </row>
    <row r="104" spans="1:6" x14ac:dyDescent="0.25">
      <c r="B104" s="158">
        <f t="shared" si="3"/>
        <v>42490</v>
      </c>
      <c r="F104" s="49">
        <f t="shared" si="2"/>
        <v>49825</v>
      </c>
    </row>
    <row r="105" spans="1:6" x14ac:dyDescent="0.25">
      <c r="B105" s="158">
        <f t="shared" si="3"/>
        <v>42490</v>
      </c>
      <c r="F105" s="49">
        <f t="shared" si="2"/>
        <v>49825</v>
      </c>
    </row>
    <row r="106" spans="1:6" x14ac:dyDescent="0.25">
      <c r="B106" s="158">
        <f t="shared" si="3"/>
        <v>42490</v>
      </c>
      <c r="F106" s="49">
        <f t="shared" si="2"/>
        <v>49825</v>
      </c>
    </row>
    <row r="107" spans="1:6" x14ac:dyDescent="0.25">
      <c r="B107" s="158">
        <f t="shared" si="3"/>
        <v>42490</v>
      </c>
      <c r="F107" s="49">
        <f t="shared" si="2"/>
        <v>49825</v>
      </c>
    </row>
    <row r="108" spans="1:6" x14ac:dyDescent="0.25">
      <c r="B108" s="158">
        <f t="shared" si="3"/>
        <v>42490</v>
      </c>
      <c r="F108" s="49">
        <f t="shared" si="2"/>
        <v>49825</v>
      </c>
    </row>
    <row r="109" spans="1:6" x14ac:dyDescent="0.25">
      <c r="B109" s="158">
        <f t="shared" si="3"/>
        <v>42490</v>
      </c>
      <c r="F109" s="49">
        <f t="shared" si="2"/>
        <v>49825</v>
      </c>
    </row>
    <row r="110" spans="1:6" x14ac:dyDescent="0.25">
      <c r="B110" s="158">
        <f t="shared" si="3"/>
        <v>42490</v>
      </c>
      <c r="F110" s="49">
        <f t="shared" si="2"/>
        <v>49825</v>
      </c>
    </row>
    <row r="111" spans="1:6" x14ac:dyDescent="0.25">
      <c r="B111" s="158">
        <f t="shared" si="3"/>
        <v>42490</v>
      </c>
      <c r="F111" s="49">
        <f t="shared" si="2"/>
        <v>49825</v>
      </c>
    </row>
    <row r="112" spans="1:6" x14ac:dyDescent="0.25">
      <c r="B112" s="158">
        <f t="shared" si="3"/>
        <v>42490</v>
      </c>
      <c r="F112" s="49">
        <f t="shared" si="2"/>
        <v>49825</v>
      </c>
    </row>
    <row r="113" spans="2:6" x14ac:dyDescent="0.25">
      <c r="B113" s="158">
        <f t="shared" si="3"/>
        <v>42490</v>
      </c>
      <c r="F113" s="49">
        <f t="shared" si="2"/>
        <v>49825</v>
      </c>
    </row>
    <row r="114" spans="2:6" x14ac:dyDescent="0.25">
      <c r="B114" s="158">
        <f t="shared" si="3"/>
        <v>42490</v>
      </c>
      <c r="F114" s="49">
        <f t="shared" si="2"/>
        <v>49825</v>
      </c>
    </row>
    <row r="115" spans="2:6" x14ac:dyDescent="0.25">
      <c r="B115" s="158">
        <f t="shared" si="3"/>
        <v>42490</v>
      </c>
      <c r="F115" s="49">
        <f t="shared" si="2"/>
        <v>49825</v>
      </c>
    </row>
    <row r="116" spans="2:6" x14ac:dyDescent="0.25">
      <c r="B116" s="158">
        <f t="shared" si="3"/>
        <v>42490</v>
      </c>
      <c r="F116" s="49">
        <f t="shared" si="2"/>
        <v>49825</v>
      </c>
    </row>
    <row r="117" spans="2:6" x14ac:dyDescent="0.25">
      <c r="B117" s="158">
        <f t="shared" si="3"/>
        <v>42490</v>
      </c>
      <c r="F117" s="49">
        <f t="shared" si="2"/>
        <v>49825</v>
      </c>
    </row>
    <row r="118" spans="2:6" x14ac:dyDescent="0.25">
      <c r="B118" s="158">
        <f t="shared" si="3"/>
        <v>42490</v>
      </c>
      <c r="F118" s="49">
        <f t="shared" si="2"/>
        <v>49825</v>
      </c>
    </row>
    <row r="119" spans="2:6" x14ac:dyDescent="0.25">
      <c r="B119" s="158">
        <f t="shared" si="3"/>
        <v>42490</v>
      </c>
      <c r="F119" s="49">
        <f t="shared" si="2"/>
        <v>49825</v>
      </c>
    </row>
    <row r="120" spans="2:6" x14ac:dyDescent="0.25">
      <c r="B120" s="158">
        <f t="shared" si="3"/>
        <v>42490</v>
      </c>
      <c r="F120" s="49">
        <f t="shared" si="2"/>
        <v>49825</v>
      </c>
    </row>
    <row r="121" spans="2:6" x14ac:dyDescent="0.25">
      <c r="B121" s="158">
        <f t="shared" si="3"/>
        <v>42490</v>
      </c>
      <c r="F121" s="49">
        <f t="shared" si="2"/>
        <v>49825</v>
      </c>
    </row>
    <row r="122" spans="2:6" x14ac:dyDescent="0.25">
      <c r="B122" s="158">
        <f t="shared" si="3"/>
        <v>42490</v>
      </c>
      <c r="F122" s="49">
        <f t="shared" si="2"/>
        <v>49825</v>
      </c>
    </row>
    <row r="123" spans="2:6" x14ac:dyDescent="0.25">
      <c r="B123" s="158">
        <f t="shared" si="3"/>
        <v>42490</v>
      </c>
      <c r="F123" s="49">
        <f t="shared" si="2"/>
        <v>49825</v>
      </c>
    </row>
    <row r="124" spans="2:6" x14ac:dyDescent="0.25">
      <c r="B124" s="158">
        <f t="shared" si="3"/>
        <v>42490</v>
      </c>
      <c r="F124" s="49">
        <f t="shared" si="2"/>
        <v>49825</v>
      </c>
    </row>
    <row r="125" spans="2:6" x14ac:dyDescent="0.25">
      <c r="B125" s="158">
        <f t="shared" si="3"/>
        <v>42490</v>
      </c>
      <c r="F125" s="49">
        <f t="shared" si="2"/>
        <v>49825</v>
      </c>
    </row>
    <row r="126" spans="2:6" x14ac:dyDescent="0.25">
      <c r="B126" s="158">
        <f t="shared" si="3"/>
        <v>42490</v>
      </c>
      <c r="F126" s="49">
        <f t="shared" si="2"/>
        <v>49825</v>
      </c>
    </row>
    <row r="127" spans="2:6" x14ac:dyDescent="0.25">
      <c r="B127" s="158">
        <f t="shared" si="3"/>
        <v>42490</v>
      </c>
      <c r="F127" s="49">
        <f t="shared" si="2"/>
        <v>49825</v>
      </c>
    </row>
    <row r="128" spans="2:6" x14ac:dyDescent="0.25">
      <c r="B128" s="158">
        <f t="shared" si="3"/>
        <v>42490</v>
      </c>
      <c r="F128" s="49">
        <f t="shared" si="2"/>
        <v>49825</v>
      </c>
    </row>
    <row r="129" spans="2:6" x14ac:dyDescent="0.25">
      <c r="B129" s="158">
        <f t="shared" si="3"/>
        <v>42490</v>
      </c>
      <c r="F129" s="49">
        <f t="shared" si="2"/>
        <v>49825</v>
      </c>
    </row>
    <row r="130" spans="2:6" x14ac:dyDescent="0.25">
      <c r="B130" s="158">
        <f t="shared" si="3"/>
        <v>42490</v>
      </c>
      <c r="F130" s="49">
        <f t="shared" si="2"/>
        <v>49825</v>
      </c>
    </row>
    <row r="131" spans="2:6" x14ac:dyDescent="0.25">
      <c r="B131" s="158">
        <f t="shared" si="3"/>
        <v>42490</v>
      </c>
      <c r="F131" s="49">
        <f t="shared" si="2"/>
        <v>49825</v>
      </c>
    </row>
    <row r="132" spans="2:6" x14ac:dyDescent="0.25">
      <c r="B132" s="158">
        <f t="shared" si="3"/>
        <v>42490</v>
      </c>
      <c r="F132" s="49">
        <f t="shared" si="2"/>
        <v>49825</v>
      </c>
    </row>
    <row r="133" spans="2:6" x14ac:dyDescent="0.25">
      <c r="B133" s="158">
        <f t="shared" si="3"/>
        <v>42490</v>
      </c>
      <c r="F133" s="49">
        <f t="shared" si="2"/>
        <v>49825</v>
      </c>
    </row>
    <row r="134" spans="2:6" x14ac:dyDescent="0.25">
      <c r="B134" s="158">
        <f t="shared" si="3"/>
        <v>42490</v>
      </c>
      <c r="F134" s="49">
        <f t="shared" ref="F134:F197" si="4">+F133+D134-E134</f>
        <v>49825</v>
      </c>
    </row>
    <row r="135" spans="2:6" x14ac:dyDescent="0.25">
      <c r="B135" s="158">
        <f t="shared" si="3"/>
        <v>42490</v>
      </c>
      <c r="F135" s="49">
        <f t="shared" si="4"/>
        <v>49825</v>
      </c>
    </row>
    <row r="136" spans="2:6" x14ac:dyDescent="0.25">
      <c r="B136" s="158">
        <f t="shared" si="3"/>
        <v>42490</v>
      </c>
      <c r="F136" s="49">
        <f t="shared" si="4"/>
        <v>49825</v>
      </c>
    </row>
    <row r="137" spans="2:6" x14ac:dyDescent="0.25">
      <c r="B137" s="158">
        <f t="shared" si="3"/>
        <v>42490</v>
      </c>
      <c r="F137" s="49">
        <f t="shared" si="4"/>
        <v>49825</v>
      </c>
    </row>
    <row r="138" spans="2:6" x14ac:dyDescent="0.25">
      <c r="B138" s="158">
        <f t="shared" si="3"/>
        <v>42490</v>
      </c>
      <c r="F138" s="49">
        <f t="shared" si="4"/>
        <v>49825</v>
      </c>
    </row>
    <row r="139" spans="2:6" x14ac:dyDescent="0.25">
      <c r="B139" s="158">
        <f t="shared" si="3"/>
        <v>42490</v>
      </c>
      <c r="F139" s="49">
        <f t="shared" si="4"/>
        <v>49825</v>
      </c>
    </row>
    <row r="140" spans="2:6" x14ac:dyDescent="0.25">
      <c r="B140" s="158">
        <f t="shared" si="3"/>
        <v>42490</v>
      </c>
      <c r="F140" s="49">
        <f t="shared" si="4"/>
        <v>49825</v>
      </c>
    </row>
    <row r="141" spans="2:6" x14ac:dyDescent="0.25">
      <c r="B141" s="158">
        <f t="shared" si="3"/>
        <v>42490</v>
      </c>
      <c r="F141" s="49">
        <f t="shared" si="4"/>
        <v>49825</v>
      </c>
    </row>
    <row r="142" spans="2:6" x14ac:dyDescent="0.25">
      <c r="B142" s="158">
        <f t="shared" si="3"/>
        <v>42490</v>
      </c>
      <c r="F142" s="49">
        <f t="shared" si="4"/>
        <v>49825</v>
      </c>
    </row>
    <row r="143" spans="2:6" x14ac:dyDescent="0.25">
      <c r="B143" s="158">
        <f t="shared" si="3"/>
        <v>42490</v>
      </c>
      <c r="F143" s="49">
        <f t="shared" si="4"/>
        <v>49825</v>
      </c>
    </row>
    <row r="144" spans="2:6" x14ac:dyDescent="0.25">
      <c r="B144" s="158">
        <f t="shared" si="3"/>
        <v>42490</v>
      </c>
      <c r="F144" s="49">
        <f t="shared" si="4"/>
        <v>49825</v>
      </c>
    </row>
    <row r="145" spans="2:6" x14ac:dyDescent="0.25">
      <c r="B145" s="158">
        <f t="shared" si="3"/>
        <v>42490</v>
      </c>
      <c r="F145" s="49">
        <f t="shared" si="4"/>
        <v>49825</v>
      </c>
    </row>
    <row r="146" spans="2:6" x14ac:dyDescent="0.25">
      <c r="B146" s="158">
        <f t="shared" si="3"/>
        <v>42490</v>
      </c>
      <c r="F146" s="49">
        <f t="shared" si="4"/>
        <v>49825</v>
      </c>
    </row>
    <row r="147" spans="2:6" x14ac:dyDescent="0.25">
      <c r="B147" s="158">
        <f t="shared" si="3"/>
        <v>42490</v>
      </c>
      <c r="F147" s="49">
        <f t="shared" si="4"/>
        <v>49825</v>
      </c>
    </row>
    <row r="148" spans="2:6" x14ac:dyDescent="0.25">
      <c r="B148" s="158">
        <f t="shared" ref="B148:B211" si="5">B147</f>
        <v>42490</v>
      </c>
      <c r="F148" s="49">
        <f t="shared" si="4"/>
        <v>49825</v>
      </c>
    </row>
    <row r="149" spans="2:6" x14ac:dyDescent="0.25">
      <c r="B149" s="158">
        <f t="shared" si="5"/>
        <v>42490</v>
      </c>
      <c r="F149" s="49">
        <f t="shared" si="4"/>
        <v>49825</v>
      </c>
    </row>
    <row r="150" spans="2:6" x14ac:dyDescent="0.25">
      <c r="B150" s="158">
        <f t="shared" si="5"/>
        <v>42490</v>
      </c>
      <c r="F150" s="49">
        <f t="shared" si="4"/>
        <v>49825</v>
      </c>
    </row>
    <row r="151" spans="2:6" x14ac:dyDescent="0.25">
      <c r="B151" s="158">
        <f t="shared" si="5"/>
        <v>42490</v>
      </c>
      <c r="F151" s="49">
        <f t="shared" si="4"/>
        <v>49825</v>
      </c>
    </row>
    <row r="152" spans="2:6" x14ac:dyDescent="0.25">
      <c r="B152" s="158">
        <f t="shared" si="5"/>
        <v>42490</v>
      </c>
      <c r="F152" s="49">
        <f t="shared" si="4"/>
        <v>49825</v>
      </c>
    </row>
    <row r="153" spans="2:6" x14ac:dyDescent="0.25">
      <c r="B153" s="158">
        <f t="shared" si="5"/>
        <v>42490</v>
      </c>
      <c r="F153" s="49">
        <f t="shared" si="4"/>
        <v>49825</v>
      </c>
    </row>
    <row r="154" spans="2:6" x14ac:dyDescent="0.25">
      <c r="B154" s="158">
        <f t="shared" si="5"/>
        <v>42490</v>
      </c>
      <c r="F154" s="49">
        <f t="shared" si="4"/>
        <v>49825</v>
      </c>
    </row>
    <row r="155" spans="2:6" x14ac:dyDescent="0.25">
      <c r="B155" s="158">
        <f t="shared" si="5"/>
        <v>42490</v>
      </c>
      <c r="F155" s="49">
        <f t="shared" si="4"/>
        <v>49825</v>
      </c>
    </row>
    <row r="156" spans="2:6" x14ac:dyDescent="0.25">
      <c r="B156" s="158">
        <f t="shared" si="5"/>
        <v>42490</v>
      </c>
      <c r="F156" s="49">
        <f t="shared" si="4"/>
        <v>49825</v>
      </c>
    </row>
    <row r="157" spans="2:6" x14ac:dyDescent="0.25">
      <c r="B157" s="158">
        <f t="shared" si="5"/>
        <v>42490</v>
      </c>
      <c r="F157" s="49">
        <f t="shared" si="4"/>
        <v>49825</v>
      </c>
    </row>
    <row r="158" spans="2:6" x14ac:dyDescent="0.25">
      <c r="B158" s="158">
        <f t="shared" si="5"/>
        <v>42490</v>
      </c>
      <c r="F158" s="49">
        <f t="shared" si="4"/>
        <v>49825</v>
      </c>
    </row>
    <row r="159" spans="2:6" x14ac:dyDescent="0.25">
      <c r="B159" s="158">
        <f t="shared" si="5"/>
        <v>42490</v>
      </c>
      <c r="F159" s="49">
        <f t="shared" si="4"/>
        <v>49825</v>
      </c>
    </row>
    <row r="160" spans="2:6" x14ac:dyDescent="0.25">
      <c r="B160" s="158">
        <f t="shared" si="5"/>
        <v>42490</v>
      </c>
      <c r="F160" s="49">
        <f t="shared" si="4"/>
        <v>49825</v>
      </c>
    </row>
    <row r="161" spans="2:6" x14ac:dyDescent="0.25">
      <c r="B161" s="158">
        <f t="shared" si="5"/>
        <v>42490</v>
      </c>
      <c r="F161" s="49">
        <f t="shared" si="4"/>
        <v>49825</v>
      </c>
    </row>
    <row r="162" spans="2:6" x14ac:dyDescent="0.25">
      <c r="B162" s="158">
        <f t="shared" si="5"/>
        <v>42490</v>
      </c>
      <c r="F162" s="49">
        <f t="shared" si="4"/>
        <v>49825</v>
      </c>
    </row>
    <row r="163" spans="2:6" x14ac:dyDescent="0.25">
      <c r="B163" s="158">
        <f t="shared" si="5"/>
        <v>42490</v>
      </c>
      <c r="F163" s="49">
        <f t="shared" si="4"/>
        <v>49825</v>
      </c>
    </row>
    <row r="164" spans="2:6" x14ac:dyDescent="0.25">
      <c r="B164" s="158">
        <f t="shared" si="5"/>
        <v>42490</v>
      </c>
      <c r="F164" s="49">
        <f t="shared" si="4"/>
        <v>49825</v>
      </c>
    </row>
    <row r="165" spans="2:6" x14ac:dyDescent="0.25">
      <c r="B165" s="158">
        <f t="shared" si="5"/>
        <v>42490</v>
      </c>
      <c r="F165" s="49">
        <f t="shared" si="4"/>
        <v>49825</v>
      </c>
    </row>
    <row r="166" spans="2:6" x14ac:dyDescent="0.25">
      <c r="B166" s="158">
        <f t="shared" si="5"/>
        <v>42490</v>
      </c>
      <c r="F166" s="49">
        <f t="shared" si="4"/>
        <v>49825</v>
      </c>
    </row>
    <row r="167" spans="2:6" x14ac:dyDescent="0.25">
      <c r="B167" s="158">
        <f t="shared" si="5"/>
        <v>42490</v>
      </c>
      <c r="F167" s="49">
        <f t="shared" si="4"/>
        <v>49825</v>
      </c>
    </row>
    <row r="168" spans="2:6" x14ac:dyDescent="0.25">
      <c r="B168" s="158">
        <f t="shared" si="5"/>
        <v>42490</v>
      </c>
      <c r="F168" s="49">
        <f t="shared" si="4"/>
        <v>49825</v>
      </c>
    </row>
    <row r="169" spans="2:6" x14ac:dyDescent="0.25">
      <c r="B169" s="158">
        <f t="shared" si="5"/>
        <v>42490</v>
      </c>
      <c r="F169" s="49">
        <f t="shared" si="4"/>
        <v>49825</v>
      </c>
    </row>
    <row r="170" spans="2:6" x14ac:dyDescent="0.25">
      <c r="B170" s="158">
        <f t="shared" si="5"/>
        <v>42490</v>
      </c>
      <c r="F170" s="49">
        <f t="shared" si="4"/>
        <v>49825</v>
      </c>
    </row>
    <row r="171" spans="2:6" x14ac:dyDescent="0.25">
      <c r="B171" s="158">
        <f t="shared" si="5"/>
        <v>42490</v>
      </c>
      <c r="F171" s="49">
        <f t="shared" si="4"/>
        <v>49825</v>
      </c>
    </row>
    <row r="172" spans="2:6" x14ac:dyDescent="0.25">
      <c r="B172" s="158">
        <f t="shared" si="5"/>
        <v>42490</v>
      </c>
      <c r="F172" s="49">
        <f t="shared" si="4"/>
        <v>49825</v>
      </c>
    </row>
    <row r="173" spans="2:6" x14ac:dyDescent="0.25">
      <c r="B173" s="158">
        <f t="shared" si="5"/>
        <v>42490</v>
      </c>
      <c r="F173" s="49">
        <f t="shared" si="4"/>
        <v>49825</v>
      </c>
    </row>
    <row r="174" spans="2:6" x14ac:dyDescent="0.25">
      <c r="B174" s="158">
        <f t="shared" si="5"/>
        <v>42490</v>
      </c>
      <c r="F174" s="49">
        <f t="shared" si="4"/>
        <v>49825</v>
      </c>
    </row>
    <row r="175" spans="2:6" x14ac:dyDescent="0.25">
      <c r="B175" s="158">
        <f t="shared" si="5"/>
        <v>42490</v>
      </c>
      <c r="F175" s="49">
        <f t="shared" si="4"/>
        <v>49825</v>
      </c>
    </row>
    <row r="176" spans="2:6" x14ac:dyDescent="0.25">
      <c r="B176" s="158">
        <f t="shared" si="5"/>
        <v>42490</v>
      </c>
      <c r="F176" s="49">
        <f t="shared" si="4"/>
        <v>49825</v>
      </c>
    </row>
    <row r="177" spans="2:6" x14ac:dyDescent="0.25">
      <c r="B177" s="158">
        <f t="shared" si="5"/>
        <v>42490</v>
      </c>
      <c r="F177" s="49">
        <f t="shared" si="4"/>
        <v>49825</v>
      </c>
    </row>
    <row r="178" spans="2:6" x14ac:dyDescent="0.25">
      <c r="B178" s="158">
        <f t="shared" si="5"/>
        <v>42490</v>
      </c>
      <c r="F178" s="49">
        <f t="shared" si="4"/>
        <v>49825</v>
      </c>
    </row>
    <row r="179" spans="2:6" x14ac:dyDescent="0.25">
      <c r="B179" s="158">
        <f t="shared" si="5"/>
        <v>42490</v>
      </c>
      <c r="F179" s="49">
        <f t="shared" si="4"/>
        <v>49825</v>
      </c>
    </row>
    <row r="180" spans="2:6" x14ac:dyDescent="0.25">
      <c r="B180" s="158">
        <f t="shared" si="5"/>
        <v>42490</v>
      </c>
      <c r="F180" s="49">
        <f t="shared" si="4"/>
        <v>49825</v>
      </c>
    </row>
    <row r="181" spans="2:6" x14ac:dyDescent="0.25">
      <c r="B181" s="158">
        <f t="shared" si="5"/>
        <v>42490</v>
      </c>
      <c r="F181" s="49">
        <f t="shared" si="4"/>
        <v>49825</v>
      </c>
    </row>
    <row r="182" spans="2:6" x14ac:dyDescent="0.25">
      <c r="B182" s="158">
        <f t="shared" si="5"/>
        <v>42490</v>
      </c>
      <c r="F182" s="49">
        <f t="shared" si="4"/>
        <v>49825</v>
      </c>
    </row>
    <row r="183" spans="2:6" x14ac:dyDescent="0.25">
      <c r="B183" s="158">
        <f t="shared" si="5"/>
        <v>42490</v>
      </c>
      <c r="F183" s="49">
        <f t="shared" si="4"/>
        <v>49825</v>
      </c>
    </row>
    <row r="184" spans="2:6" x14ac:dyDescent="0.25">
      <c r="B184" s="158">
        <f t="shared" si="5"/>
        <v>42490</v>
      </c>
      <c r="F184" s="49">
        <f t="shared" si="4"/>
        <v>49825</v>
      </c>
    </row>
    <row r="185" spans="2:6" x14ac:dyDescent="0.25">
      <c r="B185" s="158">
        <f t="shared" si="5"/>
        <v>42490</v>
      </c>
      <c r="F185" s="49">
        <f t="shared" si="4"/>
        <v>49825</v>
      </c>
    </row>
    <row r="186" spans="2:6" x14ac:dyDescent="0.25">
      <c r="B186" s="158">
        <f t="shared" si="5"/>
        <v>42490</v>
      </c>
      <c r="F186" s="49">
        <f t="shared" si="4"/>
        <v>49825</v>
      </c>
    </row>
    <row r="187" spans="2:6" x14ac:dyDescent="0.25">
      <c r="B187" s="158">
        <f t="shared" si="5"/>
        <v>42490</v>
      </c>
      <c r="F187" s="49">
        <f t="shared" si="4"/>
        <v>49825</v>
      </c>
    </row>
    <row r="188" spans="2:6" x14ac:dyDescent="0.25">
      <c r="B188" s="158">
        <f t="shared" si="5"/>
        <v>42490</v>
      </c>
      <c r="F188" s="49">
        <f t="shared" si="4"/>
        <v>49825</v>
      </c>
    </row>
    <row r="189" spans="2:6" x14ac:dyDescent="0.25">
      <c r="B189" s="158">
        <f t="shared" si="5"/>
        <v>42490</v>
      </c>
      <c r="F189" s="49">
        <f t="shared" si="4"/>
        <v>49825</v>
      </c>
    </row>
    <row r="190" spans="2:6" x14ac:dyDescent="0.25">
      <c r="B190" s="158">
        <f t="shared" si="5"/>
        <v>42490</v>
      </c>
      <c r="F190" s="49">
        <f t="shared" si="4"/>
        <v>49825</v>
      </c>
    </row>
    <row r="191" spans="2:6" x14ac:dyDescent="0.25">
      <c r="B191" s="158">
        <f t="shared" si="5"/>
        <v>42490</v>
      </c>
      <c r="F191" s="49">
        <f t="shared" si="4"/>
        <v>49825</v>
      </c>
    </row>
    <row r="192" spans="2:6" x14ac:dyDescent="0.25">
      <c r="B192" s="158">
        <f t="shared" si="5"/>
        <v>42490</v>
      </c>
      <c r="F192" s="49">
        <f t="shared" si="4"/>
        <v>49825</v>
      </c>
    </row>
    <row r="193" spans="2:6" x14ac:dyDescent="0.25">
      <c r="B193" s="158">
        <f t="shared" si="5"/>
        <v>42490</v>
      </c>
      <c r="F193" s="49">
        <f t="shared" si="4"/>
        <v>49825</v>
      </c>
    </row>
    <row r="194" spans="2:6" x14ac:dyDescent="0.25">
      <c r="B194" s="158">
        <f t="shared" si="5"/>
        <v>42490</v>
      </c>
      <c r="F194" s="49">
        <f t="shared" si="4"/>
        <v>49825</v>
      </c>
    </row>
    <row r="195" spans="2:6" x14ac:dyDescent="0.25">
      <c r="B195" s="158">
        <f t="shared" si="5"/>
        <v>42490</v>
      </c>
      <c r="F195" s="49">
        <f t="shared" si="4"/>
        <v>49825</v>
      </c>
    </row>
    <row r="196" spans="2:6" x14ac:dyDescent="0.25">
      <c r="B196" s="158">
        <f t="shared" si="5"/>
        <v>42490</v>
      </c>
      <c r="F196" s="49">
        <f t="shared" si="4"/>
        <v>49825</v>
      </c>
    </row>
    <row r="197" spans="2:6" x14ac:dyDescent="0.25">
      <c r="B197" s="158">
        <f t="shared" si="5"/>
        <v>42490</v>
      </c>
      <c r="F197" s="49">
        <f t="shared" si="4"/>
        <v>49825</v>
      </c>
    </row>
    <row r="198" spans="2:6" x14ac:dyDescent="0.25">
      <c r="B198" s="158">
        <f t="shared" si="5"/>
        <v>42490</v>
      </c>
      <c r="F198" s="49">
        <f t="shared" ref="F198:F261" si="6">+F197+D198-E198</f>
        <v>49825</v>
      </c>
    </row>
    <row r="199" spans="2:6" x14ac:dyDescent="0.25">
      <c r="B199" s="158">
        <f t="shared" si="5"/>
        <v>42490</v>
      </c>
      <c r="F199" s="49">
        <f t="shared" si="6"/>
        <v>49825</v>
      </c>
    </row>
    <row r="200" spans="2:6" x14ac:dyDescent="0.25">
      <c r="B200" s="158">
        <f t="shared" si="5"/>
        <v>42490</v>
      </c>
      <c r="F200" s="49">
        <f t="shared" si="6"/>
        <v>49825</v>
      </c>
    </row>
    <row r="201" spans="2:6" x14ac:dyDescent="0.25">
      <c r="B201" s="158">
        <f t="shared" si="5"/>
        <v>42490</v>
      </c>
      <c r="F201" s="49">
        <f t="shared" si="6"/>
        <v>49825</v>
      </c>
    </row>
    <row r="202" spans="2:6" x14ac:dyDescent="0.25">
      <c r="B202" s="158">
        <f t="shared" si="5"/>
        <v>42490</v>
      </c>
      <c r="F202" s="49">
        <f t="shared" si="6"/>
        <v>49825</v>
      </c>
    </row>
    <row r="203" spans="2:6" x14ac:dyDescent="0.25">
      <c r="B203" s="158">
        <f t="shared" si="5"/>
        <v>42490</v>
      </c>
      <c r="F203" s="49">
        <f t="shared" si="6"/>
        <v>49825</v>
      </c>
    </row>
    <row r="204" spans="2:6" x14ac:dyDescent="0.25">
      <c r="B204" s="158">
        <f t="shared" si="5"/>
        <v>42490</v>
      </c>
      <c r="F204" s="49">
        <f t="shared" si="6"/>
        <v>49825</v>
      </c>
    </row>
    <row r="205" spans="2:6" x14ac:dyDescent="0.25">
      <c r="B205" s="158">
        <f t="shared" si="5"/>
        <v>42490</v>
      </c>
      <c r="F205" s="49">
        <f t="shared" si="6"/>
        <v>49825</v>
      </c>
    </row>
    <row r="206" spans="2:6" x14ac:dyDescent="0.25">
      <c r="B206" s="158">
        <f t="shared" si="5"/>
        <v>42490</v>
      </c>
      <c r="F206" s="49">
        <f t="shared" si="6"/>
        <v>49825</v>
      </c>
    </row>
    <row r="207" spans="2:6" x14ac:dyDescent="0.25">
      <c r="B207" s="158">
        <f t="shared" si="5"/>
        <v>42490</v>
      </c>
      <c r="F207" s="49">
        <f t="shared" si="6"/>
        <v>49825</v>
      </c>
    </row>
    <row r="208" spans="2:6" x14ac:dyDescent="0.25">
      <c r="B208" s="158">
        <f t="shared" si="5"/>
        <v>42490</v>
      </c>
      <c r="F208" s="49">
        <f t="shared" si="6"/>
        <v>49825</v>
      </c>
    </row>
    <row r="209" spans="2:6" x14ac:dyDescent="0.25">
      <c r="B209" s="158">
        <f t="shared" si="5"/>
        <v>42490</v>
      </c>
      <c r="F209" s="49">
        <f t="shared" si="6"/>
        <v>49825</v>
      </c>
    </row>
    <row r="210" spans="2:6" x14ac:dyDescent="0.25">
      <c r="B210" s="158">
        <f t="shared" si="5"/>
        <v>42490</v>
      </c>
      <c r="F210" s="49">
        <f t="shared" si="6"/>
        <v>49825</v>
      </c>
    </row>
    <row r="211" spans="2:6" x14ac:dyDescent="0.25">
      <c r="B211" s="158">
        <f t="shared" si="5"/>
        <v>42490</v>
      </c>
      <c r="F211" s="49">
        <f t="shared" si="6"/>
        <v>49825</v>
      </c>
    </row>
    <row r="212" spans="2:6" x14ac:dyDescent="0.25">
      <c r="B212" s="158">
        <f t="shared" ref="B212:B275" si="7">B211</f>
        <v>42490</v>
      </c>
      <c r="F212" s="49">
        <f t="shared" si="6"/>
        <v>49825</v>
      </c>
    </row>
    <row r="213" spans="2:6" x14ac:dyDescent="0.25">
      <c r="B213" s="158">
        <f t="shared" si="7"/>
        <v>42490</v>
      </c>
      <c r="F213" s="49">
        <f t="shared" si="6"/>
        <v>49825</v>
      </c>
    </row>
    <row r="214" spans="2:6" x14ac:dyDescent="0.25">
      <c r="B214" s="158">
        <f t="shared" si="7"/>
        <v>42490</v>
      </c>
      <c r="F214" s="49">
        <f t="shared" si="6"/>
        <v>49825</v>
      </c>
    </row>
    <row r="215" spans="2:6" x14ac:dyDescent="0.25">
      <c r="B215" s="158">
        <f t="shared" si="7"/>
        <v>42490</v>
      </c>
      <c r="F215" s="49">
        <f t="shared" si="6"/>
        <v>49825</v>
      </c>
    </row>
    <row r="216" spans="2:6" x14ac:dyDescent="0.25">
      <c r="B216" s="158">
        <f t="shared" si="7"/>
        <v>42490</v>
      </c>
      <c r="F216" s="49">
        <f t="shared" si="6"/>
        <v>49825</v>
      </c>
    </row>
    <row r="217" spans="2:6" x14ac:dyDescent="0.25">
      <c r="B217" s="158">
        <f t="shared" si="7"/>
        <v>42490</v>
      </c>
      <c r="F217" s="49">
        <f t="shared" si="6"/>
        <v>49825</v>
      </c>
    </row>
    <row r="218" spans="2:6" x14ac:dyDescent="0.25">
      <c r="B218" s="158">
        <f t="shared" si="7"/>
        <v>42490</v>
      </c>
      <c r="F218" s="49">
        <f t="shared" si="6"/>
        <v>49825</v>
      </c>
    </row>
    <row r="219" spans="2:6" x14ac:dyDescent="0.25">
      <c r="B219" s="158">
        <f t="shared" si="7"/>
        <v>42490</v>
      </c>
      <c r="F219" s="49">
        <f t="shared" si="6"/>
        <v>49825</v>
      </c>
    </row>
    <row r="220" spans="2:6" x14ac:dyDescent="0.25">
      <c r="B220" s="158">
        <f t="shared" si="7"/>
        <v>42490</v>
      </c>
      <c r="F220" s="49">
        <f t="shared" si="6"/>
        <v>49825</v>
      </c>
    </row>
    <row r="221" spans="2:6" x14ac:dyDescent="0.25">
      <c r="B221" s="158">
        <f t="shared" si="7"/>
        <v>42490</v>
      </c>
      <c r="F221" s="49">
        <f t="shared" si="6"/>
        <v>49825</v>
      </c>
    </row>
    <row r="222" spans="2:6" x14ac:dyDescent="0.25">
      <c r="B222" s="158">
        <f t="shared" si="7"/>
        <v>42490</v>
      </c>
      <c r="F222" s="49">
        <f t="shared" si="6"/>
        <v>49825</v>
      </c>
    </row>
    <row r="223" spans="2:6" x14ac:dyDescent="0.25">
      <c r="B223" s="158">
        <f t="shared" si="7"/>
        <v>42490</v>
      </c>
      <c r="F223" s="49">
        <f t="shared" si="6"/>
        <v>49825</v>
      </c>
    </row>
    <row r="224" spans="2:6" x14ac:dyDescent="0.25">
      <c r="B224" s="158">
        <f t="shared" si="7"/>
        <v>42490</v>
      </c>
      <c r="F224" s="49">
        <f t="shared" si="6"/>
        <v>49825</v>
      </c>
    </row>
    <row r="225" spans="2:6" x14ac:dyDescent="0.25">
      <c r="B225" s="158">
        <f t="shared" si="7"/>
        <v>42490</v>
      </c>
      <c r="F225" s="49">
        <f t="shared" si="6"/>
        <v>49825</v>
      </c>
    </row>
    <row r="226" spans="2:6" x14ac:dyDescent="0.25">
      <c r="B226" s="158">
        <f t="shared" si="7"/>
        <v>42490</v>
      </c>
      <c r="F226" s="49">
        <f t="shared" si="6"/>
        <v>49825</v>
      </c>
    </row>
    <row r="227" spans="2:6" x14ac:dyDescent="0.25">
      <c r="B227" s="158">
        <f t="shared" si="7"/>
        <v>42490</v>
      </c>
      <c r="F227" s="49">
        <f t="shared" si="6"/>
        <v>49825</v>
      </c>
    </row>
    <row r="228" spans="2:6" x14ac:dyDescent="0.25">
      <c r="B228" s="158">
        <f t="shared" si="7"/>
        <v>42490</v>
      </c>
      <c r="F228" s="49">
        <f t="shared" si="6"/>
        <v>49825</v>
      </c>
    </row>
    <row r="229" spans="2:6" x14ac:dyDescent="0.25">
      <c r="B229" s="158">
        <f t="shared" si="7"/>
        <v>42490</v>
      </c>
      <c r="F229" s="49">
        <f t="shared" si="6"/>
        <v>49825</v>
      </c>
    </row>
    <row r="230" spans="2:6" x14ac:dyDescent="0.25">
      <c r="B230" s="158">
        <f t="shared" si="7"/>
        <v>42490</v>
      </c>
      <c r="F230" s="49">
        <f t="shared" si="6"/>
        <v>49825</v>
      </c>
    </row>
    <row r="231" spans="2:6" x14ac:dyDescent="0.25">
      <c r="B231" s="158">
        <f t="shared" si="7"/>
        <v>42490</v>
      </c>
      <c r="F231" s="49">
        <f t="shared" si="6"/>
        <v>49825</v>
      </c>
    </row>
    <row r="232" spans="2:6" x14ac:dyDescent="0.25">
      <c r="B232" s="158">
        <f t="shared" si="7"/>
        <v>42490</v>
      </c>
      <c r="F232" s="49">
        <f t="shared" si="6"/>
        <v>49825</v>
      </c>
    </row>
    <row r="233" spans="2:6" x14ac:dyDescent="0.25">
      <c r="B233" s="158">
        <f t="shared" si="7"/>
        <v>42490</v>
      </c>
      <c r="F233" s="49">
        <f t="shared" si="6"/>
        <v>49825</v>
      </c>
    </row>
    <row r="234" spans="2:6" x14ac:dyDescent="0.25">
      <c r="B234" s="158">
        <f t="shared" si="7"/>
        <v>42490</v>
      </c>
      <c r="F234" s="49">
        <f t="shared" si="6"/>
        <v>49825</v>
      </c>
    </row>
    <row r="235" spans="2:6" x14ac:dyDescent="0.25">
      <c r="B235" s="158">
        <f t="shared" si="7"/>
        <v>42490</v>
      </c>
      <c r="F235" s="49">
        <f t="shared" si="6"/>
        <v>49825</v>
      </c>
    </row>
    <row r="236" spans="2:6" x14ac:dyDescent="0.25">
      <c r="B236" s="158">
        <f t="shared" si="7"/>
        <v>42490</v>
      </c>
      <c r="F236" s="49">
        <f t="shared" si="6"/>
        <v>49825</v>
      </c>
    </row>
    <row r="237" spans="2:6" x14ac:dyDescent="0.25">
      <c r="B237" s="158">
        <f t="shared" si="7"/>
        <v>42490</v>
      </c>
      <c r="F237" s="49">
        <f t="shared" si="6"/>
        <v>49825</v>
      </c>
    </row>
    <row r="238" spans="2:6" x14ac:dyDescent="0.25">
      <c r="B238" s="158">
        <f t="shared" si="7"/>
        <v>42490</v>
      </c>
      <c r="F238" s="49">
        <f t="shared" si="6"/>
        <v>49825</v>
      </c>
    </row>
    <row r="239" spans="2:6" x14ac:dyDescent="0.25">
      <c r="B239" s="158">
        <f t="shared" si="7"/>
        <v>42490</v>
      </c>
      <c r="F239" s="49">
        <f t="shared" si="6"/>
        <v>49825</v>
      </c>
    </row>
    <row r="240" spans="2:6" x14ac:dyDescent="0.25">
      <c r="B240" s="158">
        <f t="shared" si="7"/>
        <v>42490</v>
      </c>
      <c r="F240" s="49">
        <f t="shared" si="6"/>
        <v>49825</v>
      </c>
    </row>
    <row r="241" spans="2:6" x14ac:dyDescent="0.25">
      <c r="B241" s="158">
        <f t="shared" si="7"/>
        <v>42490</v>
      </c>
      <c r="F241" s="49">
        <f t="shared" si="6"/>
        <v>49825</v>
      </c>
    </row>
    <row r="242" spans="2:6" x14ac:dyDescent="0.25">
      <c r="B242" s="158">
        <f t="shared" si="7"/>
        <v>42490</v>
      </c>
      <c r="F242" s="49">
        <f t="shared" si="6"/>
        <v>49825</v>
      </c>
    </row>
    <row r="243" spans="2:6" x14ac:dyDescent="0.25">
      <c r="B243" s="158">
        <f t="shared" si="7"/>
        <v>42490</v>
      </c>
      <c r="F243" s="49">
        <f t="shared" si="6"/>
        <v>49825</v>
      </c>
    </row>
    <row r="244" spans="2:6" x14ac:dyDescent="0.25">
      <c r="B244" s="158">
        <f t="shared" si="7"/>
        <v>42490</v>
      </c>
      <c r="F244" s="49">
        <f t="shared" si="6"/>
        <v>49825</v>
      </c>
    </row>
    <row r="245" spans="2:6" x14ac:dyDescent="0.25">
      <c r="B245" s="158">
        <f t="shared" si="7"/>
        <v>42490</v>
      </c>
      <c r="F245" s="49">
        <f t="shared" si="6"/>
        <v>49825</v>
      </c>
    </row>
    <row r="246" spans="2:6" x14ac:dyDescent="0.25">
      <c r="B246" s="158">
        <f t="shared" si="7"/>
        <v>42490</v>
      </c>
      <c r="F246" s="49">
        <f t="shared" si="6"/>
        <v>49825</v>
      </c>
    </row>
    <row r="247" spans="2:6" x14ac:dyDescent="0.25">
      <c r="B247" s="158">
        <f t="shared" si="7"/>
        <v>42490</v>
      </c>
      <c r="F247" s="49">
        <f t="shared" si="6"/>
        <v>49825</v>
      </c>
    </row>
    <row r="248" spans="2:6" x14ac:dyDescent="0.25">
      <c r="B248" s="158">
        <f t="shared" si="7"/>
        <v>42490</v>
      </c>
      <c r="F248" s="49">
        <f t="shared" si="6"/>
        <v>49825</v>
      </c>
    </row>
    <row r="249" spans="2:6" x14ac:dyDescent="0.25">
      <c r="B249" s="158">
        <f t="shared" si="7"/>
        <v>42490</v>
      </c>
      <c r="F249" s="49">
        <f t="shared" si="6"/>
        <v>49825</v>
      </c>
    </row>
    <row r="250" spans="2:6" x14ac:dyDescent="0.25">
      <c r="B250" s="158">
        <f t="shared" si="7"/>
        <v>42490</v>
      </c>
      <c r="F250" s="49">
        <f t="shared" si="6"/>
        <v>49825</v>
      </c>
    </row>
    <row r="251" spans="2:6" x14ac:dyDescent="0.25">
      <c r="B251" s="158">
        <f t="shared" si="7"/>
        <v>42490</v>
      </c>
      <c r="F251" s="49">
        <f t="shared" si="6"/>
        <v>49825</v>
      </c>
    </row>
    <row r="252" spans="2:6" x14ac:dyDescent="0.25">
      <c r="B252" s="158">
        <f t="shared" si="7"/>
        <v>42490</v>
      </c>
      <c r="F252" s="49">
        <f t="shared" si="6"/>
        <v>49825</v>
      </c>
    </row>
    <row r="253" spans="2:6" x14ac:dyDescent="0.25">
      <c r="B253" s="158">
        <f t="shared" si="7"/>
        <v>42490</v>
      </c>
      <c r="F253" s="49">
        <f t="shared" si="6"/>
        <v>49825</v>
      </c>
    </row>
    <row r="254" spans="2:6" x14ac:dyDescent="0.25">
      <c r="B254" s="158">
        <f t="shared" si="7"/>
        <v>42490</v>
      </c>
      <c r="F254" s="49">
        <f t="shared" si="6"/>
        <v>49825</v>
      </c>
    </row>
    <row r="255" spans="2:6" x14ac:dyDescent="0.25">
      <c r="B255" s="158">
        <f t="shared" si="7"/>
        <v>42490</v>
      </c>
      <c r="F255" s="49">
        <f t="shared" si="6"/>
        <v>49825</v>
      </c>
    </row>
    <row r="256" spans="2:6" x14ac:dyDescent="0.25">
      <c r="B256" s="158">
        <f t="shared" si="7"/>
        <v>42490</v>
      </c>
      <c r="F256" s="49">
        <f t="shared" si="6"/>
        <v>49825</v>
      </c>
    </row>
    <row r="257" spans="2:6" x14ac:dyDescent="0.25">
      <c r="B257" s="158">
        <f t="shared" si="7"/>
        <v>42490</v>
      </c>
      <c r="F257" s="49">
        <f t="shared" si="6"/>
        <v>49825</v>
      </c>
    </row>
    <row r="258" spans="2:6" x14ac:dyDescent="0.25">
      <c r="B258" s="158">
        <f t="shared" si="7"/>
        <v>42490</v>
      </c>
      <c r="F258" s="49">
        <f t="shared" si="6"/>
        <v>49825</v>
      </c>
    </row>
    <row r="259" spans="2:6" x14ac:dyDescent="0.25">
      <c r="B259" s="158">
        <f t="shared" si="7"/>
        <v>42490</v>
      </c>
      <c r="F259" s="49">
        <f t="shared" si="6"/>
        <v>49825</v>
      </c>
    </row>
    <row r="260" spans="2:6" x14ac:dyDescent="0.25">
      <c r="B260" s="158">
        <f t="shared" si="7"/>
        <v>42490</v>
      </c>
      <c r="F260" s="49">
        <f t="shared" si="6"/>
        <v>49825</v>
      </c>
    </row>
    <row r="261" spans="2:6" x14ac:dyDescent="0.25">
      <c r="B261" s="158">
        <f t="shared" si="7"/>
        <v>42490</v>
      </c>
      <c r="F261" s="49">
        <f t="shared" si="6"/>
        <v>49825</v>
      </c>
    </row>
    <row r="262" spans="2:6" x14ac:dyDescent="0.25">
      <c r="B262" s="158">
        <f t="shared" si="7"/>
        <v>42490</v>
      </c>
      <c r="F262" s="49">
        <f t="shared" ref="F262:F325" si="8">+F261+D262-E262</f>
        <v>49825</v>
      </c>
    </row>
    <row r="263" spans="2:6" x14ac:dyDescent="0.25">
      <c r="B263" s="158">
        <f t="shared" si="7"/>
        <v>42490</v>
      </c>
      <c r="F263" s="49">
        <f t="shared" si="8"/>
        <v>49825</v>
      </c>
    </row>
    <row r="264" spans="2:6" x14ac:dyDescent="0.25">
      <c r="B264" s="158">
        <f t="shared" si="7"/>
        <v>42490</v>
      </c>
      <c r="F264" s="49">
        <f t="shared" si="8"/>
        <v>49825</v>
      </c>
    </row>
    <row r="265" spans="2:6" x14ac:dyDescent="0.25">
      <c r="B265" s="158">
        <f t="shared" si="7"/>
        <v>42490</v>
      </c>
      <c r="F265" s="49">
        <f t="shared" si="8"/>
        <v>49825</v>
      </c>
    </row>
    <row r="266" spans="2:6" x14ac:dyDescent="0.25">
      <c r="B266" s="158">
        <f t="shared" si="7"/>
        <v>42490</v>
      </c>
      <c r="F266" s="49">
        <f t="shared" si="8"/>
        <v>49825</v>
      </c>
    </row>
    <row r="267" spans="2:6" x14ac:dyDescent="0.25">
      <c r="B267" s="158">
        <f t="shared" si="7"/>
        <v>42490</v>
      </c>
      <c r="F267" s="49">
        <f t="shared" si="8"/>
        <v>49825</v>
      </c>
    </row>
    <row r="268" spans="2:6" x14ac:dyDescent="0.25">
      <c r="B268" s="158">
        <f t="shared" si="7"/>
        <v>42490</v>
      </c>
      <c r="F268" s="49">
        <f t="shared" si="8"/>
        <v>49825</v>
      </c>
    </row>
    <row r="269" spans="2:6" x14ac:dyDescent="0.25">
      <c r="B269" s="158">
        <f t="shared" si="7"/>
        <v>42490</v>
      </c>
      <c r="F269" s="49">
        <f t="shared" si="8"/>
        <v>49825</v>
      </c>
    </row>
    <row r="270" spans="2:6" x14ac:dyDescent="0.25">
      <c r="B270" s="158">
        <f t="shared" si="7"/>
        <v>42490</v>
      </c>
      <c r="F270" s="49">
        <f t="shared" si="8"/>
        <v>49825</v>
      </c>
    </row>
    <row r="271" spans="2:6" x14ac:dyDescent="0.25">
      <c r="B271" s="158">
        <f t="shared" si="7"/>
        <v>42490</v>
      </c>
      <c r="F271" s="49">
        <f t="shared" si="8"/>
        <v>49825</v>
      </c>
    </row>
    <row r="272" spans="2:6" x14ac:dyDescent="0.25">
      <c r="B272" s="158">
        <f t="shared" si="7"/>
        <v>42490</v>
      </c>
      <c r="F272" s="49">
        <f t="shared" si="8"/>
        <v>49825</v>
      </c>
    </row>
    <row r="273" spans="2:6" x14ac:dyDescent="0.25">
      <c r="B273" s="158">
        <f t="shared" si="7"/>
        <v>42490</v>
      </c>
      <c r="F273" s="49">
        <f t="shared" si="8"/>
        <v>49825</v>
      </c>
    </row>
    <row r="274" spans="2:6" x14ac:dyDescent="0.25">
      <c r="B274" s="158">
        <f t="shared" si="7"/>
        <v>42490</v>
      </c>
      <c r="F274" s="49">
        <f t="shared" si="8"/>
        <v>49825</v>
      </c>
    </row>
    <row r="275" spans="2:6" x14ac:dyDescent="0.25">
      <c r="B275" s="158">
        <f t="shared" si="7"/>
        <v>42490</v>
      </c>
      <c r="F275" s="49">
        <f t="shared" si="8"/>
        <v>49825</v>
      </c>
    </row>
    <row r="276" spans="2:6" x14ac:dyDescent="0.25">
      <c r="B276" s="158">
        <f t="shared" ref="B276:B339" si="9">B275</f>
        <v>42490</v>
      </c>
      <c r="F276" s="49">
        <f t="shared" si="8"/>
        <v>49825</v>
      </c>
    </row>
    <row r="277" spans="2:6" x14ac:dyDescent="0.25">
      <c r="B277" s="158">
        <f t="shared" si="9"/>
        <v>42490</v>
      </c>
      <c r="F277" s="49">
        <f t="shared" si="8"/>
        <v>49825</v>
      </c>
    </row>
    <row r="278" spans="2:6" x14ac:dyDescent="0.25">
      <c r="B278" s="158">
        <f t="shared" si="9"/>
        <v>42490</v>
      </c>
      <c r="F278" s="49">
        <f t="shared" si="8"/>
        <v>49825</v>
      </c>
    </row>
    <row r="279" spans="2:6" x14ac:dyDescent="0.25">
      <c r="B279" s="158">
        <f t="shared" si="9"/>
        <v>42490</v>
      </c>
      <c r="F279" s="49">
        <f t="shared" si="8"/>
        <v>49825</v>
      </c>
    </row>
    <row r="280" spans="2:6" x14ac:dyDescent="0.25">
      <c r="B280" s="158">
        <f t="shared" si="9"/>
        <v>42490</v>
      </c>
      <c r="F280" s="49">
        <f t="shared" si="8"/>
        <v>49825</v>
      </c>
    </row>
    <row r="281" spans="2:6" x14ac:dyDescent="0.25">
      <c r="B281" s="158">
        <f t="shared" si="9"/>
        <v>42490</v>
      </c>
      <c r="F281" s="49">
        <f t="shared" si="8"/>
        <v>49825</v>
      </c>
    </row>
    <row r="282" spans="2:6" x14ac:dyDescent="0.25">
      <c r="B282" s="158">
        <f t="shared" si="9"/>
        <v>42490</v>
      </c>
      <c r="F282" s="49">
        <f t="shared" si="8"/>
        <v>49825</v>
      </c>
    </row>
    <row r="283" spans="2:6" x14ac:dyDescent="0.25">
      <c r="B283" s="158">
        <f t="shared" si="9"/>
        <v>42490</v>
      </c>
      <c r="F283" s="49">
        <f t="shared" si="8"/>
        <v>49825</v>
      </c>
    </row>
    <row r="284" spans="2:6" x14ac:dyDescent="0.25">
      <c r="B284" s="158">
        <f t="shared" si="9"/>
        <v>42490</v>
      </c>
      <c r="F284" s="49">
        <f t="shared" si="8"/>
        <v>49825</v>
      </c>
    </row>
    <row r="285" spans="2:6" x14ac:dyDescent="0.25">
      <c r="B285" s="158">
        <f t="shared" si="9"/>
        <v>42490</v>
      </c>
      <c r="F285" s="49">
        <f t="shared" si="8"/>
        <v>49825</v>
      </c>
    </row>
    <row r="286" spans="2:6" x14ac:dyDescent="0.25">
      <c r="B286" s="158">
        <f t="shared" si="9"/>
        <v>42490</v>
      </c>
      <c r="F286" s="49">
        <f t="shared" si="8"/>
        <v>49825</v>
      </c>
    </row>
    <row r="287" spans="2:6" x14ac:dyDescent="0.25">
      <c r="B287" s="158">
        <f t="shared" si="9"/>
        <v>42490</v>
      </c>
      <c r="F287" s="49">
        <f t="shared" si="8"/>
        <v>49825</v>
      </c>
    </row>
    <row r="288" spans="2:6" x14ac:dyDescent="0.25">
      <c r="B288" s="158">
        <f t="shared" si="9"/>
        <v>42490</v>
      </c>
      <c r="F288" s="49">
        <f t="shared" si="8"/>
        <v>49825</v>
      </c>
    </row>
    <row r="289" spans="2:6" x14ac:dyDescent="0.25">
      <c r="B289" s="158">
        <f t="shared" si="9"/>
        <v>42490</v>
      </c>
      <c r="F289" s="49">
        <f t="shared" si="8"/>
        <v>49825</v>
      </c>
    </row>
    <row r="290" spans="2:6" x14ac:dyDescent="0.25">
      <c r="B290" s="158">
        <f t="shared" si="9"/>
        <v>42490</v>
      </c>
      <c r="F290" s="49">
        <f t="shared" si="8"/>
        <v>49825</v>
      </c>
    </row>
    <row r="291" spans="2:6" x14ac:dyDescent="0.25">
      <c r="B291" s="158">
        <f t="shared" si="9"/>
        <v>42490</v>
      </c>
      <c r="F291" s="49">
        <f t="shared" si="8"/>
        <v>49825</v>
      </c>
    </row>
    <row r="292" spans="2:6" x14ac:dyDescent="0.25">
      <c r="B292" s="158">
        <f t="shared" si="9"/>
        <v>42490</v>
      </c>
      <c r="F292" s="49">
        <f t="shared" si="8"/>
        <v>49825</v>
      </c>
    </row>
    <row r="293" spans="2:6" x14ac:dyDescent="0.25">
      <c r="B293" s="158">
        <f t="shared" si="9"/>
        <v>42490</v>
      </c>
      <c r="F293" s="49">
        <f t="shared" si="8"/>
        <v>49825</v>
      </c>
    </row>
    <row r="294" spans="2:6" x14ac:dyDescent="0.25">
      <c r="B294" s="158">
        <f t="shared" si="9"/>
        <v>42490</v>
      </c>
      <c r="F294" s="49">
        <f t="shared" si="8"/>
        <v>49825</v>
      </c>
    </row>
    <row r="295" spans="2:6" x14ac:dyDescent="0.25">
      <c r="B295" s="158">
        <f t="shared" si="9"/>
        <v>42490</v>
      </c>
      <c r="F295" s="49">
        <f t="shared" si="8"/>
        <v>49825</v>
      </c>
    </row>
    <row r="296" spans="2:6" x14ac:dyDescent="0.25">
      <c r="B296" s="158">
        <f t="shared" si="9"/>
        <v>42490</v>
      </c>
      <c r="F296" s="49">
        <f t="shared" si="8"/>
        <v>49825</v>
      </c>
    </row>
    <row r="297" spans="2:6" x14ac:dyDescent="0.25">
      <c r="B297" s="158">
        <f t="shared" si="9"/>
        <v>42490</v>
      </c>
      <c r="F297" s="49">
        <f t="shared" si="8"/>
        <v>49825</v>
      </c>
    </row>
    <row r="298" spans="2:6" x14ac:dyDescent="0.25">
      <c r="B298" s="158">
        <f t="shared" si="9"/>
        <v>42490</v>
      </c>
      <c r="F298" s="49">
        <f t="shared" si="8"/>
        <v>49825</v>
      </c>
    </row>
    <row r="299" spans="2:6" x14ac:dyDescent="0.25">
      <c r="B299" s="158">
        <f t="shared" si="9"/>
        <v>42490</v>
      </c>
      <c r="F299" s="49">
        <f t="shared" si="8"/>
        <v>49825</v>
      </c>
    </row>
    <row r="300" spans="2:6" x14ac:dyDescent="0.25">
      <c r="B300" s="158">
        <f t="shared" si="9"/>
        <v>42490</v>
      </c>
      <c r="F300" s="49">
        <f t="shared" si="8"/>
        <v>49825</v>
      </c>
    </row>
    <row r="301" spans="2:6" x14ac:dyDescent="0.25">
      <c r="B301" s="158">
        <f t="shared" si="9"/>
        <v>42490</v>
      </c>
      <c r="F301" s="49">
        <f t="shared" si="8"/>
        <v>49825</v>
      </c>
    </row>
    <row r="302" spans="2:6" x14ac:dyDescent="0.25">
      <c r="B302" s="158">
        <f t="shared" si="9"/>
        <v>42490</v>
      </c>
      <c r="F302" s="49">
        <f t="shared" si="8"/>
        <v>49825</v>
      </c>
    </row>
    <row r="303" spans="2:6" x14ac:dyDescent="0.25">
      <c r="B303" s="158">
        <f t="shared" si="9"/>
        <v>42490</v>
      </c>
      <c r="F303" s="49">
        <f t="shared" si="8"/>
        <v>49825</v>
      </c>
    </row>
    <row r="304" spans="2:6" x14ac:dyDescent="0.25">
      <c r="B304" s="158">
        <f t="shared" si="9"/>
        <v>42490</v>
      </c>
      <c r="F304" s="49">
        <f t="shared" si="8"/>
        <v>49825</v>
      </c>
    </row>
    <row r="305" spans="2:6" x14ac:dyDescent="0.25">
      <c r="B305" s="158">
        <f t="shared" si="9"/>
        <v>42490</v>
      </c>
      <c r="F305" s="49">
        <f t="shared" si="8"/>
        <v>49825</v>
      </c>
    </row>
    <row r="306" spans="2:6" x14ac:dyDescent="0.25">
      <c r="B306" s="158">
        <f t="shared" si="9"/>
        <v>42490</v>
      </c>
      <c r="F306" s="49">
        <f t="shared" si="8"/>
        <v>49825</v>
      </c>
    </row>
    <row r="307" spans="2:6" x14ac:dyDescent="0.25">
      <c r="B307" s="158">
        <f t="shared" si="9"/>
        <v>42490</v>
      </c>
      <c r="F307" s="49">
        <f t="shared" si="8"/>
        <v>49825</v>
      </c>
    </row>
    <row r="308" spans="2:6" x14ac:dyDescent="0.25">
      <c r="B308" s="158">
        <f t="shared" si="9"/>
        <v>42490</v>
      </c>
      <c r="F308" s="49">
        <f t="shared" si="8"/>
        <v>49825</v>
      </c>
    </row>
    <row r="309" spans="2:6" x14ac:dyDescent="0.25">
      <c r="B309" s="158">
        <f t="shared" si="9"/>
        <v>42490</v>
      </c>
      <c r="F309" s="49">
        <f t="shared" si="8"/>
        <v>49825</v>
      </c>
    </row>
    <row r="310" spans="2:6" x14ac:dyDescent="0.25">
      <c r="B310" s="158">
        <f t="shared" si="9"/>
        <v>42490</v>
      </c>
      <c r="F310" s="49">
        <f t="shared" si="8"/>
        <v>49825</v>
      </c>
    </row>
    <row r="311" spans="2:6" x14ac:dyDescent="0.25">
      <c r="B311" s="158">
        <f t="shared" si="9"/>
        <v>42490</v>
      </c>
      <c r="F311" s="49">
        <f t="shared" si="8"/>
        <v>49825</v>
      </c>
    </row>
    <row r="312" spans="2:6" x14ac:dyDescent="0.25">
      <c r="B312" s="158">
        <f t="shared" si="9"/>
        <v>42490</v>
      </c>
      <c r="F312" s="49">
        <f t="shared" si="8"/>
        <v>49825</v>
      </c>
    </row>
    <row r="313" spans="2:6" x14ac:dyDescent="0.25">
      <c r="B313" s="158">
        <f t="shared" si="9"/>
        <v>42490</v>
      </c>
      <c r="F313" s="49">
        <f t="shared" si="8"/>
        <v>49825</v>
      </c>
    </row>
    <row r="314" spans="2:6" x14ac:dyDescent="0.25">
      <c r="B314" s="158">
        <f t="shared" si="9"/>
        <v>42490</v>
      </c>
      <c r="F314" s="49">
        <f t="shared" si="8"/>
        <v>49825</v>
      </c>
    </row>
    <row r="315" spans="2:6" x14ac:dyDescent="0.25">
      <c r="B315" s="158">
        <f t="shared" si="9"/>
        <v>42490</v>
      </c>
      <c r="F315" s="49">
        <f t="shared" si="8"/>
        <v>49825</v>
      </c>
    </row>
    <row r="316" spans="2:6" x14ac:dyDescent="0.25">
      <c r="B316" s="158">
        <f t="shared" si="9"/>
        <v>42490</v>
      </c>
      <c r="F316" s="49">
        <f t="shared" si="8"/>
        <v>49825</v>
      </c>
    </row>
    <row r="317" spans="2:6" x14ac:dyDescent="0.25">
      <c r="B317" s="158">
        <f t="shared" si="9"/>
        <v>42490</v>
      </c>
      <c r="F317" s="49">
        <f t="shared" si="8"/>
        <v>49825</v>
      </c>
    </row>
    <row r="318" spans="2:6" x14ac:dyDescent="0.25">
      <c r="B318" s="158">
        <f t="shared" si="9"/>
        <v>42490</v>
      </c>
      <c r="F318" s="49">
        <f t="shared" si="8"/>
        <v>49825</v>
      </c>
    </row>
    <row r="319" spans="2:6" x14ac:dyDescent="0.25">
      <c r="B319" s="158">
        <f t="shared" si="9"/>
        <v>42490</v>
      </c>
      <c r="F319" s="49">
        <f t="shared" si="8"/>
        <v>49825</v>
      </c>
    </row>
    <row r="320" spans="2:6" x14ac:dyDescent="0.25">
      <c r="B320" s="158">
        <f t="shared" si="9"/>
        <v>42490</v>
      </c>
      <c r="F320" s="49">
        <f t="shared" si="8"/>
        <v>49825</v>
      </c>
    </row>
    <row r="321" spans="2:6" x14ac:dyDescent="0.25">
      <c r="B321" s="158">
        <f t="shared" si="9"/>
        <v>42490</v>
      </c>
      <c r="F321" s="49">
        <f t="shared" si="8"/>
        <v>49825</v>
      </c>
    </row>
    <row r="322" spans="2:6" x14ac:dyDescent="0.25">
      <c r="B322" s="158">
        <f t="shared" si="9"/>
        <v>42490</v>
      </c>
      <c r="F322" s="49">
        <f t="shared" si="8"/>
        <v>49825</v>
      </c>
    </row>
    <row r="323" spans="2:6" x14ac:dyDescent="0.25">
      <c r="B323" s="158">
        <f t="shared" si="9"/>
        <v>42490</v>
      </c>
      <c r="F323" s="49">
        <f t="shared" si="8"/>
        <v>49825</v>
      </c>
    </row>
    <row r="324" spans="2:6" x14ac:dyDescent="0.25">
      <c r="B324" s="158">
        <f t="shared" si="9"/>
        <v>42490</v>
      </c>
      <c r="F324" s="49">
        <f t="shared" si="8"/>
        <v>49825</v>
      </c>
    </row>
    <row r="325" spans="2:6" x14ac:dyDescent="0.25">
      <c r="B325" s="158">
        <f t="shared" si="9"/>
        <v>42490</v>
      </c>
      <c r="F325" s="49">
        <f t="shared" si="8"/>
        <v>49825</v>
      </c>
    </row>
    <row r="326" spans="2:6" x14ac:dyDescent="0.25">
      <c r="B326" s="158">
        <f t="shared" si="9"/>
        <v>42490</v>
      </c>
      <c r="F326" s="49">
        <f t="shared" ref="F326:F363" si="10">+F325+D326-E326</f>
        <v>49825</v>
      </c>
    </row>
    <row r="327" spans="2:6" x14ac:dyDescent="0.25">
      <c r="B327" s="158">
        <f t="shared" si="9"/>
        <v>42490</v>
      </c>
      <c r="F327" s="49">
        <f t="shared" si="10"/>
        <v>49825</v>
      </c>
    </row>
    <row r="328" spans="2:6" x14ac:dyDescent="0.25">
      <c r="B328" s="158">
        <f t="shared" si="9"/>
        <v>42490</v>
      </c>
      <c r="F328" s="49">
        <f t="shared" si="10"/>
        <v>49825</v>
      </c>
    </row>
    <row r="329" spans="2:6" x14ac:dyDescent="0.25">
      <c r="B329" s="158">
        <f t="shared" si="9"/>
        <v>42490</v>
      </c>
      <c r="F329" s="49">
        <f t="shared" si="10"/>
        <v>49825</v>
      </c>
    </row>
    <row r="330" spans="2:6" x14ac:dyDescent="0.25">
      <c r="B330" s="158">
        <f t="shared" si="9"/>
        <v>42490</v>
      </c>
      <c r="F330" s="49">
        <f t="shared" si="10"/>
        <v>49825</v>
      </c>
    </row>
    <row r="331" spans="2:6" x14ac:dyDescent="0.25">
      <c r="B331" s="158">
        <f t="shared" si="9"/>
        <v>42490</v>
      </c>
      <c r="F331" s="49">
        <f t="shared" si="10"/>
        <v>49825</v>
      </c>
    </row>
    <row r="332" spans="2:6" x14ac:dyDescent="0.25">
      <c r="B332" s="158">
        <f t="shared" si="9"/>
        <v>42490</v>
      </c>
      <c r="F332" s="49">
        <f t="shared" si="10"/>
        <v>49825</v>
      </c>
    </row>
    <row r="333" spans="2:6" x14ac:dyDescent="0.25">
      <c r="B333" s="158">
        <f t="shared" si="9"/>
        <v>42490</v>
      </c>
      <c r="F333" s="49">
        <f t="shared" si="10"/>
        <v>49825</v>
      </c>
    </row>
    <row r="334" spans="2:6" x14ac:dyDescent="0.25">
      <c r="B334" s="158">
        <f t="shared" si="9"/>
        <v>42490</v>
      </c>
      <c r="F334" s="49">
        <f t="shared" si="10"/>
        <v>49825</v>
      </c>
    </row>
    <row r="335" spans="2:6" x14ac:dyDescent="0.25">
      <c r="B335" s="158">
        <f t="shared" si="9"/>
        <v>42490</v>
      </c>
      <c r="F335" s="49">
        <f t="shared" si="10"/>
        <v>49825</v>
      </c>
    </row>
    <row r="336" spans="2:6" x14ac:dyDescent="0.25">
      <c r="B336" s="158">
        <f t="shared" si="9"/>
        <v>42490</v>
      </c>
      <c r="F336" s="49">
        <f t="shared" si="10"/>
        <v>49825</v>
      </c>
    </row>
    <row r="337" spans="2:6" x14ac:dyDescent="0.25">
      <c r="B337" s="158">
        <f t="shared" si="9"/>
        <v>42490</v>
      </c>
      <c r="F337" s="49">
        <f t="shared" si="10"/>
        <v>49825</v>
      </c>
    </row>
    <row r="338" spans="2:6" x14ac:dyDescent="0.25">
      <c r="B338" s="158">
        <f t="shared" si="9"/>
        <v>42490</v>
      </c>
      <c r="F338" s="49">
        <f t="shared" si="10"/>
        <v>49825</v>
      </c>
    </row>
    <row r="339" spans="2:6" x14ac:dyDescent="0.25">
      <c r="B339" s="158">
        <f t="shared" si="9"/>
        <v>42490</v>
      </c>
      <c r="F339" s="49">
        <f t="shared" si="10"/>
        <v>49825</v>
      </c>
    </row>
    <row r="340" spans="2:6" x14ac:dyDescent="0.25">
      <c r="B340" s="158">
        <f t="shared" ref="B340:B363" si="11">B339</f>
        <v>42490</v>
      </c>
      <c r="F340" s="49">
        <f t="shared" si="10"/>
        <v>49825</v>
      </c>
    </row>
    <row r="341" spans="2:6" x14ac:dyDescent="0.25">
      <c r="B341" s="158">
        <f t="shared" si="11"/>
        <v>42490</v>
      </c>
      <c r="F341" s="49">
        <f t="shared" si="10"/>
        <v>49825</v>
      </c>
    </row>
    <row r="342" spans="2:6" x14ac:dyDescent="0.25">
      <c r="B342" s="158">
        <f t="shared" si="11"/>
        <v>42490</v>
      </c>
      <c r="F342" s="49">
        <f t="shared" si="10"/>
        <v>49825</v>
      </c>
    </row>
    <row r="343" spans="2:6" x14ac:dyDescent="0.25">
      <c r="B343" s="158">
        <f t="shared" si="11"/>
        <v>42490</v>
      </c>
      <c r="F343" s="49">
        <f t="shared" si="10"/>
        <v>49825</v>
      </c>
    </row>
    <row r="344" spans="2:6" x14ac:dyDescent="0.25">
      <c r="B344" s="158">
        <f t="shared" si="11"/>
        <v>42490</v>
      </c>
      <c r="F344" s="49">
        <f t="shared" si="10"/>
        <v>49825</v>
      </c>
    </row>
    <row r="345" spans="2:6" x14ac:dyDescent="0.25">
      <c r="B345" s="158">
        <f t="shared" si="11"/>
        <v>42490</v>
      </c>
      <c r="F345" s="49">
        <f t="shared" si="10"/>
        <v>49825</v>
      </c>
    </row>
    <row r="346" spans="2:6" x14ac:dyDescent="0.25">
      <c r="B346" s="158">
        <f t="shared" si="11"/>
        <v>42490</v>
      </c>
      <c r="F346" s="49">
        <f t="shared" si="10"/>
        <v>49825</v>
      </c>
    </row>
    <row r="347" spans="2:6" x14ac:dyDescent="0.25">
      <c r="B347" s="158">
        <f t="shared" si="11"/>
        <v>42490</v>
      </c>
      <c r="F347" s="49">
        <f t="shared" si="10"/>
        <v>49825</v>
      </c>
    </row>
    <row r="348" spans="2:6" x14ac:dyDescent="0.25">
      <c r="B348" s="158">
        <f t="shared" si="11"/>
        <v>42490</v>
      </c>
      <c r="F348" s="49">
        <f t="shared" si="10"/>
        <v>49825</v>
      </c>
    </row>
    <row r="349" spans="2:6" x14ac:dyDescent="0.25">
      <c r="B349" s="158">
        <f t="shared" si="11"/>
        <v>42490</v>
      </c>
      <c r="F349" s="49">
        <f t="shared" si="10"/>
        <v>49825</v>
      </c>
    </row>
    <row r="350" spans="2:6" x14ac:dyDescent="0.25">
      <c r="B350" s="158">
        <f t="shared" si="11"/>
        <v>42490</v>
      </c>
      <c r="F350" s="49">
        <f t="shared" si="10"/>
        <v>49825</v>
      </c>
    </row>
    <row r="351" spans="2:6" x14ac:dyDescent="0.25">
      <c r="B351" s="158">
        <f t="shared" si="11"/>
        <v>42490</v>
      </c>
      <c r="F351" s="49">
        <f t="shared" si="10"/>
        <v>49825</v>
      </c>
    </row>
    <row r="352" spans="2:6" x14ac:dyDescent="0.25">
      <c r="B352" s="158">
        <f t="shared" si="11"/>
        <v>42490</v>
      </c>
      <c r="F352" s="49">
        <f t="shared" si="10"/>
        <v>49825</v>
      </c>
    </row>
    <row r="353" spans="2:6" x14ac:dyDescent="0.25">
      <c r="B353" s="158">
        <f t="shared" si="11"/>
        <v>42490</v>
      </c>
      <c r="F353" s="49">
        <f t="shared" si="10"/>
        <v>49825</v>
      </c>
    </row>
    <row r="354" spans="2:6" x14ac:dyDescent="0.25">
      <c r="B354" s="158">
        <f t="shared" si="11"/>
        <v>42490</v>
      </c>
      <c r="F354" s="49">
        <f t="shared" si="10"/>
        <v>49825</v>
      </c>
    </row>
    <row r="355" spans="2:6" x14ac:dyDescent="0.25">
      <c r="B355" s="158">
        <f t="shared" si="11"/>
        <v>42490</v>
      </c>
      <c r="F355" s="49">
        <f t="shared" si="10"/>
        <v>49825</v>
      </c>
    </row>
    <row r="356" spans="2:6" x14ac:dyDescent="0.25">
      <c r="B356" s="158">
        <f t="shared" si="11"/>
        <v>42490</v>
      </c>
      <c r="F356" s="49">
        <f t="shared" si="10"/>
        <v>49825</v>
      </c>
    </row>
    <row r="357" spans="2:6" x14ac:dyDescent="0.25">
      <c r="B357" s="158">
        <f t="shared" si="11"/>
        <v>42490</v>
      </c>
      <c r="F357" s="49">
        <f t="shared" si="10"/>
        <v>49825</v>
      </c>
    </row>
    <row r="358" spans="2:6" x14ac:dyDescent="0.25">
      <c r="B358" s="158">
        <f t="shared" si="11"/>
        <v>42490</v>
      </c>
      <c r="F358" s="49">
        <f t="shared" si="10"/>
        <v>49825</v>
      </c>
    </row>
    <row r="359" spans="2:6" x14ac:dyDescent="0.25">
      <c r="B359" s="158">
        <f t="shared" si="11"/>
        <v>42490</v>
      </c>
      <c r="F359" s="49">
        <f t="shared" si="10"/>
        <v>49825</v>
      </c>
    </row>
    <row r="360" spans="2:6" x14ac:dyDescent="0.25">
      <c r="B360" s="158">
        <f t="shared" si="11"/>
        <v>42490</v>
      </c>
      <c r="F360" s="49">
        <f t="shared" si="10"/>
        <v>49825</v>
      </c>
    </row>
    <row r="361" spans="2:6" x14ac:dyDescent="0.25">
      <c r="B361" s="158">
        <f t="shared" si="11"/>
        <v>42490</v>
      </c>
      <c r="F361" s="49">
        <f t="shared" si="10"/>
        <v>49825</v>
      </c>
    </row>
    <row r="362" spans="2:6" x14ac:dyDescent="0.25">
      <c r="B362" s="158">
        <f t="shared" si="11"/>
        <v>42490</v>
      </c>
      <c r="F362" s="49">
        <f t="shared" si="10"/>
        <v>49825</v>
      </c>
    </row>
    <row r="363" spans="2:6" x14ac:dyDescent="0.25">
      <c r="B363" s="158">
        <f t="shared" si="11"/>
        <v>42490</v>
      </c>
      <c r="F363" s="49">
        <f t="shared" si="10"/>
        <v>49825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1"/>
  <dimension ref="A1:U363"/>
  <sheetViews>
    <sheetView workbookViewId="0">
      <selection activeCell="B9" sqref="B9:B10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1199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  <c r="H2" s="97"/>
      <c r="I2" s="97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  <c r="I3" s="144"/>
    </row>
    <row r="4" spans="1:21" x14ac:dyDescent="0.25">
      <c r="A4" s="49"/>
      <c r="B4" s="345" t="s">
        <v>20</v>
      </c>
      <c r="C4" s="346"/>
      <c r="D4" s="347"/>
      <c r="E4" s="49"/>
      <c r="F4" s="49"/>
      <c r="H4" s="144"/>
      <c r="I4" s="144"/>
      <c r="U4" s="86" t="s">
        <v>201</v>
      </c>
    </row>
    <row r="5" spans="1:21" x14ac:dyDescent="0.25">
      <c r="A5" s="140">
        <v>1</v>
      </c>
      <c r="B5" s="70">
        <v>42047</v>
      </c>
      <c r="C5" s="140" t="s">
        <v>1200</v>
      </c>
      <c r="D5" s="140">
        <v>20283</v>
      </c>
      <c r="E5" s="140"/>
      <c r="F5" s="49">
        <f>+F4+D5-E5</f>
        <v>20283</v>
      </c>
      <c r="H5" s="144"/>
      <c r="I5" s="144"/>
      <c r="U5" s="86" t="s">
        <v>202</v>
      </c>
    </row>
    <row r="6" spans="1:21" x14ac:dyDescent="0.25">
      <c r="A6" s="140">
        <v>2</v>
      </c>
      <c r="B6" s="70" t="s">
        <v>1214</v>
      </c>
      <c r="C6" s="140" t="s">
        <v>582</v>
      </c>
      <c r="D6" s="140"/>
      <c r="E6" s="140">
        <v>20000</v>
      </c>
      <c r="F6" s="49">
        <f t="shared" ref="F6:F69" si="0">+F5+D6-E6</f>
        <v>283</v>
      </c>
      <c r="H6" s="97"/>
      <c r="I6" s="97"/>
      <c r="U6" s="86" t="s">
        <v>203</v>
      </c>
    </row>
    <row r="7" spans="1:21" x14ac:dyDescent="0.25">
      <c r="A7" s="140">
        <v>3</v>
      </c>
      <c r="B7" s="70" t="s">
        <v>1214</v>
      </c>
      <c r="C7" s="140" t="s">
        <v>104</v>
      </c>
      <c r="D7" s="140"/>
      <c r="E7" s="140">
        <v>283</v>
      </c>
      <c r="F7" s="49">
        <f t="shared" si="0"/>
        <v>0</v>
      </c>
      <c r="H7" s="97"/>
      <c r="I7" s="97"/>
      <c r="U7" s="86" t="s">
        <v>204</v>
      </c>
    </row>
    <row r="8" spans="1:21" x14ac:dyDescent="0.25">
      <c r="A8" s="140">
        <v>4</v>
      </c>
      <c r="B8" s="70">
        <v>42479</v>
      </c>
      <c r="C8" s="140" t="s">
        <v>2011</v>
      </c>
      <c r="D8" s="140">
        <v>36285</v>
      </c>
      <c r="E8" s="140"/>
      <c r="F8" s="49">
        <f t="shared" si="0"/>
        <v>36285</v>
      </c>
      <c r="U8" s="86" t="s">
        <v>205</v>
      </c>
    </row>
    <row r="9" spans="1:21" x14ac:dyDescent="0.25">
      <c r="A9" s="140">
        <v>5</v>
      </c>
      <c r="B9" s="70">
        <v>42501</v>
      </c>
      <c r="C9" s="140" t="s">
        <v>2012</v>
      </c>
      <c r="D9" s="140"/>
      <c r="E9" s="140">
        <v>32430</v>
      </c>
      <c r="F9" s="49">
        <f t="shared" si="0"/>
        <v>3855</v>
      </c>
    </row>
    <row r="10" spans="1:21" x14ac:dyDescent="0.25">
      <c r="A10" s="140">
        <v>6</v>
      </c>
      <c r="B10" s="70">
        <v>42501</v>
      </c>
      <c r="C10" s="140" t="s">
        <v>2013</v>
      </c>
      <c r="D10" s="140"/>
      <c r="E10" s="140">
        <v>3855</v>
      </c>
      <c r="F10" s="49">
        <f t="shared" si="0"/>
        <v>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1223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1212</v>
      </c>
      <c r="C5" s="140" t="s">
        <v>1224</v>
      </c>
      <c r="D5" s="140">
        <v>599240</v>
      </c>
      <c r="E5" s="140"/>
      <c r="F5" s="49">
        <f>+F4+D5-E5</f>
        <v>599240</v>
      </c>
      <c r="U5" s="86" t="s">
        <v>202</v>
      </c>
    </row>
    <row r="6" spans="1:21" x14ac:dyDescent="0.25">
      <c r="A6" s="140">
        <v>2</v>
      </c>
      <c r="B6" s="70">
        <v>42371</v>
      </c>
      <c r="C6" s="140" t="s">
        <v>138</v>
      </c>
      <c r="D6" s="140"/>
      <c r="E6" s="140">
        <v>150000</v>
      </c>
      <c r="F6" s="49">
        <f t="shared" ref="F6:F69" si="0">+F5+D6-E6</f>
        <v>449240</v>
      </c>
      <c r="U6" s="86" t="s">
        <v>203</v>
      </c>
    </row>
    <row r="7" spans="1:21" x14ac:dyDescent="0.25">
      <c r="A7" s="140">
        <v>3</v>
      </c>
      <c r="B7" s="70">
        <v>42492</v>
      </c>
      <c r="C7" s="140" t="s">
        <v>1410</v>
      </c>
      <c r="D7" s="140"/>
      <c r="E7" s="140">
        <v>51658</v>
      </c>
      <c r="F7" s="49">
        <f t="shared" si="0"/>
        <v>397582</v>
      </c>
      <c r="U7" s="86" t="s">
        <v>204</v>
      </c>
    </row>
    <row r="8" spans="1:21" x14ac:dyDescent="0.25">
      <c r="A8" s="140">
        <v>4</v>
      </c>
      <c r="B8" s="70" t="s">
        <v>1467</v>
      </c>
      <c r="C8" s="140" t="s">
        <v>1471</v>
      </c>
      <c r="D8" s="140"/>
      <c r="E8" s="86">
        <v>150000</v>
      </c>
      <c r="F8" s="49">
        <f t="shared" si="0"/>
        <v>247582</v>
      </c>
      <c r="U8" s="86" t="s">
        <v>205</v>
      </c>
    </row>
    <row r="9" spans="1:21" x14ac:dyDescent="0.25">
      <c r="A9" s="140">
        <v>5</v>
      </c>
      <c r="B9" s="70" t="s">
        <v>1487</v>
      </c>
      <c r="C9" s="140" t="s">
        <v>1533</v>
      </c>
      <c r="D9" s="140"/>
      <c r="E9" s="140">
        <v>150000</v>
      </c>
      <c r="F9" s="49">
        <f t="shared" si="0"/>
        <v>97582</v>
      </c>
    </row>
    <row r="10" spans="1:21" x14ac:dyDescent="0.25">
      <c r="A10" s="140">
        <v>6</v>
      </c>
      <c r="B10" s="70" t="s">
        <v>1668</v>
      </c>
      <c r="C10" s="140" t="s">
        <v>138</v>
      </c>
      <c r="D10" s="140"/>
      <c r="E10" s="140">
        <v>97582</v>
      </c>
      <c r="F10" s="49">
        <f t="shared" si="0"/>
        <v>0</v>
      </c>
    </row>
    <row r="11" spans="1:21" x14ac:dyDescent="0.25">
      <c r="A11" s="140">
        <v>7</v>
      </c>
      <c r="B11" s="70">
        <v>42432</v>
      </c>
      <c r="C11" s="140" t="s">
        <v>1561</v>
      </c>
      <c r="D11" s="140">
        <v>274498</v>
      </c>
      <c r="E11" s="140"/>
      <c r="F11" s="49">
        <f t="shared" si="0"/>
        <v>274498</v>
      </c>
    </row>
    <row r="12" spans="1:21" x14ac:dyDescent="0.25">
      <c r="A12" s="140">
        <v>8</v>
      </c>
      <c r="B12" s="53" t="s">
        <v>1574</v>
      </c>
      <c r="C12" s="140" t="s">
        <v>1669</v>
      </c>
      <c r="D12" s="140">
        <v>156615</v>
      </c>
      <c r="E12" s="140"/>
      <c r="F12" s="49">
        <f t="shared" si="0"/>
        <v>431113</v>
      </c>
    </row>
    <row r="13" spans="1:21" x14ac:dyDescent="0.25">
      <c r="A13" s="140">
        <v>9</v>
      </c>
      <c r="B13" s="54" t="s">
        <v>1574</v>
      </c>
      <c r="C13" s="140" t="s">
        <v>1670</v>
      </c>
      <c r="D13" s="140">
        <v>198215</v>
      </c>
      <c r="E13" s="140"/>
      <c r="F13" s="49">
        <f t="shared" si="0"/>
        <v>629328</v>
      </c>
    </row>
    <row r="14" spans="1:21" x14ac:dyDescent="0.25">
      <c r="A14" s="140">
        <v>10</v>
      </c>
      <c r="B14" s="70" t="s">
        <v>1662</v>
      </c>
      <c r="C14" s="140" t="s">
        <v>493</v>
      </c>
      <c r="D14" s="140"/>
      <c r="E14" s="140">
        <v>50000</v>
      </c>
      <c r="F14" s="49">
        <f t="shared" si="0"/>
        <v>579328</v>
      </c>
    </row>
    <row r="15" spans="1:21" x14ac:dyDescent="0.25">
      <c r="A15" s="140">
        <v>11</v>
      </c>
      <c r="B15" s="70">
        <v>42373</v>
      </c>
      <c r="C15" s="140" t="s">
        <v>493</v>
      </c>
      <c r="D15" s="140"/>
      <c r="E15" s="140">
        <v>100000</v>
      </c>
      <c r="F15" s="49">
        <f t="shared" si="0"/>
        <v>479328</v>
      </c>
    </row>
    <row r="16" spans="1:21" x14ac:dyDescent="0.25">
      <c r="A16" s="140">
        <v>12</v>
      </c>
      <c r="B16" s="53">
        <v>42586</v>
      </c>
      <c r="C16" s="140" t="s">
        <v>1725</v>
      </c>
      <c r="D16" s="140">
        <v>346500</v>
      </c>
      <c r="E16" s="140"/>
      <c r="F16" s="49">
        <f t="shared" si="0"/>
        <v>825828</v>
      </c>
    </row>
    <row r="17" spans="1:6" x14ac:dyDescent="0.25">
      <c r="A17" s="140">
        <v>13</v>
      </c>
      <c r="B17" s="54">
        <v>42708</v>
      </c>
      <c r="C17" s="140" t="s">
        <v>493</v>
      </c>
      <c r="D17" s="140"/>
      <c r="E17" s="140">
        <v>50000</v>
      </c>
      <c r="F17" s="49">
        <f t="shared" si="0"/>
        <v>775828</v>
      </c>
    </row>
    <row r="18" spans="1:6" x14ac:dyDescent="0.25">
      <c r="A18" s="140">
        <v>14</v>
      </c>
      <c r="B18" s="140" t="s">
        <v>1742</v>
      </c>
      <c r="C18" s="140" t="s">
        <v>493</v>
      </c>
      <c r="D18" s="140"/>
      <c r="E18" s="140">
        <v>100000</v>
      </c>
      <c r="F18" s="49">
        <f t="shared" si="0"/>
        <v>675828</v>
      </c>
    </row>
    <row r="19" spans="1:6" x14ac:dyDescent="0.25">
      <c r="A19" s="140">
        <v>15</v>
      </c>
      <c r="B19" s="140" t="s">
        <v>1777</v>
      </c>
      <c r="C19" s="140" t="s">
        <v>493</v>
      </c>
      <c r="D19" s="140"/>
      <c r="E19" s="140">
        <v>100000</v>
      </c>
      <c r="F19" s="49">
        <f t="shared" si="0"/>
        <v>575828</v>
      </c>
    </row>
    <row r="20" spans="1:6" x14ac:dyDescent="0.25">
      <c r="A20" s="140">
        <v>16</v>
      </c>
      <c r="B20" s="53">
        <v>42493</v>
      </c>
      <c r="C20" s="140" t="s">
        <v>493</v>
      </c>
      <c r="D20" s="140"/>
      <c r="E20" s="140">
        <v>50000</v>
      </c>
      <c r="F20" s="49">
        <f t="shared" si="0"/>
        <v>525828</v>
      </c>
    </row>
    <row r="21" spans="1:6" x14ac:dyDescent="0.25">
      <c r="A21" s="140">
        <v>17</v>
      </c>
      <c r="B21" s="53">
        <v>42510</v>
      </c>
      <c r="C21" s="140" t="s">
        <v>493</v>
      </c>
      <c r="D21" s="140"/>
      <c r="E21" s="140">
        <v>100000</v>
      </c>
      <c r="F21" s="49">
        <f t="shared" si="0"/>
        <v>425828</v>
      </c>
    </row>
    <row r="22" spans="1:6" x14ac:dyDescent="0.25">
      <c r="A22" s="140">
        <v>18</v>
      </c>
      <c r="B22" s="140"/>
      <c r="C22" s="140"/>
      <c r="D22" s="140"/>
      <c r="E22" s="140"/>
      <c r="F22" s="49">
        <f t="shared" si="0"/>
        <v>425828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425828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425828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425828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425828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425828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425828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425828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425828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425828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425828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425828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425828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425828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425828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425828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425828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425828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425828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425828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425828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425828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425828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425828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425828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425828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425828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425828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425828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425828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425828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425828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425828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425828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425828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425828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425828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425828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425828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425828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425828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425828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425828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425828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425828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425828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425828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425828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425828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425828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425828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425828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425828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425828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425828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425828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425828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425828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425828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425828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425828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425828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425828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425828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425828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425828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425828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425828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425828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425828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425828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425828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425828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425828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425828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425828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425828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425828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425828</v>
      </c>
    </row>
    <row r="101" spans="1:6" x14ac:dyDescent="0.25">
      <c r="F101" s="49">
        <f t="shared" si="1"/>
        <v>425828</v>
      </c>
    </row>
    <row r="102" spans="1:6" x14ac:dyDescent="0.25">
      <c r="F102" s="49">
        <f t="shared" si="1"/>
        <v>425828</v>
      </c>
    </row>
    <row r="103" spans="1:6" x14ac:dyDescent="0.25">
      <c r="F103" s="49">
        <f t="shared" si="1"/>
        <v>425828</v>
      </c>
    </row>
    <row r="104" spans="1:6" x14ac:dyDescent="0.25">
      <c r="F104" s="49">
        <f t="shared" si="1"/>
        <v>425828</v>
      </c>
    </row>
    <row r="105" spans="1:6" x14ac:dyDescent="0.25">
      <c r="F105" s="49">
        <f t="shared" si="1"/>
        <v>425828</v>
      </c>
    </row>
    <row r="106" spans="1:6" x14ac:dyDescent="0.25">
      <c r="F106" s="49">
        <f t="shared" si="1"/>
        <v>425828</v>
      </c>
    </row>
    <row r="107" spans="1:6" x14ac:dyDescent="0.25">
      <c r="F107" s="49">
        <f t="shared" si="1"/>
        <v>425828</v>
      </c>
    </row>
    <row r="108" spans="1:6" x14ac:dyDescent="0.25">
      <c r="F108" s="49">
        <f t="shared" si="1"/>
        <v>425828</v>
      </c>
    </row>
    <row r="109" spans="1:6" x14ac:dyDescent="0.25">
      <c r="F109" s="49">
        <f t="shared" si="1"/>
        <v>425828</v>
      </c>
    </row>
    <row r="110" spans="1:6" x14ac:dyDescent="0.25">
      <c r="F110" s="49">
        <f t="shared" si="1"/>
        <v>425828</v>
      </c>
    </row>
    <row r="111" spans="1:6" x14ac:dyDescent="0.25">
      <c r="F111" s="49">
        <f t="shared" si="1"/>
        <v>425828</v>
      </c>
    </row>
    <row r="112" spans="1:6" x14ac:dyDescent="0.25">
      <c r="F112" s="49">
        <f t="shared" si="1"/>
        <v>425828</v>
      </c>
    </row>
    <row r="113" spans="6:6" x14ac:dyDescent="0.25">
      <c r="F113" s="49">
        <f t="shared" si="1"/>
        <v>425828</v>
      </c>
    </row>
    <row r="114" spans="6:6" x14ac:dyDescent="0.25">
      <c r="F114" s="49">
        <f t="shared" si="1"/>
        <v>425828</v>
      </c>
    </row>
    <row r="115" spans="6:6" x14ac:dyDescent="0.25">
      <c r="F115" s="49">
        <f t="shared" si="1"/>
        <v>425828</v>
      </c>
    </row>
    <row r="116" spans="6:6" x14ac:dyDescent="0.25">
      <c r="F116" s="49">
        <f t="shared" si="1"/>
        <v>425828</v>
      </c>
    </row>
    <row r="117" spans="6:6" x14ac:dyDescent="0.25">
      <c r="F117" s="49">
        <f t="shared" si="1"/>
        <v>425828</v>
      </c>
    </row>
    <row r="118" spans="6:6" x14ac:dyDescent="0.25">
      <c r="F118" s="49">
        <f t="shared" si="1"/>
        <v>425828</v>
      </c>
    </row>
    <row r="119" spans="6:6" x14ac:dyDescent="0.25">
      <c r="F119" s="49">
        <f t="shared" si="1"/>
        <v>425828</v>
      </c>
    </row>
    <row r="120" spans="6:6" x14ac:dyDescent="0.25">
      <c r="F120" s="49">
        <f t="shared" si="1"/>
        <v>425828</v>
      </c>
    </row>
    <row r="121" spans="6:6" x14ac:dyDescent="0.25">
      <c r="F121" s="49">
        <f t="shared" si="1"/>
        <v>425828</v>
      </c>
    </row>
    <row r="122" spans="6:6" x14ac:dyDescent="0.25">
      <c r="F122" s="49">
        <f t="shared" si="1"/>
        <v>425828</v>
      </c>
    </row>
    <row r="123" spans="6:6" x14ac:dyDescent="0.25">
      <c r="F123" s="49">
        <f t="shared" si="1"/>
        <v>425828</v>
      </c>
    </row>
    <row r="124" spans="6:6" x14ac:dyDescent="0.25">
      <c r="F124" s="49">
        <f t="shared" si="1"/>
        <v>425828</v>
      </c>
    </row>
    <row r="125" spans="6:6" x14ac:dyDescent="0.25">
      <c r="F125" s="49">
        <f t="shared" si="1"/>
        <v>425828</v>
      </c>
    </row>
    <row r="126" spans="6:6" x14ac:dyDescent="0.25">
      <c r="F126" s="49">
        <f t="shared" si="1"/>
        <v>425828</v>
      </c>
    </row>
    <row r="127" spans="6:6" x14ac:dyDescent="0.25">
      <c r="F127" s="49">
        <f t="shared" si="1"/>
        <v>425828</v>
      </c>
    </row>
    <row r="128" spans="6:6" x14ac:dyDescent="0.25">
      <c r="F128" s="49">
        <f t="shared" si="1"/>
        <v>425828</v>
      </c>
    </row>
    <row r="129" spans="6:6" x14ac:dyDescent="0.25">
      <c r="F129" s="49">
        <f t="shared" si="1"/>
        <v>425828</v>
      </c>
    </row>
    <row r="130" spans="6:6" x14ac:dyDescent="0.25">
      <c r="F130" s="49">
        <f t="shared" si="1"/>
        <v>425828</v>
      </c>
    </row>
    <row r="131" spans="6:6" x14ac:dyDescent="0.25">
      <c r="F131" s="49">
        <f t="shared" si="1"/>
        <v>425828</v>
      </c>
    </row>
    <row r="132" spans="6:6" x14ac:dyDescent="0.25">
      <c r="F132" s="49">
        <f t="shared" si="1"/>
        <v>425828</v>
      </c>
    </row>
    <row r="133" spans="6:6" x14ac:dyDescent="0.25">
      <c r="F133" s="49">
        <f t="shared" si="1"/>
        <v>425828</v>
      </c>
    </row>
    <row r="134" spans="6:6" x14ac:dyDescent="0.25">
      <c r="F134" s="49">
        <f t="shared" ref="F134:F197" si="2">+F133+D134-E134</f>
        <v>425828</v>
      </c>
    </row>
    <row r="135" spans="6:6" x14ac:dyDescent="0.25">
      <c r="F135" s="49">
        <f t="shared" si="2"/>
        <v>425828</v>
      </c>
    </row>
    <row r="136" spans="6:6" x14ac:dyDescent="0.25">
      <c r="F136" s="49">
        <f t="shared" si="2"/>
        <v>425828</v>
      </c>
    </row>
    <row r="137" spans="6:6" x14ac:dyDescent="0.25">
      <c r="F137" s="49">
        <f t="shared" si="2"/>
        <v>425828</v>
      </c>
    </row>
    <row r="138" spans="6:6" x14ac:dyDescent="0.25">
      <c r="F138" s="49">
        <f t="shared" si="2"/>
        <v>425828</v>
      </c>
    </row>
    <row r="139" spans="6:6" x14ac:dyDescent="0.25">
      <c r="F139" s="49">
        <f t="shared" si="2"/>
        <v>425828</v>
      </c>
    </row>
    <row r="140" spans="6:6" x14ac:dyDescent="0.25">
      <c r="F140" s="49">
        <f t="shared" si="2"/>
        <v>425828</v>
      </c>
    </row>
    <row r="141" spans="6:6" x14ac:dyDescent="0.25">
      <c r="F141" s="49">
        <f t="shared" si="2"/>
        <v>425828</v>
      </c>
    </row>
    <row r="142" spans="6:6" x14ac:dyDescent="0.25">
      <c r="F142" s="49">
        <f t="shared" si="2"/>
        <v>425828</v>
      </c>
    </row>
    <row r="143" spans="6:6" x14ac:dyDescent="0.25">
      <c r="F143" s="49">
        <f t="shared" si="2"/>
        <v>425828</v>
      </c>
    </row>
    <row r="144" spans="6:6" x14ac:dyDescent="0.25">
      <c r="F144" s="49">
        <f t="shared" si="2"/>
        <v>425828</v>
      </c>
    </row>
    <row r="145" spans="6:6" x14ac:dyDescent="0.25">
      <c r="F145" s="49">
        <f t="shared" si="2"/>
        <v>425828</v>
      </c>
    </row>
    <row r="146" spans="6:6" x14ac:dyDescent="0.25">
      <c r="F146" s="49">
        <f t="shared" si="2"/>
        <v>425828</v>
      </c>
    </row>
    <row r="147" spans="6:6" x14ac:dyDescent="0.25">
      <c r="F147" s="49">
        <f t="shared" si="2"/>
        <v>425828</v>
      </c>
    </row>
    <row r="148" spans="6:6" x14ac:dyDescent="0.25">
      <c r="F148" s="49">
        <f t="shared" si="2"/>
        <v>425828</v>
      </c>
    </row>
    <row r="149" spans="6:6" x14ac:dyDescent="0.25">
      <c r="F149" s="49">
        <f t="shared" si="2"/>
        <v>425828</v>
      </c>
    </row>
    <row r="150" spans="6:6" x14ac:dyDescent="0.25">
      <c r="F150" s="49">
        <f t="shared" si="2"/>
        <v>425828</v>
      </c>
    </row>
    <row r="151" spans="6:6" x14ac:dyDescent="0.25">
      <c r="F151" s="49">
        <f t="shared" si="2"/>
        <v>425828</v>
      </c>
    </row>
    <row r="152" spans="6:6" x14ac:dyDescent="0.25">
      <c r="F152" s="49">
        <f t="shared" si="2"/>
        <v>425828</v>
      </c>
    </row>
    <row r="153" spans="6:6" x14ac:dyDescent="0.25">
      <c r="F153" s="49">
        <f t="shared" si="2"/>
        <v>425828</v>
      </c>
    </row>
    <row r="154" spans="6:6" x14ac:dyDescent="0.25">
      <c r="F154" s="49">
        <f t="shared" si="2"/>
        <v>425828</v>
      </c>
    </row>
    <row r="155" spans="6:6" x14ac:dyDescent="0.25">
      <c r="F155" s="49">
        <f t="shared" si="2"/>
        <v>425828</v>
      </c>
    </row>
    <row r="156" spans="6:6" x14ac:dyDescent="0.25">
      <c r="F156" s="49">
        <f t="shared" si="2"/>
        <v>425828</v>
      </c>
    </row>
    <row r="157" spans="6:6" x14ac:dyDescent="0.25">
      <c r="F157" s="49">
        <f t="shared" si="2"/>
        <v>425828</v>
      </c>
    </row>
    <row r="158" spans="6:6" x14ac:dyDescent="0.25">
      <c r="F158" s="49">
        <f t="shared" si="2"/>
        <v>425828</v>
      </c>
    </row>
    <row r="159" spans="6:6" x14ac:dyDescent="0.25">
      <c r="F159" s="49">
        <f t="shared" si="2"/>
        <v>425828</v>
      </c>
    </row>
    <row r="160" spans="6:6" x14ac:dyDescent="0.25">
      <c r="F160" s="49">
        <f t="shared" si="2"/>
        <v>425828</v>
      </c>
    </row>
    <row r="161" spans="6:6" x14ac:dyDescent="0.25">
      <c r="F161" s="49">
        <f t="shared" si="2"/>
        <v>425828</v>
      </c>
    </row>
    <row r="162" spans="6:6" x14ac:dyDescent="0.25">
      <c r="F162" s="49">
        <f t="shared" si="2"/>
        <v>425828</v>
      </c>
    </row>
    <row r="163" spans="6:6" x14ac:dyDescent="0.25">
      <c r="F163" s="49">
        <f t="shared" si="2"/>
        <v>425828</v>
      </c>
    </row>
    <row r="164" spans="6:6" x14ac:dyDescent="0.25">
      <c r="F164" s="49">
        <f t="shared" si="2"/>
        <v>425828</v>
      </c>
    </row>
    <row r="165" spans="6:6" x14ac:dyDescent="0.25">
      <c r="F165" s="49">
        <f t="shared" si="2"/>
        <v>425828</v>
      </c>
    </row>
    <row r="166" spans="6:6" x14ac:dyDescent="0.25">
      <c r="F166" s="49">
        <f t="shared" si="2"/>
        <v>425828</v>
      </c>
    </row>
    <row r="167" spans="6:6" x14ac:dyDescent="0.25">
      <c r="F167" s="49">
        <f t="shared" si="2"/>
        <v>425828</v>
      </c>
    </row>
    <row r="168" spans="6:6" x14ac:dyDescent="0.25">
      <c r="F168" s="49">
        <f t="shared" si="2"/>
        <v>425828</v>
      </c>
    </row>
    <row r="169" spans="6:6" x14ac:dyDescent="0.25">
      <c r="F169" s="49">
        <f t="shared" si="2"/>
        <v>425828</v>
      </c>
    </row>
    <row r="170" spans="6:6" x14ac:dyDescent="0.25">
      <c r="F170" s="49">
        <f t="shared" si="2"/>
        <v>425828</v>
      </c>
    </row>
    <row r="171" spans="6:6" x14ac:dyDescent="0.25">
      <c r="F171" s="49">
        <f t="shared" si="2"/>
        <v>425828</v>
      </c>
    </row>
    <row r="172" spans="6:6" x14ac:dyDescent="0.25">
      <c r="F172" s="49">
        <f t="shared" si="2"/>
        <v>425828</v>
      </c>
    </row>
    <row r="173" spans="6:6" x14ac:dyDescent="0.25">
      <c r="F173" s="49">
        <f t="shared" si="2"/>
        <v>425828</v>
      </c>
    </row>
    <row r="174" spans="6:6" x14ac:dyDescent="0.25">
      <c r="F174" s="49">
        <f t="shared" si="2"/>
        <v>425828</v>
      </c>
    </row>
    <row r="175" spans="6:6" x14ac:dyDescent="0.25">
      <c r="F175" s="49">
        <f t="shared" si="2"/>
        <v>425828</v>
      </c>
    </row>
    <row r="176" spans="6:6" x14ac:dyDescent="0.25">
      <c r="F176" s="49">
        <f t="shared" si="2"/>
        <v>425828</v>
      </c>
    </row>
    <row r="177" spans="6:6" x14ac:dyDescent="0.25">
      <c r="F177" s="49">
        <f t="shared" si="2"/>
        <v>425828</v>
      </c>
    </row>
    <row r="178" spans="6:6" x14ac:dyDescent="0.25">
      <c r="F178" s="49">
        <f t="shared" si="2"/>
        <v>425828</v>
      </c>
    </row>
    <row r="179" spans="6:6" x14ac:dyDescent="0.25">
      <c r="F179" s="49">
        <f t="shared" si="2"/>
        <v>425828</v>
      </c>
    </row>
    <row r="180" spans="6:6" x14ac:dyDescent="0.25">
      <c r="F180" s="49">
        <f t="shared" si="2"/>
        <v>425828</v>
      </c>
    </row>
    <row r="181" spans="6:6" x14ac:dyDescent="0.25">
      <c r="F181" s="49">
        <f t="shared" si="2"/>
        <v>425828</v>
      </c>
    </row>
    <row r="182" spans="6:6" x14ac:dyDescent="0.25">
      <c r="F182" s="49">
        <f t="shared" si="2"/>
        <v>425828</v>
      </c>
    </row>
    <row r="183" spans="6:6" x14ac:dyDescent="0.25">
      <c r="F183" s="49">
        <f t="shared" si="2"/>
        <v>425828</v>
      </c>
    </row>
    <row r="184" spans="6:6" x14ac:dyDescent="0.25">
      <c r="F184" s="49">
        <f t="shared" si="2"/>
        <v>425828</v>
      </c>
    </row>
    <row r="185" spans="6:6" x14ac:dyDescent="0.25">
      <c r="F185" s="49">
        <f t="shared" si="2"/>
        <v>425828</v>
      </c>
    </row>
    <row r="186" spans="6:6" x14ac:dyDescent="0.25">
      <c r="F186" s="49">
        <f t="shared" si="2"/>
        <v>425828</v>
      </c>
    </row>
    <row r="187" spans="6:6" x14ac:dyDescent="0.25">
      <c r="F187" s="49">
        <f t="shared" si="2"/>
        <v>425828</v>
      </c>
    </row>
    <row r="188" spans="6:6" x14ac:dyDescent="0.25">
      <c r="F188" s="49">
        <f t="shared" si="2"/>
        <v>425828</v>
      </c>
    </row>
    <row r="189" spans="6:6" x14ac:dyDescent="0.25">
      <c r="F189" s="49">
        <f t="shared" si="2"/>
        <v>425828</v>
      </c>
    </row>
    <row r="190" spans="6:6" x14ac:dyDescent="0.25">
      <c r="F190" s="49">
        <f t="shared" si="2"/>
        <v>425828</v>
      </c>
    </row>
    <row r="191" spans="6:6" x14ac:dyDescent="0.25">
      <c r="F191" s="49">
        <f t="shared" si="2"/>
        <v>425828</v>
      </c>
    </row>
    <row r="192" spans="6:6" x14ac:dyDescent="0.25">
      <c r="F192" s="49">
        <f t="shared" si="2"/>
        <v>425828</v>
      </c>
    </row>
    <row r="193" spans="6:6" x14ac:dyDescent="0.25">
      <c r="F193" s="49">
        <f t="shared" si="2"/>
        <v>425828</v>
      </c>
    </row>
    <row r="194" spans="6:6" x14ac:dyDescent="0.25">
      <c r="F194" s="49">
        <f t="shared" si="2"/>
        <v>425828</v>
      </c>
    </row>
    <row r="195" spans="6:6" x14ac:dyDescent="0.25">
      <c r="F195" s="49">
        <f t="shared" si="2"/>
        <v>425828</v>
      </c>
    </row>
    <row r="196" spans="6:6" x14ac:dyDescent="0.25">
      <c r="F196" s="49">
        <f t="shared" si="2"/>
        <v>425828</v>
      </c>
    </row>
    <row r="197" spans="6:6" x14ac:dyDescent="0.25">
      <c r="F197" s="49">
        <f t="shared" si="2"/>
        <v>425828</v>
      </c>
    </row>
    <row r="198" spans="6:6" x14ac:dyDescent="0.25">
      <c r="F198" s="49">
        <f t="shared" ref="F198:F261" si="3">+F197+D198-E198</f>
        <v>425828</v>
      </c>
    </row>
    <row r="199" spans="6:6" x14ac:dyDescent="0.25">
      <c r="F199" s="49">
        <f t="shared" si="3"/>
        <v>425828</v>
      </c>
    </row>
    <row r="200" spans="6:6" x14ac:dyDescent="0.25">
      <c r="F200" s="49">
        <f t="shared" si="3"/>
        <v>425828</v>
      </c>
    </row>
    <row r="201" spans="6:6" x14ac:dyDescent="0.25">
      <c r="F201" s="49">
        <f t="shared" si="3"/>
        <v>425828</v>
      </c>
    </row>
    <row r="202" spans="6:6" x14ac:dyDescent="0.25">
      <c r="F202" s="49">
        <f t="shared" si="3"/>
        <v>425828</v>
      </c>
    </row>
    <row r="203" spans="6:6" x14ac:dyDescent="0.25">
      <c r="F203" s="49">
        <f t="shared" si="3"/>
        <v>425828</v>
      </c>
    </row>
    <row r="204" spans="6:6" x14ac:dyDescent="0.25">
      <c r="F204" s="49">
        <f t="shared" si="3"/>
        <v>425828</v>
      </c>
    </row>
    <row r="205" spans="6:6" x14ac:dyDescent="0.25">
      <c r="F205" s="49">
        <f t="shared" si="3"/>
        <v>425828</v>
      </c>
    </row>
    <row r="206" spans="6:6" x14ac:dyDescent="0.25">
      <c r="F206" s="49">
        <f t="shared" si="3"/>
        <v>425828</v>
      </c>
    </row>
    <row r="207" spans="6:6" x14ac:dyDescent="0.25">
      <c r="F207" s="49">
        <f t="shared" si="3"/>
        <v>425828</v>
      </c>
    </row>
    <row r="208" spans="6:6" x14ac:dyDescent="0.25">
      <c r="F208" s="49">
        <f t="shared" si="3"/>
        <v>425828</v>
      </c>
    </row>
    <row r="209" spans="6:6" x14ac:dyDescent="0.25">
      <c r="F209" s="49">
        <f t="shared" si="3"/>
        <v>425828</v>
      </c>
    </row>
    <row r="210" spans="6:6" x14ac:dyDescent="0.25">
      <c r="F210" s="49">
        <f t="shared" si="3"/>
        <v>425828</v>
      </c>
    </row>
    <row r="211" spans="6:6" x14ac:dyDescent="0.25">
      <c r="F211" s="49">
        <f t="shared" si="3"/>
        <v>425828</v>
      </c>
    </row>
    <row r="212" spans="6:6" x14ac:dyDescent="0.25">
      <c r="F212" s="49">
        <f t="shared" si="3"/>
        <v>425828</v>
      </c>
    </row>
    <row r="213" spans="6:6" x14ac:dyDescent="0.25">
      <c r="F213" s="49">
        <f t="shared" si="3"/>
        <v>425828</v>
      </c>
    </row>
    <row r="214" spans="6:6" x14ac:dyDescent="0.25">
      <c r="F214" s="49">
        <f t="shared" si="3"/>
        <v>425828</v>
      </c>
    </row>
    <row r="215" spans="6:6" x14ac:dyDescent="0.25">
      <c r="F215" s="49">
        <f t="shared" si="3"/>
        <v>425828</v>
      </c>
    </row>
    <row r="216" spans="6:6" x14ac:dyDescent="0.25">
      <c r="F216" s="49">
        <f t="shared" si="3"/>
        <v>425828</v>
      </c>
    </row>
    <row r="217" spans="6:6" x14ac:dyDescent="0.25">
      <c r="F217" s="49">
        <f t="shared" si="3"/>
        <v>425828</v>
      </c>
    </row>
    <row r="218" spans="6:6" x14ac:dyDescent="0.25">
      <c r="F218" s="49">
        <f t="shared" si="3"/>
        <v>425828</v>
      </c>
    </row>
    <row r="219" spans="6:6" x14ac:dyDescent="0.25">
      <c r="F219" s="49">
        <f t="shared" si="3"/>
        <v>425828</v>
      </c>
    </row>
    <row r="220" spans="6:6" x14ac:dyDescent="0.25">
      <c r="F220" s="49">
        <f t="shared" si="3"/>
        <v>425828</v>
      </c>
    </row>
    <row r="221" spans="6:6" x14ac:dyDescent="0.25">
      <c r="F221" s="49">
        <f t="shared" si="3"/>
        <v>425828</v>
      </c>
    </row>
    <row r="222" spans="6:6" x14ac:dyDescent="0.25">
      <c r="F222" s="49">
        <f t="shared" si="3"/>
        <v>425828</v>
      </c>
    </row>
    <row r="223" spans="6:6" x14ac:dyDescent="0.25">
      <c r="F223" s="49">
        <f t="shared" si="3"/>
        <v>425828</v>
      </c>
    </row>
    <row r="224" spans="6:6" x14ac:dyDescent="0.25">
      <c r="F224" s="49">
        <f t="shared" si="3"/>
        <v>425828</v>
      </c>
    </row>
    <row r="225" spans="6:6" x14ac:dyDescent="0.25">
      <c r="F225" s="49">
        <f t="shared" si="3"/>
        <v>425828</v>
      </c>
    </row>
    <row r="226" spans="6:6" x14ac:dyDescent="0.25">
      <c r="F226" s="49">
        <f t="shared" si="3"/>
        <v>425828</v>
      </c>
    </row>
    <row r="227" spans="6:6" x14ac:dyDescent="0.25">
      <c r="F227" s="49">
        <f t="shared" si="3"/>
        <v>425828</v>
      </c>
    </row>
    <row r="228" spans="6:6" x14ac:dyDescent="0.25">
      <c r="F228" s="49">
        <f t="shared" si="3"/>
        <v>425828</v>
      </c>
    </row>
    <row r="229" spans="6:6" x14ac:dyDescent="0.25">
      <c r="F229" s="49">
        <f t="shared" si="3"/>
        <v>425828</v>
      </c>
    </row>
    <row r="230" spans="6:6" x14ac:dyDescent="0.25">
      <c r="F230" s="49">
        <f t="shared" si="3"/>
        <v>425828</v>
      </c>
    </row>
    <row r="231" spans="6:6" x14ac:dyDescent="0.25">
      <c r="F231" s="49">
        <f t="shared" si="3"/>
        <v>425828</v>
      </c>
    </row>
    <row r="232" spans="6:6" x14ac:dyDescent="0.25">
      <c r="F232" s="49">
        <f t="shared" si="3"/>
        <v>425828</v>
      </c>
    </row>
    <row r="233" spans="6:6" x14ac:dyDescent="0.25">
      <c r="F233" s="49">
        <f t="shared" si="3"/>
        <v>425828</v>
      </c>
    </row>
    <row r="234" spans="6:6" x14ac:dyDescent="0.25">
      <c r="F234" s="49">
        <f t="shared" si="3"/>
        <v>425828</v>
      </c>
    </row>
    <row r="235" spans="6:6" x14ac:dyDescent="0.25">
      <c r="F235" s="49">
        <f t="shared" si="3"/>
        <v>425828</v>
      </c>
    </row>
    <row r="236" spans="6:6" x14ac:dyDescent="0.25">
      <c r="F236" s="49">
        <f t="shared" si="3"/>
        <v>425828</v>
      </c>
    </row>
    <row r="237" spans="6:6" x14ac:dyDescent="0.25">
      <c r="F237" s="49">
        <f t="shared" si="3"/>
        <v>425828</v>
      </c>
    </row>
    <row r="238" spans="6:6" x14ac:dyDescent="0.25">
      <c r="F238" s="49">
        <f t="shared" si="3"/>
        <v>425828</v>
      </c>
    </row>
    <row r="239" spans="6:6" x14ac:dyDescent="0.25">
      <c r="F239" s="49">
        <f t="shared" si="3"/>
        <v>425828</v>
      </c>
    </row>
    <row r="240" spans="6:6" x14ac:dyDescent="0.25">
      <c r="F240" s="49">
        <f t="shared" si="3"/>
        <v>425828</v>
      </c>
    </row>
    <row r="241" spans="6:6" x14ac:dyDescent="0.25">
      <c r="F241" s="49">
        <f t="shared" si="3"/>
        <v>425828</v>
      </c>
    </row>
    <row r="242" spans="6:6" x14ac:dyDescent="0.25">
      <c r="F242" s="49">
        <f t="shared" si="3"/>
        <v>425828</v>
      </c>
    </row>
    <row r="243" spans="6:6" x14ac:dyDescent="0.25">
      <c r="F243" s="49">
        <f t="shared" si="3"/>
        <v>425828</v>
      </c>
    </row>
    <row r="244" spans="6:6" x14ac:dyDescent="0.25">
      <c r="F244" s="49">
        <f t="shared" si="3"/>
        <v>425828</v>
      </c>
    </row>
    <row r="245" spans="6:6" x14ac:dyDescent="0.25">
      <c r="F245" s="49">
        <f t="shared" si="3"/>
        <v>425828</v>
      </c>
    </row>
    <row r="246" spans="6:6" x14ac:dyDescent="0.25">
      <c r="F246" s="49">
        <f t="shared" si="3"/>
        <v>425828</v>
      </c>
    </row>
    <row r="247" spans="6:6" x14ac:dyDescent="0.25">
      <c r="F247" s="49">
        <f t="shared" si="3"/>
        <v>425828</v>
      </c>
    </row>
    <row r="248" spans="6:6" x14ac:dyDescent="0.25">
      <c r="F248" s="49">
        <f t="shared" si="3"/>
        <v>425828</v>
      </c>
    </row>
    <row r="249" spans="6:6" x14ac:dyDescent="0.25">
      <c r="F249" s="49">
        <f t="shared" si="3"/>
        <v>425828</v>
      </c>
    </row>
    <row r="250" spans="6:6" x14ac:dyDescent="0.25">
      <c r="F250" s="49">
        <f t="shared" si="3"/>
        <v>425828</v>
      </c>
    </row>
    <row r="251" spans="6:6" x14ac:dyDescent="0.25">
      <c r="F251" s="49">
        <f t="shared" si="3"/>
        <v>425828</v>
      </c>
    </row>
    <row r="252" spans="6:6" x14ac:dyDescent="0.25">
      <c r="F252" s="49">
        <f t="shared" si="3"/>
        <v>425828</v>
      </c>
    </row>
    <row r="253" spans="6:6" x14ac:dyDescent="0.25">
      <c r="F253" s="49">
        <f t="shared" si="3"/>
        <v>425828</v>
      </c>
    </row>
    <row r="254" spans="6:6" x14ac:dyDescent="0.25">
      <c r="F254" s="49">
        <f t="shared" si="3"/>
        <v>425828</v>
      </c>
    </row>
    <row r="255" spans="6:6" x14ac:dyDescent="0.25">
      <c r="F255" s="49">
        <f t="shared" si="3"/>
        <v>425828</v>
      </c>
    </row>
    <row r="256" spans="6:6" x14ac:dyDescent="0.25">
      <c r="F256" s="49">
        <f t="shared" si="3"/>
        <v>425828</v>
      </c>
    </row>
    <row r="257" spans="6:6" x14ac:dyDescent="0.25">
      <c r="F257" s="49">
        <f t="shared" si="3"/>
        <v>425828</v>
      </c>
    </row>
    <row r="258" spans="6:6" x14ac:dyDescent="0.25">
      <c r="F258" s="49">
        <f t="shared" si="3"/>
        <v>425828</v>
      </c>
    </row>
    <row r="259" spans="6:6" x14ac:dyDescent="0.25">
      <c r="F259" s="49">
        <f t="shared" si="3"/>
        <v>425828</v>
      </c>
    </row>
    <row r="260" spans="6:6" x14ac:dyDescent="0.25">
      <c r="F260" s="49">
        <f t="shared" si="3"/>
        <v>425828</v>
      </c>
    </row>
    <row r="261" spans="6:6" x14ac:dyDescent="0.25">
      <c r="F261" s="49">
        <f t="shared" si="3"/>
        <v>425828</v>
      </c>
    </row>
    <row r="262" spans="6:6" x14ac:dyDescent="0.25">
      <c r="F262" s="49">
        <f t="shared" ref="F262:F325" si="4">+F261+D262-E262</f>
        <v>425828</v>
      </c>
    </row>
    <row r="263" spans="6:6" x14ac:dyDescent="0.25">
      <c r="F263" s="49">
        <f t="shared" si="4"/>
        <v>425828</v>
      </c>
    </row>
    <row r="264" spans="6:6" x14ac:dyDescent="0.25">
      <c r="F264" s="49">
        <f t="shared" si="4"/>
        <v>425828</v>
      </c>
    </row>
    <row r="265" spans="6:6" x14ac:dyDescent="0.25">
      <c r="F265" s="49">
        <f t="shared" si="4"/>
        <v>425828</v>
      </c>
    </row>
    <row r="266" spans="6:6" x14ac:dyDescent="0.25">
      <c r="F266" s="49">
        <f t="shared" si="4"/>
        <v>425828</v>
      </c>
    </row>
    <row r="267" spans="6:6" x14ac:dyDescent="0.25">
      <c r="F267" s="49">
        <f t="shared" si="4"/>
        <v>425828</v>
      </c>
    </row>
    <row r="268" spans="6:6" x14ac:dyDescent="0.25">
      <c r="F268" s="49">
        <f t="shared" si="4"/>
        <v>425828</v>
      </c>
    </row>
    <row r="269" spans="6:6" x14ac:dyDescent="0.25">
      <c r="F269" s="49">
        <f t="shared" si="4"/>
        <v>425828</v>
      </c>
    </row>
    <row r="270" spans="6:6" x14ac:dyDescent="0.25">
      <c r="F270" s="49">
        <f t="shared" si="4"/>
        <v>425828</v>
      </c>
    </row>
    <row r="271" spans="6:6" x14ac:dyDescent="0.25">
      <c r="F271" s="49">
        <f t="shared" si="4"/>
        <v>425828</v>
      </c>
    </row>
    <row r="272" spans="6:6" x14ac:dyDescent="0.25">
      <c r="F272" s="49">
        <f t="shared" si="4"/>
        <v>425828</v>
      </c>
    </row>
    <row r="273" spans="6:6" x14ac:dyDescent="0.25">
      <c r="F273" s="49">
        <f t="shared" si="4"/>
        <v>425828</v>
      </c>
    </row>
    <row r="274" spans="6:6" x14ac:dyDescent="0.25">
      <c r="F274" s="49">
        <f t="shared" si="4"/>
        <v>425828</v>
      </c>
    </row>
    <row r="275" spans="6:6" x14ac:dyDescent="0.25">
      <c r="F275" s="49">
        <f t="shared" si="4"/>
        <v>425828</v>
      </c>
    </row>
    <row r="276" spans="6:6" x14ac:dyDescent="0.25">
      <c r="F276" s="49">
        <f t="shared" si="4"/>
        <v>425828</v>
      </c>
    </row>
    <row r="277" spans="6:6" x14ac:dyDescent="0.25">
      <c r="F277" s="49">
        <f t="shared" si="4"/>
        <v>425828</v>
      </c>
    </row>
    <row r="278" spans="6:6" x14ac:dyDescent="0.25">
      <c r="F278" s="49">
        <f t="shared" si="4"/>
        <v>425828</v>
      </c>
    </row>
    <row r="279" spans="6:6" x14ac:dyDescent="0.25">
      <c r="F279" s="49">
        <f t="shared" si="4"/>
        <v>425828</v>
      </c>
    </row>
    <row r="280" spans="6:6" x14ac:dyDescent="0.25">
      <c r="F280" s="49">
        <f t="shared" si="4"/>
        <v>425828</v>
      </c>
    </row>
    <row r="281" spans="6:6" x14ac:dyDescent="0.25">
      <c r="F281" s="49">
        <f t="shared" si="4"/>
        <v>425828</v>
      </c>
    </row>
    <row r="282" spans="6:6" x14ac:dyDescent="0.25">
      <c r="F282" s="49">
        <f t="shared" si="4"/>
        <v>425828</v>
      </c>
    </row>
    <row r="283" spans="6:6" x14ac:dyDescent="0.25">
      <c r="F283" s="49">
        <f t="shared" si="4"/>
        <v>425828</v>
      </c>
    </row>
    <row r="284" spans="6:6" x14ac:dyDescent="0.25">
      <c r="F284" s="49">
        <f t="shared" si="4"/>
        <v>425828</v>
      </c>
    </row>
    <row r="285" spans="6:6" x14ac:dyDescent="0.25">
      <c r="F285" s="49">
        <f t="shared" si="4"/>
        <v>425828</v>
      </c>
    </row>
    <row r="286" spans="6:6" x14ac:dyDescent="0.25">
      <c r="F286" s="49">
        <f t="shared" si="4"/>
        <v>425828</v>
      </c>
    </row>
    <row r="287" spans="6:6" x14ac:dyDescent="0.25">
      <c r="F287" s="49">
        <f t="shared" si="4"/>
        <v>425828</v>
      </c>
    </row>
    <row r="288" spans="6:6" x14ac:dyDescent="0.25">
      <c r="F288" s="49">
        <f t="shared" si="4"/>
        <v>425828</v>
      </c>
    </row>
    <row r="289" spans="6:6" x14ac:dyDescent="0.25">
      <c r="F289" s="49">
        <f t="shared" si="4"/>
        <v>425828</v>
      </c>
    </row>
    <row r="290" spans="6:6" x14ac:dyDescent="0.25">
      <c r="F290" s="49">
        <f t="shared" si="4"/>
        <v>425828</v>
      </c>
    </row>
    <row r="291" spans="6:6" x14ac:dyDescent="0.25">
      <c r="F291" s="49">
        <f t="shared" si="4"/>
        <v>425828</v>
      </c>
    </row>
    <row r="292" spans="6:6" x14ac:dyDescent="0.25">
      <c r="F292" s="49">
        <f t="shared" si="4"/>
        <v>425828</v>
      </c>
    </row>
    <row r="293" spans="6:6" x14ac:dyDescent="0.25">
      <c r="F293" s="49">
        <f t="shared" si="4"/>
        <v>425828</v>
      </c>
    </row>
    <row r="294" spans="6:6" x14ac:dyDescent="0.25">
      <c r="F294" s="49">
        <f t="shared" si="4"/>
        <v>425828</v>
      </c>
    </row>
    <row r="295" spans="6:6" x14ac:dyDescent="0.25">
      <c r="F295" s="49">
        <f t="shared" si="4"/>
        <v>425828</v>
      </c>
    </row>
    <row r="296" spans="6:6" x14ac:dyDescent="0.25">
      <c r="F296" s="49">
        <f t="shared" si="4"/>
        <v>425828</v>
      </c>
    </row>
    <row r="297" spans="6:6" x14ac:dyDescent="0.25">
      <c r="F297" s="49">
        <f t="shared" si="4"/>
        <v>425828</v>
      </c>
    </row>
    <row r="298" spans="6:6" x14ac:dyDescent="0.25">
      <c r="F298" s="49">
        <f t="shared" si="4"/>
        <v>425828</v>
      </c>
    </row>
    <row r="299" spans="6:6" x14ac:dyDescent="0.25">
      <c r="F299" s="49">
        <f t="shared" si="4"/>
        <v>425828</v>
      </c>
    </row>
    <row r="300" spans="6:6" x14ac:dyDescent="0.25">
      <c r="F300" s="49">
        <f t="shared" si="4"/>
        <v>425828</v>
      </c>
    </row>
    <row r="301" spans="6:6" x14ac:dyDescent="0.25">
      <c r="F301" s="49">
        <f t="shared" si="4"/>
        <v>425828</v>
      </c>
    </row>
    <row r="302" spans="6:6" x14ac:dyDescent="0.25">
      <c r="F302" s="49">
        <f t="shared" si="4"/>
        <v>425828</v>
      </c>
    </row>
    <row r="303" spans="6:6" x14ac:dyDescent="0.25">
      <c r="F303" s="49">
        <f t="shared" si="4"/>
        <v>425828</v>
      </c>
    </row>
    <row r="304" spans="6:6" x14ac:dyDescent="0.25">
      <c r="F304" s="49">
        <f t="shared" si="4"/>
        <v>425828</v>
      </c>
    </row>
    <row r="305" spans="6:6" x14ac:dyDescent="0.25">
      <c r="F305" s="49">
        <f t="shared" si="4"/>
        <v>425828</v>
      </c>
    </row>
    <row r="306" spans="6:6" x14ac:dyDescent="0.25">
      <c r="F306" s="49">
        <f t="shared" si="4"/>
        <v>425828</v>
      </c>
    </row>
    <row r="307" spans="6:6" x14ac:dyDescent="0.25">
      <c r="F307" s="49">
        <f t="shared" si="4"/>
        <v>425828</v>
      </c>
    </row>
    <row r="308" spans="6:6" x14ac:dyDescent="0.25">
      <c r="F308" s="49">
        <f t="shared" si="4"/>
        <v>425828</v>
      </c>
    </row>
    <row r="309" spans="6:6" x14ac:dyDescent="0.25">
      <c r="F309" s="49">
        <f t="shared" si="4"/>
        <v>425828</v>
      </c>
    </row>
    <row r="310" spans="6:6" x14ac:dyDescent="0.25">
      <c r="F310" s="49">
        <f t="shared" si="4"/>
        <v>425828</v>
      </c>
    </row>
    <row r="311" spans="6:6" x14ac:dyDescent="0.25">
      <c r="F311" s="49">
        <f t="shared" si="4"/>
        <v>425828</v>
      </c>
    </row>
    <row r="312" spans="6:6" x14ac:dyDescent="0.25">
      <c r="F312" s="49">
        <f t="shared" si="4"/>
        <v>425828</v>
      </c>
    </row>
    <row r="313" spans="6:6" x14ac:dyDescent="0.25">
      <c r="F313" s="49">
        <f t="shared" si="4"/>
        <v>425828</v>
      </c>
    </row>
    <row r="314" spans="6:6" x14ac:dyDescent="0.25">
      <c r="F314" s="49">
        <f t="shared" si="4"/>
        <v>425828</v>
      </c>
    </row>
    <row r="315" spans="6:6" x14ac:dyDescent="0.25">
      <c r="F315" s="49">
        <f t="shared" si="4"/>
        <v>425828</v>
      </c>
    </row>
    <row r="316" spans="6:6" x14ac:dyDescent="0.25">
      <c r="F316" s="49">
        <f t="shared" si="4"/>
        <v>425828</v>
      </c>
    </row>
    <row r="317" spans="6:6" x14ac:dyDescent="0.25">
      <c r="F317" s="49">
        <f t="shared" si="4"/>
        <v>425828</v>
      </c>
    </row>
    <row r="318" spans="6:6" x14ac:dyDescent="0.25">
      <c r="F318" s="49">
        <f t="shared" si="4"/>
        <v>425828</v>
      </c>
    </row>
    <row r="319" spans="6:6" x14ac:dyDescent="0.25">
      <c r="F319" s="49">
        <f t="shared" si="4"/>
        <v>425828</v>
      </c>
    </row>
    <row r="320" spans="6:6" x14ac:dyDescent="0.25">
      <c r="F320" s="49">
        <f t="shared" si="4"/>
        <v>425828</v>
      </c>
    </row>
    <row r="321" spans="6:6" x14ac:dyDescent="0.25">
      <c r="F321" s="49">
        <f t="shared" si="4"/>
        <v>425828</v>
      </c>
    </row>
    <row r="322" spans="6:6" x14ac:dyDescent="0.25">
      <c r="F322" s="49">
        <f t="shared" si="4"/>
        <v>425828</v>
      </c>
    </row>
    <row r="323" spans="6:6" x14ac:dyDescent="0.25">
      <c r="F323" s="49">
        <f t="shared" si="4"/>
        <v>425828</v>
      </c>
    </row>
    <row r="324" spans="6:6" x14ac:dyDescent="0.25">
      <c r="F324" s="49">
        <f t="shared" si="4"/>
        <v>425828</v>
      </c>
    </row>
    <row r="325" spans="6:6" x14ac:dyDescent="0.25">
      <c r="F325" s="49">
        <f t="shared" si="4"/>
        <v>425828</v>
      </c>
    </row>
    <row r="326" spans="6:6" x14ac:dyDescent="0.25">
      <c r="F326" s="49">
        <f t="shared" ref="F326:F363" si="5">+F325+D326-E326</f>
        <v>425828</v>
      </c>
    </row>
    <row r="327" spans="6:6" x14ac:dyDescent="0.25">
      <c r="F327" s="49">
        <f t="shared" si="5"/>
        <v>425828</v>
      </c>
    </row>
    <row r="328" spans="6:6" x14ac:dyDescent="0.25">
      <c r="F328" s="49">
        <f t="shared" si="5"/>
        <v>425828</v>
      </c>
    </row>
    <row r="329" spans="6:6" x14ac:dyDescent="0.25">
      <c r="F329" s="49">
        <f t="shared" si="5"/>
        <v>425828</v>
      </c>
    </row>
    <row r="330" spans="6:6" x14ac:dyDescent="0.25">
      <c r="F330" s="49">
        <f t="shared" si="5"/>
        <v>425828</v>
      </c>
    </row>
    <row r="331" spans="6:6" x14ac:dyDescent="0.25">
      <c r="F331" s="49">
        <f t="shared" si="5"/>
        <v>425828</v>
      </c>
    </row>
    <row r="332" spans="6:6" x14ac:dyDescent="0.25">
      <c r="F332" s="49">
        <f t="shared" si="5"/>
        <v>425828</v>
      </c>
    </row>
    <row r="333" spans="6:6" x14ac:dyDescent="0.25">
      <c r="F333" s="49">
        <f t="shared" si="5"/>
        <v>425828</v>
      </c>
    </row>
    <row r="334" spans="6:6" x14ac:dyDescent="0.25">
      <c r="F334" s="49">
        <f t="shared" si="5"/>
        <v>425828</v>
      </c>
    </row>
    <row r="335" spans="6:6" x14ac:dyDescent="0.25">
      <c r="F335" s="49">
        <f t="shared" si="5"/>
        <v>425828</v>
      </c>
    </row>
    <row r="336" spans="6:6" x14ac:dyDescent="0.25">
      <c r="F336" s="49">
        <f t="shared" si="5"/>
        <v>425828</v>
      </c>
    </row>
    <row r="337" spans="6:6" x14ac:dyDescent="0.25">
      <c r="F337" s="49">
        <f t="shared" si="5"/>
        <v>425828</v>
      </c>
    </row>
    <row r="338" spans="6:6" x14ac:dyDescent="0.25">
      <c r="F338" s="49">
        <f t="shared" si="5"/>
        <v>425828</v>
      </c>
    </row>
    <row r="339" spans="6:6" x14ac:dyDescent="0.25">
      <c r="F339" s="49">
        <f t="shared" si="5"/>
        <v>425828</v>
      </c>
    </row>
    <row r="340" spans="6:6" x14ac:dyDescent="0.25">
      <c r="F340" s="49">
        <f t="shared" si="5"/>
        <v>425828</v>
      </c>
    </row>
    <row r="341" spans="6:6" x14ac:dyDescent="0.25">
      <c r="F341" s="49">
        <f t="shared" si="5"/>
        <v>425828</v>
      </c>
    </row>
    <row r="342" spans="6:6" x14ac:dyDescent="0.25">
      <c r="F342" s="49">
        <f t="shared" si="5"/>
        <v>425828</v>
      </c>
    </row>
    <row r="343" spans="6:6" x14ac:dyDescent="0.25">
      <c r="F343" s="49">
        <f t="shared" si="5"/>
        <v>425828</v>
      </c>
    </row>
    <row r="344" spans="6:6" x14ac:dyDescent="0.25">
      <c r="F344" s="49">
        <f t="shared" si="5"/>
        <v>425828</v>
      </c>
    </row>
    <row r="345" spans="6:6" x14ac:dyDescent="0.25">
      <c r="F345" s="49">
        <f t="shared" si="5"/>
        <v>425828</v>
      </c>
    </row>
    <row r="346" spans="6:6" x14ac:dyDescent="0.25">
      <c r="F346" s="49">
        <f t="shared" si="5"/>
        <v>425828</v>
      </c>
    </row>
    <row r="347" spans="6:6" x14ac:dyDescent="0.25">
      <c r="F347" s="49">
        <f t="shared" si="5"/>
        <v>425828</v>
      </c>
    </row>
    <row r="348" spans="6:6" x14ac:dyDescent="0.25">
      <c r="F348" s="49">
        <f t="shared" si="5"/>
        <v>425828</v>
      </c>
    </row>
    <row r="349" spans="6:6" x14ac:dyDescent="0.25">
      <c r="F349" s="49">
        <f t="shared" si="5"/>
        <v>425828</v>
      </c>
    </row>
    <row r="350" spans="6:6" x14ac:dyDescent="0.25">
      <c r="F350" s="49">
        <f t="shared" si="5"/>
        <v>425828</v>
      </c>
    </row>
    <row r="351" spans="6:6" x14ac:dyDescent="0.25">
      <c r="F351" s="49">
        <f t="shared" si="5"/>
        <v>425828</v>
      </c>
    </row>
    <row r="352" spans="6:6" x14ac:dyDescent="0.25">
      <c r="F352" s="49">
        <f t="shared" si="5"/>
        <v>425828</v>
      </c>
    </row>
    <row r="353" spans="6:6" x14ac:dyDescent="0.25">
      <c r="F353" s="49">
        <f t="shared" si="5"/>
        <v>425828</v>
      </c>
    </row>
    <row r="354" spans="6:6" x14ac:dyDescent="0.25">
      <c r="F354" s="49">
        <f t="shared" si="5"/>
        <v>425828</v>
      </c>
    </row>
    <row r="355" spans="6:6" x14ac:dyDescent="0.25">
      <c r="F355" s="49">
        <f t="shared" si="5"/>
        <v>425828</v>
      </c>
    </row>
    <row r="356" spans="6:6" x14ac:dyDescent="0.25">
      <c r="F356" s="49">
        <f t="shared" si="5"/>
        <v>425828</v>
      </c>
    </row>
    <row r="357" spans="6:6" x14ac:dyDescent="0.25">
      <c r="F357" s="49">
        <f t="shared" si="5"/>
        <v>425828</v>
      </c>
    </row>
    <row r="358" spans="6:6" x14ac:dyDescent="0.25">
      <c r="F358" s="49">
        <f t="shared" si="5"/>
        <v>425828</v>
      </c>
    </row>
    <row r="359" spans="6:6" x14ac:dyDescent="0.25">
      <c r="F359" s="49">
        <f t="shared" si="5"/>
        <v>425828</v>
      </c>
    </row>
    <row r="360" spans="6:6" x14ac:dyDescent="0.25">
      <c r="F360" s="49">
        <f t="shared" si="5"/>
        <v>425828</v>
      </c>
    </row>
    <row r="361" spans="6:6" x14ac:dyDescent="0.25">
      <c r="F361" s="49">
        <f t="shared" si="5"/>
        <v>425828</v>
      </c>
    </row>
    <row r="362" spans="6:6" x14ac:dyDescent="0.25">
      <c r="F362" s="49">
        <f t="shared" si="5"/>
        <v>425828</v>
      </c>
    </row>
    <row r="363" spans="6:6" x14ac:dyDescent="0.25">
      <c r="F363" s="49">
        <f t="shared" si="5"/>
        <v>425828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3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1236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1227</v>
      </c>
      <c r="C5" s="140" t="s">
        <v>1237</v>
      </c>
      <c r="D5" s="140"/>
      <c r="E5" s="140">
        <v>35000</v>
      </c>
      <c r="F5" s="49">
        <f>+F4+D5-E5</f>
        <v>-35000</v>
      </c>
      <c r="U5" s="86" t="s">
        <v>202</v>
      </c>
    </row>
    <row r="6" spans="1:21" x14ac:dyDescent="0.25">
      <c r="A6" s="140">
        <v>2</v>
      </c>
      <c r="B6" s="70" t="s">
        <v>1380</v>
      </c>
      <c r="C6" s="140" t="s">
        <v>1389</v>
      </c>
      <c r="D6" s="140">
        <v>74072</v>
      </c>
      <c r="E6" s="140"/>
      <c r="F6" s="49">
        <f t="shared" ref="F6:F69" si="0">+F5+D6-E6</f>
        <v>39072</v>
      </c>
      <c r="U6" s="86" t="s">
        <v>203</v>
      </c>
    </row>
    <row r="7" spans="1:21" x14ac:dyDescent="0.25">
      <c r="A7" s="140">
        <v>3</v>
      </c>
      <c r="B7" s="70" t="s">
        <v>1354</v>
      </c>
      <c r="C7" s="140" t="s">
        <v>1379</v>
      </c>
      <c r="D7" s="140"/>
      <c r="E7" s="140">
        <v>39072</v>
      </c>
      <c r="F7" s="49">
        <f t="shared" si="0"/>
        <v>0</v>
      </c>
      <c r="U7" s="86" t="s">
        <v>204</v>
      </c>
    </row>
    <row r="8" spans="1:21" x14ac:dyDescent="0.25">
      <c r="A8" s="140">
        <v>4</v>
      </c>
      <c r="B8" s="70"/>
      <c r="C8" s="140"/>
      <c r="D8" s="140"/>
      <c r="E8" s="140"/>
      <c r="F8" s="49">
        <f t="shared" si="0"/>
        <v>0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0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4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1570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1215</v>
      </c>
      <c r="C5" s="140" t="s">
        <v>1239</v>
      </c>
      <c r="D5" s="140"/>
      <c r="E5" s="140">
        <v>2000</v>
      </c>
      <c r="F5" s="49">
        <f>+F4+D5-E5</f>
        <v>-2000</v>
      </c>
      <c r="U5" s="86" t="s">
        <v>202</v>
      </c>
    </row>
    <row r="6" spans="1:21" x14ac:dyDescent="0.25">
      <c r="A6" s="140">
        <v>2</v>
      </c>
      <c r="B6" s="70">
        <v>42491</v>
      </c>
      <c r="C6" s="140" t="s">
        <v>1404</v>
      </c>
      <c r="D6" s="140">
        <v>35128</v>
      </c>
      <c r="E6" s="140"/>
      <c r="F6" s="49">
        <f t="shared" ref="F6:F69" si="0">+F5+D6-E6</f>
        <v>33128</v>
      </c>
      <c r="U6" s="86" t="s">
        <v>203</v>
      </c>
    </row>
    <row r="7" spans="1:21" x14ac:dyDescent="0.25">
      <c r="A7" s="140">
        <v>3</v>
      </c>
      <c r="B7" s="70">
        <v>42552</v>
      </c>
      <c r="C7" s="140" t="s">
        <v>493</v>
      </c>
      <c r="D7" s="140"/>
      <c r="E7" s="140">
        <v>10000</v>
      </c>
      <c r="F7" s="49">
        <f t="shared" si="0"/>
        <v>23128</v>
      </c>
      <c r="U7" s="86" t="s">
        <v>204</v>
      </c>
    </row>
    <row r="8" spans="1:21" x14ac:dyDescent="0.25">
      <c r="A8" s="140">
        <v>4</v>
      </c>
      <c r="B8" s="70">
        <v>42614</v>
      </c>
      <c r="C8" s="140" t="s">
        <v>493</v>
      </c>
      <c r="D8" s="140"/>
      <c r="E8" s="140">
        <v>5000</v>
      </c>
      <c r="F8" s="49">
        <f t="shared" si="0"/>
        <v>18128</v>
      </c>
      <c r="U8" s="86" t="s">
        <v>205</v>
      </c>
    </row>
    <row r="9" spans="1:21" x14ac:dyDescent="0.25">
      <c r="A9" s="140">
        <v>5</v>
      </c>
      <c r="B9" s="70" t="s">
        <v>1474</v>
      </c>
      <c r="C9" s="140" t="s">
        <v>493</v>
      </c>
      <c r="D9" s="140"/>
      <c r="E9" s="140">
        <v>18128</v>
      </c>
      <c r="F9" s="49">
        <f t="shared" si="0"/>
        <v>0</v>
      </c>
    </row>
    <row r="10" spans="1:21" x14ac:dyDescent="0.25">
      <c r="A10" s="140">
        <v>6</v>
      </c>
      <c r="B10" s="70" t="s">
        <v>1519</v>
      </c>
      <c r="C10" s="140" t="s">
        <v>1571</v>
      </c>
      <c r="D10" s="140">
        <v>44137</v>
      </c>
      <c r="E10" s="140"/>
      <c r="F10" s="49">
        <f t="shared" si="0"/>
        <v>44137</v>
      </c>
    </row>
    <row r="11" spans="1:21" x14ac:dyDescent="0.25">
      <c r="A11" s="140">
        <v>7</v>
      </c>
      <c r="B11" s="70" t="s">
        <v>1519</v>
      </c>
      <c r="C11" s="140" t="s">
        <v>493</v>
      </c>
      <c r="D11" s="140"/>
      <c r="E11" s="140">
        <v>3000</v>
      </c>
      <c r="F11" s="49">
        <f t="shared" si="0"/>
        <v>41137</v>
      </c>
    </row>
    <row r="12" spans="1:21" x14ac:dyDescent="0.25">
      <c r="A12" s="140">
        <v>8</v>
      </c>
      <c r="B12" s="53" t="s">
        <v>1643</v>
      </c>
      <c r="C12" s="140" t="s">
        <v>493</v>
      </c>
      <c r="D12" s="140"/>
      <c r="E12" s="140">
        <v>20000</v>
      </c>
      <c r="F12" s="49">
        <f t="shared" si="0"/>
        <v>21137</v>
      </c>
    </row>
    <row r="13" spans="1:21" x14ac:dyDescent="0.25">
      <c r="A13" s="140">
        <v>9</v>
      </c>
      <c r="B13" s="53" t="s">
        <v>1740</v>
      </c>
      <c r="C13" s="140" t="s">
        <v>493</v>
      </c>
      <c r="D13" s="140"/>
      <c r="E13" s="140">
        <v>17000</v>
      </c>
      <c r="F13" s="49">
        <f t="shared" si="0"/>
        <v>4137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4137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4137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4137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4137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4137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4137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4137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4137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4137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4137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4137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4137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4137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4137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4137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4137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4137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4137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4137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4137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4137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4137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4137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4137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4137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4137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4137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4137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4137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4137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4137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4137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4137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4137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4137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4137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4137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4137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4137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4137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4137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4137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4137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4137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4137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4137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4137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4137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4137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4137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4137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4137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4137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4137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4137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4137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4137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4137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4137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4137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4137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4137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4137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4137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4137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4137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4137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4137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4137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4137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4137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4137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4137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4137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4137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4137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4137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4137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4137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4137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4137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4137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4137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4137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4137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4137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4137</v>
      </c>
    </row>
    <row r="101" spans="1:6" x14ac:dyDescent="0.25">
      <c r="F101" s="49">
        <f t="shared" si="1"/>
        <v>4137</v>
      </c>
    </row>
    <row r="102" spans="1:6" x14ac:dyDescent="0.25">
      <c r="F102" s="49">
        <f t="shared" si="1"/>
        <v>4137</v>
      </c>
    </row>
    <row r="103" spans="1:6" x14ac:dyDescent="0.25">
      <c r="F103" s="49">
        <f t="shared" si="1"/>
        <v>4137</v>
      </c>
    </row>
    <row r="104" spans="1:6" x14ac:dyDescent="0.25">
      <c r="F104" s="49">
        <f t="shared" si="1"/>
        <v>4137</v>
      </c>
    </row>
    <row r="105" spans="1:6" x14ac:dyDescent="0.25">
      <c r="F105" s="49">
        <f t="shared" si="1"/>
        <v>4137</v>
      </c>
    </row>
    <row r="106" spans="1:6" x14ac:dyDescent="0.25">
      <c r="F106" s="49">
        <f t="shared" si="1"/>
        <v>4137</v>
      </c>
    </row>
    <row r="107" spans="1:6" x14ac:dyDescent="0.25">
      <c r="F107" s="49">
        <f t="shared" si="1"/>
        <v>4137</v>
      </c>
    </row>
    <row r="108" spans="1:6" x14ac:dyDescent="0.25">
      <c r="F108" s="49">
        <f t="shared" si="1"/>
        <v>4137</v>
      </c>
    </row>
    <row r="109" spans="1:6" x14ac:dyDescent="0.25">
      <c r="F109" s="49">
        <f t="shared" si="1"/>
        <v>4137</v>
      </c>
    </row>
    <row r="110" spans="1:6" x14ac:dyDescent="0.25">
      <c r="F110" s="49">
        <f t="shared" si="1"/>
        <v>4137</v>
      </c>
    </row>
    <row r="111" spans="1:6" x14ac:dyDescent="0.25">
      <c r="F111" s="49">
        <f t="shared" si="1"/>
        <v>4137</v>
      </c>
    </row>
    <row r="112" spans="1:6" x14ac:dyDescent="0.25">
      <c r="F112" s="49">
        <f t="shared" si="1"/>
        <v>4137</v>
      </c>
    </row>
    <row r="113" spans="6:6" x14ac:dyDescent="0.25">
      <c r="F113" s="49">
        <f t="shared" si="1"/>
        <v>4137</v>
      </c>
    </row>
    <row r="114" spans="6:6" x14ac:dyDescent="0.25">
      <c r="F114" s="49">
        <f t="shared" si="1"/>
        <v>4137</v>
      </c>
    </row>
    <row r="115" spans="6:6" x14ac:dyDescent="0.25">
      <c r="F115" s="49">
        <f t="shared" si="1"/>
        <v>4137</v>
      </c>
    </row>
    <row r="116" spans="6:6" x14ac:dyDescent="0.25">
      <c r="F116" s="49">
        <f t="shared" si="1"/>
        <v>4137</v>
      </c>
    </row>
    <row r="117" spans="6:6" x14ac:dyDescent="0.25">
      <c r="F117" s="49">
        <f t="shared" si="1"/>
        <v>4137</v>
      </c>
    </row>
    <row r="118" spans="6:6" x14ac:dyDescent="0.25">
      <c r="F118" s="49">
        <f t="shared" si="1"/>
        <v>4137</v>
      </c>
    </row>
    <row r="119" spans="6:6" x14ac:dyDescent="0.25">
      <c r="F119" s="49">
        <f t="shared" si="1"/>
        <v>4137</v>
      </c>
    </row>
    <row r="120" spans="6:6" x14ac:dyDescent="0.25">
      <c r="F120" s="49">
        <f t="shared" si="1"/>
        <v>4137</v>
      </c>
    </row>
    <row r="121" spans="6:6" x14ac:dyDescent="0.25">
      <c r="F121" s="49">
        <f t="shared" si="1"/>
        <v>4137</v>
      </c>
    </row>
    <row r="122" spans="6:6" x14ac:dyDescent="0.25">
      <c r="F122" s="49">
        <f t="shared" si="1"/>
        <v>4137</v>
      </c>
    </row>
    <row r="123" spans="6:6" x14ac:dyDescent="0.25">
      <c r="F123" s="49">
        <f t="shared" si="1"/>
        <v>4137</v>
      </c>
    </row>
    <row r="124" spans="6:6" x14ac:dyDescent="0.25">
      <c r="F124" s="49">
        <f t="shared" si="1"/>
        <v>4137</v>
      </c>
    </row>
    <row r="125" spans="6:6" x14ac:dyDescent="0.25">
      <c r="F125" s="49">
        <f t="shared" si="1"/>
        <v>4137</v>
      </c>
    </row>
    <row r="126" spans="6:6" x14ac:dyDescent="0.25">
      <c r="F126" s="49">
        <f t="shared" si="1"/>
        <v>4137</v>
      </c>
    </row>
    <row r="127" spans="6:6" x14ac:dyDescent="0.25">
      <c r="F127" s="49">
        <f t="shared" si="1"/>
        <v>4137</v>
      </c>
    </row>
    <row r="128" spans="6:6" x14ac:dyDescent="0.25">
      <c r="F128" s="49">
        <f t="shared" si="1"/>
        <v>4137</v>
      </c>
    </row>
    <row r="129" spans="6:6" x14ac:dyDescent="0.25">
      <c r="F129" s="49">
        <f t="shared" si="1"/>
        <v>4137</v>
      </c>
    </row>
    <row r="130" spans="6:6" x14ac:dyDescent="0.25">
      <c r="F130" s="49">
        <f t="shared" si="1"/>
        <v>4137</v>
      </c>
    </row>
    <row r="131" spans="6:6" x14ac:dyDescent="0.25">
      <c r="F131" s="49">
        <f t="shared" si="1"/>
        <v>4137</v>
      </c>
    </row>
    <row r="132" spans="6:6" x14ac:dyDescent="0.25">
      <c r="F132" s="49">
        <f t="shared" si="1"/>
        <v>4137</v>
      </c>
    </row>
    <row r="133" spans="6:6" x14ac:dyDescent="0.25">
      <c r="F133" s="49">
        <f t="shared" si="1"/>
        <v>4137</v>
      </c>
    </row>
    <row r="134" spans="6:6" x14ac:dyDescent="0.25">
      <c r="F134" s="49">
        <f t="shared" ref="F134:F197" si="2">+F133+D134-E134</f>
        <v>4137</v>
      </c>
    </row>
    <row r="135" spans="6:6" x14ac:dyDescent="0.25">
      <c r="F135" s="49">
        <f t="shared" si="2"/>
        <v>4137</v>
      </c>
    </row>
    <row r="136" spans="6:6" x14ac:dyDescent="0.25">
      <c r="F136" s="49">
        <f t="shared" si="2"/>
        <v>4137</v>
      </c>
    </row>
    <row r="137" spans="6:6" x14ac:dyDescent="0.25">
      <c r="F137" s="49">
        <f t="shared" si="2"/>
        <v>4137</v>
      </c>
    </row>
    <row r="138" spans="6:6" x14ac:dyDescent="0.25">
      <c r="F138" s="49">
        <f t="shared" si="2"/>
        <v>4137</v>
      </c>
    </row>
    <row r="139" spans="6:6" x14ac:dyDescent="0.25">
      <c r="F139" s="49">
        <f t="shared" si="2"/>
        <v>4137</v>
      </c>
    </row>
    <row r="140" spans="6:6" x14ac:dyDescent="0.25">
      <c r="F140" s="49">
        <f t="shared" si="2"/>
        <v>4137</v>
      </c>
    </row>
    <row r="141" spans="6:6" x14ac:dyDescent="0.25">
      <c r="F141" s="49">
        <f t="shared" si="2"/>
        <v>4137</v>
      </c>
    </row>
    <row r="142" spans="6:6" x14ac:dyDescent="0.25">
      <c r="F142" s="49">
        <f t="shared" si="2"/>
        <v>4137</v>
      </c>
    </row>
    <row r="143" spans="6:6" x14ac:dyDescent="0.25">
      <c r="F143" s="49">
        <f t="shared" si="2"/>
        <v>4137</v>
      </c>
    </row>
    <row r="144" spans="6:6" x14ac:dyDescent="0.25">
      <c r="F144" s="49">
        <f t="shared" si="2"/>
        <v>4137</v>
      </c>
    </row>
    <row r="145" spans="6:6" x14ac:dyDescent="0.25">
      <c r="F145" s="49">
        <f t="shared" si="2"/>
        <v>4137</v>
      </c>
    </row>
    <row r="146" spans="6:6" x14ac:dyDescent="0.25">
      <c r="F146" s="49">
        <f t="shared" si="2"/>
        <v>4137</v>
      </c>
    </row>
    <row r="147" spans="6:6" x14ac:dyDescent="0.25">
      <c r="F147" s="49">
        <f t="shared" si="2"/>
        <v>4137</v>
      </c>
    </row>
    <row r="148" spans="6:6" x14ac:dyDescent="0.25">
      <c r="F148" s="49">
        <f t="shared" si="2"/>
        <v>4137</v>
      </c>
    </row>
    <row r="149" spans="6:6" x14ac:dyDescent="0.25">
      <c r="F149" s="49">
        <f t="shared" si="2"/>
        <v>4137</v>
      </c>
    </row>
    <row r="150" spans="6:6" x14ac:dyDescent="0.25">
      <c r="F150" s="49">
        <f t="shared" si="2"/>
        <v>4137</v>
      </c>
    </row>
    <row r="151" spans="6:6" x14ac:dyDescent="0.25">
      <c r="F151" s="49">
        <f t="shared" si="2"/>
        <v>4137</v>
      </c>
    </row>
    <row r="152" spans="6:6" x14ac:dyDescent="0.25">
      <c r="F152" s="49">
        <f t="shared" si="2"/>
        <v>4137</v>
      </c>
    </row>
    <row r="153" spans="6:6" x14ac:dyDescent="0.25">
      <c r="F153" s="49">
        <f t="shared" si="2"/>
        <v>4137</v>
      </c>
    </row>
    <row r="154" spans="6:6" x14ac:dyDescent="0.25">
      <c r="F154" s="49">
        <f t="shared" si="2"/>
        <v>4137</v>
      </c>
    </row>
    <row r="155" spans="6:6" x14ac:dyDescent="0.25">
      <c r="F155" s="49">
        <f t="shared" si="2"/>
        <v>4137</v>
      </c>
    </row>
    <row r="156" spans="6:6" x14ac:dyDescent="0.25">
      <c r="F156" s="49">
        <f t="shared" si="2"/>
        <v>4137</v>
      </c>
    </row>
    <row r="157" spans="6:6" x14ac:dyDescent="0.25">
      <c r="F157" s="49">
        <f t="shared" si="2"/>
        <v>4137</v>
      </c>
    </row>
    <row r="158" spans="6:6" x14ac:dyDescent="0.25">
      <c r="F158" s="49">
        <f t="shared" si="2"/>
        <v>4137</v>
      </c>
    </row>
    <row r="159" spans="6:6" x14ac:dyDescent="0.25">
      <c r="F159" s="49">
        <f t="shared" si="2"/>
        <v>4137</v>
      </c>
    </row>
    <row r="160" spans="6:6" x14ac:dyDescent="0.25">
      <c r="F160" s="49">
        <f t="shared" si="2"/>
        <v>4137</v>
      </c>
    </row>
    <row r="161" spans="6:6" x14ac:dyDescent="0.25">
      <c r="F161" s="49">
        <f t="shared" si="2"/>
        <v>4137</v>
      </c>
    </row>
    <row r="162" spans="6:6" x14ac:dyDescent="0.25">
      <c r="F162" s="49">
        <f t="shared" si="2"/>
        <v>4137</v>
      </c>
    </row>
    <row r="163" spans="6:6" x14ac:dyDescent="0.25">
      <c r="F163" s="49">
        <f t="shared" si="2"/>
        <v>4137</v>
      </c>
    </row>
    <row r="164" spans="6:6" x14ac:dyDescent="0.25">
      <c r="F164" s="49">
        <f t="shared" si="2"/>
        <v>4137</v>
      </c>
    </row>
    <row r="165" spans="6:6" x14ac:dyDescent="0.25">
      <c r="F165" s="49">
        <f t="shared" si="2"/>
        <v>4137</v>
      </c>
    </row>
    <row r="166" spans="6:6" x14ac:dyDescent="0.25">
      <c r="F166" s="49">
        <f t="shared" si="2"/>
        <v>4137</v>
      </c>
    </row>
    <row r="167" spans="6:6" x14ac:dyDescent="0.25">
      <c r="F167" s="49">
        <f t="shared" si="2"/>
        <v>4137</v>
      </c>
    </row>
    <row r="168" spans="6:6" x14ac:dyDescent="0.25">
      <c r="F168" s="49">
        <f t="shared" si="2"/>
        <v>4137</v>
      </c>
    </row>
    <row r="169" spans="6:6" x14ac:dyDescent="0.25">
      <c r="F169" s="49">
        <f t="shared" si="2"/>
        <v>4137</v>
      </c>
    </row>
    <row r="170" spans="6:6" x14ac:dyDescent="0.25">
      <c r="F170" s="49">
        <f t="shared" si="2"/>
        <v>4137</v>
      </c>
    </row>
    <row r="171" spans="6:6" x14ac:dyDescent="0.25">
      <c r="F171" s="49">
        <f t="shared" si="2"/>
        <v>4137</v>
      </c>
    </row>
    <row r="172" spans="6:6" x14ac:dyDescent="0.25">
      <c r="F172" s="49">
        <f t="shared" si="2"/>
        <v>4137</v>
      </c>
    </row>
    <row r="173" spans="6:6" x14ac:dyDescent="0.25">
      <c r="F173" s="49">
        <f t="shared" si="2"/>
        <v>4137</v>
      </c>
    </row>
    <row r="174" spans="6:6" x14ac:dyDescent="0.25">
      <c r="F174" s="49">
        <f t="shared" si="2"/>
        <v>4137</v>
      </c>
    </row>
    <row r="175" spans="6:6" x14ac:dyDescent="0.25">
      <c r="F175" s="49">
        <f t="shared" si="2"/>
        <v>4137</v>
      </c>
    </row>
    <row r="176" spans="6:6" x14ac:dyDescent="0.25">
      <c r="F176" s="49">
        <f t="shared" si="2"/>
        <v>4137</v>
      </c>
    </row>
    <row r="177" spans="6:6" x14ac:dyDescent="0.25">
      <c r="F177" s="49">
        <f t="shared" si="2"/>
        <v>4137</v>
      </c>
    </row>
    <row r="178" spans="6:6" x14ac:dyDescent="0.25">
      <c r="F178" s="49">
        <f t="shared" si="2"/>
        <v>4137</v>
      </c>
    </row>
    <row r="179" spans="6:6" x14ac:dyDescent="0.25">
      <c r="F179" s="49">
        <f t="shared" si="2"/>
        <v>4137</v>
      </c>
    </row>
    <row r="180" spans="6:6" x14ac:dyDescent="0.25">
      <c r="F180" s="49">
        <f t="shared" si="2"/>
        <v>4137</v>
      </c>
    </row>
    <row r="181" spans="6:6" x14ac:dyDescent="0.25">
      <c r="F181" s="49">
        <f t="shared" si="2"/>
        <v>4137</v>
      </c>
    </row>
    <row r="182" spans="6:6" x14ac:dyDescent="0.25">
      <c r="F182" s="49">
        <f t="shared" si="2"/>
        <v>4137</v>
      </c>
    </row>
    <row r="183" spans="6:6" x14ac:dyDescent="0.25">
      <c r="F183" s="49">
        <f t="shared" si="2"/>
        <v>4137</v>
      </c>
    </row>
    <row r="184" spans="6:6" x14ac:dyDescent="0.25">
      <c r="F184" s="49">
        <f t="shared" si="2"/>
        <v>4137</v>
      </c>
    </row>
    <row r="185" spans="6:6" x14ac:dyDescent="0.25">
      <c r="F185" s="49">
        <f t="shared" si="2"/>
        <v>4137</v>
      </c>
    </row>
    <row r="186" spans="6:6" x14ac:dyDescent="0.25">
      <c r="F186" s="49">
        <f t="shared" si="2"/>
        <v>4137</v>
      </c>
    </row>
    <row r="187" spans="6:6" x14ac:dyDescent="0.25">
      <c r="F187" s="49">
        <f t="shared" si="2"/>
        <v>4137</v>
      </c>
    </row>
    <row r="188" spans="6:6" x14ac:dyDescent="0.25">
      <c r="F188" s="49">
        <f t="shared" si="2"/>
        <v>4137</v>
      </c>
    </row>
    <row r="189" spans="6:6" x14ac:dyDescent="0.25">
      <c r="F189" s="49">
        <f t="shared" si="2"/>
        <v>4137</v>
      </c>
    </row>
    <row r="190" spans="6:6" x14ac:dyDescent="0.25">
      <c r="F190" s="49">
        <f t="shared" si="2"/>
        <v>4137</v>
      </c>
    </row>
    <row r="191" spans="6:6" x14ac:dyDescent="0.25">
      <c r="F191" s="49">
        <f t="shared" si="2"/>
        <v>4137</v>
      </c>
    </row>
    <row r="192" spans="6:6" x14ac:dyDescent="0.25">
      <c r="F192" s="49">
        <f t="shared" si="2"/>
        <v>4137</v>
      </c>
    </row>
    <row r="193" spans="6:6" x14ac:dyDescent="0.25">
      <c r="F193" s="49">
        <f t="shared" si="2"/>
        <v>4137</v>
      </c>
    </row>
    <row r="194" spans="6:6" x14ac:dyDescent="0.25">
      <c r="F194" s="49">
        <f t="shared" si="2"/>
        <v>4137</v>
      </c>
    </row>
    <row r="195" spans="6:6" x14ac:dyDescent="0.25">
      <c r="F195" s="49">
        <f t="shared" si="2"/>
        <v>4137</v>
      </c>
    </row>
    <row r="196" spans="6:6" x14ac:dyDescent="0.25">
      <c r="F196" s="49">
        <f t="shared" si="2"/>
        <v>4137</v>
      </c>
    </row>
    <row r="197" spans="6:6" x14ac:dyDescent="0.25">
      <c r="F197" s="49">
        <f t="shared" si="2"/>
        <v>4137</v>
      </c>
    </row>
    <row r="198" spans="6:6" x14ac:dyDescent="0.25">
      <c r="F198" s="49">
        <f t="shared" ref="F198:F261" si="3">+F197+D198-E198</f>
        <v>4137</v>
      </c>
    </row>
    <row r="199" spans="6:6" x14ac:dyDescent="0.25">
      <c r="F199" s="49">
        <f t="shared" si="3"/>
        <v>4137</v>
      </c>
    </row>
    <row r="200" spans="6:6" x14ac:dyDescent="0.25">
      <c r="F200" s="49">
        <f t="shared" si="3"/>
        <v>4137</v>
      </c>
    </row>
    <row r="201" spans="6:6" x14ac:dyDescent="0.25">
      <c r="F201" s="49">
        <f t="shared" si="3"/>
        <v>4137</v>
      </c>
    </row>
    <row r="202" spans="6:6" x14ac:dyDescent="0.25">
      <c r="F202" s="49">
        <f t="shared" si="3"/>
        <v>4137</v>
      </c>
    </row>
    <row r="203" spans="6:6" x14ac:dyDescent="0.25">
      <c r="F203" s="49">
        <f t="shared" si="3"/>
        <v>4137</v>
      </c>
    </row>
    <row r="204" spans="6:6" x14ac:dyDescent="0.25">
      <c r="F204" s="49">
        <f t="shared" si="3"/>
        <v>4137</v>
      </c>
    </row>
    <row r="205" spans="6:6" x14ac:dyDescent="0.25">
      <c r="F205" s="49">
        <f t="shared" si="3"/>
        <v>4137</v>
      </c>
    </row>
    <row r="206" spans="6:6" x14ac:dyDescent="0.25">
      <c r="F206" s="49">
        <f t="shared" si="3"/>
        <v>4137</v>
      </c>
    </row>
    <row r="207" spans="6:6" x14ac:dyDescent="0.25">
      <c r="F207" s="49">
        <f t="shared" si="3"/>
        <v>4137</v>
      </c>
    </row>
    <row r="208" spans="6:6" x14ac:dyDescent="0.25">
      <c r="F208" s="49">
        <f t="shared" si="3"/>
        <v>4137</v>
      </c>
    </row>
    <row r="209" spans="6:6" x14ac:dyDescent="0.25">
      <c r="F209" s="49">
        <f t="shared" si="3"/>
        <v>4137</v>
      </c>
    </row>
    <row r="210" spans="6:6" x14ac:dyDescent="0.25">
      <c r="F210" s="49">
        <f t="shared" si="3"/>
        <v>4137</v>
      </c>
    </row>
    <row r="211" spans="6:6" x14ac:dyDescent="0.25">
      <c r="F211" s="49">
        <f t="shared" si="3"/>
        <v>4137</v>
      </c>
    </row>
    <row r="212" spans="6:6" x14ac:dyDescent="0.25">
      <c r="F212" s="49">
        <f t="shared" si="3"/>
        <v>4137</v>
      </c>
    </row>
    <row r="213" spans="6:6" x14ac:dyDescent="0.25">
      <c r="F213" s="49">
        <f t="shared" si="3"/>
        <v>4137</v>
      </c>
    </row>
    <row r="214" spans="6:6" x14ac:dyDescent="0.25">
      <c r="F214" s="49">
        <f t="shared" si="3"/>
        <v>4137</v>
      </c>
    </row>
    <row r="215" spans="6:6" x14ac:dyDescent="0.25">
      <c r="F215" s="49">
        <f t="shared" si="3"/>
        <v>4137</v>
      </c>
    </row>
    <row r="216" spans="6:6" x14ac:dyDescent="0.25">
      <c r="F216" s="49">
        <f t="shared" si="3"/>
        <v>4137</v>
      </c>
    </row>
    <row r="217" spans="6:6" x14ac:dyDescent="0.25">
      <c r="F217" s="49">
        <f t="shared" si="3"/>
        <v>4137</v>
      </c>
    </row>
    <row r="218" spans="6:6" x14ac:dyDescent="0.25">
      <c r="F218" s="49">
        <f t="shared" si="3"/>
        <v>4137</v>
      </c>
    </row>
    <row r="219" spans="6:6" x14ac:dyDescent="0.25">
      <c r="F219" s="49">
        <f t="shared" si="3"/>
        <v>4137</v>
      </c>
    </row>
    <row r="220" spans="6:6" x14ac:dyDescent="0.25">
      <c r="F220" s="49">
        <f t="shared" si="3"/>
        <v>4137</v>
      </c>
    </row>
    <row r="221" spans="6:6" x14ac:dyDescent="0.25">
      <c r="F221" s="49">
        <f t="shared" si="3"/>
        <v>4137</v>
      </c>
    </row>
    <row r="222" spans="6:6" x14ac:dyDescent="0.25">
      <c r="F222" s="49">
        <f t="shared" si="3"/>
        <v>4137</v>
      </c>
    </row>
    <row r="223" spans="6:6" x14ac:dyDescent="0.25">
      <c r="F223" s="49">
        <f t="shared" si="3"/>
        <v>4137</v>
      </c>
    </row>
    <row r="224" spans="6:6" x14ac:dyDescent="0.25">
      <c r="F224" s="49">
        <f t="shared" si="3"/>
        <v>4137</v>
      </c>
    </row>
    <row r="225" spans="6:6" x14ac:dyDescent="0.25">
      <c r="F225" s="49">
        <f t="shared" si="3"/>
        <v>4137</v>
      </c>
    </row>
    <row r="226" spans="6:6" x14ac:dyDescent="0.25">
      <c r="F226" s="49">
        <f t="shared" si="3"/>
        <v>4137</v>
      </c>
    </row>
    <row r="227" spans="6:6" x14ac:dyDescent="0.25">
      <c r="F227" s="49">
        <f t="shared" si="3"/>
        <v>4137</v>
      </c>
    </row>
    <row r="228" spans="6:6" x14ac:dyDescent="0.25">
      <c r="F228" s="49">
        <f t="shared" si="3"/>
        <v>4137</v>
      </c>
    </row>
    <row r="229" spans="6:6" x14ac:dyDescent="0.25">
      <c r="F229" s="49">
        <f t="shared" si="3"/>
        <v>4137</v>
      </c>
    </row>
    <row r="230" spans="6:6" x14ac:dyDescent="0.25">
      <c r="F230" s="49">
        <f t="shared" si="3"/>
        <v>4137</v>
      </c>
    </row>
    <row r="231" spans="6:6" x14ac:dyDescent="0.25">
      <c r="F231" s="49">
        <f t="shared" si="3"/>
        <v>4137</v>
      </c>
    </row>
    <row r="232" spans="6:6" x14ac:dyDescent="0.25">
      <c r="F232" s="49">
        <f t="shared" si="3"/>
        <v>4137</v>
      </c>
    </row>
    <row r="233" spans="6:6" x14ac:dyDescent="0.25">
      <c r="F233" s="49">
        <f t="shared" si="3"/>
        <v>4137</v>
      </c>
    </row>
    <row r="234" spans="6:6" x14ac:dyDescent="0.25">
      <c r="F234" s="49">
        <f t="shared" si="3"/>
        <v>4137</v>
      </c>
    </row>
    <row r="235" spans="6:6" x14ac:dyDescent="0.25">
      <c r="F235" s="49">
        <f t="shared" si="3"/>
        <v>4137</v>
      </c>
    </row>
    <row r="236" spans="6:6" x14ac:dyDescent="0.25">
      <c r="F236" s="49">
        <f t="shared" si="3"/>
        <v>4137</v>
      </c>
    </row>
    <row r="237" spans="6:6" x14ac:dyDescent="0.25">
      <c r="F237" s="49">
        <f t="shared" si="3"/>
        <v>4137</v>
      </c>
    </row>
    <row r="238" spans="6:6" x14ac:dyDescent="0.25">
      <c r="F238" s="49">
        <f t="shared" si="3"/>
        <v>4137</v>
      </c>
    </row>
    <row r="239" spans="6:6" x14ac:dyDescent="0.25">
      <c r="F239" s="49">
        <f t="shared" si="3"/>
        <v>4137</v>
      </c>
    </row>
    <row r="240" spans="6:6" x14ac:dyDescent="0.25">
      <c r="F240" s="49">
        <f t="shared" si="3"/>
        <v>4137</v>
      </c>
    </row>
    <row r="241" spans="6:6" x14ac:dyDescent="0.25">
      <c r="F241" s="49">
        <f t="shared" si="3"/>
        <v>4137</v>
      </c>
    </row>
    <row r="242" spans="6:6" x14ac:dyDescent="0.25">
      <c r="F242" s="49">
        <f t="shared" si="3"/>
        <v>4137</v>
      </c>
    </row>
    <row r="243" spans="6:6" x14ac:dyDescent="0.25">
      <c r="F243" s="49">
        <f t="shared" si="3"/>
        <v>4137</v>
      </c>
    </row>
    <row r="244" spans="6:6" x14ac:dyDescent="0.25">
      <c r="F244" s="49">
        <f t="shared" si="3"/>
        <v>4137</v>
      </c>
    </row>
    <row r="245" spans="6:6" x14ac:dyDescent="0.25">
      <c r="F245" s="49">
        <f t="shared" si="3"/>
        <v>4137</v>
      </c>
    </row>
    <row r="246" spans="6:6" x14ac:dyDescent="0.25">
      <c r="F246" s="49">
        <f t="shared" si="3"/>
        <v>4137</v>
      </c>
    </row>
    <row r="247" spans="6:6" x14ac:dyDescent="0.25">
      <c r="F247" s="49">
        <f t="shared" si="3"/>
        <v>4137</v>
      </c>
    </row>
    <row r="248" spans="6:6" x14ac:dyDescent="0.25">
      <c r="F248" s="49">
        <f t="shared" si="3"/>
        <v>4137</v>
      </c>
    </row>
    <row r="249" spans="6:6" x14ac:dyDescent="0.25">
      <c r="F249" s="49">
        <f t="shared" si="3"/>
        <v>4137</v>
      </c>
    </row>
    <row r="250" spans="6:6" x14ac:dyDescent="0.25">
      <c r="F250" s="49">
        <f t="shared" si="3"/>
        <v>4137</v>
      </c>
    </row>
    <row r="251" spans="6:6" x14ac:dyDescent="0.25">
      <c r="F251" s="49">
        <f t="shared" si="3"/>
        <v>4137</v>
      </c>
    </row>
    <row r="252" spans="6:6" x14ac:dyDescent="0.25">
      <c r="F252" s="49">
        <f t="shared" si="3"/>
        <v>4137</v>
      </c>
    </row>
    <row r="253" spans="6:6" x14ac:dyDescent="0.25">
      <c r="F253" s="49">
        <f t="shared" si="3"/>
        <v>4137</v>
      </c>
    </row>
    <row r="254" spans="6:6" x14ac:dyDescent="0.25">
      <c r="F254" s="49">
        <f t="shared" si="3"/>
        <v>4137</v>
      </c>
    </row>
    <row r="255" spans="6:6" x14ac:dyDescent="0.25">
      <c r="F255" s="49">
        <f t="shared" si="3"/>
        <v>4137</v>
      </c>
    </row>
    <row r="256" spans="6:6" x14ac:dyDescent="0.25">
      <c r="F256" s="49">
        <f t="shared" si="3"/>
        <v>4137</v>
      </c>
    </row>
    <row r="257" spans="6:6" x14ac:dyDescent="0.25">
      <c r="F257" s="49">
        <f t="shared" si="3"/>
        <v>4137</v>
      </c>
    </row>
    <row r="258" spans="6:6" x14ac:dyDescent="0.25">
      <c r="F258" s="49">
        <f t="shared" si="3"/>
        <v>4137</v>
      </c>
    </row>
    <row r="259" spans="6:6" x14ac:dyDescent="0.25">
      <c r="F259" s="49">
        <f t="shared" si="3"/>
        <v>4137</v>
      </c>
    </row>
    <row r="260" spans="6:6" x14ac:dyDescent="0.25">
      <c r="F260" s="49">
        <f t="shared" si="3"/>
        <v>4137</v>
      </c>
    </row>
    <row r="261" spans="6:6" x14ac:dyDescent="0.25">
      <c r="F261" s="49">
        <f t="shared" si="3"/>
        <v>4137</v>
      </c>
    </row>
    <row r="262" spans="6:6" x14ac:dyDescent="0.25">
      <c r="F262" s="49">
        <f t="shared" ref="F262:F325" si="4">+F261+D262-E262</f>
        <v>4137</v>
      </c>
    </row>
    <row r="263" spans="6:6" x14ac:dyDescent="0.25">
      <c r="F263" s="49">
        <f t="shared" si="4"/>
        <v>4137</v>
      </c>
    </row>
    <row r="264" spans="6:6" x14ac:dyDescent="0.25">
      <c r="F264" s="49">
        <f t="shared" si="4"/>
        <v>4137</v>
      </c>
    </row>
    <row r="265" spans="6:6" x14ac:dyDescent="0.25">
      <c r="F265" s="49">
        <f t="shared" si="4"/>
        <v>4137</v>
      </c>
    </row>
    <row r="266" spans="6:6" x14ac:dyDescent="0.25">
      <c r="F266" s="49">
        <f t="shared" si="4"/>
        <v>4137</v>
      </c>
    </row>
    <row r="267" spans="6:6" x14ac:dyDescent="0.25">
      <c r="F267" s="49">
        <f t="shared" si="4"/>
        <v>4137</v>
      </c>
    </row>
    <row r="268" spans="6:6" x14ac:dyDescent="0.25">
      <c r="F268" s="49">
        <f t="shared" si="4"/>
        <v>4137</v>
      </c>
    </row>
    <row r="269" spans="6:6" x14ac:dyDescent="0.25">
      <c r="F269" s="49">
        <f t="shared" si="4"/>
        <v>4137</v>
      </c>
    </row>
    <row r="270" spans="6:6" x14ac:dyDescent="0.25">
      <c r="F270" s="49">
        <f t="shared" si="4"/>
        <v>4137</v>
      </c>
    </row>
    <row r="271" spans="6:6" x14ac:dyDescent="0.25">
      <c r="F271" s="49">
        <f t="shared" si="4"/>
        <v>4137</v>
      </c>
    </row>
    <row r="272" spans="6:6" x14ac:dyDescent="0.25">
      <c r="F272" s="49">
        <f t="shared" si="4"/>
        <v>4137</v>
      </c>
    </row>
    <row r="273" spans="6:6" x14ac:dyDescent="0.25">
      <c r="F273" s="49">
        <f t="shared" si="4"/>
        <v>4137</v>
      </c>
    </row>
    <row r="274" spans="6:6" x14ac:dyDescent="0.25">
      <c r="F274" s="49">
        <f t="shared" si="4"/>
        <v>4137</v>
      </c>
    </row>
    <row r="275" spans="6:6" x14ac:dyDescent="0.25">
      <c r="F275" s="49">
        <f t="shared" si="4"/>
        <v>4137</v>
      </c>
    </row>
    <row r="276" spans="6:6" x14ac:dyDescent="0.25">
      <c r="F276" s="49">
        <f t="shared" si="4"/>
        <v>4137</v>
      </c>
    </row>
    <row r="277" spans="6:6" x14ac:dyDescent="0.25">
      <c r="F277" s="49">
        <f t="shared" si="4"/>
        <v>4137</v>
      </c>
    </row>
    <row r="278" spans="6:6" x14ac:dyDescent="0.25">
      <c r="F278" s="49">
        <f t="shared" si="4"/>
        <v>4137</v>
      </c>
    </row>
    <row r="279" spans="6:6" x14ac:dyDescent="0.25">
      <c r="F279" s="49">
        <f t="shared" si="4"/>
        <v>4137</v>
      </c>
    </row>
    <row r="280" spans="6:6" x14ac:dyDescent="0.25">
      <c r="F280" s="49">
        <f t="shared" si="4"/>
        <v>4137</v>
      </c>
    </row>
    <row r="281" spans="6:6" x14ac:dyDescent="0.25">
      <c r="F281" s="49">
        <f t="shared" si="4"/>
        <v>4137</v>
      </c>
    </row>
    <row r="282" spans="6:6" x14ac:dyDescent="0.25">
      <c r="F282" s="49">
        <f t="shared" si="4"/>
        <v>4137</v>
      </c>
    </row>
    <row r="283" spans="6:6" x14ac:dyDescent="0.25">
      <c r="F283" s="49">
        <f t="shared" si="4"/>
        <v>4137</v>
      </c>
    </row>
    <row r="284" spans="6:6" x14ac:dyDescent="0.25">
      <c r="F284" s="49">
        <f t="shared" si="4"/>
        <v>4137</v>
      </c>
    </row>
    <row r="285" spans="6:6" x14ac:dyDescent="0.25">
      <c r="F285" s="49">
        <f t="shared" si="4"/>
        <v>4137</v>
      </c>
    </row>
    <row r="286" spans="6:6" x14ac:dyDescent="0.25">
      <c r="F286" s="49">
        <f t="shared" si="4"/>
        <v>4137</v>
      </c>
    </row>
    <row r="287" spans="6:6" x14ac:dyDescent="0.25">
      <c r="F287" s="49">
        <f t="shared" si="4"/>
        <v>4137</v>
      </c>
    </row>
    <row r="288" spans="6:6" x14ac:dyDescent="0.25">
      <c r="F288" s="49">
        <f t="shared" si="4"/>
        <v>4137</v>
      </c>
    </row>
    <row r="289" spans="6:6" x14ac:dyDescent="0.25">
      <c r="F289" s="49">
        <f t="shared" si="4"/>
        <v>4137</v>
      </c>
    </row>
    <row r="290" spans="6:6" x14ac:dyDescent="0.25">
      <c r="F290" s="49">
        <f t="shared" si="4"/>
        <v>4137</v>
      </c>
    </row>
    <row r="291" spans="6:6" x14ac:dyDescent="0.25">
      <c r="F291" s="49">
        <f t="shared" si="4"/>
        <v>4137</v>
      </c>
    </row>
    <row r="292" spans="6:6" x14ac:dyDescent="0.25">
      <c r="F292" s="49">
        <f t="shared" si="4"/>
        <v>4137</v>
      </c>
    </row>
    <row r="293" spans="6:6" x14ac:dyDescent="0.25">
      <c r="F293" s="49">
        <f t="shared" si="4"/>
        <v>4137</v>
      </c>
    </row>
    <row r="294" spans="6:6" x14ac:dyDescent="0.25">
      <c r="F294" s="49">
        <f t="shared" si="4"/>
        <v>4137</v>
      </c>
    </row>
    <row r="295" spans="6:6" x14ac:dyDescent="0.25">
      <c r="F295" s="49">
        <f t="shared" si="4"/>
        <v>4137</v>
      </c>
    </row>
    <row r="296" spans="6:6" x14ac:dyDescent="0.25">
      <c r="F296" s="49">
        <f t="shared" si="4"/>
        <v>4137</v>
      </c>
    </row>
    <row r="297" spans="6:6" x14ac:dyDescent="0.25">
      <c r="F297" s="49">
        <f t="shared" si="4"/>
        <v>4137</v>
      </c>
    </row>
    <row r="298" spans="6:6" x14ac:dyDescent="0.25">
      <c r="F298" s="49">
        <f t="shared" si="4"/>
        <v>4137</v>
      </c>
    </row>
    <row r="299" spans="6:6" x14ac:dyDescent="0.25">
      <c r="F299" s="49">
        <f t="shared" si="4"/>
        <v>4137</v>
      </c>
    </row>
    <row r="300" spans="6:6" x14ac:dyDescent="0.25">
      <c r="F300" s="49">
        <f t="shared" si="4"/>
        <v>4137</v>
      </c>
    </row>
    <row r="301" spans="6:6" x14ac:dyDescent="0.25">
      <c r="F301" s="49">
        <f t="shared" si="4"/>
        <v>4137</v>
      </c>
    </row>
    <row r="302" spans="6:6" x14ac:dyDescent="0.25">
      <c r="F302" s="49">
        <f t="shared" si="4"/>
        <v>4137</v>
      </c>
    </row>
    <row r="303" spans="6:6" x14ac:dyDescent="0.25">
      <c r="F303" s="49">
        <f t="shared" si="4"/>
        <v>4137</v>
      </c>
    </row>
    <row r="304" spans="6:6" x14ac:dyDescent="0.25">
      <c r="F304" s="49">
        <f t="shared" si="4"/>
        <v>4137</v>
      </c>
    </row>
    <row r="305" spans="6:6" x14ac:dyDescent="0.25">
      <c r="F305" s="49">
        <f t="shared" si="4"/>
        <v>4137</v>
      </c>
    </row>
    <row r="306" spans="6:6" x14ac:dyDescent="0.25">
      <c r="F306" s="49">
        <f t="shared" si="4"/>
        <v>4137</v>
      </c>
    </row>
    <row r="307" spans="6:6" x14ac:dyDescent="0.25">
      <c r="F307" s="49">
        <f t="shared" si="4"/>
        <v>4137</v>
      </c>
    </row>
    <row r="308" spans="6:6" x14ac:dyDescent="0.25">
      <c r="F308" s="49">
        <f t="shared" si="4"/>
        <v>4137</v>
      </c>
    </row>
    <row r="309" spans="6:6" x14ac:dyDescent="0.25">
      <c r="F309" s="49">
        <f t="shared" si="4"/>
        <v>4137</v>
      </c>
    </row>
    <row r="310" spans="6:6" x14ac:dyDescent="0.25">
      <c r="F310" s="49">
        <f t="shared" si="4"/>
        <v>4137</v>
      </c>
    </row>
    <row r="311" spans="6:6" x14ac:dyDescent="0.25">
      <c r="F311" s="49">
        <f t="shared" si="4"/>
        <v>4137</v>
      </c>
    </row>
    <row r="312" spans="6:6" x14ac:dyDescent="0.25">
      <c r="F312" s="49">
        <f t="shared" si="4"/>
        <v>4137</v>
      </c>
    </row>
    <row r="313" spans="6:6" x14ac:dyDescent="0.25">
      <c r="F313" s="49">
        <f t="shared" si="4"/>
        <v>4137</v>
      </c>
    </row>
    <row r="314" spans="6:6" x14ac:dyDescent="0.25">
      <c r="F314" s="49">
        <f t="shared" si="4"/>
        <v>4137</v>
      </c>
    </row>
    <row r="315" spans="6:6" x14ac:dyDescent="0.25">
      <c r="F315" s="49">
        <f t="shared" si="4"/>
        <v>4137</v>
      </c>
    </row>
    <row r="316" spans="6:6" x14ac:dyDescent="0.25">
      <c r="F316" s="49">
        <f t="shared" si="4"/>
        <v>4137</v>
      </c>
    </row>
    <row r="317" spans="6:6" x14ac:dyDescent="0.25">
      <c r="F317" s="49">
        <f t="shared" si="4"/>
        <v>4137</v>
      </c>
    </row>
    <row r="318" spans="6:6" x14ac:dyDescent="0.25">
      <c r="F318" s="49">
        <f t="shared" si="4"/>
        <v>4137</v>
      </c>
    </row>
    <row r="319" spans="6:6" x14ac:dyDescent="0.25">
      <c r="F319" s="49">
        <f t="shared" si="4"/>
        <v>4137</v>
      </c>
    </row>
    <row r="320" spans="6:6" x14ac:dyDescent="0.25">
      <c r="F320" s="49">
        <f t="shared" si="4"/>
        <v>4137</v>
      </c>
    </row>
    <row r="321" spans="6:6" x14ac:dyDescent="0.25">
      <c r="F321" s="49">
        <f t="shared" si="4"/>
        <v>4137</v>
      </c>
    </row>
    <row r="322" spans="6:6" x14ac:dyDescent="0.25">
      <c r="F322" s="49">
        <f t="shared" si="4"/>
        <v>4137</v>
      </c>
    </row>
    <row r="323" spans="6:6" x14ac:dyDescent="0.25">
      <c r="F323" s="49">
        <f t="shared" si="4"/>
        <v>4137</v>
      </c>
    </row>
    <row r="324" spans="6:6" x14ac:dyDescent="0.25">
      <c r="F324" s="49">
        <f t="shared" si="4"/>
        <v>4137</v>
      </c>
    </row>
    <row r="325" spans="6:6" x14ac:dyDescent="0.25">
      <c r="F325" s="49">
        <f t="shared" si="4"/>
        <v>4137</v>
      </c>
    </row>
    <row r="326" spans="6:6" x14ac:dyDescent="0.25">
      <c r="F326" s="49">
        <f t="shared" ref="F326:F363" si="5">+F325+D326-E326</f>
        <v>4137</v>
      </c>
    </row>
    <row r="327" spans="6:6" x14ac:dyDescent="0.25">
      <c r="F327" s="49">
        <f t="shared" si="5"/>
        <v>4137</v>
      </c>
    </row>
    <row r="328" spans="6:6" x14ac:dyDescent="0.25">
      <c r="F328" s="49">
        <f t="shared" si="5"/>
        <v>4137</v>
      </c>
    </row>
    <row r="329" spans="6:6" x14ac:dyDescent="0.25">
      <c r="F329" s="49">
        <f t="shared" si="5"/>
        <v>4137</v>
      </c>
    </row>
    <row r="330" spans="6:6" x14ac:dyDescent="0.25">
      <c r="F330" s="49">
        <f t="shared" si="5"/>
        <v>4137</v>
      </c>
    </row>
    <row r="331" spans="6:6" x14ac:dyDescent="0.25">
      <c r="F331" s="49">
        <f t="shared" si="5"/>
        <v>4137</v>
      </c>
    </row>
    <row r="332" spans="6:6" x14ac:dyDescent="0.25">
      <c r="F332" s="49">
        <f t="shared" si="5"/>
        <v>4137</v>
      </c>
    </row>
    <row r="333" spans="6:6" x14ac:dyDescent="0.25">
      <c r="F333" s="49">
        <f t="shared" si="5"/>
        <v>4137</v>
      </c>
    </row>
    <row r="334" spans="6:6" x14ac:dyDescent="0.25">
      <c r="F334" s="49">
        <f t="shared" si="5"/>
        <v>4137</v>
      </c>
    </row>
    <row r="335" spans="6:6" x14ac:dyDescent="0.25">
      <c r="F335" s="49">
        <f t="shared" si="5"/>
        <v>4137</v>
      </c>
    </row>
    <row r="336" spans="6:6" x14ac:dyDescent="0.25">
      <c r="F336" s="49">
        <f t="shared" si="5"/>
        <v>4137</v>
      </c>
    </row>
    <row r="337" spans="6:6" x14ac:dyDescent="0.25">
      <c r="F337" s="49">
        <f t="shared" si="5"/>
        <v>4137</v>
      </c>
    </row>
    <row r="338" spans="6:6" x14ac:dyDescent="0.25">
      <c r="F338" s="49">
        <f t="shared" si="5"/>
        <v>4137</v>
      </c>
    </row>
    <row r="339" spans="6:6" x14ac:dyDescent="0.25">
      <c r="F339" s="49">
        <f t="shared" si="5"/>
        <v>4137</v>
      </c>
    </row>
    <row r="340" spans="6:6" x14ac:dyDescent="0.25">
      <c r="F340" s="49">
        <f t="shared" si="5"/>
        <v>4137</v>
      </c>
    </row>
    <row r="341" spans="6:6" x14ac:dyDescent="0.25">
      <c r="F341" s="49">
        <f t="shared" si="5"/>
        <v>4137</v>
      </c>
    </row>
    <row r="342" spans="6:6" x14ac:dyDescent="0.25">
      <c r="F342" s="49">
        <f t="shared" si="5"/>
        <v>4137</v>
      </c>
    </row>
    <row r="343" spans="6:6" x14ac:dyDescent="0.25">
      <c r="F343" s="49">
        <f t="shared" si="5"/>
        <v>4137</v>
      </c>
    </row>
    <row r="344" spans="6:6" x14ac:dyDescent="0.25">
      <c r="F344" s="49">
        <f t="shared" si="5"/>
        <v>4137</v>
      </c>
    </row>
    <row r="345" spans="6:6" x14ac:dyDescent="0.25">
      <c r="F345" s="49">
        <f t="shared" si="5"/>
        <v>4137</v>
      </c>
    </row>
    <row r="346" spans="6:6" x14ac:dyDescent="0.25">
      <c r="F346" s="49">
        <f t="shared" si="5"/>
        <v>4137</v>
      </c>
    </row>
    <row r="347" spans="6:6" x14ac:dyDescent="0.25">
      <c r="F347" s="49">
        <f t="shared" si="5"/>
        <v>4137</v>
      </c>
    </row>
    <row r="348" spans="6:6" x14ac:dyDescent="0.25">
      <c r="F348" s="49">
        <f t="shared" si="5"/>
        <v>4137</v>
      </c>
    </row>
    <row r="349" spans="6:6" x14ac:dyDescent="0.25">
      <c r="F349" s="49">
        <f t="shared" si="5"/>
        <v>4137</v>
      </c>
    </row>
    <row r="350" spans="6:6" x14ac:dyDescent="0.25">
      <c r="F350" s="49">
        <f t="shared" si="5"/>
        <v>4137</v>
      </c>
    </row>
    <row r="351" spans="6:6" x14ac:dyDescent="0.25">
      <c r="F351" s="49">
        <f t="shared" si="5"/>
        <v>4137</v>
      </c>
    </row>
    <row r="352" spans="6:6" x14ac:dyDescent="0.25">
      <c r="F352" s="49">
        <f t="shared" si="5"/>
        <v>4137</v>
      </c>
    </row>
    <row r="353" spans="6:6" x14ac:dyDescent="0.25">
      <c r="F353" s="49">
        <f t="shared" si="5"/>
        <v>4137</v>
      </c>
    </row>
    <row r="354" spans="6:6" x14ac:dyDescent="0.25">
      <c r="F354" s="49">
        <f t="shared" si="5"/>
        <v>4137</v>
      </c>
    </row>
    <row r="355" spans="6:6" x14ac:dyDescent="0.25">
      <c r="F355" s="49">
        <f t="shared" si="5"/>
        <v>4137</v>
      </c>
    </row>
    <row r="356" spans="6:6" x14ac:dyDescent="0.25">
      <c r="F356" s="49">
        <f t="shared" si="5"/>
        <v>4137</v>
      </c>
    </row>
    <row r="357" spans="6:6" x14ac:dyDescent="0.25">
      <c r="F357" s="49">
        <f t="shared" si="5"/>
        <v>4137</v>
      </c>
    </row>
    <row r="358" spans="6:6" x14ac:dyDescent="0.25">
      <c r="F358" s="49">
        <f t="shared" si="5"/>
        <v>4137</v>
      </c>
    </row>
    <row r="359" spans="6:6" x14ac:dyDescent="0.25">
      <c r="F359" s="49">
        <f t="shared" si="5"/>
        <v>4137</v>
      </c>
    </row>
    <row r="360" spans="6:6" x14ac:dyDescent="0.25">
      <c r="F360" s="49">
        <f t="shared" si="5"/>
        <v>4137</v>
      </c>
    </row>
    <row r="361" spans="6:6" x14ac:dyDescent="0.25">
      <c r="F361" s="49">
        <f t="shared" si="5"/>
        <v>4137</v>
      </c>
    </row>
    <row r="362" spans="6:6" x14ac:dyDescent="0.25">
      <c r="F362" s="49">
        <f t="shared" si="5"/>
        <v>4137</v>
      </c>
    </row>
    <row r="363" spans="6:6" x14ac:dyDescent="0.25">
      <c r="F363" s="49">
        <f t="shared" si="5"/>
        <v>4137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5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1256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1215</v>
      </c>
      <c r="C5" s="140" t="s">
        <v>1240</v>
      </c>
      <c r="D5" s="140"/>
      <c r="E5" s="140">
        <v>13000</v>
      </c>
      <c r="F5" s="49">
        <f>+F4+D5-E5</f>
        <v>-13000</v>
      </c>
      <c r="U5" s="86" t="s">
        <v>202</v>
      </c>
    </row>
    <row r="6" spans="1:21" x14ac:dyDescent="0.25">
      <c r="A6" s="140">
        <v>2</v>
      </c>
      <c r="B6" s="70" t="s">
        <v>1210</v>
      </c>
      <c r="C6" s="140" t="s">
        <v>1257</v>
      </c>
      <c r="D6" s="140">
        <v>94474</v>
      </c>
      <c r="E6" s="140"/>
      <c r="F6" s="49">
        <f t="shared" ref="F6:F69" si="0">+F5+D6-E6</f>
        <v>81474</v>
      </c>
      <c r="U6" s="86" t="s">
        <v>203</v>
      </c>
    </row>
    <row r="7" spans="1:21" x14ac:dyDescent="0.25">
      <c r="A7" s="140">
        <v>3</v>
      </c>
      <c r="B7" s="70" t="s">
        <v>1247</v>
      </c>
      <c r="C7" s="140" t="s">
        <v>1258</v>
      </c>
      <c r="D7" s="140"/>
      <c r="E7" s="140">
        <v>81474</v>
      </c>
      <c r="F7" s="49">
        <f t="shared" si="0"/>
        <v>0</v>
      </c>
      <c r="U7" s="86" t="s">
        <v>204</v>
      </c>
    </row>
    <row r="8" spans="1:21" x14ac:dyDescent="0.25">
      <c r="A8" s="140">
        <v>4</v>
      </c>
      <c r="B8" s="70" t="s">
        <v>1331</v>
      </c>
      <c r="C8" s="140" t="s">
        <v>1341</v>
      </c>
      <c r="D8" s="140">
        <v>116198</v>
      </c>
      <c r="E8" s="140"/>
      <c r="F8" s="49">
        <f t="shared" si="0"/>
        <v>116198</v>
      </c>
      <c r="U8" s="86" t="s">
        <v>205</v>
      </c>
    </row>
    <row r="9" spans="1:21" x14ac:dyDescent="0.25">
      <c r="A9" s="140">
        <v>5</v>
      </c>
      <c r="B9" s="70" t="s">
        <v>1068</v>
      </c>
      <c r="C9" s="140" t="s">
        <v>138</v>
      </c>
      <c r="D9" s="140"/>
      <c r="E9" s="140">
        <v>105780</v>
      </c>
      <c r="F9" s="49">
        <f t="shared" si="0"/>
        <v>10418</v>
      </c>
    </row>
    <row r="10" spans="1:21" x14ac:dyDescent="0.25">
      <c r="A10" s="140">
        <v>6</v>
      </c>
      <c r="B10" s="70"/>
      <c r="C10" s="140" t="s">
        <v>104</v>
      </c>
      <c r="D10" s="140"/>
      <c r="E10" s="140">
        <v>10418</v>
      </c>
      <c r="F10" s="49">
        <f t="shared" si="0"/>
        <v>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6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1241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1210</v>
      </c>
      <c r="C5" s="140" t="s">
        <v>1242</v>
      </c>
      <c r="D5" s="140">
        <v>34065</v>
      </c>
      <c r="E5" s="140"/>
      <c r="F5" s="49">
        <f>+F4+D5-E5</f>
        <v>34065</v>
      </c>
      <c r="U5" s="86" t="s">
        <v>202</v>
      </c>
    </row>
    <row r="6" spans="1:21" x14ac:dyDescent="0.25">
      <c r="A6" s="140">
        <v>2</v>
      </c>
      <c r="B6" s="70" t="s">
        <v>1068</v>
      </c>
      <c r="C6" s="140" t="s">
        <v>138</v>
      </c>
      <c r="D6" s="140"/>
      <c r="E6" s="140">
        <v>10000</v>
      </c>
      <c r="F6" s="49">
        <f t="shared" ref="F6:F69" si="0">+F5+D6-E6</f>
        <v>24065</v>
      </c>
      <c r="U6" s="86" t="s">
        <v>203</v>
      </c>
    </row>
    <row r="7" spans="1:21" x14ac:dyDescent="0.25">
      <c r="A7" s="140">
        <v>3</v>
      </c>
      <c r="B7" s="70">
        <v>42371</v>
      </c>
      <c r="C7" s="140" t="s">
        <v>138</v>
      </c>
      <c r="D7" s="140"/>
      <c r="E7" s="140">
        <v>10000</v>
      </c>
      <c r="F7" s="49">
        <f t="shared" si="0"/>
        <v>14065</v>
      </c>
      <c r="U7" s="86" t="s">
        <v>204</v>
      </c>
    </row>
    <row r="8" spans="1:21" x14ac:dyDescent="0.25">
      <c r="A8" s="140">
        <v>4</v>
      </c>
      <c r="B8" s="70">
        <v>42615</v>
      </c>
      <c r="C8" s="140" t="s">
        <v>138</v>
      </c>
      <c r="D8" s="140"/>
      <c r="E8" s="140">
        <v>13460</v>
      </c>
      <c r="F8" s="49">
        <f t="shared" si="0"/>
        <v>605</v>
      </c>
      <c r="U8" s="86" t="s">
        <v>205</v>
      </c>
    </row>
    <row r="9" spans="1:21" x14ac:dyDescent="0.25">
      <c r="A9" s="140">
        <v>5</v>
      </c>
      <c r="B9" s="70">
        <v>42615</v>
      </c>
      <c r="C9" s="140" t="s">
        <v>1452</v>
      </c>
      <c r="D9" s="140"/>
      <c r="E9" s="140">
        <v>605</v>
      </c>
      <c r="F9" s="49">
        <f t="shared" si="0"/>
        <v>0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7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1243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>
        <v>20118</v>
      </c>
      <c r="U4" s="86" t="s">
        <v>201</v>
      </c>
    </row>
    <row r="5" spans="1:21" x14ac:dyDescent="0.25">
      <c r="A5" s="140">
        <v>1</v>
      </c>
      <c r="B5" s="70">
        <v>42401</v>
      </c>
      <c r="C5" s="140" t="s">
        <v>1279</v>
      </c>
      <c r="D5" s="140"/>
      <c r="E5" s="140">
        <v>7000</v>
      </c>
      <c r="F5" s="49">
        <f>+F4+D5-E5</f>
        <v>13118</v>
      </c>
      <c r="U5" s="86" t="s">
        <v>202</v>
      </c>
    </row>
    <row r="6" spans="1:21" x14ac:dyDescent="0.25">
      <c r="A6" s="140">
        <v>2</v>
      </c>
      <c r="B6" s="70"/>
      <c r="C6" s="140"/>
      <c r="D6" s="140"/>
      <c r="E6" s="140"/>
      <c r="F6" s="49">
        <f t="shared" ref="F6:F69" si="0">+F5+D6-E6</f>
        <v>13118</v>
      </c>
      <c r="U6" s="86" t="s">
        <v>203</v>
      </c>
    </row>
    <row r="7" spans="1:21" x14ac:dyDescent="0.25">
      <c r="A7" s="140">
        <v>3</v>
      </c>
      <c r="B7" s="70"/>
      <c r="C7" s="140"/>
      <c r="D7" s="140"/>
      <c r="E7" s="140"/>
      <c r="F7" s="49">
        <f t="shared" si="0"/>
        <v>13118</v>
      </c>
      <c r="U7" s="86" t="s">
        <v>204</v>
      </c>
    </row>
    <row r="8" spans="1:21" x14ac:dyDescent="0.25">
      <c r="A8" s="140">
        <v>4</v>
      </c>
      <c r="B8" s="70"/>
      <c r="C8" s="140"/>
      <c r="D8" s="140"/>
      <c r="E8" s="140"/>
      <c r="F8" s="49">
        <f t="shared" si="0"/>
        <v>13118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13118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13118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13118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13118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13118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13118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13118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13118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13118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13118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13118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13118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13118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13118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13118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13118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13118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13118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13118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13118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13118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13118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13118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13118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13118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13118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13118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13118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13118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13118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13118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13118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13118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13118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13118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13118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13118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13118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13118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13118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13118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13118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13118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13118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13118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13118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13118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13118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13118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13118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13118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13118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13118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13118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13118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13118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13118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13118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13118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13118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13118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13118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13118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13118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13118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13118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13118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13118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13118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13118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13118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13118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13118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13118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13118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13118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13118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13118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13118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13118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13118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13118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13118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13118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13118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13118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13118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13118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13118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13118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13118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13118</v>
      </c>
    </row>
    <row r="101" spans="1:6" x14ac:dyDescent="0.25">
      <c r="F101" s="49">
        <f t="shared" si="1"/>
        <v>13118</v>
      </c>
    </row>
    <row r="102" spans="1:6" x14ac:dyDescent="0.25">
      <c r="F102" s="49">
        <f t="shared" si="1"/>
        <v>13118</v>
      </c>
    </row>
    <row r="103" spans="1:6" x14ac:dyDescent="0.25">
      <c r="F103" s="49">
        <f t="shared" si="1"/>
        <v>13118</v>
      </c>
    </row>
    <row r="104" spans="1:6" x14ac:dyDescent="0.25">
      <c r="F104" s="49">
        <f t="shared" si="1"/>
        <v>13118</v>
      </c>
    </row>
    <row r="105" spans="1:6" x14ac:dyDescent="0.25">
      <c r="F105" s="49">
        <f t="shared" si="1"/>
        <v>13118</v>
      </c>
    </row>
    <row r="106" spans="1:6" x14ac:dyDescent="0.25">
      <c r="F106" s="49">
        <f t="shared" si="1"/>
        <v>13118</v>
      </c>
    </row>
    <row r="107" spans="1:6" x14ac:dyDescent="0.25">
      <c r="F107" s="49">
        <f t="shared" si="1"/>
        <v>13118</v>
      </c>
    </row>
    <row r="108" spans="1:6" x14ac:dyDescent="0.25">
      <c r="F108" s="49">
        <f t="shared" si="1"/>
        <v>13118</v>
      </c>
    </row>
    <row r="109" spans="1:6" x14ac:dyDescent="0.25">
      <c r="F109" s="49">
        <f t="shared" si="1"/>
        <v>13118</v>
      </c>
    </row>
    <row r="110" spans="1:6" x14ac:dyDescent="0.25">
      <c r="F110" s="49">
        <f t="shared" si="1"/>
        <v>13118</v>
      </c>
    </row>
    <row r="111" spans="1:6" x14ac:dyDescent="0.25">
      <c r="F111" s="49">
        <f t="shared" si="1"/>
        <v>13118</v>
      </c>
    </row>
    <row r="112" spans="1:6" x14ac:dyDescent="0.25">
      <c r="F112" s="49">
        <f t="shared" si="1"/>
        <v>13118</v>
      </c>
    </row>
    <row r="113" spans="6:6" x14ac:dyDescent="0.25">
      <c r="F113" s="49">
        <f t="shared" si="1"/>
        <v>13118</v>
      </c>
    </row>
    <row r="114" spans="6:6" x14ac:dyDescent="0.25">
      <c r="F114" s="49">
        <f t="shared" si="1"/>
        <v>13118</v>
      </c>
    </row>
    <row r="115" spans="6:6" x14ac:dyDescent="0.25">
      <c r="F115" s="49">
        <f t="shared" si="1"/>
        <v>13118</v>
      </c>
    </row>
    <row r="116" spans="6:6" x14ac:dyDescent="0.25">
      <c r="F116" s="49">
        <f t="shared" si="1"/>
        <v>13118</v>
      </c>
    </row>
    <row r="117" spans="6:6" x14ac:dyDescent="0.25">
      <c r="F117" s="49">
        <f t="shared" si="1"/>
        <v>13118</v>
      </c>
    </row>
    <row r="118" spans="6:6" x14ac:dyDescent="0.25">
      <c r="F118" s="49">
        <f t="shared" si="1"/>
        <v>13118</v>
      </c>
    </row>
    <row r="119" spans="6:6" x14ac:dyDescent="0.25">
      <c r="F119" s="49">
        <f t="shared" si="1"/>
        <v>13118</v>
      </c>
    </row>
    <row r="120" spans="6:6" x14ac:dyDescent="0.25">
      <c r="F120" s="49">
        <f t="shared" si="1"/>
        <v>13118</v>
      </c>
    </row>
    <row r="121" spans="6:6" x14ac:dyDescent="0.25">
      <c r="F121" s="49">
        <f t="shared" si="1"/>
        <v>13118</v>
      </c>
    </row>
    <row r="122" spans="6:6" x14ac:dyDescent="0.25">
      <c r="F122" s="49">
        <f t="shared" si="1"/>
        <v>13118</v>
      </c>
    </row>
    <row r="123" spans="6:6" x14ac:dyDescent="0.25">
      <c r="F123" s="49">
        <f t="shared" si="1"/>
        <v>13118</v>
      </c>
    </row>
    <row r="124" spans="6:6" x14ac:dyDescent="0.25">
      <c r="F124" s="49">
        <f t="shared" si="1"/>
        <v>13118</v>
      </c>
    </row>
    <row r="125" spans="6:6" x14ac:dyDescent="0.25">
      <c r="F125" s="49">
        <f t="shared" si="1"/>
        <v>13118</v>
      </c>
    </row>
    <row r="126" spans="6:6" x14ac:dyDescent="0.25">
      <c r="F126" s="49">
        <f t="shared" si="1"/>
        <v>13118</v>
      </c>
    </row>
    <row r="127" spans="6:6" x14ac:dyDescent="0.25">
      <c r="F127" s="49">
        <f t="shared" si="1"/>
        <v>13118</v>
      </c>
    </row>
    <row r="128" spans="6:6" x14ac:dyDescent="0.25">
      <c r="F128" s="49">
        <f t="shared" si="1"/>
        <v>13118</v>
      </c>
    </row>
    <row r="129" spans="6:6" x14ac:dyDescent="0.25">
      <c r="F129" s="49">
        <f t="shared" si="1"/>
        <v>13118</v>
      </c>
    </row>
    <row r="130" spans="6:6" x14ac:dyDescent="0.25">
      <c r="F130" s="49">
        <f t="shared" si="1"/>
        <v>13118</v>
      </c>
    </row>
    <row r="131" spans="6:6" x14ac:dyDescent="0.25">
      <c r="F131" s="49">
        <f t="shared" si="1"/>
        <v>13118</v>
      </c>
    </row>
    <row r="132" spans="6:6" x14ac:dyDescent="0.25">
      <c r="F132" s="49">
        <f t="shared" si="1"/>
        <v>13118</v>
      </c>
    </row>
    <row r="133" spans="6:6" x14ac:dyDescent="0.25">
      <c r="F133" s="49">
        <f t="shared" si="1"/>
        <v>13118</v>
      </c>
    </row>
    <row r="134" spans="6:6" x14ac:dyDescent="0.25">
      <c r="F134" s="49">
        <f t="shared" ref="F134:F197" si="2">+F133+D134-E134</f>
        <v>13118</v>
      </c>
    </row>
    <row r="135" spans="6:6" x14ac:dyDescent="0.25">
      <c r="F135" s="49">
        <f t="shared" si="2"/>
        <v>13118</v>
      </c>
    </row>
    <row r="136" spans="6:6" x14ac:dyDescent="0.25">
      <c r="F136" s="49">
        <f t="shared" si="2"/>
        <v>13118</v>
      </c>
    </row>
    <row r="137" spans="6:6" x14ac:dyDescent="0.25">
      <c r="F137" s="49">
        <f t="shared" si="2"/>
        <v>13118</v>
      </c>
    </row>
    <row r="138" spans="6:6" x14ac:dyDescent="0.25">
      <c r="F138" s="49">
        <f t="shared" si="2"/>
        <v>13118</v>
      </c>
    </row>
    <row r="139" spans="6:6" x14ac:dyDescent="0.25">
      <c r="F139" s="49">
        <f t="shared" si="2"/>
        <v>13118</v>
      </c>
    </row>
    <row r="140" spans="6:6" x14ac:dyDescent="0.25">
      <c r="F140" s="49">
        <f t="shared" si="2"/>
        <v>13118</v>
      </c>
    </row>
    <row r="141" spans="6:6" x14ac:dyDescent="0.25">
      <c r="F141" s="49">
        <f t="shared" si="2"/>
        <v>13118</v>
      </c>
    </row>
    <row r="142" spans="6:6" x14ac:dyDescent="0.25">
      <c r="F142" s="49">
        <f t="shared" si="2"/>
        <v>13118</v>
      </c>
    </row>
    <row r="143" spans="6:6" x14ac:dyDescent="0.25">
      <c r="F143" s="49">
        <f t="shared" si="2"/>
        <v>13118</v>
      </c>
    </row>
    <row r="144" spans="6:6" x14ac:dyDescent="0.25">
      <c r="F144" s="49">
        <f t="shared" si="2"/>
        <v>13118</v>
      </c>
    </row>
    <row r="145" spans="6:6" x14ac:dyDescent="0.25">
      <c r="F145" s="49">
        <f t="shared" si="2"/>
        <v>13118</v>
      </c>
    </row>
    <row r="146" spans="6:6" x14ac:dyDescent="0.25">
      <c r="F146" s="49">
        <f t="shared" si="2"/>
        <v>13118</v>
      </c>
    </row>
    <row r="147" spans="6:6" x14ac:dyDescent="0.25">
      <c r="F147" s="49">
        <f t="shared" si="2"/>
        <v>13118</v>
      </c>
    </row>
    <row r="148" spans="6:6" x14ac:dyDescent="0.25">
      <c r="F148" s="49">
        <f t="shared" si="2"/>
        <v>13118</v>
      </c>
    </row>
    <row r="149" spans="6:6" x14ac:dyDescent="0.25">
      <c r="F149" s="49">
        <f t="shared" si="2"/>
        <v>13118</v>
      </c>
    </row>
    <row r="150" spans="6:6" x14ac:dyDescent="0.25">
      <c r="F150" s="49">
        <f t="shared" si="2"/>
        <v>13118</v>
      </c>
    </row>
    <row r="151" spans="6:6" x14ac:dyDescent="0.25">
      <c r="F151" s="49">
        <f t="shared" si="2"/>
        <v>13118</v>
      </c>
    </row>
    <row r="152" spans="6:6" x14ac:dyDescent="0.25">
      <c r="F152" s="49">
        <f t="shared" si="2"/>
        <v>13118</v>
      </c>
    </row>
    <row r="153" spans="6:6" x14ac:dyDescent="0.25">
      <c r="F153" s="49">
        <f t="shared" si="2"/>
        <v>13118</v>
      </c>
    </row>
    <row r="154" spans="6:6" x14ac:dyDescent="0.25">
      <c r="F154" s="49">
        <f t="shared" si="2"/>
        <v>13118</v>
      </c>
    </row>
    <row r="155" spans="6:6" x14ac:dyDescent="0.25">
      <c r="F155" s="49">
        <f t="shared" si="2"/>
        <v>13118</v>
      </c>
    </row>
    <row r="156" spans="6:6" x14ac:dyDescent="0.25">
      <c r="F156" s="49">
        <f t="shared" si="2"/>
        <v>13118</v>
      </c>
    </row>
    <row r="157" spans="6:6" x14ac:dyDescent="0.25">
      <c r="F157" s="49">
        <f t="shared" si="2"/>
        <v>13118</v>
      </c>
    </row>
    <row r="158" spans="6:6" x14ac:dyDescent="0.25">
      <c r="F158" s="49">
        <f t="shared" si="2"/>
        <v>13118</v>
      </c>
    </row>
    <row r="159" spans="6:6" x14ac:dyDescent="0.25">
      <c r="F159" s="49">
        <f t="shared" si="2"/>
        <v>13118</v>
      </c>
    </row>
    <row r="160" spans="6:6" x14ac:dyDescent="0.25">
      <c r="F160" s="49">
        <f t="shared" si="2"/>
        <v>13118</v>
      </c>
    </row>
    <row r="161" spans="6:6" x14ac:dyDescent="0.25">
      <c r="F161" s="49">
        <f t="shared" si="2"/>
        <v>13118</v>
      </c>
    </row>
    <row r="162" spans="6:6" x14ac:dyDescent="0.25">
      <c r="F162" s="49">
        <f t="shared" si="2"/>
        <v>13118</v>
      </c>
    </row>
    <row r="163" spans="6:6" x14ac:dyDescent="0.25">
      <c r="F163" s="49">
        <f t="shared" si="2"/>
        <v>13118</v>
      </c>
    </row>
    <row r="164" spans="6:6" x14ac:dyDescent="0.25">
      <c r="F164" s="49">
        <f t="shared" si="2"/>
        <v>13118</v>
      </c>
    </row>
    <row r="165" spans="6:6" x14ac:dyDescent="0.25">
      <c r="F165" s="49">
        <f t="shared" si="2"/>
        <v>13118</v>
      </c>
    </row>
    <row r="166" spans="6:6" x14ac:dyDescent="0.25">
      <c r="F166" s="49">
        <f t="shared" si="2"/>
        <v>13118</v>
      </c>
    </row>
    <row r="167" spans="6:6" x14ac:dyDescent="0.25">
      <c r="F167" s="49">
        <f t="shared" si="2"/>
        <v>13118</v>
      </c>
    </row>
    <row r="168" spans="6:6" x14ac:dyDescent="0.25">
      <c r="F168" s="49">
        <f t="shared" si="2"/>
        <v>13118</v>
      </c>
    </row>
    <row r="169" spans="6:6" x14ac:dyDescent="0.25">
      <c r="F169" s="49">
        <f t="shared" si="2"/>
        <v>13118</v>
      </c>
    </row>
    <row r="170" spans="6:6" x14ac:dyDescent="0.25">
      <c r="F170" s="49">
        <f t="shared" si="2"/>
        <v>13118</v>
      </c>
    </row>
    <row r="171" spans="6:6" x14ac:dyDescent="0.25">
      <c r="F171" s="49">
        <f t="shared" si="2"/>
        <v>13118</v>
      </c>
    </row>
    <row r="172" spans="6:6" x14ac:dyDescent="0.25">
      <c r="F172" s="49">
        <f t="shared" si="2"/>
        <v>13118</v>
      </c>
    </row>
    <row r="173" spans="6:6" x14ac:dyDescent="0.25">
      <c r="F173" s="49">
        <f t="shared" si="2"/>
        <v>13118</v>
      </c>
    </row>
    <row r="174" spans="6:6" x14ac:dyDescent="0.25">
      <c r="F174" s="49">
        <f t="shared" si="2"/>
        <v>13118</v>
      </c>
    </row>
    <row r="175" spans="6:6" x14ac:dyDescent="0.25">
      <c r="F175" s="49">
        <f t="shared" si="2"/>
        <v>13118</v>
      </c>
    </row>
    <row r="176" spans="6:6" x14ac:dyDescent="0.25">
      <c r="F176" s="49">
        <f t="shared" si="2"/>
        <v>13118</v>
      </c>
    </row>
    <row r="177" spans="6:6" x14ac:dyDescent="0.25">
      <c r="F177" s="49">
        <f t="shared" si="2"/>
        <v>13118</v>
      </c>
    </row>
    <row r="178" spans="6:6" x14ac:dyDescent="0.25">
      <c r="F178" s="49">
        <f t="shared" si="2"/>
        <v>13118</v>
      </c>
    </row>
    <row r="179" spans="6:6" x14ac:dyDescent="0.25">
      <c r="F179" s="49">
        <f t="shared" si="2"/>
        <v>13118</v>
      </c>
    </row>
    <row r="180" spans="6:6" x14ac:dyDescent="0.25">
      <c r="F180" s="49">
        <f t="shared" si="2"/>
        <v>13118</v>
      </c>
    </row>
    <row r="181" spans="6:6" x14ac:dyDescent="0.25">
      <c r="F181" s="49">
        <f t="shared" si="2"/>
        <v>13118</v>
      </c>
    </row>
    <row r="182" spans="6:6" x14ac:dyDescent="0.25">
      <c r="F182" s="49">
        <f t="shared" si="2"/>
        <v>13118</v>
      </c>
    </row>
    <row r="183" spans="6:6" x14ac:dyDescent="0.25">
      <c r="F183" s="49">
        <f t="shared" si="2"/>
        <v>13118</v>
      </c>
    </row>
    <row r="184" spans="6:6" x14ac:dyDescent="0.25">
      <c r="F184" s="49">
        <f t="shared" si="2"/>
        <v>13118</v>
      </c>
    </row>
    <row r="185" spans="6:6" x14ac:dyDescent="0.25">
      <c r="F185" s="49">
        <f t="shared" si="2"/>
        <v>13118</v>
      </c>
    </row>
    <row r="186" spans="6:6" x14ac:dyDescent="0.25">
      <c r="F186" s="49">
        <f t="shared" si="2"/>
        <v>13118</v>
      </c>
    </row>
    <row r="187" spans="6:6" x14ac:dyDescent="0.25">
      <c r="F187" s="49">
        <f t="shared" si="2"/>
        <v>13118</v>
      </c>
    </row>
    <row r="188" spans="6:6" x14ac:dyDescent="0.25">
      <c r="F188" s="49">
        <f t="shared" si="2"/>
        <v>13118</v>
      </c>
    </row>
    <row r="189" spans="6:6" x14ac:dyDescent="0.25">
      <c r="F189" s="49">
        <f t="shared" si="2"/>
        <v>13118</v>
      </c>
    </row>
    <row r="190" spans="6:6" x14ac:dyDescent="0.25">
      <c r="F190" s="49">
        <f t="shared" si="2"/>
        <v>13118</v>
      </c>
    </row>
    <row r="191" spans="6:6" x14ac:dyDescent="0.25">
      <c r="F191" s="49">
        <f t="shared" si="2"/>
        <v>13118</v>
      </c>
    </row>
    <row r="192" spans="6:6" x14ac:dyDescent="0.25">
      <c r="F192" s="49">
        <f t="shared" si="2"/>
        <v>13118</v>
      </c>
    </row>
    <row r="193" spans="6:6" x14ac:dyDescent="0.25">
      <c r="F193" s="49">
        <f t="shared" si="2"/>
        <v>13118</v>
      </c>
    </row>
    <row r="194" spans="6:6" x14ac:dyDescent="0.25">
      <c r="F194" s="49">
        <f t="shared" si="2"/>
        <v>13118</v>
      </c>
    </row>
    <row r="195" spans="6:6" x14ac:dyDescent="0.25">
      <c r="F195" s="49">
        <f t="shared" si="2"/>
        <v>13118</v>
      </c>
    </row>
    <row r="196" spans="6:6" x14ac:dyDescent="0.25">
      <c r="F196" s="49">
        <f t="shared" si="2"/>
        <v>13118</v>
      </c>
    </row>
    <row r="197" spans="6:6" x14ac:dyDescent="0.25">
      <c r="F197" s="49">
        <f t="shared" si="2"/>
        <v>13118</v>
      </c>
    </row>
    <row r="198" spans="6:6" x14ac:dyDescent="0.25">
      <c r="F198" s="49">
        <f t="shared" ref="F198:F261" si="3">+F197+D198-E198</f>
        <v>13118</v>
      </c>
    </row>
    <row r="199" spans="6:6" x14ac:dyDescent="0.25">
      <c r="F199" s="49">
        <f t="shared" si="3"/>
        <v>13118</v>
      </c>
    </row>
    <row r="200" spans="6:6" x14ac:dyDescent="0.25">
      <c r="F200" s="49">
        <f t="shared" si="3"/>
        <v>13118</v>
      </c>
    </row>
    <row r="201" spans="6:6" x14ac:dyDescent="0.25">
      <c r="F201" s="49">
        <f t="shared" si="3"/>
        <v>13118</v>
      </c>
    </row>
    <row r="202" spans="6:6" x14ac:dyDescent="0.25">
      <c r="F202" s="49">
        <f t="shared" si="3"/>
        <v>13118</v>
      </c>
    </row>
    <row r="203" spans="6:6" x14ac:dyDescent="0.25">
      <c r="F203" s="49">
        <f t="shared" si="3"/>
        <v>13118</v>
      </c>
    </row>
    <row r="204" spans="6:6" x14ac:dyDescent="0.25">
      <c r="F204" s="49">
        <f t="shared" si="3"/>
        <v>13118</v>
      </c>
    </row>
    <row r="205" spans="6:6" x14ac:dyDescent="0.25">
      <c r="F205" s="49">
        <f t="shared" si="3"/>
        <v>13118</v>
      </c>
    </row>
    <row r="206" spans="6:6" x14ac:dyDescent="0.25">
      <c r="F206" s="49">
        <f t="shared" si="3"/>
        <v>13118</v>
      </c>
    </row>
    <row r="207" spans="6:6" x14ac:dyDescent="0.25">
      <c r="F207" s="49">
        <f t="shared" si="3"/>
        <v>13118</v>
      </c>
    </row>
    <row r="208" spans="6:6" x14ac:dyDescent="0.25">
      <c r="F208" s="49">
        <f t="shared" si="3"/>
        <v>13118</v>
      </c>
    </row>
    <row r="209" spans="6:6" x14ac:dyDescent="0.25">
      <c r="F209" s="49">
        <f t="shared" si="3"/>
        <v>13118</v>
      </c>
    </row>
    <row r="210" spans="6:6" x14ac:dyDescent="0.25">
      <c r="F210" s="49">
        <f t="shared" si="3"/>
        <v>13118</v>
      </c>
    </row>
    <row r="211" spans="6:6" x14ac:dyDescent="0.25">
      <c r="F211" s="49">
        <f t="shared" si="3"/>
        <v>13118</v>
      </c>
    </row>
    <row r="212" spans="6:6" x14ac:dyDescent="0.25">
      <c r="F212" s="49">
        <f t="shared" si="3"/>
        <v>13118</v>
      </c>
    </row>
    <row r="213" spans="6:6" x14ac:dyDescent="0.25">
      <c r="F213" s="49">
        <f t="shared" si="3"/>
        <v>13118</v>
      </c>
    </row>
    <row r="214" spans="6:6" x14ac:dyDescent="0.25">
      <c r="F214" s="49">
        <f t="shared" si="3"/>
        <v>13118</v>
      </c>
    </row>
    <row r="215" spans="6:6" x14ac:dyDescent="0.25">
      <c r="F215" s="49">
        <f t="shared" si="3"/>
        <v>13118</v>
      </c>
    </row>
    <row r="216" spans="6:6" x14ac:dyDescent="0.25">
      <c r="F216" s="49">
        <f t="shared" si="3"/>
        <v>13118</v>
      </c>
    </row>
    <row r="217" spans="6:6" x14ac:dyDescent="0.25">
      <c r="F217" s="49">
        <f t="shared" si="3"/>
        <v>13118</v>
      </c>
    </row>
    <row r="218" spans="6:6" x14ac:dyDescent="0.25">
      <c r="F218" s="49">
        <f t="shared" si="3"/>
        <v>13118</v>
      </c>
    </row>
    <row r="219" spans="6:6" x14ac:dyDescent="0.25">
      <c r="F219" s="49">
        <f t="shared" si="3"/>
        <v>13118</v>
      </c>
    </row>
    <row r="220" spans="6:6" x14ac:dyDescent="0.25">
      <c r="F220" s="49">
        <f t="shared" si="3"/>
        <v>13118</v>
      </c>
    </row>
    <row r="221" spans="6:6" x14ac:dyDescent="0.25">
      <c r="F221" s="49">
        <f t="shared" si="3"/>
        <v>13118</v>
      </c>
    </row>
    <row r="222" spans="6:6" x14ac:dyDescent="0.25">
      <c r="F222" s="49">
        <f t="shared" si="3"/>
        <v>13118</v>
      </c>
    </row>
    <row r="223" spans="6:6" x14ac:dyDescent="0.25">
      <c r="F223" s="49">
        <f t="shared" si="3"/>
        <v>13118</v>
      </c>
    </row>
    <row r="224" spans="6:6" x14ac:dyDescent="0.25">
      <c r="F224" s="49">
        <f t="shared" si="3"/>
        <v>13118</v>
      </c>
    </row>
    <row r="225" spans="6:6" x14ac:dyDescent="0.25">
      <c r="F225" s="49">
        <f t="shared" si="3"/>
        <v>13118</v>
      </c>
    </row>
    <row r="226" spans="6:6" x14ac:dyDescent="0.25">
      <c r="F226" s="49">
        <f t="shared" si="3"/>
        <v>13118</v>
      </c>
    </row>
    <row r="227" spans="6:6" x14ac:dyDescent="0.25">
      <c r="F227" s="49">
        <f t="shared" si="3"/>
        <v>13118</v>
      </c>
    </row>
    <row r="228" spans="6:6" x14ac:dyDescent="0.25">
      <c r="F228" s="49">
        <f t="shared" si="3"/>
        <v>13118</v>
      </c>
    </row>
    <row r="229" spans="6:6" x14ac:dyDescent="0.25">
      <c r="F229" s="49">
        <f t="shared" si="3"/>
        <v>13118</v>
      </c>
    </row>
    <row r="230" spans="6:6" x14ac:dyDescent="0.25">
      <c r="F230" s="49">
        <f t="shared" si="3"/>
        <v>13118</v>
      </c>
    </row>
    <row r="231" spans="6:6" x14ac:dyDescent="0.25">
      <c r="F231" s="49">
        <f t="shared" si="3"/>
        <v>13118</v>
      </c>
    </row>
    <row r="232" spans="6:6" x14ac:dyDescent="0.25">
      <c r="F232" s="49">
        <f t="shared" si="3"/>
        <v>13118</v>
      </c>
    </row>
    <row r="233" spans="6:6" x14ac:dyDescent="0.25">
      <c r="F233" s="49">
        <f t="shared" si="3"/>
        <v>13118</v>
      </c>
    </row>
    <row r="234" spans="6:6" x14ac:dyDescent="0.25">
      <c r="F234" s="49">
        <f t="shared" si="3"/>
        <v>13118</v>
      </c>
    </row>
    <row r="235" spans="6:6" x14ac:dyDescent="0.25">
      <c r="F235" s="49">
        <f t="shared" si="3"/>
        <v>13118</v>
      </c>
    </row>
    <row r="236" spans="6:6" x14ac:dyDescent="0.25">
      <c r="F236" s="49">
        <f t="shared" si="3"/>
        <v>13118</v>
      </c>
    </row>
    <row r="237" spans="6:6" x14ac:dyDescent="0.25">
      <c r="F237" s="49">
        <f t="shared" si="3"/>
        <v>13118</v>
      </c>
    </row>
    <row r="238" spans="6:6" x14ac:dyDescent="0.25">
      <c r="F238" s="49">
        <f t="shared" si="3"/>
        <v>13118</v>
      </c>
    </row>
    <row r="239" spans="6:6" x14ac:dyDescent="0.25">
      <c r="F239" s="49">
        <f t="shared" si="3"/>
        <v>13118</v>
      </c>
    </row>
    <row r="240" spans="6:6" x14ac:dyDescent="0.25">
      <c r="F240" s="49">
        <f t="shared" si="3"/>
        <v>13118</v>
      </c>
    </row>
    <row r="241" spans="6:6" x14ac:dyDescent="0.25">
      <c r="F241" s="49">
        <f t="shared" si="3"/>
        <v>13118</v>
      </c>
    </row>
    <row r="242" spans="6:6" x14ac:dyDescent="0.25">
      <c r="F242" s="49">
        <f t="shared" si="3"/>
        <v>13118</v>
      </c>
    </row>
    <row r="243" spans="6:6" x14ac:dyDescent="0.25">
      <c r="F243" s="49">
        <f t="shared" si="3"/>
        <v>13118</v>
      </c>
    </row>
    <row r="244" spans="6:6" x14ac:dyDescent="0.25">
      <c r="F244" s="49">
        <f t="shared" si="3"/>
        <v>13118</v>
      </c>
    </row>
    <row r="245" spans="6:6" x14ac:dyDescent="0.25">
      <c r="F245" s="49">
        <f t="shared" si="3"/>
        <v>13118</v>
      </c>
    </row>
    <row r="246" spans="6:6" x14ac:dyDescent="0.25">
      <c r="F246" s="49">
        <f t="shared" si="3"/>
        <v>13118</v>
      </c>
    </row>
    <row r="247" spans="6:6" x14ac:dyDescent="0.25">
      <c r="F247" s="49">
        <f t="shared" si="3"/>
        <v>13118</v>
      </c>
    </row>
    <row r="248" spans="6:6" x14ac:dyDescent="0.25">
      <c r="F248" s="49">
        <f t="shared" si="3"/>
        <v>13118</v>
      </c>
    </row>
    <row r="249" spans="6:6" x14ac:dyDescent="0.25">
      <c r="F249" s="49">
        <f t="shared" si="3"/>
        <v>13118</v>
      </c>
    </row>
    <row r="250" spans="6:6" x14ac:dyDescent="0.25">
      <c r="F250" s="49">
        <f t="shared" si="3"/>
        <v>13118</v>
      </c>
    </row>
    <row r="251" spans="6:6" x14ac:dyDescent="0.25">
      <c r="F251" s="49">
        <f t="shared" si="3"/>
        <v>13118</v>
      </c>
    </row>
    <row r="252" spans="6:6" x14ac:dyDescent="0.25">
      <c r="F252" s="49">
        <f t="shared" si="3"/>
        <v>13118</v>
      </c>
    </row>
    <row r="253" spans="6:6" x14ac:dyDescent="0.25">
      <c r="F253" s="49">
        <f t="shared" si="3"/>
        <v>13118</v>
      </c>
    </row>
    <row r="254" spans="6:6" x14ac:dyDescent="0.25">
      <c r="F254" s="49">
        <f t="shared" si="3"/>
        <v>13118</v>
      </c>
    </row>
    <row r="255" spans="6:6" x14ac:dyDescent="0.25">
      <c r="F255" s="49">
        <f t="shared" si="3"/>
        <v>13118</v>
      </c>
    </row>
    <row r="256" spans="6:6" x14ac:dyDescent="0.25">
      <c r="F256" s="49">
        <f t="shared" si="3"/>
        <v>13118</v>
      </c>
    </row>
    <row r="257" spans="6:6" x14ac:dyDescent="0.25">
      <c r="F257" s="49">
        <f t="shared" si="3"/>
        <v>13118</v>
      </c>
    </row>
    <row r="258" spans="6:6" x14ac:dyDescent="0.25">
      <c r="F258" s="49">
        <f t="shared" si="3"/>
        <v>13118</v>
      </c>
    </row>
    <row r="259" spans="6:6" x14ac:dyDescent="0.25">
      <c r="F259" s="49">
        <f t="shared" si="3"/>
        <v>13118</v>
      </c>
    </row>
    <row r="260" spans="6:6" x14ac:dyDescent="0.25">
      <c r="F260" s="49">
        <f t="shared" si="3"/>
        <v>13118</v>
      </c>
    </row>
    <row r="261" spans="6:6" x14ac:dyDescent="0.25">
      <c r="F261" s="49">
        <f t="shared" si="3"/>
        <v>13118</v>
      </c>
    </row>
    <row r="262" spans="6:6" x14ac:dyDescent="0.25">
      <c r="F262" s="49">
        <f t="shared" ref="F262:F325" si="4">+F261+D262-E262</f>
        <v>13118</v>
      </c>
    </row>
    <row r="263" spans="6:6" x14ac:dyDescent="0.25">
      <c r="F263" s="49">
        <f t="shared" si="4"/>
        <v>13118</v>
      </c>
    </row>
    <row r="264" spans="6:6" x14ac:dyDescent="0.25">
      <c r="F264" s="49">
        <f t="shared" si="4"/>
        <v>13118</v>
      </c>
    </row>
    <row r="265" spans="6:6" x14ac:dyDescent="0.25">
      <c r="F265" s="49">
        <f t="shared" si="4"/>
        <v>13118</v>
      </c>
    </row>
    <row r="266" spans="6:6" x14ac:dyDescent="0.25">
      <c r="F266" s="49">
        <f t="shared" si="4"/>
        <v>13118</v>
      </c>
    </row>
    <row r="267" spans="6:6" x14ac:dyDescent="0.25">
      <c r="F267" s="49">
        <f t="shared" si="4"/>
        <v>13118</v>
      </c>
    </row>
    <row r="268" spans="6:6" x14ac:dyDescent="0.25">
      <c r="F268" s="49">
        <f t="shared" si="4"/>
        <v>13118</v>
      </c>
    </row>
    <row r="269" spans="6:6" x14ac:dyDescent="0.25">
      <c r="F269" s="49">
        <f t="shared" si="4"/>
        <v>13118</v>
      </c>
    </row>
    <row r="270" spans="6:6" x14ac:dyDescent="0.25">
      <c r="F270" s="49">
        <f t="shared" si="4"/>
        <v>13118</v>
      </c>
    </row>
    <row r="271" spans="6:6" x14ac:dyDescent="0.25">
      <c r="F271" s="49">
        <f t="shared" si="4"/>
        <v>13118</v>
      </c>
    </row>
    <row r="272" spans="6:6" x14ac:dyDescent="0.25">
      <c r="F272" s="49">
        <f t="shared" si="4"/>
        <v>13118</v>
      </c>
    </row>
    <row r="273" spans="6:6" x14ac:dyDescent="0.25">
      <c r="F273" s="49">
        <f t="shared" si="4"/>
        <v>13118</v>
      </c>
    </row>
    <row r="274" spans="6:6" x14ac:dyDescent="0.25">
      <c r="F274" s="49">
        <f t="shared" si="4"/>
        <v>13118</v>
      </c>
    </row>
    <row r="275" spans="6:6" x14ac:dyDescent="0.25">
      <c r="F275" s="49">
        <f t="shared" si="4"/>
        <v>13118</v>
      </c>
    </row>
    <row r="276" spans="6:6" x14ac:dyDescent="0.25">
      <c r="F276" s="49">
        <f t="shared" si="4"/>
        <v>13118</v>
      </c>
    </row>
    <row r="277" spans="6:6" x14ac:dyDescent="0.25">
      <c r="F277" s="49">
        <f t="shared" si="4"/>
        <v>13118</v>
      </c>
    </row>
    <row r="278" spans="6:6" x14ac:dyDescent="0.25">
      <c r="F278" s="49">
        <f t="shared" si="4"/>
        <v>13118</v>
      </c>
    </row>
    <row r="279" spans="6:6" x14ac:dyDescent="0.25">
      <c r="F279" s="49">
        <f t="shared" si="4"/>
        <v>13118</v>
      </c>
    </row>
    <row r="280" spans="6:6" x14ac:dyDescent="0.25">
      <c r="F280" s="49">
        <f t="shared" si="4"/>
        <v>13118</v>
      </c>
    </row>
    <row r="281" spans="6:6" x14ac:dyDescent="0.25">
      <c r="F281" s="49">
        <f t="shared" si="4"/>
        <v>13118</v>
      </c>
    </row>
    <row r="282" spans="6:6" x14ac:dyDescent="0.25">
      <c r="F282" s="49">
        <f t="shared" si="4"/>
        <v>13118</v>
      </c>
    </row>
    <row r="283" spans="6:6" x14ac:dyDescent="0.25">
      <c r="F283" s="49">
        <f t="shared" si="4"/>
        <v>13118</v>
      </c>
    </row>
    <row r="284" spans="6:6" x14ac:dyDescent="0.25">
      <c r="F284" s="49">
        <f t="shared" si="4"/>
        <v>13118</v>
      </c>
    </row>
    <row r="285" spans="6:6" x14ac:dyDescent="0.25">
      <c r="F285" s="49">
        <f t="shared" si="4"/>
        <v>13118</v>
      </c>
    </row>
    <row r="286" spans="6:6" x14ac:dyDescent="0.25">
      <c r="F286" s="49">
        <f t="shared" si="4"/>
        <v>13118</v>
      </c>
    </row>
    <row r="287" spans="6:6" x14ac:dyDescent="0.25">
      <c r="F287" s="49">
        <f t="shared" si="4"/>
        <v>13118</v>
      </c>
    </row>
    <row r="288" spans="6:6" x14ac:dyDescent="0.25">
      <c r="F288" s="49">
        <f t="shared" si="4"/>
        <v>13118</v>
      </c>
    </row>
    <row r="289" spans="6:6" x14ac:dyDescent="0.25">
      <c r="F289" s="49">
        <f t="shared" si="4"/>
        <v>13118</v>
      </c>
    </row>
    <row r="290" spans="6:6" x14ac:dyDescent="0.25">
      <c r="F290" s="49">
        <f t="shared" si="4"/>
        <v>13118</v>
      </c>
    </row>
    <row r="291" spans="6:6" x14ac:dyDescent="0.25">
      <c r="F291" s="49">
        <f t="shared" si="4"/>
        <v>13118</v>
      </c>
    </row>
    <row r="292" spans="6:6" x14ac:dyDescent="0.25">
      <c r="F292" s="49">
        <f t="shared" si="4"/>
        <v>13118</v>
      </c>
    </row>
    <row r="293" spans="6:6" x14ac:dyDescent="0.25">
      <c r="F293" s="49">
        <f t="shared" si="4"/>
        <v>13118</v>
      </c>
    </row>
    <row r="294" spans="6:6" x14ac:dyDescent="0.25">
      <c r="F294" s="49">
        <f t="shared" si="4"/>
        <v>13118</v>
      </c>
    </row>
    <row r="295" spans="6:6" x14ac:dyDescent="0.25">
      <c r="F295" s="49">
        <f t="shared" si="4"/>
        <v>13118</v>
      </c>
    </row>
    <row r="296" spans="6:6" x14ac:dyDescent="0.25">
      <c r="F296" s="49">
        <f t="shared" si="4"/>
        <v>13118</v>
      </c>
    </row>
    <row r="297" spans="6:6" x14ac:dyDescent="0.25">
      <c r="F297" s="49">
        <f t="shared" si="4"/>
        <v>13118</v>
      </c>
    </row>
    <row r="298" spans="6:6" x14ac:dyDescent="0.25">
      <c r="F298" s="49">
        <f t="shared" si="4"/>
        <v>13118</v>
      </c>
    </row>
    <row r="299" spans="6:6" x14ac:dyDescent="0.25">
      <c r="F299" s="49">
        <f t="shared" si="4"/>
        <v>13118</v>
      </c>
    </row>
    <row r="300" spans="6:6" x14ac:dyDescent="0.25">
      <c r="F300" s="49">
        <f t="shared" si="4"/>
        <v>13118</v>
      </c>
    </row>
    <row r="301" spans="6:6" x14ac:dyDescent="0.25">
      <c r="F301" s="49">
        <f t="shared" si="4"/>
        <v>13118</v>
      </c>
    </row>
    <row r="302" spans="6:6" x14ac:dyDescent="0.25">
      <c r="F302" s="49">
        <f t="shared" si="4"/>
        <v>13118</v>
      </c>
    </row>
    <row r="303" spans="6:6" x14ac:dyDescent="0.25">
      <c r="F303" s="49">
        <f t="shared" si="4"/>
        <v>13118</v>
      </c>
    </row>
    <row r="304" spans="6:6" x14ac:dyDescent="0.25">
      <c r="F304" s="49">
        <f t="shared" si="4"/>
        <v>13118</v>
      </c>
    </row>
    <row r="305" spans="6:6" x14ac:dyDescent="0.25">
      <c r="F305" s="49">
        <f t="shared" si="4"/>
        <v>13118</v>
      </c>
    </row>
    <row r="306" spans="6:6" x14ac:dyDescent="0.25">
      <c r="F306" s="49">
        <f t="shared" si="4"/>
        <v>13118</v>
      </c>
    </row>
    <row r="307" spans="6:6" x14ac:dyDescent="0.25">
      <c r="F307" s="49">
        <f t="shared" si="4"/>
        <v>13118</v>
      </c>
    </row>
    <row r="308" spans="6:6" x14ac:dyDescent="0.25">
      <c r="F308" s="49">
        <f t="shared" si="4"/>
        <v>13118</v>
      </c>
    </row>
    <row r="309" spans="6:6" x14ac:dyDescent="0.25">
      <c r="F309" s="49">
        <f t="shared" si="4"/>
        <v>13118</v>
      </c>
    </row>
    <row r="310" spans="6:6" x14ac:dyDescent="0.25">
      <c r="F310" s="49">
        <f t="shared" si="4"/>
        <v>13118</v>
      </c>
    </row>
    <row r="311" spans="6:6" x14ac:dyDescent="0.25">
      <c r="F311" s="49">
        <f t="shared" si="4"/>
        <v>13118</v>
      </c>
    </row>
    <row r="312" spans="6:6" x14ac:dyDescent="0.25">
      <c r="F312" s="49">
        <f t="shared" si="4"/>
        <v>13118</v>
      </c>
    </row>
    <row r="313" spans="6:6" x14ac:dyDescent="0.25">
      <c r="F313" s="49">
        <f t="shared" si="4"/>
        <v>13118</v>
      </c>
    </row>
    <row r="314" spans="6:6" x14ac:dyDescent="0.25">
      <c r="F314" s="49">
        <f t="shared" si="4"/>
        <v>13118</v>
      </c>
    </row>
    <row r="315" spans="6:6" x14ac:dyDescent="0.25">
      <c r="F315" s="49">
        <f t="shared" si="4"/>
        <v>13118</v>
      </c>
    </row>
    <row r="316" spans="6:6" x14ac:dyDescent="0.25">
      <c r="F316" s="49">
        <f t="shared" si="4"/>
        <v>13118</v>
      </c>
    </row>
    <row r="317" spans="6:6" x14ac:dyDescent="0.25">
      <c r="F317" s="49">
        <f t="shared" si="4"/>
        <v>13118</v>
      </c>
    </row>
    <row r="318" spans="6:6" x14ac:dyDescent="0.25">
      <c r="F318" s="49">
        <f t="shared" si="4"/>
        <v>13118</v>
      </c>
    </row>
    <row r="319" spans="6:6" x14ac:dyDescent="0.25">
      <c r="F319" s="49">
        <f t="shared" si="4"/>
        <v>13118</v>
      </c>
    </row>
    <row r="320" spans="6:6" x14ac:dyDescent="0.25">
      <c r="F320" s="49">
        <f t="shared" si="4"/>
        <v>13118</v>
      </c>
    </row>
    <row r="321" spans="6:6" x14ac:dyDescent="0.25">
      <c r="F321" s="49">
        <f t="shared" si="4"/>
        <v>13118</v>
      </c>
    </row>
    <row r="322" spans="6:6" x14ac:dyDescent="0.25">
      <c r="F322" s="49">
        <f t="shared" si="4"/>
        <v>13118</v>
      </c>
    </row>
    <row r="323" spans="6:6" x14ac:dyDescent="0.25">
      <c r="F323" s="49">
        <f t="shared" si="4"/>
        <v>13118</v>
      </c>
    </row>
    <row r="324" spans="6:6" x14ac:dyDescent="0.25">
      <c r="F324" s="49">
        <f t="shared" si="4"/>
        <v>13118</v>
      </c>
    </row>
    <row r="325" spans="6:6" x14ac:dyDescent="0.25">
      <c r="F325" s="49">
        <f t="shared" si="4"/>
        <v>13118</v>
      </c>
    </row>
    <row r="326" spans="6:6" x14ac:dyDescent="0.25">
      <c r="F326" s="49">
        <f t="shared" ref="F326:F363" si="5">+F325+D326-E326</f>
        <v>13118</v>
      </c>
    </row>
    <row r="327" spans="6:6" x14ac:dyDescent="0.25">
      <c r="F327" s="49">
        <f t="shared" si="5"/>
        <v>13118</v>
      </c>
    </row>
    <row r="328" spans="6:6" x14ac:dyDescent="0.25">
      <c r="F328" s="49">
        <f t="shared" si="5"/>
        <v>13118</v>
      </c>
    </row>
    <row r="329" spans="6:6" x14ac:dyDescent="0.25">
      <c r="F329" s="49">
        <f t="shared" si="5"/>
        <v>13118</v>
      </c>
    </row>
    <row r="330" spans="6:6" x14ac:dyDescent="0.25">
      <c r="F330" s="49">
        <f t="shared" si="5"/>
        <v>13118</v>
      </c>
    </row>
    <row r="331" spans="6:6" x14ac:dyDescent="0.25">
      <c r="F331" s="49">
        <f t="shared" si="5"/>
        <v>13118</v>
      </c>
    </row>
    <row r="332" spans="6:6" x14ac:dyDescent="0.25">
      <c r="F332" s="49">
        <f t="shared" si="5"/>
        <v>13118</v>
      </c>
    </row>
    <row r="333" spans="6:6" x14ac:dyDescent="0.25">
      <c r="F333" s="49">
        <f t="shared" si="5"/>
        <v>13118</v>
      </c>
    </row>
    <row r="334" spans="6:6" x14ac:dyDescent="0.25">
      <c r="F334" s="49">
        <f t="shared" si="5"/>
        <v>13118</v>
      </c>
    </row>
    <row r="335" spans="6:6" x14ac:dyDescent="0.25">
      <c r="F335" s="49">
        <f t="shared" si="5"/>
        <v>13118</v>
      </c>
    </row>
    <row r="336" spans="6:6" x14ac:dyDescent="0.25">
      <c r="F336" s="49">
        <f t="shared" si="5"/>
        <v>13118</v>
      </c>
    </row>
    <row r="337" spans="6:6" x14ac:dyDescent="0.25">
      <c r="F337" s="49">
        <f t="shared" si="5"/>
        <v>13118</v>
      </c>
    </row>
    <row r="338" spans="6:6" x14ac:dyDescent="0.25">
      <c r="F338" s="49">
        <f t="shared" si="5"/>
        <v>13118</v>
      </c>
    </row>
    <row r="339" spans="6:6" x14ac:dyDescent="0.25">
      <c r="F339" s="49">
        <f t="shared" si="5"/>
        <v>13118</v>
      </c>
    </row>
    <row r="340" spans="6:6" x14ac:dyDescent="0.25">
      <c r="F340" s="49">
        <f t="shared" si="5"/>
        <v>13118</v>
      </c>
    </row>
    <row r="341" spans="6:6" x14ac:dyDescent="0.25">
      <c r="F341" s="49">
        <f t="shared" si="5"/>
        <v>13118</v>
      </c>
    </row>
    <row r="342" spans="6:6" x14ac:dyDescent="0.25">
      <c r="F342" s="49">
        <f t="shared" si="5"/>
        <v>13118</v>
      </c>
    </row>
    <row r="343" spans="6:6" x14ac:dyDescent="0.25">
      <c r="F343" s="49">
        <f t="shared" si="5"/>
        <v>13118</v>
      </c>
    </row>
    <row r="344" spans="6:6" x14ac:dyDescent="0.25">
      <c r="F344" s="49">
        <f t="shared" si="5"/>
        <v>13118</v>
      </c>
    </row>
    <row r="345" spans="6:6" x14ac:dyDescent="0.25">
      <c r="F345" s="49">
        <f t="shared" si="5"/>
        <v>13118</v>
      </c>
    </row>
    <row r="346" spans="6:6" x14ac:dyDescent="0.25">
      <c r="F346" s="49">
        <f t="shared" si="5"/>
        <v>13118</v>
      </c>
    </row>
    <row r="347" spans="6:6" x14ac:dyDescent="0.25">
      <c r="F347" s="49">
        <f t="shared" si="5"/>
        <v>13118</v>
      </c>
    </row>
    <row r="348" spans="6:6" x14ac:dyDescent="0.25">
      <c r="F348" s="49">
        <f t="shared" si="5"/>
        <v>13118</v>
      </c>
    </row>
    <row r="349" spans="6:6" x14ac:dyDescent="0.25">
      <c r="F349" s="49">
        <f t="shared" si="5"/>
        <v>13118</v>
      </c>
    </row>
    <row r="350" spans="6:6" x14ac:dyDescent="0.25">
      <c r="F350" s="49">
        <f t="shared" si="5"/>
        <v>13118</v>
      </c>
    </row>
    <row r="351" spans="6:6" x14ac:dyDescent="0.25">
      <c r="F351" s="49">
        <f t="shared" si="5"/>
        <v>13118</v>
      </c>
    </row>
    <row r="352" spans="6:6" x14ac:dyDescent="0.25">
      <c r="F352" s="49">
        <f t="shared" si="5"/>
        <v>13118</v>
      </c>
    </row>
    <row r="353" spans="6:6" x14ac:dyDescent="0.25">
      <c r="F353" s="49">
        <f t="shared" si="5"/>
        <v>13118</v>
      </c>
    </row>
    <row r="354" spans="6:6" x14ac:dyDescent="0.25">
      <c r="F354" s="49">
        <f t="shared" si="5"/>
        <v>13118</v>
      </c>
    </row>
    <row r="355" spans="6:6" x14ac:dyDescent="0.25">
      <c r="F355" s="49">
        <f t="shared" si="5"/>
        <v>13118</v>
      </c>
    </row>
    <row r="356" spans="6:6" x14ac:dyDescent="0.25">
      <c r="F356" s="49">
        <f t="shared" si="5"/>
        <v>13118</v>
      </c>
    </row>
    <row r="357" spans="6:6" x14ac:dyDescent="0.25">
      <c r="F357" s="49">
        <f t="shared" si="5"/>
        <v>13118</v>
      </c>
    </row>
    <row r="358" spans="6:6" x14ac:dyDescent="0.25">
      <c r="F358" s="49">
        <f t="shared" si="5"/>
        <v>13118</v>
      </c>
    </row>
    <row r="359" spans="6:6" x14ac:dyDescent="0.25">
      <c r="F359" s="49">
        <f t="shared" si="5"/>
        <v>13118</v>
      </c>
    </row>
    <row r="360" spans="6:6" x14ac:dyDescent="0.25">
      <c r="F360" s="49">
        <f t="shared" si="5"/>
        <v>13118</v>
      </c>
    </row>
    <row r="361" spans="6:6" x14ac:dyDescent="0.25">
      <c r="F361" s="49">
        <f t="shared" si="5"/>
        <v>13118</v>
      </c>
    </row>
    <row r="362" spans="6:6" x14ac:dyDescent="0.25">
      <c r="F362" s="49">
        <f t="shared" si="5"/>
        <v>13118</v>
      </c>
    </row>
    <row r="363" spans="6:6" x14ac:dyDescent="0.25">
      <c r="F363" s="49">
        <f t="shared" si="5"/>
        <v>13118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8"/>
  <dimension ref="A1:L56"/>
  <sheetViews>
    <sheetView zoomScale="85" zoomScaleNormal="85" workbookViewId="0">
      <selection activeCell="P12" sqref="P12"/>
    </sheetView>
  </sheetViews>
  <sheetFormatPr defaultRowHeight="15" x14ac:dyDescent="0.25"/>
  <cols>
    <col min="1" max="1" width="9.140625" style="86"/>
    <col min="2" max="2" width="9.85546875" style="86" bestFit="1" customWidth="1"/>
    <col min="3" max="3" width="27" style="86" bestFit="1" customWidth="1"/>
    <col min="4" max="4" width="5.140625" style="86" bestFit="1" customWidth="1"/>
    <col min="5" max="5" width="4.140625" style="86" bestFit="1" customWidth="1"/>
    <col min="6" max="6" width="7.140625" style="86" bestFit="1" customWidth="1"/>
    <col min="7" max="7" width="5.28515625" style="86" bestFit="1" customWidth="1"/>
    <col min="8" max="8" width="9.140625" style="86"/>
    <col min="9" max="9" width="6.7109375" style="86" bestFit="1" customWidth="1"/>
    <col min="10" max="16384" width="9.140625" style="86"/>
  </cols>
  <sheetData>
    <row r="1" spans="1:12" x14ac:dyDescent="0.25">
      <c r="A1" s="343" t="s">
        <v>1252</v>
      </c>
      <c r="B1" s="344"/>
      <c r="C1" s="344"/>
      <c r="D1" s="344"/>
      <c r="E1" s="344"/>
      <c r="F1" s="344"/>
      <c r="G1" s="344"/>
      <c r="H1" s="344"/>
      <c r="I1" s="344"/>
      <c r="J1" s="344"/>
    </row>
    <row r="2" spans="1:12" x14ac:dyDescent="0.25">
      <c r="A2" s="344"/>
      <c r="B2" s="344"/>
      <c r="C2" s="344"/>
      <c r="D2" s="344"/>
      <c r="E2" s="344"/>
      <c r="F2" s="344"/>
      <c r="G2" s="344"/>
      <c r="H2" s="344"/>
      <c r="I2" s="344"/>
      <c r="J2" s="344"/>
    </row>
    <row r="3" spans="1:12" x14ac:dyDescent="0.25">
      <c r="A3" s="48" t="s">
        <v>0</v>
      </c>
      <c r="B3" s="48" t="s">
        <v>1</v>
      </c>
      <c r="C3" s="48" t="s">
        <v>2</v>
      </c>
      <c r="D3" s="48" t="s">
        <v>1863</v>
      </c>
      <c r="E3" s="48" t="s">
        <v>1864</v>
      </c>
      <c r="F3" s="48" t="s">
        <v>1867</v>
      </c>
      <c r="G3" s="48" t="s">
        <v>896</v>
      </c>
      <c r="H3" s="48" t="s">
        <v>3</v>
      </c>
      <c r="I3" s="48" t="s">
        <v>4</v>
      </c>
      <c r="J3" s="48" t="s">
        <v>5</v>
      </c>
      <c r="L3" s="144"/>
    </row>
    <row r="4" spans="1:12" x14ac:dyDescent="0.25">
      <c r="A4" s="49"/>
      <c r="B4" s="345" t="s">
        <v>20</v>
      </c>
      <c r="C4" s="346"/>
      <c r="D4" s="346"/>
      <c r="E4" s="346"/>
      <c r="F4" s="346"/>
      <c r="G4" s="346"/>
      <c r="H4" s="347"/>
      <c r="I4" s="49"/>
      <c r="J4" s="49"/>
    </row>
    <row r="5" spans="1:12" x14ac:dyDescent="0.25">
      <c r="A5" s="140">
        <v>1</v>
      </c>
      <c r="B5" s="70" t="s">
        <v>1244</v>
      </c>
      <c r="C5" s="140" t="s">
        <v>1253</v>
      </c>
      <c r="D5" s="140"/>
      <c r="E5" s="140"/>
      <c r="F5" s="140"/>
      <c r="G5" s="140"/>
      <c r="H5" s="140">
        <v>28364</v>
      </c>
      <c r="I5" s="140"/>
      <c r="J5" s="49">
        <f>+J4+H5-I5</f>
        <v>28364</v>
      </c>
    </row>
    <row r="6" spans="1:12" x14ac:dyDescent="0.25">
      <c r="A6" s="140">
        <v>2</v>
      </c>
      <c r="B6" s="70" t="s">
        <v>1244</v>
      </c>
      <c r="C6" s="140" t="s">
        <v>1254</v>
      </c>
      <c r="D6" s="140"/>
      <c r="E6" s="140"/>
      <c r="F6" s="140"/>
      <c r="G6" s="140"/>
      <c r="H6" s="140">
        <v>25420</v>
      </c>
      <c r="I6" s="140"/>
      <c r="J6" s="49">
        <f t="shared" ref="J6:J56" si="0">+J5+H6-I6</f>
        <v>53784</v>
      </c>
    </row>
    <row r="7" spans="1:12" x14ac:dyDescent="0.25">
      <c r="A7" s="140">
        <v>3</v>
      </c>
      <c r="B7" s="70" t="s">
        <v>1069</v>
      </c>
      <c r="C7" s="140" t="s">
        <v>1435</v>
      </c>
      <c r="D7" s="140"/>
      <c r="E7" s="140"/>
      <c r="F7" s="140"/>
      <c r="G7" s="140"/>
      <c r="H7" s="140"/>
      <c r="I7" s="140">
        <v>28364</v>
      </c>
      <c r="J7" s="49">
        <f t="shared" si="0"/>
        <v>25420</v>
      </c>
    </row>
    <row r="8" spans="1:12" x14ac:dyDescent="0.25">
      <c r="A8" s="140">
        <v>4</v>
      </c>
      <c r="B8" s="70" t="s">
        <v>1368</v>
      </c>
      <c r="C8" s="140" t="s">
        <v>1436</v>
      </c>
      <c r="D8" s="140"/>
      <c r="E8" s="140"/>
      <c r="F8" s="140"/>
      <c r="G8" s="140"/>
      <c r="H8" s="140"/>
      <c r="I8" s="140">
        <v>25420</v>
      </c>
      <c r="J8" s="49">
        <f t="shared" si="0"/>
        <v>0</v>
      </c>
    </row>
    <row r="9" spans="1:12" x14ac:dyDescent="0.25">
      <c r="A9" s="140">
        <v>5</v>
      </c>
      <c r="B9" s="70">
        <v>42462</v>
      </c>
      <c r="C9" s="140" t="s">
        <v>1437</v>
      </c>
      <c r="D9" s="140"/>
      <c r="E9" s="140"/>
      <c r="F9" s="140"/>
      <c r="G9" s="140"/>
      <c r="H9" s="140">
        <v>32368</v>
      </c>
      <c r="I9" s="140"/>
      <c r="J9" s="49">
        <f t="shared" si="0"/>
        <v>32368</v>
      </c>
    </row>
    <row r="10" spans="1:12" x14ac:dyDescent="0.25">
      <c r="A10" s="140">
        <v>6</v>
      </c>
      <c r="B10" s="70" t="s">
        <v>1509</v>
      </c>
      <c r="C10" s="140" t="s">
        <v>1510</v>
      </c>
      <c r="D10" s="140"/>
      <c r="E10" s="140"/>
      <c r="F10" s="140"/>
      <c r="G10" s="140"/>
      <c r="H10" s="140"/>
      <c r="I10" s="140">
        <v>16000</v>
      </c>
      <c r="J10" s="49">
        <f t="shared" si="0"/>
        <v>16368</v>
      </c>
    </row>
    <row r="11" spans="1:12" x14ac:dyDescent="0.25">
      <c r="A11" s="140">
        <v>7</v>
      </c>
      <c r="B11" s="70" t="s">
        <v>1507</v>
      </c>
      <c r="C11" s="140" t="s">
        <v>1511</v>
      </c>
      <c r="D11" s="140"/>
      <c r="E11" s="140"/>
      <c r="F11" s="140"/>
      <c r="G11" s="140"/>
      <c r="H11" s="140">
        <v>28544</v>
      </c>
      <c r="I11" s="140"/>
      <c r="J11" s="49">
        <f t="shared" si="0"/>
        <v>44912</v>
      </c>
    </row>
    <row r="12" spans="1:12" x14ac:dyDescent="0.25">
      <c r="A12" s="140">
        <v>8</v>
      </c>
      <c r="B12" s="53" t="s">
        <v>1630</v>
      </c>
      <c r="C12" s="140" t="s">
        <v>1396</v>
      </c>
      <c r="D12" s="140"/>
      <c r="E12" s="140"/>
      <c r="F12" s="140"/>
      <c r="G12" s="140"/>
      <c r="H12" s="140"/>
      <c r="I12" s="140">
        <v>16368</v>
      </c>
      <c r="J12" s="49">
        <f t="shared" si="0"/>
        <v>28544</v>
      </c>
    </row>
    <row r="13" spans="1:12" x14ac:dyDescent="0.25">
      <c r="A13" s="140">
        <v>9</v>
      </c>
      <c r="B13" s="53" t="s">
        <v>1678</v>
      </c>
      <c r="C13" s="140" t="s">
        <v>1768</v>
      </c>
      <c r="D13" s="140"/>
      <c r="E13" s="140"/>
      <c r="F13" s="140"/>
      <c r="G13" s="140"/>
      <c r="H13" s="140"/>
      <c r="I13" s="140">
        <v>10000</v>
      </c>
      <c r="J13" s="49">
        <f t="shared" si="0"/>
        <v>18544</v>
      </c>
    </row>
    <row r="14" spans="1:12" x14ac:dyDescent="0.25">
      <c r="A14" s="140">
        <v>10</v>
      </c>
      <c r="B14" s="54">
        <v>42494</v>
      </c>
      <c r="C14" s="140" t="s">
        <v>1560</v>
      </c>
      <c r="D14" s="140"/>
      <c r="E14" s="140"/>
      <c r="F14" s="140"/>
      <c r="G14" s="140"/>
      <c r="H14" s="140"/>
      <c r="I14" s="140">
        <v>10000</v>
      </c>
      <c r="J14" s="49">
        <f t="shared" si="0"/>
        <v>8544</v>
      </c>
    </row>
    <row r="15" spans="1:12" x14ac:dyDescent="0.25">
      <c r="A15" s="140">
        <v>11</v>
      </c>
      <c r="B15" s="54">
        <v>42708</v>
      </c>
      <c r="C15" s="140" t="s">
        <v>1560</v>
      </c>
      <c r="D15" s="140"/>
      <c r="E15" s="140"/>
      <c r="F15" s="140"/>
      <c r="G15" s="140"/>
      <c r="H15" s="140"/>
      <c r="I15" s="140">
        <v>8000</v>
      </c>
      <c r="J15" s="49">
        <f t="shared" si="0"/>
        <v>544</v>
      </c>
    </row>
    <row r="16" spans="1:12" x14ac:dyDescent="0.25">
      <c r="A16" s="162">
        <v>12</v>
      </c>
      <c r="B16" s="166">
        <v>42492</v>
      </c>
      <c r="C16" s="162" t="s">
        <v>1869</v>
      </c>
      <c r="D16" s="162">
        <v>1569</v>
      </c>
      <c r="E16" s="162">
        <v>403</v>
      </c>
      <c r="F16" s="162">
        <v>101.25</v>
      </c>
      <c r="G16" s="162">
        <v>320</v>
      </c>
      <c r="H16" s="162">
        <v>32400</v>
      </c>
      <c r="I16" s="162"/>
      <c r="J16" s="162">
        <f t="shared" si="0"/>
        <v>32944</v>
      </c>
    </row>
    <row r="17" spans="1:10" x14ac:dyDescent="0.25">
      <c r="A17" s="140">
        <v>13</v>
      </c>
      <c r="B17" s="53">
        <v>42500</v>
      </c>
      <c r="C17" s="140" t="s">
        <v>1894</v>
      </c>
      <c r="D17" s="140"/>
      <c r="E17" s="140"/>
      <c r="F17" s="140"/>
      <c r="G17" s="140"/>
      <c r="H17" s="140"/>
      <c r="I17" s="190">
        <v>10000</v>
      </c>
      <c r="J17" s="49">
        <f t="shared" si="0"/>
        <v>22944</v>
      </c>
    </row>
    <row r="18" spans="1:10" x14ac:dyDescent="0.25">
      <c r="A18" s="140">
        <v>14</v>
      </c>
      <c r="B18" s="53">
        <v>42507</v>
      </c>
      <c r="C18" s="140" t="s">
        <v>1894</v>
      </c>
      <c r="D18" s="140"/>
      <c r="E18" s="140"/>
      <c r="F18" s="140"/>
      <c r="G18" s="140"/>
      <c r="H18" s="140"/>
      <c r="I18" s="140">
        <v>10000</v>
      </c>
      <c r="J18" s="49">
        <f t="shared" si="0"/>
        <v>12944</v>
      </c>
    </row>
    <row r="19" spans="1:10" x14ac:dyDescent="0.25">
      <c r="A19" s="140">
        <v>15</v>
      </c>
      <c r="B19" s="140"/>
      <c r="C19" s="140"/>
      <c r="D19" s="140"/>
      <c r="E19" s="140"/>
      <c r="F19" s="140"/>
      <c r="G19" s="140"/>
      <c r="H19" s="140"/>
      <c r="I19" s="140"/>
      <c r="J19" s="49">
        <f t="shared" si="0"/>
        <v>12944</v>
      </c>
    </row>
    <row r="20" spans="1:10" x14ac:dyDescent="0.25">
      <c r="A20" s="140">
        <v>16</v>
      </c>
      <c r="B20" s="140"/>
      <c r="C20" s="140"/>
      <c r="D20" s="140"/>
      <c r="E20" s="140"/>
      <c r="F20" s="140"/>
      <c r="G20" s="140"/>
      <c r="H20" s="140"/>
      <c r="I20" s="140"/>
      <c r="J20" s="49">
        <f t="shared" si="0"/>
        <v>12944</v>
      </c>
    </row>
    <row r="21" spans="1:10" x14ac:dyDescent="0.25">
      <c r="A21" s="140">
        <v>17</v>
      </c>
      <c r="B21" s="140"/>
      <c r="C21" s="140"/>
      <c r="D21" s="140"/>
      <c r="E21" s="140"/>
      <c r="F21" s="140"/>
      <c r="G21" s="140"/>
      <c r="H21" s="140"/>
      <c r="I21" s="140"/>
      <c r="J21" s="49">
        <f t="shared" si="0"/>
        <v>12944</v>
      </c>
    </row>
    <row r="22" spans="1:10" x14ac:dyDescent="0.25">
      <c r="A22" s="140">
        <v>18</v>
      </c>
      <c r="B22" s="54"/>
      <c r="C22" s="140"/>
      <c r="D22" s="140"/>
      <c r="E22" s="140"/>
      <c r="F22" s="140"/>
      <c r="G22" s="140"/>
      <c r="H22" s="140"/>
      <c r="I22" s="140"/>
      <c r="J22" s="49">
        <f t="shared" si="0"/>
        <v>12944</v>
      </c>
    </row>
    <row r="23" spans="1:10" x14ac:dyDescent="0.25">
      <c r="A23" s="140">
        <v>19</v>
      </c>
      <c r="B23" s="53"/>
      <c r="C23" s="140"/>
      <c r="D23" s="140"/>
      <c r="E23" s="140"/>
      <c r="F23" s="140"/>
      <c r="G23" s="140"/>
      <c r="H23" s="140"/>
      <c r="I23" s="140"/>
      <c r="J23" s="49">
        <f t="shared" si="0"/>
        <v>12944</v>
      </c>
    </row>
    <row r="24" spans="1:10" x14ac:dyDescent="0.25">
      <c r="A24" s="140">
        <v>20</v>
      </c>
      <c r="B24" s="140"/>
      <c r="C24" s="140"/>
      <c r="D24" s="140"/>
      <c r="E24" s="140"/>
      <c r="F24" s="140"/>
      <c r="G24" s="140"/>
      <c r="H24" s="140"/>
      <c r="I24" s="140"/>
      <c r="J24" s="49">
        <f t="shared" si="0"/>
        <v>12944</v>
      </c>
    </row>
    <row r="25" spans="1:10" x14ac:dyDescent="0.25">
      <c r="A25" s="140">
        <v>21</v>
      </c>
      <c r="B25" s="140"/>
      <c r="C25" s="140"/>
      <c r="D25" s="140"/>
      <c r="E25" s="140"/>
      <c r="F25" s="140"/>
      <c r="G25" s="140"/>
      <c r="H25" s="140"/>
      <c r="I25" s="140"/>
      <c r="J25" s="49">
        <f t="shared" si="0"/>
        <v>12944</v>
      </c>
    </row>
    <row r="26" spans="1:10" x14ac:dyDescent="0.25">
      <c r="A26" s="140">
        <v>22</v>
      </c>
      <c r="B26" s="53"/>
      <c r="C26" s="140"/>
      <c r="D26" s="140"/>
      <c r="E26" s="140"/>
      <c r="F26" s="140"/>
      <c r="G26" s="140"/>
      <c r="H26" s="140"/>
      <c r="I26" s="140"/>
      <c r="J26" s="49">
        <f t="shared" si="0"/>
        <v>12944</v>
      </c>
    </row>
    <row r="27" spans="1:10" x14ac:dyDescent="0.25">
      <c r="A27" s="140">
        <v>23</v>
      </c>
      <c r="B27" s="140"/>
      <c r="C27" s="140"/>
      <c r="D27" s="140"/>
      <c r="E27" s="140"/>
      <c r="F27" s="140"/>
      <c r="G27" s="140"/>
      <c r="H27" s="140"/>
      <c r="I27" s="140"/>
      <c r="J27" s="49">
        <f t="shared" si="0"/>
        <v>12944</v>
      </c>
    </row>
    <row r="28" spans="1:10" x14ac:dyDescent="0.25">
      <c r="A28" s="140">
        <v>24</v>
      </c>
      <c r="B28" s="140"/>
      <c r="C28" s="140"/>
      <c r="D28" s="140"/>
      <c r="E28" s="140"/>
      <c r="F28" s="140"/>
      <c r="G28" s="140"/>
      <c r="H28" s="140"/>
      <c r="I28" s="140"/>
      <c r="J28" s="49">
        <f t="shared" si="0"/>
        <v>12944</v>
      </c>
    </row>
    <row r="29" spans="1:10" x14ac:dyDescent="0.25">
      <c r="A29" s="140">
        <v>25</v>
      </c>
      <c r="B29" s="140"/>
      <c r="C29" s="140"/>
      <c r="D29" s="140"/>
      <c r="E29" s="140"/>
      <c r="F29" s="140"/>
      <c r="G29" s="140"/>
      <c r="H29" s="140"/>
      <c r="I29" s="140"/>
      <c r="J29" s="49">
        <f t="shared" si="0"/>
        <v>12944</v>
      </c>
    </row>
    <row r="30" spans="1:10" x14ac:dyDescent="0.25">
      <c r="A30" s="140">
        <v>26</v>
      </c>
      <c r="B30" s="140"/>
      <c r="C30" s="140"/>
      <c r="D30" s="140"/>
      <c r="E30" s="140"/>
      <c r="F30" s="140"/>
      <c r="G30" s="140"/>
      <c r="H30" s="140"/>
      <c r="I30" s="140"/>
      <c r="J30" s="49">
        <f t="shared" si="0"/>
        <v>12944</v>
      </c>
    </row>
    <row r="31" spans="1:10" x14ac:dyDescent="0.25">
      <c r="A31" s="140">
        <v>27</v>
      </c>
      <c r="B31" s="140"/>
      <c r="C31" s="140"/>
      <c r="D31" s="140"/>
      <c r="E31" s="140"/>
      <c r="F31" s="140"/>
      <c r="G31" s="140"/>
      <c r="H31" s="140"/>
      <c r="I31" s="140"/>
      <c r="J31" s="49">
        <f t="shared" si="0"/>
        <v>12944</v>
      </c>
    </row>
    <row r="32" spans="1:10" x14ac:dyDescent="0.25">
      <c r="A32" s="140">
        <v>28</v>
      </c>
      <c r="B32" s="140"/>
      <c r="C32" s="140"/>
      <c r="D32" s="140"/>
      <c r="E32" s="140"/>
      <c r="F32" s="140"/>
      <c r="G32" s="140"/>
      <c r="H32" s="140"/>
      <c r="I32" s="140"/>
      <c r="J32" s="49">
        <f t="shared" si="0"/>
        <v>12944</v>
      </c>
    </row>
    <row r="33" spans="1:10" x14ac:dyDescent="0.25">
      <c r="A33" s="140">
        <v>29</v>
      </c>
      <c r="B33" s="140"/>
      <c r="C33" s="140"/>
      <c r="D33" s="140"/>
      <c r="E33" s="140"/>
      <c r="F33" s="140"/>
      <c r="G33" s="140"/>
      <c r="H33" s="140"/>
      <c r="I33" s="140"/>
      <c r="J33" s="49">
        <f t="shared" si="0"/>
        <v>12944</v>
      </c>
    </row>
    <row r="34" spans="1:10" x14ac:dyDescent="0.25">
      <c r="A34" s="140">
        <v>30</v>
      </c>
      <c r="B34" s="53"/>
      <c r="C34" s="140"/>
      <c r="D34" s="140"/>
      <c r="E34" s="140"/>
      <c r="F34" s="140"/>
      <c r="G34" s="140"/>
      <c r="H34" s="140"/>
      <c r="I34" s="140"/>
      <c r="J34" s="49">
        <f t="shared" si="0"/>
        <v>12944</v>
      </c>
    </row>
    <row r="35" spans="1:10" x14ac:dyDescent="0.25">
      <c r="A35" s="140">
        <v>31</v>
      </c>
      <c r="B35" s="53"/>
      <c r="C35" s="140"/>
      <c r="D35" s="140"/>
      <c r="E35" s="140"/>
      <c r="F35" s="140"/>
      <c r="G35" s="140"/>
      <c r="H35" s="140"/>
      <c r="I35" s="140"/>
      <c r="J35" s="49">
        <f t="shared" si="0"/>
        <v>12944</v>
      </c>
    </row>
    <row r="36" spans="1:10" x14ac:dyDescent="0.25">
      <c r="A36" s="140">
        <v>32</v>
      </c>
      <c r="B36" s="53"/>
      <c r="C36" s="140"/>
      <c r="D36" s="140"/>
      <c r="E36" s="140"/>
      <c r="F36" s="140"/>
      <c r="G36" s="140"/>
      <c r="H36" s="140"/>
      <c r="I36" s="140"/>
      <c r="J36" s="49">
        <f t="shared" si="0"/>
        <v>12944</v>
      </c>
    </row>
    <row r="37" spans="1:10" x14ac:dyDescent="0.25">
      <c r="A37" s="140">
        <v>33</v>
      </c>
      <c r="B37" s="53"/>
      <c r="C37" s="140"/>
      <c r="D37" s="140"/>
      <c r="E37" s="140"/>
      <c r="F37" s="140"/>
      <c r="G37" s="140"/>
      <c r="H37" s="140"/>
      <c r="I37" s="140"/>
      <c r="J37" s="49">
        <f t="shared" si="0"/>
        <v>12944</v>
      </c>
    </row>
    <row r="38" spans="1:10" x14ac:dyDescent="0.25">
      <c r="A38" s="140">
        <v>34</v>
      </c>
      <c r="B38" s="53"/>
      <c r="C38" s="140"/>
      <c r="D38" s="140"/>
      <c r="E38" s="140"/>
      <c r="F38" s="140"/>
      <c r="G38" s="140"/>
      <c r="H38" s="140"/>
      <c r="I38" s="140"/>
      <c r="J38" s="49">
        <f t="shared" si="0"/>
        <v>12944</v>
      </c>
    </row>
    <row r="39" spans="1:10" x14ac:dyDescent="0.25">
      <c r="A39" s="140">
        <v>35</v>
      </c>
      <c r="B39" s="140"/>
      <c r="C39" s="140"/>
      <c r="D39" s="140"/>
      <c r="E39" s="140"/>
      <c r="F39" s="140"/>
      <c r="G39" s="140"/>
      <c r="H39" s="140"/>
      <c r="I39" s="140"/>
      <c r="J39" s="49">
        <f t="shared" si="0"/>
        <v>12944</v>
      </c>
    </row>
    <row r="40" spans="1:10" x14ac:dyDescent="0.25">
      <c r="A40" s="140">
        <v>36</v>
      </c>
      <c r="B40" s="140"/>
      <c r="C40" s="140"/>
      <c r="D40" s="140"/>
      <c r="E40" s="140"/>
      <c r="F40" s="140"/>
      <c r="G40" s="140"/>
      <c r="H40" s="140"/>
      <c r="I40" s="140"/>
      <c r="J40" s="49">
        <f t="shared" si="0"/>
        <v>12944</v>
      </c>
    </row>
    <row r="41" spans="1:10" x14ac:dyDescent="0.25">
      <c r="A41" s="140">
        <v>37</v>
      </c>
      <c r="B41" s="140"/>
      <c r="C41" s="140"/>
      <c r="D41" s="140"/>
      <c r="E41" s="140"/>
      <c r="F41" s="140"/>
      <c r="G41" s="140"/>
      <c r="H41" s="140"/>
      <c r="I41" s="140"/>
      <c r="J41" s="49">
        <f t="shared" si="0"/>
        <v>12944</v>
      </c>
    </row>
    <row r="42" spans="1:10" x14ac:dyDescent="0.25">
      <c r="A42" s="140">
        <v>38</v>
      </c>
      <c r="B42" s="140"/>
      <c r="C42" s="140"/>
      <c r="D42" s="140"/>
      <c r="E42" s="140"/>
      <c r="F42" s="140"/>
      <c r="G42" s="140"/>
      <c r="H42" s="140"/>
      <c r="I42" s="140"/>
      <c r="J42" s="49">
        <f t="shared" si="0"/>
        <v>12944</v>
      </c>
    </row>
    <row r="43" spans="1:10" x14ac:dyDescent="0.25">
      <c r="A43" s="140">
        <v>39</v>
      </c>
      <c r="B43" s="140"/>
      <c r="C43" s="140"/>
      <c r="D43" s="140"/>
      <c r="E43" s="140"/>
      <c r="F43" s="140"/>
      <c r="G43" s="140"/>
      <c r="H43" s="140"/>
      <c r="I43" s="140"/>
      <c r="J43" s="49">
        <f t="shared" si="0"/>
        <v>12944</v>
      </c>
    </row>
    <row r="44" spans="1:10" x14ac:dyDescent="0.25">
      <c r="A44" s="140">
        <v>40</v>
      </c>
      <c r="B44" s="140"/>
      <c r="C44" s="140"/>
      <c r="D44" s="140"/>
      <c r="E44" s="140"/>
      <c r="F44" s="140"/>
      <c r="G44" s="140"/>
      <c r="H44" s="140"/>
      <c r="I44" s="140"/>
      <c r="J44" s="49">
        <f t="shared" si="0"/>
        <v>12944</v>
      </c>
    </row>
    <row r="45" spans="1:10" x14ac:dyDescent="0.25">
      <c r="A45" s="140">
        <v>41</v>
      </c>
      <c r="B45" s="140"/>
      <c r="C45" s="140"/>
      <c r="D45" s="140"/>
      <c r="E45" s="140"/>
      <c r="F45" s="140"/>
      <c r="G45" s="140"/>
      <c r="H45" s="140"/>
      <c r="I45" s="140"/>
      <c r="J45" s="49">
        <f t="shared" si="0"/>
        <v>12944</v>
      </c>
    </row>
    <row r="46" spans="1:10" x14ac:dyDescent="0.25">
      <c r="A46" s="140">
        <v>42</v>
      </c>
      <c r="B46" s="140"/>
      <c r="C46" s="140"/>
      <c r="D46" s="140"/>
      <c r="E46" s="140"/>
      <c r="F46" s="140"/>
      <c r="G46" s="140"/>
      <c r="H46" s="140"/>
      <c r="I46" s="140"/>
      <c r="J46" s="49">
        <f t="shared" si="0"/>
        <v>12944</v>
      </c>
    </row>
    <row r="47" spans="1:10" x14ac:dyDescent="0.25">
      <c r="A47" s="140">
        <v>43</v>
      </c>
      <c r="B47" s="140"/>
      <c r="C47" s="140"/>
      <c r="D47" s="140"/>
      <c r="E47" s="140"/>
      <c r="F47" s="140"/>
      <c r="G47" s="140"/>
      <c r="H47" s="140"/>
      <c r="I47" s="140"/>
      <c r="J47" s="49">
        <f t="shared" si="0"/>
        <v>12944</v>
      </c>
    </row>
    <row r="48" spans="1:10" x14ac:dyDescent="0.25">
      <c r="A48" s="140">
        <v>44</v>
      </c>
      <c r="B48" s="140"/>
      <c r="C48" s="140"/>
      <c r="D48" s="140"/>
      <c r="E48" s="140"/>
      <c r="F48" s="140"/>
      <c r="G48" s="140"/>
      <c r="H48" s="140"/>
      <c r="I48" s="140"/>
      <c r="J48" s="49">
        <f t="shared" si="0"/>
        <v>12944</v>
      </c>
    </row>
    <row r="49" spans="1:10" x14ac:dyDescent="0.25">
      <c r="A49" s="140">
        <v>45</v>
      </c>
      <c r="B49" s="53"/>
      <c r="C49" s="140"/>
      <c r="D49" s="140"/>
      <c r="E49" s="140"/>
      <c r="F49" s="140"/>
      <c r="G49" s="140"/>
      <c r="H49" s="140"/>
      <c r="I49" s="140"/>
      <c r="J49" s="49">
        <f t="shared" si="0"/>
        <v>12944</v>
      </c>
    </row>
    <row r="50" spans="1:10" x14ac:dyDescent="0.25">
      <c r="A50" s="140">
        <v>46</v>
      </c>
      <c r="B50" s="53"/>
      <c r="C50" s="140"/>
      <c r="D50" s="140"/>
      <c r="E50" s="140"/>
      <c r="F50" s="140"/>
      <c r="G50" s="140"/>
      <c r="H50" s="140"/>
      <c r="I50" s="140"/>
      <c r="J50" s="49">
        <f t="shared" si="0"/>
        <v>12944</v>
      </c>
    </row>
    <row r="51" spans="1:10" x14ac:dyDescent="0.25">
      <c r="A51" s="140">
        <v>47</v>
      </c>
      <c r="B51" s="140"/>
      <c r="C51" s="140"/>
      <c r="D51" s="140"/>
      <c r="E51" s="140"/>
      <c r="F51" s="140"/>
      <c r="G51" s="140"/>
      <c r="H51" s="140"/>
      <c r="I51" s="140"/>
      <c r="J51" s="49">
        <f t="shared" si="0"/>
        <v>12944</v>
      </c>
    </row>
    <row r="52" spans="1:10" x14ac:dyDescent="0.25">
      <c r="A52" s="140">
        <v>48</v>
      </c>
      <c r="B52" s="140"/>
      <c r="C52" s="140"/>
      <c r="D52" s="140"/>
      <c r="E52" s="140"/>
      <c r="F52" s="140"/>
      <c r="G52" s="140"/>
      <c r="H52" s="140"/>
      <c r="I52" s="140"/>
      <c r="J52" s="49">
        <f t="shared" si="0"/>
        <v>12944</v>
      </c>
    </row>
    <row r="53" spans="1:10" x14ac:dyDescent="0.25">
      <c r="A53" s="140">
        <v>49</v>
      </c>
      <c r="B53" s="140"/>
      <c r="C53" s="140"/>
      <c r="D53" s="140"/>
      <c r="E53" s="140"/>
      <c r="F53" s="140"/>
      <c r="G53" s="140"/>
      <c r="H53" s="140"/>
      <c r="I53" s="140"/>
      <c r="J53" s="49">
        <f t="shared" si="0"/>
        <v>12944</v>
      </c>
    </row>
    <row r="54" spans="1:10" x14ac:dyDescent="0.25">
      <c r="A54" s="140">
        <v>50</v>
      </c>
      <c r="B54" s="140"/>
      <c r="C54" s="140"/>
      <c r="D54" s="140"/>
      <c r="E54" s="140"/>
      <c r="F54" s="140"/>
      <c r="G54" s="140"/>
      <c r="H54" s="140"/>
      <c r="I54" s="140"/>
      <c r="J54" s="49">
        <f t="shared" si="0"/>
        <v>12944</v>
      </c>
    </row>
    <row r="55" spans="1:10" x14ac:dyDescent="0.25">
      <c r="A55" s="140">
        <v>51</v>
      </c>
      <c r="B55" s="140"/>
      <c r="C55" s="140"/>
      <c r="D55" s="140"/>
      <c r="E55" s="140"/>
      <c r="F55" s="140"/>
      <c r="G55" s="140"/>
      <c r="H55" s="140"/>
      <c r="I55" s="140"/>
      <c r="J55" s="49">
        <f t="shared" si="0"/>
        <v>12944</v>
      </c>
    </row>
    <row r="56" spans="1:10" x14ac:dyDescent="0.25">
      <c r="A56" s="140">
        <v>52</v>
      </c>
      <c r="B56" s="53"/>
      <c r="C56" s="140"/>
      <c r="D56" s="140"/>
      <c r="E56" s="140"/>
      <c r="F56" s="140"/>
      <c r="G56" s="140"/>
      <c r="H56" s="140"/>
      <c r="I56" s="140"/>
      <c r="J56" s="49">
        <f t="shared" si="0"/>
        <v>12944</v>
      </c>
    </row>
  </sheetData>
  <mergeCells count="2">
    <mergeCell ref="A1:J2"/>
    <mergeCell ref="B4:H4"/>
  </mergeCells>
  <pageMargins left="0.7" right="0.7" top="0.75" bottom="0.75" header="0.3" footer="0.3"/>
  <pageSetup paperSize="9" scale="90" orientation="portrait" horizontalDpi="0" verticalDpi="0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9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1263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1255</v>
      </c>
      <c r="C5" s="140" t="s">
        <v>1264</v>
      </c>
      <c r="D5" s="140"/>
      <c r="E5" s="140">
        <v>50000</v>
      </c>
      <c r="F5" s="49">
        <f>+F4+D5-E5</f>
        <v>-50000</v>
      </c>
      <c r="U5" s="86" t="s">
        <v>202</v>
      </c>
    </row>
    <row r="6" spans="1:21" x14ac:dyDescent="0.25">
      <c r="A6" s="140">
        <v>2</v>
      </c>
      <c r="B6" s="70">
        <v>42401</v>
      </c>
      <c r="C6" s="140" t="s">
        <v>1281</v>
      </c>
      <c r="D6" s="140">
        <v>189320</v>
      </c>
      <c r="E6" s="140"/>
      <c r="F6" s="49">
        <f t="shared" ref="F6:F69" si="0">+F5+D6-E6</f>
        <v>139320</v>
      </c>
      <c r="U6" s="86" t="s">
        <v>203</v>
      </c>
    </row>
    <row r="7" spans="1:21" x14ac:dyDescent="0.25">
      <c r="A7" s="140">
        <v>3</v>
      </c>
      <c r="B7" s="70">
        <v>42371</v>
      </c>
      <c r="C7" s="140" t="s">
        <v>1430</v>
      </c>
      <c r="D7" s="140">
        <v>198968</v>
      </c>
      <c r="E7" s="140"/>
      <c r="F7" s="49">
        <f t="shared" si="0"/>
        <v>338288</v>
      </c>
      <c r="U7" s="86" t="s">
        <v>204</v>
      </c>
    </row>
    <row r="8" spans="1:21" x14ac:dyDescent="0.25">
      <c r="A8" s="140">
        <v>4</v>
      </c>
      <c r="B8" s="70">
        <v>42645</v>
      </c>
      <c r="C8" s="140" t="s">
        <v>493</v>
      </c>
      <c r="D8" s="140"/>
      <c r="E8" s="140">
        <v>100000</v>
      </c>
      <c r="F8" s="49">
        <f t="shared" si="0"/>
        <v>238288</v>
      </c>
      <c r="U8" s="86" t="s">
        <v>205</v>
      </c>
    </row>
    <row r="9" spans="1:21" x14ac:dyDescent="0.25">
      <c r="A9" s="140">
        <v>5</v>
      </c>
      <c r="B9" s="70">
        <v>42554</v>
      </c>
      <c r="C9" s="140" t="s">
        <v>493</v>
      </c>
      <c r="D9" s="140"/>
      <c r="E9" s="140">
        <v>100000</v>
      </c>
      <c r="F9" s="49">
        <f t="shared" si="0"/>
        <v>138288</v>
      </c>
    </row>
    <row r="10" spans="1:21" x14ac:dyDescent="0.25">
      <c r="A10" s="140">
        <v>6</v>
      </c>
      <c r="B10" s="70" t="s">
        <v>1748</v>
      </c>
      <c r="C10" s="140" t="s">
        <v>493</v>
      </c>
      <c r="D10" s="140"/>
      <c r="E10" s="140">
        <v>35000</v>
      </c>
      <c r="F10" s="49">
        <f t="shared" si="0"/>
        <v>103288</v>
      </c>
    </row>
    <row r="11" spans="1:21" x14ac:dyDescent="0.25">
      <c r="A11" s="140">
        <v>7</v>
      </c>
      <c r="B11" s="70">
        <v>42532</v>
      </c>
      <c r="C11" s="140" t="s">
        <v>493</v>
      </c>
      <c r="D11" s="140"/>
      <c r="E11" s="140">
        <v>33000</v>
      </c>
      <c r="F11" s="49">
        <f t="shared" si="0"/>
        <v>70288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70288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70288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70288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70288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70288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70288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70288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70288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70288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70288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70288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70288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70288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70288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70288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70288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70288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70288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70288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70288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70288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70288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70288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70288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70288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70288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70288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70288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70288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70288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70288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70288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70288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70288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70288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70288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70288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70288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70288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70288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70288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70288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70288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70288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70288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70288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70288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70288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70288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70288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70288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70288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70288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70288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70288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70288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70288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70288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70288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70288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70288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70288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70288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70288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70288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70288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70288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70288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70288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70288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70288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70288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70288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70288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70288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70288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70288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70288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70288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70288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70288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70288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70288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70288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70288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70288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70288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70288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70288</v>
      </c>
    </row>
    <row r="101" spans="1:6" x14ac:dyDescent="0.25">
      <c r="F101" s="49">
        <f t="shared" si="1"/>
        <v>70288</v>
      </c>
    </row>
    <row r="102" spans="1:6" x14ac:dyDescent="0.25">
      <c r="F102" s="49">
        <f t="shared" si="1"/>
        <v>70288</v>
      </c>
    </row>
    <row r="103" spans="1:6" x14ac:dyDescent="0.25">
      <c r="F103" s="49">
        <f t="shared" si="1"/>
        <v>70288</v>
      </c>
    </row>
    <row r="104" spans="1:6" x14ac:dyDescent="0.25">
      <c r="F104" s="49">
        <f t="shared" si="1"/>
        <v>70288</v>
      </c>
    </row>
    <row r="105" spans="1:6" x14ac:dyDescent="0.25">
      <c r="F105" s="49">
        <f t="shared" si="1"/>
        <v>70288</v>
      </c>
    </row>
    <row r="106" spans="1:6" x14ac:dyDescent="0.25">
      <c r="F106" s="49">
        <f t="shared" si="1"/>
        <v>70288</v>
      </c>
    </row>
    <row r="107" spans="1:6" x14ac:dyDescent="0.25">
      <c r="F107" s="49">
        <f t="shared" si="1"/>
        <v>70288</v>
      </c>
    </row>
    <row r="108" spans="1:6" x14ac:dyDescent="0.25">
      <c r="F108" s="49">
        <f t="shared" si="1"/>
        <v>70288</v>
      </c>
    </row>
    <row r="109" spans="1:6" x14ac:dyDescent="0.25">
      <c r="F109" s="49">
        <f t="shared" si="1"/>
        <v>70288</v>
      </c>
    </row>
    <row r="110" spans="1:6" x14ac:dyDescent="0.25">
      <c r="F110" s="49">
        <f t="shared" si="1"/>
        <v>70288</v>
      </c>
    </row>
    <row r="111" spans="1:6" x14ac:dyDescent="0.25">
      <c r="F111" s="49">
        <f t="shared" si="1"/>
        <v>70288</v>
      </c>
    </row>
    <row r="112" spans="1:6" x14ac:dyDescent="0.25">
      <c r="F112" s="49">
        <f t="shared" si="1"/>
        <v>70288</v>
      </c>
    </row>
    <row r="113" spans="6:6" x14ac:dyDescent="0.25">
      <c r="F113" s="49">
        <f t="shared" si="1"/>
        <v>70288</v>
      </c>
    </row>
    <row r="114" spans="6:6" x14ac:dyDescent="0.25">
      <c r="F114" s="49">
        <f t="shared" si="1"/>
        <v>70288</v>
      </c>
    </row>
    <row r="115" spans="6:6" x14ac:dyDescent="0.25">
      <c r="F115" s="49">
        <f t="shared" si="1"/>
        <v>70288</v>
      </c>
    </row>
    <row r="116" spans="6:6" x14ac:dyDescent="0.25">
      <c r="F116" s="49">
        <f t="shared" si="1"/>
        <v>70288</v>
      </c>
    </row>
    <row r="117" spans="6:6" x14ac:dyDescent="0.25">
      <c r="F117" s="49">
        <f t="shared" si="1"/>
        <v>70288</v>
      </c>
    </row>
    <row r="118" spans="6:6" x14ac:dyDescent="0.25">
      <c r="F118" s="49">
        <f t="shared" si="1"/>
        <v>70288</v>
      </c>
    </row>
    <row r="119" spans="6:6" x14ac:dyDescent="0.25">
      <c r="F119" s="49">
        <f t="shared" si="1"/>
        <v>70288</v>
      </c>
    </row>
    <row r="120" spans="6:6" x14ac:dyDescent="0.25">
      <c r="F120" s="49">
        <f t="shared" si="1"/>
        <v>70288</v>
      </c>
    </row>
    <row r="121" spans="6:6" x14ac:dyDescent="0.25">
      <c r="F121" s="49">
        <f t="shared" si="1"/>
        <v>70288</v>
      </c>
    </row>
    <row r="122" spans="6:6" x14ac:dyDescent="0.25">
      <c r="F122" s="49">
        <f t="shared" si="1"/>
        <v>70288</v>
      </c>
    </row>
    <row r="123" spans="6:6" x14ac:dyDescent="0.25">
      <c r="F123" s="49">
        <f t="shared" si="1"/>
        <v>70288</v>
      </c>
    </row>
    <row r="124" spans="6:6" x14ac:dyDescent="0.25">
      <c r="F124" s="49">
        <f t="shared" si="1"/>
        <v>70288</v>
      </c>
    </row>
    <row r="125" spans="6:6" x14ac:dyDescent="0.25">
      <c r="F125" s="49">
        <f t="shared" si="1"/>
        <v>70288</v>
      </c>
    </row>
    <row r="126" spans="6:6" x14ac:dyDescent="0.25">
      <c r="F126" s="49">
        <f t="shared" si="1"/>
        <v>70288</v>
      </c>
    </row>
    <row r="127" spans="6:6" x14ac:dyDescent="0.25">
      <c r="F127" s="49">
        <f t="shared" si="1"/>
        <v>70288</v>
      </c>
    </row>
    <row r="128" spans="6:6" x14ac:dyDescent="0.25">
      <c r="F128" s="49">
        <f t="shared" si="1"/>
        <v>70288</v>
      </c>
    </row>
    <row r="129" spans="6:6" x14ac:dyDescent="0.25">
      <c r="F129" s="49">
        <f t="shared" si="1"/>
        <v>70288</v>
      </c>
    </row>
    <row r="130" spans="6:6" x14ac:dyDescent="0.25">
      <c r="F130" s="49">
        <f t="shared" si="1"/>
        <v>70288</v>
      </c>
    </row>
    <row r="131" spans="6:6" x14ac:dyDescent="0.25">
      <c r="F131" s="49">
        <f t="shared" si="1"/>
        <v>70288</v>
      </c>
    </row>
    <row r="132" spans="6:6" x14ac:dyDescent="0.25">
      <c r="F132" s="49">
        <f t="shared" si="1"/>
        <v>70288</v>
      </c>
    </row>
    <row r="133" spans="6:6" x14ac:dyDescent="0.25">
      <c r="F133" s="49">
        <f t="shared" si="1"/>
        <v>70288</v>
      </c>
    </row>
    <row r="134" spans="6:6" x14ac:dyDescent="0.25">
      <c r="F134" s="49">
        <f t="shared" ref="F134:F197" si="2">+F133+D134-E134</f>
        <v>70288</v>
      </c>
    </row>
    <row r="135" spans="6:6" x14ac:dyDescent="0.25">
      <c r="F135" s="49">
        <f t="shared" si="2"/>
        <v>70288</v>
      </c>
    </row>
    <row r="136" spans="6:6" x14ac:dyDescent="0.25">
      <c r="F136" s="49">
        <f t="shared" si="2"/>
        <v>70288</v>
      </c>
    </row>
    <row r="137" spans="6:6" x14ac:dyDescent="0.25">
      <c r="F137" s="49">
        <f t="shared" si="2"/>
        <v>70288</v>
      </c>
    </row>
    <row r="138" spans="6:6" x14ac:dyDescent="0.25">
      <c r="F138" s="49">
        <f t="shared" si="2"/>
        <v>70288</v>
      </c>
    </row>
    <row r="139" spans="6:6" x14ac:dyDescent="0.25">
      <c r="F139" s="49">
        <f t="shared" si="2"/>
        <v>70288</v>
      </c>
    </row>
    <row r="140" spans="6:6" x14ac:dyDescent="0.25">
      <c r="F140" s="49">
        <f t="shared" si="2"/>
        <v>70288</v>
      </c>
    </row>
    <row r="141" spans="6:6" x14ac:dyDescent="0.25">
      <c r="F141" s="49">
        <f t="shared" si="2"/>
        <v>70288</v>
      </c>
    </row>
    <row r="142" spans="6:6" x14ac:dyDescent="0.25">
      <c r="F142" s="49">
        <f t="shared" si="2"/>
        <v>70288</v>
      </c>
    </row>
    <row r="143" spans="6:6" x14ac:dyDescent="0.25">
      <c r="F143" s="49">
        <f t="shared" si="2"/>
        <v>70288</v>
      </c>
    </row>
    <row r="144" spans="6:6" x14ac:dyDescent="0.25">
      <c r="F144" s="49">
        <f t="shared" si="2"/>
        <v>70288</v>
      </c>
    </row>
    <row r="145" spans="6:6" x14ac:dyDescent="0.25">
      <c r="F145" s="49">
        <f t="shared" si="2"/>
        <v>70288</v>
      </c>
    </row>
    <row r="146" spans="6:6" x14ac:dyDescent="0.25">
      <c r="F146" s="49">
        <f t="shared" si="2"/>
        <v>70288</v>
      </c>
    </row>
    <row r="147" spans="6:6" x14ac:dyDescent="0.25">
      <c r="F147" s="49">
        <f t="shared" si="2"/>
        <v>70288</v>
      </c>
    </row>
    <row r="148" spans="6:6" x14ac:dyDescent="0.25">
      <c r="F148" s="49">
        <f t="shared" si="2"/>
        <v>70288</v>
      </c>
    </row>
    <row r="149" spans="6:6" x14ac:dyDescent="0.25">
      <c r="F149" s="49">
        <f t="shared" si="2"/>
        <v>70288</v>
      </c>
    </row>
    <row r="150" spans="6:6" x14ac:dyDescent="0.25">
      <c r="F150" s="49">
        <f t="shared" si="2"/>
        <v>70288</v>
      </c>
    </row>
    <row r="151" spans="6:6" x14ac:dyDescent="0.25">
      <c r="F151" s="49">
        <f t="shared" si="2"/>
        <v>70288</v>
      </c>
    </row>
    <row r="152" spans="6:6" x14ac:dyDescent="0.25">
      <c r="F152" s="49">
        <f t="shared" si="2"/>
        <v>70288</v>
      </c>
    </row>
    <row r="153" spans="6:6" x14ac:dyDescent="0.25">
      <c r="F153" s="49">
        <f t="shared" si="2"/>
        <v>70288</v>
      </c>
    </row>
    <row r="154" spans="6:6" x14ac:dyDescent="0.25">
      <c r="F154" s="49">
        <f t="shared" si="2"/>
        <v>70288</v>
      </c>
    </row>
    <row r="155" spans="6:6" x14ac:dyDescent="0.25">
      <c r="F155" s="49">
        <f t="shared" si="2"/>
        <v>70288</v>
      </c>
    </row>
    <row r="156" spans="6:6" x14ac:dyDescent="0.25">
      <c r="F156" s="49">
        <f t="shared" si="2"/>
        <v>70288</v>
      </c>
    </row>
    <row r="157" spans="6:6" x14ac:dyDescent="0.25">
      <c r="F157" s="49">
        <f t="shared" si="2"/>
        <v>70288</v>
      </c>
    </row>
    <row r="158" spans="6:6" x14ac:dyDescent="0.25">
      <c r="F158" s="49">
        <f t="shared" si="2"/>
        <v>70288</v>
      </c>
    </row>
    <row r="159" spans="6:6" x14ac:dyDescent="0.25">
      <c r="F159" s="49">
        <f t="shared" si="2"/>
        <v>70288</v>
      </c>
    </row>
    <row r="160" spans="6:6" x14ac:dyDescent="0.25">
      <c r="F160" s="49">
        <f t="shared" si="2"/>
        <v>70288</v>
      </c>
    </row>
    <row r="161" spans="6:6" x14ac:dyDescent="0.25">
      <c r="F161" s="49">
        <f t="shared" si="2"/>
        <v>70288</v>
      </c>
    </row>
    <row r="162" spans="6:6" x14ac:dyDescent="0.25">
      <c r="F162" s="49">
        <f t="shared" si="2"/>
        <v>70288</v>
      </c>
    </row>
    <row r="163" spans="6:6" x14ac:dyDescent="0.25">
      <c r="F163" s="49">
        <f t="shared" si="2"/>
        <v>70288</v>
      </c>
    </row>
    <row r="164" spans="6:6" x14ac:dyDescent="0.25">
      <c r="F164" s="49">
        <f t="shared" si="2"/>
        <v>70288</v>
      </c>
    </row>
    <row r="165" spans="6:6" x14ac:dyDescent="0.25">
      <c r="F165" s="49">
        <f t="shared" si="2"/>
        <v>70288</v>
      </c>
    </row>
    <row r="166" spans="6:6" x14ac:dyDescent="0.25">
      <c r="F166" s="49">
        <f t="shared" si="2"/>
        <v>70288</v>
      </c>
    </row>
    <row r="167" spans="6:6" x14ac:dyDescent="0.25">
      <c r="F167" s="49">
        <f t="shared" si="2"/>
        <v>70288</v>
      </c>
    </row>
    <row r="168" spans="6:6" x14ac:dyDescent="0.25">
      <c r="F168" s="49">
        <f t="shared" si="2"/>
        <v>70288</v>
      </c>
    </row>
    <row r="169" spans="6:6" x14ac:dyDescent="0.25">
      <c r="F169" s="49">
        <f t="shared" si="2"/>
        <v>70288</v>
      </c>
    </row>
    <row r="170" spans="6:6" x14ac:dyDescent="0.25">
      <c r="F170" s="49">
        <f t="shared" si="2"/>
        <v>70288</v>
      </c>
    </row>
    <row r="171" spans="6:6" x14ac:dyDescent="0.25">
      <c r="F171" s="49">
        <f t="shared" si="2"/>
        <v>70288</v>
      </c>
    </row>
    <row r="172" spans="6:6" x14ac:dyDescent="0.25">
      <c r="F172" s="49">
        <f t="shared" si="2"/>
        <v>70288</v>
      </c>
    </row>
    <row r="173" spans="6:6" x14ac:dyDescent="0.25">
      <c r="F173" s="49">
        <f t="shared" si="2"/>
        <v>70288</v>
      </c>
    </row>
    <row r="174" spans="6:6" x14ac:dyDescent="0.25">
      <c r="F174" s="49">
        <f t="shared" si="2"/>
        <v>70288</v>
      </c>
    </row>
    <row r="175" spans="6:6" x14ac:dyDescent="0.25">
      <c r="F175" s="49">
        <f t="shared" si="2"/>
        <v>70288</v>
      </c>
    </row>
    <row r="176" spans="6:6" x14ac:dyDescent="0.25">
      <c r="F176" s="49">
        <f t="shared" si="2"/>
        <v>70288</v>
      </c>
    </row>
    <row r="177" spans="6:6" x14ac:dyDescent="0.25">
      <c r="F177" s="49">
        <f t="shared" si="2"/>
        <v>70288</v>
      </c>
    </row>
    <row r="178" spans="6:6" x14ac:dyDescent="0.25">
      <c r="F178" s="49">
        <f t="shared" si="2"/>
        <v>70288</v>
      </c>
    </row>
    <row r="179" spans="6:6" x14ac:dyDescent="0.25">
      <c r="F179" s="49">
        <f t="shared" si="2"/>
        <v>70288</v>
      </c>
    </row>
    <row r="180" spans="6:6" x14ac:dyDescent="0.25">
      <c r="F180" s="49">
        <f t="shared" si="2"/>
        <v>70288</v>
      </c>
    </row>
    <row r="181" spans="6:6" x14ac:dyDescent="0.25">
      <c r="F181" s="49">
        <f t="shared" si="2"/>
        <v>70288</v>
      </c>
    </row>
    <row r="182" spans="6:6" x14ac:dyDescent="0.25">
      <c r="F182" s="49">
        <f t="shared" si="2"/>
        <v>70288</v>
      </c>
    </row>
    <row r="183" spans="6:6" x14ac:dyDescent="0.25">
      <c r="F183" s="49">
        <f t="shared" si="2"/>
        <v>70288</v>
      </c>
    </row>
    <row r="184" spans="6:6" x14ac:dyDescent="0.25">
      <c r="F184" s="49">
        <f t="shared" si="2"/>
        <v>70288</v>
      </c>
    </row>
    <row r="185" spans="6:6" x14ac:dyDescent="0.25">
      <c r="F185" s="49">
        <f t="shared" si="2"/>
        <v>70288</v>
      </c>
    </row>
    <row r="186" spans="6:6" x14ac:dyDescent="0.25">
      <c r="F186" s="49">
        <f t="shared" si="2"/>
        <v>70288</v>
      </c>
    </row>
    <row r="187" spans="6:6" x14ac:dyDescent="0.25">
      <c r="F187" s="49">
        <f t="shared" si="2"/>
        <v>70288</v>
      </c>
    </row>
    <row r="188" spans="6:6" x14ac:dyDescent="0.25">
      <c r="F188" s="49">
        <f t="shared" si="2"/>
        <v>70288</v>
      </c>
    </row>
    <row r="189" spans="6:6" x14ac:dyDescent="0.25">
      <c r="F189" s="49">
        <f t="shared" si="2"/>
        <v>70288</v>
      </c>
    </row>
    <row r="190" spans="6:6" x14ac:dyDescent="0.25">
      <c r="F190" s="49">
        <f t="shared" si="2"/>
        <v>70288</v>
      </c>
    </row>
    <row r="191" spans="6:6" x14ac:dyDescent="0.25">
      <c r="F191" s="49">
        <f t="shared" si="2"/>
        <v>70288</v>
      </c>
    </row>
    <row r="192" spans="6:6" x14ac:dyDescent="0.25">
      <c r="F192" s="49">
        <f t="shared" si="2"/>
        <v>70288</v>
      </c>
    </row>
    <row r="193" spans="6:6" x14ac:dyDescent="0.25">
      <c r="F193" s="49">
        <f t="shared" si="2"/>
        <v>70288</v>
      </c>
    </row>
    <row r="194" spans="6:6" x14ac:dyDescent="0.25">
      <c r="F194" s="49">
        <f t="shared" si="2"/>
        <v>70288</v>
      </c>
    </row>
    <row r="195" spans="6:6" x14ac:dyDescent="0.25">
      <c r="F195" s="49">
        <f t="shared" si="2"/>
        <v>70288</v>
      </c>
    </row>
    <row r="196" spans="6:6" x14ac:dyDescent="0.25">
      <c r="F196" s="49">
        <f t="shared" si="2"/>
        <v>70288</v>
      </c>
    </row>
    <row r="197" spans="6:6" x14ac:dyDescent="0.25">
      <c r="F197" s="49">
        <f t="shared" si="2"/>
        <v>70288</v>
      </c>
    </row>
    <row r="198" spans="6:6" x14ac:dyDescent="0.25">
      <c r="F198" s="49">
        <f t="shared" ref="F198:F261" si="3">+F197+D198-E198</f>
        <v>70288</v>
      </c>
    </row>
    <row r="199" spans="6:6" x14ac:dyDescent="0.25">
      <c r="F199" s="49">
        <f t="shared" si="3"/>
        <v>70288</v>
      </c>
    </row>
    <row r="200" spans="6:6" x14ac:dyDescent="0.25">
      <c r="F200" s="49">
        <f t="shared" si="3"/>
        <v>70288</v>
      </c>
    </row>
    <row r="201" spans="6:6" x14ac:dyDescent="0.25">
      <c r="F201" s="49">
        <f t="shared" si="3"/>
        <v>70288</v>
      </c>
    </row>
    <row r="202" spans="6:6" x14ac:dyDescent="0.25">
      <c r="F202" s="49">
        <f t="shared" si="3"/>
        <v>70288</v>
      </c>
    </row>
    <row r="203" spans="6:6" x14ac:dyDescent="0.25">
      <c r="F203" s="49">
        <f t="shared" si="3"/>
        <v>70288</v>
      </c>
    </row>
    <row r="204" spans="6:6" x14ac:dyDescent="0.25">
      <c r="F204" s="49">
        <f t="shared" si="3"/>
        <v>70288</v>
      </c>
    </row>
    <row r="205" spans="6:6" x14ac:dyDescent="0.25">
      <c r="F205" s="49">
        <f t="shared" si="3"/>
        <v>70288</v>
      </c>
    </row>
    <row r="206" spans="6:6" x14ac:dyDescent="0.25">
      <c r="F206" s="49">
        <f t="shared" si="3"/>
        <v>70288</v>
      </c>
    </row>
    <row r="207" spans="6:6" x14ac:dyDescent="0.25">
      <c r="F207" s="49">
        <f t="shared" si="3"/>
        <v>70288</v>
      </c>
    </row>
    <row r="208" spans="6:6" x14ac:dyDescent="0.25">
      <c r="F208" s="49">
        <f t="shared" si="3"/>
        <v>70288</v>
      </c>
    </row>
    <row r="209" spans="6:6" x14ac:dyDescent="0.25">
      <c r="F209" s="49">
        <f t="shared" si="3"/>
        <v>70288</v>
      </c>
    </row>
    <row r="210" spans="6:6" x14ac:dyDescent="0.25">
      <c r="F210" s="49">
        <f t="shared" si="3"/>
        <v>70288</v>
      </c>
    </row>
    <row r="211" spans="6:6" x14ac:dyDescent="0.25">
      <c r="F211" s="49">
        <f t="shared" si="3"/>
        <v>70288</v>
      </c>
    </row>
    <row r="212" spans="6:6" x14ac:dyDescent="0.25">
      <c r="F212" s="49">
        <f t="shared" si="3"/>
        <v>70288</v>
      </c>
    </row>
    <row r="213" spans="6:6" x14ac:dyDescent="0.25">
      <c r="F213" s="49">
        <f t="shared" si="3"/>
        <v>70288</v>
      </c>
    </row>
    <row r="214" spans="6:6" x14ac:dyDescent="0.25">
      <c r="F214" s="49">
        <f t="shared" si="3"/>
        <v>70288</v>
      </c>
    </row>
    <row r="215" spans="6:6" x14ac:dyDescent="0.25">
      <c r="F215" s="49">
        <f t="shared" si="3"/>
        <v>70288</v>
      </c>
    </row>
    <row r="216" spans="6:6" x14ac:dyDescent="0.25">
      <c r="F216" s="49">
        <f t="shared" si="3"/>
        <v>70288</v>
      </c>
    </row>
    <row r="217" spans="6:6" x14ac:dyDescent="0.25">
      <c r="F217" s="49">
        <f t="shared" si="3"/>
        <v>70288</v>
      </c>
    </row>
    <row r="218" spans="6:6" x14ac:dyDescent="0.25">
      <c r="F218" s="49">
        <f t="shared" si="3"/>
        <v>70288</v>
      </c>
    </row>
    <row r="219" spans="6:6" x14ac:dyDescent="0.25">
      <c r="F219" s="49">
        <f t="shared" si="3"/>
        <v>70288</v>
      </c>
    </row>
    <row r="220" spans="6:6" x14ac:dyDescent="0.25">
      <c r="F220" s="49">
        <f t="shared" si="3"/>
        <v>70288</v>
      </c>
    </row>
    <row r="221" spans="6:6" x14ac:dyDescent="0.25">
      <c r="F221" s="49">
        <f t="shared" si="3"/>
        <v>70288</v>
      </c>
    </row>
    <row r="222" spans="6:6" x14ac:dyDescent="0.25">
      <c r="F222" s="49">
        <f t="shared" si="3"/>
        <v>70288</v>
      </c>
    </row>
    <row r="223" spans="6:6" x14ac:dyDescent="0.25">
      <c r="F223" s="49">
        <f t="shared" si="3"/>
        <v>70288</v>
      </c>
    </row>
    <row r="224" spans="6:6" x14ac:dyDescent="0.25">
      <c r="F224" s="49">
        <f t="shared" si="3"/>
        <v>70288</v>
      </c>
    </row>
    <row r="225" spans="6:6" x14ac:dyDescent="0.25">
      <c r="F225" s="49">
        <f t="shared" si="3"/>
        <v>70288</v>
      </c>
    </row>
    <row r="226" spans="6:6" x14ac:dyDescent="0.25">
      <c r="F226" s="49">
        <f t="shared" si="3"/>
        <v>70288</v>
      </c>
    </row>
    <row r="227" spans="6:6" x14ac:dyDescent="0.25">
      <c r="F227" s="49">
        <f t="shared" si="3"/>
        <v>70288</v>
      </c>
    </row>
    <row r="228" spans="6:6" x14ac:dyDescent="0.25">
      <c r="F228" s="49">
        <f t="shared" si="3"/>
        <v>70288</v>
      </c>
    </row>
    <row r="229" spans="6:6" x14ac:dyDescent="0.25">
      <c r="F229" s="49">
        <f t="shared" si="3"/>
        <v>70288</v>
      </c>
    </row>
    <row r="230" spans="6:6" x14ac:dyDescent="0.25">
      <c r="F230" s="49">
        <f t="shared" si="3"/>
        <v>70288</v>
      </c>
    </row>
    <row r="231" spans="6:6" x14ac:dyDescent="0.25">
      <c r="F231" s="49">
        <f t="shared" si="3"/>
        <v>70288</v>
      </c>
    </row>
    <row r="232" spans="6:6" x14ac:dyDescent="0.25">
      <c r="F232" s="49">
        <f t="shared" si="3"/>
        <v>70288</v>
      </c>
    </row>
    <row r="233" spans="6:6" x14ac:dyDescent="0.25">
      <c r="F233" s="49">
        <f t="shared" si="3"/>
        <v>70288</v>
      </c>
    </row>
    <row r="234" spans="6:6" x14ac:dyDescent="0.25">
      <c r="F234" s="49">
        <f t="shared" si="3"/>
        <v>70288</v>
      </c>
    </row>
    <row r="235" spans="6:6" x14ac:dyDescent="0.25">
      <c r="F235" s="49">
        <f t="shared" si="3"/>
        <v>70288</v>
      </c>
    </row>
    <row r="236" spans="6:6" x14ac:dyDescent="0.25">
      <c r="F236" s="49">
        <f t="shared" si="3"/>
        <v>70288</v>
      </c>
    </row>
    <row r="237" spans="6:6" x14ac:dyDescent="0.25">
      <c r="F237" s="49">
        <f t="shared" si="3"/>
        <v>70288</v>
      </c>
    </row>
    <row r="238" spans="6:6" x14ac:dyDescent="0.25">
      <c r="F238" s="49">
        <f t="shared" si="3"/>
        <v>70288</v>
      </c>
    </row>
    <row r="239" spans="6:6" x14ac:dyDescent="0.25">
      <c r="F239" s="49">
        <f t="shared" si="3"/>
        <v>70288</v>
      </c>
    </row>
    <row r="240" spans="6:6" x14ac:dyDescent="0.25">
      <c r="F240" s="49">
        <f t="shared" si="3"/>
        <v>70288</v>
      </c>
    </row>
    <row r="241" spans="6:6" x14ac:dyDescent="0.25">
      <c r="F241" s="49">
        <f t="shared" si="3"/>
        <v>70288</v>
      </c>
    </row>
    <row r="242" spans="6:6" x14ac:dyDescent="0.25">
      <c r="F242" s="49">
        <f t="shared" si="3"/>
        <v>70288</v>
      </c>
    </row>
    <row r="243" spans="6:6" x14ac:dyDescent="0.25">
      <c r="F243" s="49">
        <f t="shared" si="3"/>
        <v>70288</v>
      </c>
    </row>
    <row r="244" spans="6:6" x14ac:dyDescent="0.25">
      <c r="F244" s="49">
        <f t="shared" si="3"/>
        <v>70288</v>
      </c>
    </row>
    <row r="245" spans="6:6" x14ac:dyDescent="0.25">
      <c r="F245" s="49">
        <f t="shared" si="3"/>
        <v>70288</v>
      </c>
    </row>
    <row r="246" spans="6:6" x14ac:dyDescent="0.25">
      <c r="F246" s="49">
        <f t="shared" si="3"/>
        <v>70288</v>
      </c>
    </row>
    <row r="247" spans="6:6" x14ac:dyDescent="0.25">
      <c r="F247" s="49">
        <f t="shared" si="3"/>
        <v>70288</v>
      </c>
    </row>
    <row r="248" spans="6:6" x14ac:dyDescent="0.25">
      <c r="F248" s="49">
        <f t="shared" si="3"/>
        <v>70288</v>
      </c>
    </row>
    <row r="249" spans="6:6" x14ac:dyDescent="0.25">
      <c r="F249" s="49">
        <f t="shared" si="3"/>
        <v>70288</v>
      </c>
    </row>
    <row r="250" spans="6:6" x14ac:dyDescent="0.25">
      <c r="F250" s="49">
        <f t="shared" si="3"/>
        <v>70288</v>
      </c>
    </row>
    <row r="251" spans="6:6" x14ac:dyDescent="0.25">
      <c r="F251" s="49">
        <f t="shared" si="3"/>
        <v>70288</v>
      </c>
    </row>
    <row r="252" spans="6:6" x14ac:dyDescent="0.25">
      <c r="F252" s="49">
        <f t="shared" si="3"/>
        <v>70288</v>
      </c>
    </row>
    <row r="253" spans="6:6" x14ac:dyDescent="0.25">
      <c r="F253" s="49">
        <f t="shared" si="3"/>
        <v>70288</v>
      </c>
    </row>
    <row r="254" spans="6:6" x14ac:dyDescent="0.25">
      <c r="F254" s="49">
        <f t="shared" si="3"/>
        <v>70288</v>
      </c>
    </row>
    <row r="255" spans="6:6" x14ac:dyDescent="0.25">
      <c r="F255" s="49">
        <f t="shared" si="3"/>
        <v>70288</v>
      </c>
    </row>
    <row r="256" spans="6:6" x14ac:dyDescent="0.25">
      <c r="F256" s="49">
        <f t="shared" si="3"/>
        <v>70288</v>
      </c>
    </row>
    <row r="257" spans="6:6" x14ac:dyDescent="0.25">
      <c r="F257" s="49">
        <f t="shared" si="3"/>
        <v>70288</v>
      </c>
    </row>
    <row r="258" spans="6:6" x14ac:dyDescent="0.25">
      <c r="F258" s="49">
        <f t="shared" si="3"/>
        <v>70288</v>
      </c>
    </row>
    <row r="259" spans="6:6" x14ac:dyDescent="0.25">
      <c r="F259" s="49">
        <f t="shared" si="3"/>
        <v>70288</v>
      </c>
    </row>
    <row r="260" spans="6:6" x14ac:dyDescent="0.25">
      <c r="F260" s="49">
        <f t="shared" si="3"/>
        <v>70288</v>
      </c>
    </row>
    <row r="261" spans="6:6" x14ac:dyDescent="0.25">
      <c r="F261" s="49">
        <f t="shared" si="3"/>
        <v>70288</v>
      </c>
    </row>
    <row r="262" spans="6:6" x14ac:dyDescent="0.25">
      <c r="F262" s="49">
        <f t="shared" ref="F262:F325" si="4">+F261+D262-E262</f>
        <v>70288</v>
      </c>
    </row>
    <row r="263" spans="6:6" x14ac:dyDescent="0.25">
      <c r="F263" s="49">
        <f t="shared" si="4"/>
        <v>70288</v>
      </c>
    </row>
    <row r="264" spans="6:6" x14ac:dyDescent="0.25">
      <c r="F264" s="49">
        <f t="shared" si="4"/>
        <v>70288</v>
      </c>
    </row>
    <row r="265" spans="6:6" x14ac:dyDescent="0.25">
      <c r="F265" s="49">
        <f t="shared" si="4"/>
        <v>70288</v>
      </c>
    </row>
    <row r="266" spans="6:6" x14ac:dyDescent="0.25">
      <c r="F266" s="49">
        <f t="shared" si="4"/>
        <v>70288</v>
      </c>
    </row>
    <row r="267" spans="6:6" x14ac:dyDescent="0.25">
      <c r="F267" s="49">
        <f t="shared" si="4"/>
        <v>70288</v>
      </c>
    </row>
    <row r="268" spans="6:6" x14ac:dyDescent="0.25">
      <c r="F268" s="49">
        <f t="shared" si="4"/>
        <v>70288</v>
      </c>
    </row>
    <row r="269" spans="6:6" x14ac:dyDescent="0.25">
      <c r="F269" s="49">
        <f t="shared" si="4"/>
        <v>70288</v>
      </c>
    </row>
    <row r="270" spans="6:6" x14ac:dyDescent="0.25">
      <c r="F270" s="49">
        <f t="shared" si="4"/>
        <v>70288</v>
      </c>
    </row>
    <row r="271" spans="6:6" x14ac:dyDescent="0.25">
      <c r="F271" s="49">
        <f t="shared" si="4"/>
        <v>70288</v>
      </c>
    </row>
    <row r="272" spans="6:6" x14ac:dyDescent="0.25">
      <c r="F272" s="49">
        <f t="shared" si="4"/>
        <v>70288</v>
      </c>
    </row>
    <row r="273" spans="6:6" x14ac:dyDescent="0.25">
      <c r="F273" s="49">
        <f t="shared" si="4"/>
        <v>70288</v>
      </c>
    </row>
    <row r="274" spans="6:6" x14ac:dyDescent="0.25">
      <c r="F274" s="49">
        <f t="shared" si="4"/>
        <v>70288</v>
      </c>
    </row>
    <row r="275" spans="6:6" x14ac:dyDescent="0.25">
      <c r="F275" s="49">
        <f t="shared" si="4"/>
        <v>70288</v>
      </c>
    </row>
    <row r="276" spans="6:6" x14ac:dyDescent="0.25">
      <c r="F276" s="49">
        <f t="shared" si="4"/>
        <v>70288</v>
      </c>
    </row>
    <row r="277" spans="6:6" x14ac:dyDescent="0.25">
      <c r="F277" s="49">
        <f t="shared" si="4"/>
        <v>70288</v>
      </c>
    </row>
    <row r="278" spans="6:6" x14ac:dyDescent="0.25">
      <c r="F278" s="49">
        <f t="shared" si="4"/>
        <v>70288</v>
      </c>
    </row>
    <row r="279" spans="6:6" x14ac:dyDescent="0.25">
      <c r="F279" s="49">
        <f t="shared" si="4"/>
        <v>70288</v>
      </c>
    </row>
    <row r="280" spans="6:6" x14ac:dyDescent="0.25">
      <c r="F280" s="49">
        <f t="shared" si="4"/>
        <v>70288</v>
      </c>
    </row>
    <row r="281" spans="6:6" x14ac:dyDescent="0.25">
      <c r="F281" s="49">
        <f t="shared" si="4"/>
        <v>70288</v>
      </c>
    </row>
    <row r="282" spans="6:6" x14ac:dyDescent="0.25">
      <c r="F282" s="49">
        <f t="shared" si="4"/>
        <v>70288</v>
      </c>
    </row>
    <row r="283" spans="6:6" x14ac:dyDescent="0.25">
      <c r="F283" s="49">
        <f t="shared" si="4"/>
        <v>70288</v>
      </c>
    </row>
    <row r="284" spans="6:6" x14ac:dyDescent="0.25">
      <c r="F284" s="49">
        <f t="shared" si="4"/>
        <v>70288</v>
      </c>
    </row>
    <row r="285" spans="6:6" x14ac:dyDescent="0.25">
      <c r="F285" s="49">
        <f t="shared" si="4"/>
        <v>70288</v>
      </c>
    </row>
    <row r="286" spans="6:6" x14ac:dyDescent="0.25">
      <c r="F286" s="49">
        <f t="shared" si="4"/>
        <v>70288</v>
      </c>
    </row>
    <row r="287" spans="6:6" x14ac:dyDescent="0.25">
      <c r="F287" s="49">
        <f t="shared" si="4"/>
        <v>70288</v>
      </c>
    </row>
    <row r="288" spans="6:6" x14ac:dyDescent="0.25">
      <c r="F288" s="49">
        <f t="shared" si="4"/>
        <v>70288</v>
      </c>
    </row>
    <row r="289" spans="6:6" x14ac:dyDescent="0.25">
      <c r="F289" s="49">
        <f t="shared" si="4"/>
        <v>70288</v>
      </c>
    </row>
    <row r="290" spans="6:6" x14ac:dyDescent="0.25">
      <c r="F290" s="49">
        <f t="shared" si="4"/>
        <v>70288</v>
      </c>
    </row>
    <row r="291" spans="6:6" x14ac:dyDescent="0.25">
      <c r="F291" s="49">
        <f t="shared" si="4"/>
        <v>70288</v>
      </c>
    </row>
    <row r="292" spans="6:6" x14ac:dyDescent="0.25">
      <c r="F292" s="49">
        <f t="shared" si="4"/>
        <v>70288</v>
      </c>
    </row>
    <row r="293" spans="6:6" x14ac:dyDescent="0.25">
      <c r="F293" s="49">
        <f t="shared" si="4"/>
        <v>70288</v>
      </c>
    </row>
    <row r="294" spans="6:6" x14ac:dyDescent="0.25">
      <c r="F294" s="49">
        <f t="shared" si="4"/>
        <v>70288</v>
      </c>
    </row>
    <row r="295" spans="6:6" x14ac:dyDescent="0.25">
      <c r="F295" s="49">
        <f t="shared" si="4"/>
        <v>70288</v>
      </c>
    </row>
    <row r="296" spans="6:6" x14ac:dyDescent="0.25">
      <c r="F296" s="49">
        <f t="shared" si="4"/>
        <v>70288</v>
      </c>
    </row>
    <row r="297" spans="6:6" x14ac:dyDescent="0.25">
      <c r="F297" s="49">
        <f t="shared" si="4"/>
        <v>70288</v>
      </c>
    </row>
    <row r="298" spans="6:6" x14ac:dyDescent="0.25">
      <c r="F298" s="49">
        <f t="shared" si="4"/>
        <v>70288</v>
      </c>
    </row>
    <row r="299" spans="6:6" x14ac:dyDescent="0.25">
      <c r="F299" s="49">
        <f t="shared" si="4"/>
        <v>70288</v>
      </c>
    </row>
    <row r="300" spans="6:6" x14ac:dyDescent="0.25">
      <c r="F300" s="49">
        <f t="shared" si="4"/>
        <v>70288</v>
      </c>
    </row>
    <row r="301" spans="6:6" x14ac:dyDescent="0.25">
      <c r="F301" s="49">
        <f t="shared" si="4"/>
        <v>70288</v>
      </c>
    </row>
    <row r="302" spans="6:6" x14ac:dyDescent="0.25">
      <c r="F302" s="49">
        <f t="shared" si="4"/>
        <v>70288</v>
      </c>
    </row>
    <row r="303" spans="6:6" x14ac:dyDescent="0.25">
      <c r="F303" s="49">
        <f t="shared" si="4"/>
        <v>70288</v>
      </c>
    </row>
    <row r="304" spans="6:6" x14ac:dyDescent="0.25">
      <c r="F304" s="49">
        <f t="shared" si="4"/>
        <v>70288</v>
      </c>
    </row>
    <row r="305" spans="6:6" x14ac:dyDescent="0.25">
      <c r="F305" s="49">
        <f t="shared" si="4"/>
        <v>70288</v>
      </c>
    </row>
    <row r="306" spans="6:6" x14ac:dyDescent="0.25">
      <c r="F306" s="49">
        <f t="shared" si="4"/>
        <v>70288</v>
      </c>
    </row>
    <row r="307" spans="6:6" x14ac:dyDescent="0.25">
      <c r="F307" s="49">
        <f t="shared" si="4"/>
        <v>70288</v>
      </c>
    </row>
    <row r="308" spans="6:6" x14ac:dyDescent="0.25">
      <c r="F308" s="49">
        <f t="shared" si="4"/>
        <v>70288</v>
      </c>
    </row>
    <row r="309" spans="6:6" x14ac:dyDescent="0.25">
      <c r="F309" s="49">
        <f t="shared" si="4"/>
        <v>70288</v>
      </c>
    </row>
    <row r="310" spans="6:6" x14ac:dyDescent="0.25">
      <c r="F310" s="49">
        <f t="shared" si="4"/>
        <v>70288</v>
      </c>
    </row>
    <row r="311" spans="6:6" x14ac:dyDescent="0.25">
      <c r="F311" s="49">
        <f t="shared" si="4"/>
        <v>70288</v>
      </c>
    </row>
    <row r="312" spans="6:6" x14ac:dyDescent="0.25">
      <c r="F312" s="49">
        <f t="shared" si="4"/>
        <v>70288</v>
      </c>
    </row>
    <row r="313" spans="6:6" x14ac:dyDescent="0.25">
      <c r="F313" s="49">
        <f t="shared" si="4"/>
        <v>70288</v>
      </c>
    </row>
    <row r="314" spans="6:6" x14ac:dyDescent="0.25">
      <c r="F314" s="49">
        <f t="shared" si="4"/>
        <v>70288</v>
      </c>
    </row>
    <row r="315" spans="6:6" x14ac:dyDescent="0.25">
      <c r="F315" s="49">
        <f t="shared" si="4"/>
        <v>70288</v>
      </c>
    </row>
    <row r="316" spans="6:6" x14ac:dyDescent="0.25">
      <c r="F316" s="49">
        <f t="shared" si="4"/>
        <v>70288</v>
      </c>
    </row>
    <row r="317" spans="6:6" x14ac:dyDescent="0.25">
      <c r="F317" s="49">
        <f t="shared" si="4"/>
        <v>70288</v>
      </c>
    </row>
    <row r="318" spans="6:6" x14ac:dyDescent="0.25">
      <c r="F318" s="49">
        <f t="shared" si="4"/>
        <v>70288</v>
      </c>
    </row>
    <row r="319" spans="6:6" x14ac:dyDescent="0.25">
      <c r="F319" s="49">
        <f t="shared" si="4"/>
        <v>70288</v>
      </c>
    </row>
    <row r="320" spans="6:6" x14ac:dyDescent="0.25">
      <c r="F320" s="49">
        <f t="shared" si="4"/>
        <v>70288</v>
      </c>
    </row>
    <row r="321" spans="6:6" x14ac:dyDescent="0.25">
      <c r="F321" s="49">
        <f t="shared" si="4"/>
        <v>70288</v>
      </c>
    </row>
    <row r="322" spans="6:6" x14ac:dyDescent="0.25">
      <c r="F322" s="49">
        <f t="shared" si="4"/>
        <v>70288</v>
      </c>
    </row>
    <row r="323" spans="6:6" x14ac:dyDescent="0.25">
      <c r="F323" s="49">
        <f t="shared" si="4"/>
        <v>70288</v>
      </c>
    </row>
    <row r="324" spans="6:6" x14ac:dyDescent="0.25">
      <c r="F324" s="49">
        <f t="shared" si="4"/>
        <v>70288</v>
      </c>
    </row>
    <row r="325" spans="6:6" x14ac:dyDescent="0.25">
      <c r="F325" s="49">
        <f t="shared" si="4"/>
        <v>70288</v>
      </c>
    </row>
    <row r="326" spans="6:6" x14ac:dyDescent="0.25">
      <c r="F326" s="49">
        <f t="shared" ref="F326:F363" si="5">+F325+D326-E326</f>
        <v>70288</v>
      </c>
    </row>
    <row r="327" spans="6:6" x14ac:dyDescent="0.25">
      <c r="F327" s="49">
        <f t="shared" si="5"/>
        <v>70288</v>
      </c>
    </row>
    <row r="328" spans="6:6" x14ac:dyDescent="0.25">
      <c r="F328" s="49">
        <f t="shared" si="5"/>
        <v>70288</v>
      </c>
    </row>
    <row r="329" spans="6:6" x14ac:dyDescent="0.25">
      <c r="F329" s="49">
        <f t="shared" si="5"/>
        <v>70288</v>
      </c>
    </row>
    <row r="330" spans="6:6" x14ac:dyDescent="0.25">
      <c r="F330" s="49">
        <f t="shared" si="5"/>
        <v>70288</v>
      </c>
    </row>
    <row r="331" spans="6:6" x14ac:dyDescent="0.25">
      <c r="F331" s="49">
        <f t="shared" si="5"/>
        <v>70288</v>
      </c>
    </row>
    <row r="332" spans="6:6" x14ac:dyDescent="0.25">
      <c r="F332" s="49">
        <f t="shared" si="5"/>
        <v>70288</v>
      </c>
    </row>
    <row r="333" spans="6:6" x14ac:dyDescent="0.25">
      <c r="F333" s="49">
        <f t="shared" si="5"/>
        <v>70288</v>
      </c>
    </row>
    <row r="334" spans="6:6" x14ac:dyDescent="0.25">
      <c r="F334" s="49">
        <f t="shared" si="5"/>
        <v>70288</v>
      </c>
    </row>
    <row r="335" spans="6:6" x14ac:dyDescent="0.25">
      <c r="F335" s="49">
        <f t="shared" si="5"/>
        <v>70288</v>
      </c>
    </row>
    <row r="336" spans="6:6" x14ac:dyDescent="0.25">
      <c r="F336" s="49">
        <f t="shared" si="5"/>
        <v>70288</v>
      </c>
    </row>
    <row r="337" spans="6:6" x14ac:dyDescent="0.25">
      <c r="F337" s="49">
        <f t="shared" si="5"/>
        <v>70288</v>
      </c>
    </row>
    <row r="338" spans="6:6" x14ac:dyDescent="0.25">
      <c r="F338" s="49">
        <f t="shared" si="5"/>
        <v>70288</v>
      </c>
    </row>
    <row r="339" spans="6:6" x14ac:dyDescent="0.25">
      <c r="F339" s="49">
        <f t="shared" si="5"/>
        <v>70288</v>
      </c>
    </row>
    <row r="340" spans="6:6" x14ac:dyDescent="0.25">
      <c r="F340" s="49">
        <f t="shared" si="5"/>
        <v>70288</v>
      </c>
    </row>
    <row r="341" spans="6:6" x14ac:dyDescent="0.25">
      <c r="F341" s="49">
        <f t="shared" si="5"/>
        <v>70288</v>
      </c>
    </row>
    <row r="342" spans="6:6" x14ac:dyDescent="0.25">
      <c r="F342" s="49">
        <f t="shared" si="5"/>
        <v>70288</v>
      </c>
    </row>
    <row r="343" spans="6:6" x14ac:dyDescent="0.25">
      <c r="F343" s="49">
        <f t="shared" si="5"/>
        <v>70288</v>
      </c>
    </row>
    <row r="344" spans="6:6" x14ac:dyDescent="0.25">
      <c r="F344" s="49">
        <f t="shared" si="5"/>
        <v>70288</v>
      </c>
    </row>
    <row r="345" spans="6:6" x14ac:dyDescent="0.25">
      <c r="F345" s="49">
        <f t="shared" si="5"/>
        <v>70288</v>
      </c>
    </row>
    <row r="346" spans="6:6" x14ac:dyDescent="0.25">
      <c r="F346" s="49">
        <f t="shared" si="5"/>
        <v>70288</v>
      </c>
    </row>
    <row r="347" spans="6:6" x14ac:dyDescent="0.25">
      <c r="F347" s="49">
        <f t="shared" si="5"/>
        <v>70288</v>
      </c>
    </row>
    <row r="348" spans="6:6" x14ac:dyDescent="0.25">
      <c r="F348" s="49">
        <f t="shared" si="5"/>
        <v>70288</v>
      </c>
    </row>
    <row r="349" spans="6:6" x14ac:dyDescent="0.25">
      <c r="F349" s="49">
        <f t="shared" si="5"/>
        <v>70288</v>
      </c>
    </row>
    <row r="350" spans="6:6" x14ac:dyDescent="0.25">
      <c r="F350" s="49">
        <f t="shared" si="5"/>
        <v>70288</v>
      </c>
    </row>
    <row r="351" spans="6:6" x14ac:dyDescent="0.25">
      <c r="F351" s="49">
        <f t="shared" si="5"/>
        <v>70288</v>
      </c>
    </row>
    <row r="352" spans="6:6" x14ac:dyDescent="0.25">
      <c r="F352" s="49">
        <f t="shared" si="5"/>
        <v>70288</v>
      </c>
    </row>
    <row r="353" spans="6:6" x14ac:dyDescent="0.25">
      <c r="F353" s="49">
        <f t="shared" si="5"/>
        <v>70288</v>
      </c>
    </row>
    <row r="354" spans="6:6" x14ac:dyDescent="0.25">
      <c r="F354" s="49">
        <f t="shared" si="5"/>
        <v>70288</v>
      </c>
    </row>
    <row r="355" spans="6:6" x14ac:dyDescent="0.25">
      <c r="F355" s="49">
        <f t="shared" si="5"/>
        <v>70288</v>
      </c>
    </row>
    <row r="356" spans="6:6" x14ac:dyDescent="0.25">
      <c r="F356" s="49">
        <f t="shared" si="5"/>
        <v>70288</v>
      </c>
    </row>
    <row r="357" spans="6:6" x14ac:dyDescent="0.25">
      <c r="F357" s="49">
        <f t="shared" si="5"/>
        <v>70288</v>
      </c>
    </row>
    <row r="358" spans="6:6" x14ac:dyDescent="0.25">
      <c r="F358" s="49">
        <f t="shared" si="5"/>
        <v>70288</v>
      </c>
    </row>
    <row r="359" spans="6:6" x14ac:dyDescent="0.25">
      <c r="F359" s="49">
        <f t="shared" si="5"/>
        <v>70288</v>
      </c>
    </row>
    <row r="360" spans="6:6" x14ac:dyDescent="0.25">
      <c r="F360" s="49">
        <f t="shared" si="5"/>
        <v>70288</v>
      </c>
    </row>
    <row r="361" spans="6:6" x14ac:dyDescent="0.25">
      <c r="F361" s="49">
        <f t="shared" si="5"/>
        <v>70288</v>
      </c>
    </row>
    <row r="362" spans="6:6" x14ac:dyDescent="0.25">
      <c r="F362" s="49">
        <f t="shared" si="5"/>
        <v>70288</v>
      </c>
    </row>
    <row r="363" spans="6:6" x14ac:dyDescent="0.25">
      <c r="F363" s="49">
        <f t="shared" si="5"/>
        <v>70288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0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1277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1247</v>
      </c>
      <c r="C5" s="140" t="s">
        <v>1265</v>
      </c>
      <c r="D5" s="140"/>
      <c r="E5" s="140">
        <v>20000</v>
      </c>
      <c r="F5" s="49">
        <f>+F4+D5-E5</f>
        <v>-20000</v>
      </c>
      <c r="U5" s="86" t="s">
        <v>202</v>
      </c>
    </row>
    <row r="6" spans="1:21" x14ac:dyDescent="0.25">
      <c r="A6" s="140">
        <v>2</v>
      </c>
      <c r="B6" s="70">
        <v>42491</v>
      </c>
      <c r="C6" s="140" t="s">
        <v>1335</v>
      </c>
      <c r="D6" s="140">
        <v>125088</v>
      </c>
      <c r="E6" s="140"/>
      <c r="F6" s="49">
        <f t="shared" ref="F6:F69" si="0">+F5+D6-E6</f>
        <v>105088</v>
      </c>
      <c r="U6" s="86" t="s">
        <v>203</v>
      </c>
    </row>
    <row r="7" spans="1:21" x14ac:dyDescent="0.25">
      <c r="A7" s="140">
        <v>3</v>
      </c>
      <c r="B7" s="70" t="s">
        <v>1336</v>
      </c>
      <c r="C7" s="140" t="s">
        <v>493</v>
      </c>
      <c r="D7" s="140"/>
      <c r="E7" s="140">
        <v>20000</v>
      </c>
      <c r="F7" s="49">
        <f t="shared" si="0"/>
        <v>85088</v>
      </c>
      <c r="U7" s="86" t="s">
        <v>204</v>
      </c>
    </row>
    <row r="8" spans="1:21" x14ac:dyDescent="0.25">
      <c r="A8" s="140">
        <v>4</v>
      </c>
      <c r="B8" s="70">
        <v>42431</v>
      </c>
      <c r="C8" s="140" t="s">
        <v>493</v>
      </c>
      <c r="D8" s="140"/>
      <c r="E8" s="140">
        <v>20000</v>
      </c>
      <c r="F8" s="49">
        <f t="shared" si="0"/>
        <v>65088</v>
      </c>
      <c r="U8" s="86" t="s">
        <v>205</v>
      </c>
    </row>
    <row r="9" spans="1:21" x14ac:dyDescent="0.25">
      <c r="A9" s="140">
        <v>5</v>
      </c>
      <c r="B9" s="70" t="s">
        <v>1519</v>
      </c>
      <c r="C9" s="140" t="s">
        <v>493</v>
      </c>
      <c r="D9" s="140"/>
      <c r="E9" s="140">
        <v>10000</v>
      </c>
      <c r="F9" s="49">
        <f t="shared" si="0"/>
        <v>55088</v>
      </c>
    </row>
    <row r="10" spans="1:21" x14ac:dyDescent="0.25">
      <c r="A10" s="140">
        <v>6</v>
      </c>
      <c r="B10" s="70">
        <v>42433</v>
      </c>
      <c r="C10" s="140" t="s">
        <v>493</v>
      </c>
      <c r="D10" s="140"/>
      <c r="E10" s="140">
        <v>20000</v>
      </c>
      <c r="F10" s="49">
        <f t="shared" si="0"/>
        <v>35088</v>
      </c>
    </row>
    <row r="11" spans="1:21" x14ac:dyDescent="0.25">
      <c r="A11" s="140">
        <v>7</v>
      </c>
      <c r="B11" s="70" t="s">
        <v>1480</v>
      </c>
      <c r="C11" s="140" t="s">
        <v>493</v>
      </c>
      <c r="D11" s="140"/>
      <c r="E11" s="140">
        <v>10000</v>
      </c>
      <c r="F11" s="49">
        <f t="shared" si="0"/>
        <v>25088</v>
      </c>
    </row>
    <row r="12" spans="1:21" x14ac:dyDescent="0.25">
      <c r="A12" s="140">
        <v>8</v>
      </c>
      <c r="B12" s="53" t="s">
        <v>1926</v>
      </c>
      <c r="C12" s="140" t="s">
        <v>493</v>
      </c>
      <c r="D12" s="140"/>
      <c r="E12" s="140">
        <v>18300</v>
      </c>
      <c r="F12" s="49">
        <f t="shared" si="0"/>
        <v>6788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6788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6788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6788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6788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6788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6788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6788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6788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6788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6788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6788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6788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6788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6788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6788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6788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6788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6788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6788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6788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6788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6788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6788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6788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6788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6788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6788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6788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6788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6788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6788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6788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6788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6788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6788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6788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6788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6788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6788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6788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6788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6788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6788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6788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6788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6788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6788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6788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6788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6788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6788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6788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6788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6788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6788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6788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6788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6788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6788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6788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6788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6788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6788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6788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6788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6788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6788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6788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6788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6788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6788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6788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6788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6788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6788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6788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6788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6788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6788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6788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6788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6788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6788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6788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6788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6788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6788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6788</v>
      </c>
    </row>
    <row r="101" spans="1:6" x14ac:dyDescent="0.25">
      <c r="F101" s="49">
        <f t="shared" si="1"/>
        <v>6788</v>
      </c>
    </row>
    <row r="102" spans="1:6" x14ac:dyDescent="0.25">
      <c r="F102" s="49">
        <f t="shared" si="1"/>
        <v>6788</v>
      </c>
    </row>
    <row r="103" spans="1:6" x14ac:dyDescent="0.25">
      <c r="F103" s="49">
        <f t="shared" si="1"/>
        <v>6788</v>
      </c>
    </row>
    <row r="104" spans="1:6" x14ac:dyDescent="0.25">
      <c r="F104" s="49">
        <f t="shared" si="1"/>
        <v>6788</v>
      </c>
    </row>
    <row r="105" spans="1:6" x14ac:dyDescent="0.25">
      <c r="F105" s="49">
        <f t="shared" si="1"/>
        <v>6788</v>
      </c>
    </row>
    <row r="106" spans="1:6" x14ac:dyDescent="0.25">
      <c r="F106" s="49">
        <f t="shared" si="1"/>
        <v>6788</v>
      </c>
    </row>
    <row r="107" spans="1:6" x14ac:dyDescent="0.25">
      <c r="F107" s="49">
        <f t="shared" si="1"/>
        <v>6788</v>
      </c>
    </row>
    <row r="108" spans="1:6" x14ac:dyDescent="0.25">
      <c r="F108" s="49">
        <f t="shared" si="1"/>
        <v>6788</v>
      </c>
    </row>
    <row r="109" spans="1:6" x14ac:dyDescent="0.25">
      <c r="F109" s="49">
        <f t="shared" si="1"/>
        <v>6788</v>
      </c>
    </row>
    <row r="110" spans="1:6" x14ac:dyDescent="0.25">
      <c r="F110" s="49">
        <f t="shared" si="1"/>
        <v>6788</v>
      </c>
    </row>
    <row r="111" spans="1:6" x14ac:dyDescent="0.25">
      <c r="F111" s="49">
        <f t="shared" si="1"/>
        <v>6788</v>
      </c>
    </row>
    <row r="112" spans="1:6" x14ac:dyDescent="0.25">
      <c r="F112" s="49">
        <f t="shared" si="1"/>
        <v>6788</v>
      </c>
    </row>
    <row r="113" spans="6:6" x14ac:dyDescent="0.25">
      <c r="F113" s="49">
        <f t="shared" si="1"/>
        <v>6788</v>
      </c>
    </row>
    <row r="114" spans="6:6" x14ac:dyDescent="0.25">
      <c r="F114" s="49">
        <f t="shared" si="1"/>
        <v>6788</v>
      </c>
    </row>
    <row r="115" spans="6:6" x14ac:dyDescent="0.25">
      <c r="F115" s="49">
        <f t="shared" si="1"/>
        <v>6788</v>
      </c>
    </row>
    <row r="116" spans="6:6" x14ac:dyDescent="0.25">
      <c r="F116" s="49">
        <f t="shared" si="1"/>
        <v>6788</v>
      </c>
    </row>
    <row r="117" spans="6:6" x14ac:dyDescent="0.25">
      <c r="F117" s="49">
        <f t="shared" si="1"/>
        <v>6788</v>
      </c>
    </row>
    <row r="118" spans="6:6" x14ac:dyDescent="0.25">
      <c r="F118" s="49">
        <f t="shared" si="1"/>
        <v>6788</v>
      </c>
    </row>
    <row r="119" spans="6:6" x14ac:dyDescent="0.25">
      <c r="F119" s="49">
        <f t="shared" si="1"/>
        <v>6788</v>
      </c>
    </row>
    <row r="120" spans="6:6" x14ac:dyDescent="0.25">
      <c r="F120" s="49">
        <f t="shared" si="1"/>
        <v>6788</v>
      </c>
    </row>
    <row r="121" spans="6:6" x14ac:dyDescent="0.25">
      <c r="F121" s="49">
        <f t="shared" si="1"/>
        <v>6788</v>
      </c>
    </row>
    <row r="122" spans="6:6" x14ac:dyDescent="0.25">
      <c r="F122" s="49">
        <f t="shared" si="1"/>
        <v>6788</v>
      </c>
    </row>
    <row r="123" spans="6:6" x14ac:dyDescent="0.25">
      <c r="F123" s="49">
        <f t="shared" si="1"/>
        <v>6788</v>
      </c>
    </row>
    <row r="124" spans="6:6" x14ac:dyDescent="0.25">
      <c r="F124" s="49">
        <f t="shared" si="1"/>
        <v>6788</v>
      </c>
    </row>
    <row r="125" spans="6:6" x14ac:dyDescent="0.25">
      <c r="F125" s="49">
        <f t="shared" si="1"/>
        <v>6788</v>
      </c>
    </row>
    <row r="126" spans="6:6" x14ac:dyDescent="0.25">
      <c r="F126" s="49">
        <f t="shared" si="1"/>
        <v>6788</v>
      </c>
    </row>
    <row r="127" spans="6:6" x14ac:dyDescent="0.25">
      <c r="F127" s="49">
        <f t="shared" si="1"/>
        <v>6788</v>
      </c>
    </row>
    <row r="128" spans="6:6" x14ac:dyDescent="0.25">
      <c r="F128" s="49">
        <f t="shared" si="1"/>
        <v>6788</v>
      </c>
    </row>
    <row r="129" spans="6:6" x14ac:dyDescent="0.25">
      <c r="F129" s="49">
        <f t="shared" si="1"/>
        <v>6788</v>
      </c>
    </row>
    <row r="130" spans="6:6" x14ac:dyDescent="0.25">
      <c r="F130" s="49">
        <f t="shared" si="1"/>
        <v>6788</v>
      </c>
    </row>
    <row r="131" spans="6:6" x14ac:dyDescent="0.25">
      <c r="F131" s="49">
        <f t="shared" si="1"/>
        <v>6788</v>
      </c>
    </row>
    <row r="132" spans="6:6" x14ac:dyDescent="0.25">
      <c r="F132" s="49">
        <f t="shared" si="1"/>
        <v>6788</v>
      </c>
    </row>
    <row r="133" spans="6:6" x14ac:dyDescent="0.25">
      <c r="F133" s="49">
        <f t="shared" si="1"/>
        <v>6788</v>
      </c>
    </row>
    <row r="134" spans="6:6" x14ac:dyDescent="0.25">
      <c r="F134" s="49">
        <f t="shared" ref="F134:F197" si="2">+F133+D134-E134</f>
        <v>6788</v>
      </c>
    </row>
    <row r="135" spans="6:6" x14ac:dyDescent="0.25">
      <c r="F135" s="49">
        <f t="shared" si="2"/>
        <v>6788</v>
      </c>
    </row>
    <row r="136" spans="6:6" x14ac:dyDescent="0.25">
      <c r="F136" s="49">
        <f t="shared" si="2"/>
        <v>6788</v>
      </c>
    </row>
    <row r="137" spans="6:6" x14ac:dyDescent="0.25">
      <c r="F137" s="49">
        <f t="shared" si="2"/>
        <v>6788</v>
      </c>
    </row>
    <row r="138" spans="6:6" x14ac:dyDescent="0.25">
      <c r="F138" s="49">
        <f t="shared" si="2"/>
        <v>6788</v>
      </c>
    </row>
    <row r="139" spans="6:6" x14ac:dyDescent="0.25">
      <c r="F139" s="49">
        <f t="shared" si="2"/>
        <v>6788</v>
      </c>
    </row>
    <row r="140" spans="6:6" x14ac:dyDescent="0.25">
      <c r="F140" s="49">
        <f t="shared" si="2"/>
        <v>6788</v>
      </c>
    </row>
    <row r="141" spans="6:6" x14ac:dyDescent="0.25">
      <c r="F141" s="49">
        <f t="shared" si="2"/>
        <v>6788</v>
      </c>
    </row>
    <row r="142" spans="6:6" x14ac:dyDescent="0.25">
      <c r="F142" s="49">
        <f t="shared" si="2"/>
        <v>6788</v>
      </c>
    </row>
    <row r="143" spans="6:6" x14ac:dyDescent="0.25">
      <c r="F143" s="49">
        <f t="shared" si="2"/>
        <v>6788</v>
      </c>
    </row>
    <row r="144" spans="6:6" x14ac:dyDescent="0.25">
      <c r="F144" s="49">
        <f t="shared" si="2"/>
        <v>6788</v>
      </c>
    </row>
    <row r="145" spans="6:6" x14ac:dyDescent="0.25">
      <c r="F145" s="49">
        <f t="shared" si="2"/>
        <v>6788</v>
      </c>
    </row>
    <row r="146" spans="6:6" x14ac:dyDescent="0.25">
      <c r="F146" s="49">
        <f t="shared" si="2"/>
        <v>6788</v>
      </c>
    </row>
    <row r="147" spans="6:6" x14ac:dyDescent="0.25">
      <c r="F147" s="49">
        <f t="shared" si="2"/>
        <v>6788</v>
      </c>
    </row>
    <row r="148" spans="6:6" x14ac:dyDescent="0.25">
      <c r="F148" s="49">
        <f t="shared" si="2"/>
        <v>6788</v>
      </c>
    </row>
    <row r="149" spans="6:6" x14ac:dyDescent="0.25">
      <c r="F149" s="49">
        <f t="shared" si="2"/>
        <v>6788</v>
      </c>
    </row>
    <row r="150" spans="6:6" x14ac:dyDescent="0.25">
      <c r="F150" s="49">
        <f t="shared" si="2"/>
        <v>6788</v>
      </c>
    </row>
    <row r="151" spans="6:6" x14ac:dyDescent="0.25">
      <c r="F151" s="49">
        <f t="shared" si="2"/>
        <v>6788</v>
      </c>
    </row>
    <row r="152" spans="6:6" x14ac:dyDescent="0.25">
      <c r="F152" s="49">
        <f t="shared" si="2"/>
        <v>6788</v>
      </c>
    </row>
    <row r="153" spans="6:6" x14ac:dyDescent="0.25">
      <c r="F153" s="49">
        <f t="shared" si="2"/>
        <v>6788</v>
      </c>
    </row>
    <row r="154" spans="6:6" x14ac:dyDescent="0.25">
      <c r="F154" s="49">
        <f t="shared" si="2"/>
        <v>6788</v>
      </c>
    </row>
    <row r="155" spans="6:6" x14ac:dyDescent="0.25">
      <c r="F155" s="49">
        <f t="shared" si="2"/>
        <v>6788</v>
      </c>
    </row>
    <row r="156" spans="6:6" x14ac:dyDescent="0.25">
      <c r="F156" s="49">
        <f t="shared" si="2"/>
        <v>6788</v>
      </c>
    </row>
    <row r="157" spans="6:6" x14ac:dyDescent="0.25">
      <c r="F157" s="49">
        <f t="shared" si="2"/>
        <v>6788</v>
      </c>
    </row>
    <row r="158" spans="6:6" x14ac:dyDescent="0.25">
      <c r="F158" s="49">
        <f t="shared" si="2"/>
        <v>6788</v>
      </c>
    </row>
    <row r="159" spans="6:6" x14ac:dyDescent="0.25">
      <c r="F159" s="49">
        <f t="shared" si="2"/>
        <v>6788</v>
      </c>
    </row>
    <row r="160" spans="6:6" x14ac:dyDescent="0.25">
      <c r="F160" s="49">
        <f t="shared" si="2"/>
        <v>6788</v>
      </c>
    </row>
    <row r="161" spans="6:6" x14ac:dyDescent="0.25">
      <c r="F161" s="49">
        <f t="shared" si="2"/>
        <v>6788</v>
      </c>
    </row>
    <row r="162" spans="6:6" x14ac:dyDescent="0.25">
      <c r="F162" s="49">
        <f t="shared" si="2"/>
        <v>6788</v>
      </c>
    </row>
    <row r="163" spans="6:6" x14ac:dyDescent="0.25">
      <c r="F163" s="49">
        <f t="shared" si="2"/>
        <v>6788</v>
      </c>
    </row>
    <row r="164" spans="6:6" x14ac:dyDescent="0.25">
      <c r="F164" s="49">
        <f t="shared" si="2"/>
        <v>6788</v>
      </c>
    </row>
    <row r="165" spans="6:6" x14ac:dyDescent="0.25">
      <c r="F165" s="49">
        <f t="shared" si="2"/>
        <v>6788</v>
      </c>
    </row>
    <row r="166" spans="6:6" x14ac:dyDescent="0.25">
      <c r="F166" s="49">
        <f t="shared" si="2"/>
        <v>6788</v>
      </c>
    </row>
    <row r="167" spans="6:6" x14ac:dyDescent="0.25">
      <c r="F167" s="49">
        <f t="shared" si="2"/>
        <v>6788</v>
      </c>
    </row>
    <row r="168" spans="6:6" x14ac:dyDescent="0.25">
      <c r="F168" s="49">
        <f t="shared" si="2"/>
        <v>6788</v>
      </c>
    </row>
    <row r="169" spans="6:6" x14ac:dyDescent="0.25">
      <c r="F169" s="49">
        <f t="shared" si="2"/>
        <v>6788</v>
      </c>
    </row>
    <row r="170" spans="6:6" x14ac:dyDescent="0.25">
      <c r="F170" s="49">
        <f t="shared" si="2"/>
        <v>6788</v>
      </c>
    </row>
    <row r="171" spans="6:6" x14ac:dyDescent="0.25">
      <c r="F171" s="49">
        <f t="shared" si="2"/>
        <v>6788</v>
      </c>
    </row>
    <row r="172" spans="6:6" x14ac:dyDescent="0.25">
      <c r="F172" s="49">
        <f t="shared" si="2"/>
        <v>6788</v>
      </c>
    </row>
    <row r="173" spans="6:6" x14ac:dyDescent="0.25">
      <c r="F173" s="49">
        <f t="shared" si="2"/>
        <v>6788</v>
      </c>
    </row>
    <row r="174" spans="6:6" x14ac:dyDescent="0.25">
      <c r="F174" s="49">
        <f t="shared" si="2"/>
        <v>6788</v>
      </c>
    </row>
    <row r="175" spans="6:6" x14ac:dyDescent="0.25">
      <c r="F175" s="49">
        <f t="shared" si="2"/>
        <v>6788</v>
      </c>
    </row>
    <row r="176" spans="6:6" x14ac:dyDescent="0.25">
      <c r="F176" s="49">
        <f t="shared" si="2"/>
        <v>6788</v>
      </c>
    </row>
    <row r="177" spans="6:6" x14ac:dyDescent="0.25">
      <c r="F177" s="49">
        <f t="shared" si="2"/>
        <v>6788</v>
      </c>
    </row>
    <row r="178" spans="6:6" x14ac:dyDescent="0.25">
      <c r="F178" s="49">
        <f t="shared" si="2"/>
        <v>6788</v>
      </c>
    </row>
    <row r="179" spans="6:6" x14ac:dyDescent="0.25">
      <c r="F179" s="49">
        <f t="shared" si="2"/>
        <v>6788</v>
      </c>
    </row>
    <row r="180" spans="6:6" x14ac:dyDescent="0.25">
      <c r="F180" s="49">
        <f t="shared" si="2"/>
        <v>6788</v>
      </c>
    </row>
    <row r="181" spans="6:6" x14ac:dyDescent="0.25">
      <c r="F181" s="49">
        <f t="shared" si="2"/>
        <v>6788</v>
      </c>
    </row>
    <row r="182" spans="6:6" x14ac:dyDescent="0.25">
      <c r="F182" s="49">
        <f t="shared" si="2"/>
        <v>6788</v>
      </c>
    </row>
    <row r="183" spans="6:6" x14ac:dyDescent="0.25">
      <c r="F183" s="49">
        <f t="shared" si="2"/>
        <v>6788</v>
      </c>
    </row>
    <row r="184" spans="6:6" x14ac:dyDescent="0.25">
      <c r="F184" s="49">
        <f t="shared" si="2"/>
        <v>6788</v>
      </c>
    </row>
    <row r="185" spans="6:6" x14ac:dyDescent="0.25">
      <c r="F185" s="49">
        <f t="shared" si="2"/>
        <v>6788</v>
      </c>
    </row>
    <row r="186" spans="6:6" x14ac:dyDescent="0.25">
      <c r="F186" s="49">
        <f t="shared" si="2"/>
        <v>6788</v>
      </c>
    </row>
    <row r="187" spans="6:6" x14ac:dyDescent="0.25">
      <c r="F187" s="49">
        <f t="shared" si="2"/>
        <v>6788</v>
      </c>
    </row>
    <row r="188" spans="6:6" x14ac:dyDescent="0.25">
      <c r="F188" s="49">
        <f t="shared" si="2"/>
        <v>6788</v>
      </c>
    </row>
    <row r="189" spans="6:6" x14ac:dyDescent="0.25">
      <c r="F189" s="49">
        <f t="shared" si="2"/>
        <v>6788</v>
      </c>
    </row>
    <row r="190" spans="6:6" x14ac:dyDescent="0.25">
      <c r="F190" s="49">
        <f t="shared" si="2"/>
        <v>6788</v>
      </c>
    </row>
    <row r="191" spans="6:6" x14ac:dyDescent="0.25">
      <c r="F191" s="49">
        <f t="shared" si="2"/>
        <v>6788</v>
      </c>
    </row>
    <row r="192" spans="6:6" x14ac:dyDescent="0.25">
      <c r="F192" s="49">
        <f t="shared" si="2"/>
        <v>6788</v>
      </c>
    </row>
    <row r="193" spans="6:6" x14ac:dyDescent="0.25">
      <c r="F193" s="49">
        <f t="shared" si="2"/>
        <v>6788</v>
      </c>
    </row>
    <row r="194" spans="6:6" x14ac:dyDescent="0.25">
      <c r="F194" s="49">
        <f t="shared" si="2"/>
        <v>6788</v>
      </c>
    </row>
    <row r="195" spans="6:6" x14ac:dyDescent="0.25">
      <c r="F195" s="49">
        <f t="shared" si="2"/>
        <v>6788</v>
      </c>
    </row>
    <row r="196" spans="6:6" x14ac:dyDescent="0.25">
      <c r="F196" s="49">
        <f t="shared" si="2"/>
        <v>6788</v>
      </c>
    </row>
    <row r="197" spans="6:6" x14ac:dyDescent="0.25">
      <c r="F197" s="49">
        <f t="shared" si="2"/>
        <v>6788</v>
      </c>
    </row>
    <row r="198" spans="6:6" x14ac:dyDescent="0.25">
      <c r="F198" s="49">
        <f t="shared" ref="F198:F261" si="3">+F197+D198-E198</f>
        <v>6788</v>
      </c>
    </row>
    <row r="199" spans="6:6" x14ac:dyDescent="0.25">
      <c r="F199" s="49">
        <f t="shared" si="3"/>
        <v>6788</v>
      </c>
    </row>
    <row r="200" spans="6:6" x14ac:dyDescent="0.25">
      <c r="F200" s="49">
        <f t="shared" si="3"/>
        <v>6788</v>
      </c>
    </row>
    <row r="201" spans="6:6" x14ac:dyDescent="0.25">
      <c r="F201" s="49">
        <f t="shared" si="3"/>
        <v>6788</v>
      </c>
    </row>
    <row r="202" spans="6:6" x14ac:dyDescent="0.25">
      <c r="F202" s="49">
        <f t="shared" si="3"/>
        <v>6788</v>
      </c>
    </row>
    <row r="203" spans="6:6" x14ac:dyDescent="0.25">
      <c r="F203" s="49">
        <f t="shared" si="3"/>
        <v>6788</v>
      </c>
    </row>
    <row r="204" spans="6:6" x14ac:dyDescent="0.25">
      <c r="F204" s="49">
        <f t="shared" si="3"/>
        <v>6788</v>
      </c>
    </row>
    <row r="205" spans="6:6" x14ac:dyDescent="0.25">
      <c r="F205" s="49">
        <f t="shared" si="3"/>
        <v>6788</v>
      </c>
    </row>
    <row r="206" spans="6:6" x14ac:dyDescent="0.25">
      <c r="F206" s="49">
        <f t="shared" si="3"/>
        <v>6788</v>
      </c>
    </row>
    <row r="207" spans="6:6" x14ac:dyDescent="0.25">
      <c r="F207" s="49">
        <f t="shared" si="3"/>
        <v>6788</v>
      </c>
    </row>
    <row r="208" spans="6:6" x14ac:dyDescent="0.25">
      <c r="F208" s="49">
        <f t="shared" si="3"/>
        <v>6788</v>
      </c>
    </row>
    <row r="209" spans="6:6" x14ac:dyDescent="0.25">
      <c r="F209" s="49">
        <f t="shared" si="3"/>
        <v>6788</v>
      </c>
    </row>
    <row r="210" spans="6:6" x14ac:dyDescent="0.25">
      <c r="F210" s="49">
        <f t="shared" si="3"/>
        <v>6788</v>
      </c>
    </row>
    <row r="211" spans="6:6" x14ac:dyDescent="0.25">
      <c r="F211" s="49">
        <f t="shared" si="3"/>
        <v>6788</v>
      </c>
    </row>
    <row r="212" spans="6:6" x14ac:dyDescent="0.25">
      <c r="F212" s="49">
        <f t="shared" si="3"/>
        <v>6788</v>
      </c>
    </row>
    <row r="213" spans="6:6" x14ac:dyDescent="0.25">
      <c r="F213" s="49">
        <f t="shared" si="3"/>
        <v>6788</v>
      </c>
    </row>
    <row r="214" spans="6:6" x14ac:dyDescent="0.25">
      <c r="F214" s="49">
        <f t="shared" si="3"/>
        <v>6788</v>
      </c>
    </row>
    <row r="215" spans="6:6" x14ac:dyDescent="0.25">
      <c r="F215" s="49">
        <f t="shared" si="3"/>
        <v>6788</v>
      </c>
    </row>
    <row r="216" spans="6:6" x14ac:dyDescent="0.25">
      <c r="F216" s="49">
        <f t="shared" si="3"/>
        <v>6788</v>
      </c>
    </row>
    <row r="217" spans="6:6" x14ac:dyDescent="0.25">
      <c r="F217" s="49">
        <f t="shared" si="3"/>
        <v>6788</v>
      </c>
    </row>
    <row r="218" spans="6:6" x14ac:dyDescent="0.25">
      <c r="F218" s="49">
        <f t="shared" si="3"/>
        <v>6788</v>
      </c>
    </row>
    <row r="219" spans="6:6" x14ac:dyDescent="0.25">
      <c r="F219" s="49">
        <f t="shared" si="3"/>
        <v>6788</v>
      </c>
    </row>
    <row r="220" spans="6:6" x14ac:dyDescent="0.25">
      <c r="F220" s="49">
        <f t="shared" si="3"/>
        <v>6788</v>
      </c>
    </row>
    <row r="221" spans="6:6" x14ac:dyDescent="0.25">
      <c r="F221" s="49">
        <f t="shared" si="3"/>
        <v>6788</v>
      </c>
    </row>
    <row r="222" spans="6:6" x14ac:dyDescent="0.25">
      <c r="F222" s="49">
        <f t="shared" si="3"/>
        <v>6788</v>
      </c>
    </row>
    <row r="223" spans="6:6" x14ac:dyDescent="0.25">
      <c r="F223" s="49">
        <f t="shared" si="3"/>
        <v>6788</v>
      </c>
    </row>
    <row r="224" spans="6:6" x14ac:dyDescent="0.25">
      <c r="F224" s="49">
        <f t="shared" si="3"/>
        <v>6788</v>
      </c>
    </row>
    <row r="225" spans="6:6" x14ac:dyDescent="0.25">
      <c r="F225" s="49">
        <f t="shared" si="3"/>
        <v>6788</v>
      </c>
    </row>
    <row r="226" spans="6:6" x14ac:dyDescent="0.25">
      <c r="F226" s="49">
        <f t="shared" si="3"/>
        <v>6788</v>
      </c>
    </row>
    <row r="227" spans="6:6" x14ac:dyDescent="0.25">
      <c r="F227" s="49">
        <f t="shared" si="3"/>
        <v>6788</v>
      </c>
    </row>
    <row r="228" spans="6:6" x14ac:dyDescent="0.25">
      <c r="F228" s="49">
        <f t="shared" si="3"/>
        <v>6788</v>
      </c>
    </row>
    <row r="229" spans="6:6" x14ac:dyDescent="0.25">
      <c r="F229" s="49">
        <f t="shared" si="3"/>
        <v>6788</v>
      </c>
    </row>
    <row r="230" spans="6:6" x14ac:dyDescent="0.25">
      <c r="F230" s="49">
        <f t="shared" si="3"/>
        <v>6788</v>
      </c>
    </row>
    <row r="231" spans="6:6" x14ac:dyDescent="0.25">
      <c r="F231" s="49">
        <f t="shared" si="3"/>
        <v>6788</v>
      </c>
    </row>
    <row r="232" spans="6:6" x14ac:dyDescent="0.25">
      <c r="F232" s="49">
        <f t="shared" si="3"/>
        <v>6788</v>
      </c>
    </row>
    <row r="233" spans="6:6" x14ac:dyDescent="0.25">
      <c r="F233" s="49">
        <f t="shared" si="3"/>
        <v>6788</v>
      </c>
    </row>
    <row r="234" spans="6:6" x14ac:dyDescent="0.25">
      <c r="F234" s="49">
        <f t="shared" si="3"/>
        <v>6788</v>
      </c>
    </row>
    <row r="235" spans="6:6" x14ac:dyDescent="0.25">
      <c r="F235" s="49">
        <f t="shared" si="3"/>
        <v>6788</v>
      </c>
    </row>
    <row r="236" spans="6:6" x14ac:dyDescent="0.25">
      <c r="F236" s="49">
        <f t="shared" si="3"/>
        <v>6788</v>
      </c>
    </row>
    <row r="237" spans="6:6" x14ac:dyDescent="0.25">
      <c r="F237" s="49">
        <f t="shared" si="3"/>
        <v>6788</v>
      </c>
    </row>
    <row r="238" spans="6:6" x14ac:dyDescent="0.25">
      <c r="F238" s="49">
        <f t="shared" si="3"/>
        <v>6788</v>
      </c>
    </row>
    <row r="239" spans="6:6" x14ac:dyDescent="0.25">
      <c r="F239" s="49">
        <f t="shared" si="3"/>
        <v>6788</v>
      </c>
    </row>
    <row r="240" spans="6:6" x14ac:dyDescent="0.25">
      <c r="F240" s="49">
        <f t="shared" si="3"/>
        <v>6788</v>
      </c>
    </row>
    <row r="241" spans="6:6" x14ac:dyDescent="0.25">
      <c r="F241" s="49">
        <f t="shared" si="3"/>
        <v>6788</v>
      </c>
    </row>
    <row r="242" spans="6:6" x14ac:dyDescent="0.25">
      <c r="F242" s="49">
        <f t="shared" si="3"/>
        <v>6788</v>
      </c>
    </row>
    <row r="243" spans="6:6" x14ac:dyDescent="0.25">
      <c r="F243" s="49">
        <f t="shared" si="3"/>
        <v>6788</v>
      </c>
    </row>
    <row r="244" spans="6:6" x14ac:dyDescent="0.25">
      <c r="F244" s="49">
        <f t="shared" si="3"/>
        <v>6788</v>
      </c>
    </row>
    <row r="245" spans="6:6" x14ac:dyDescent="0.25">
      <c r="F245" s="49">
        <f t="shared" si="3"/>
        <v>6788</v>
      </c>
    </row>
    <row r="246" spans="6:6" x14ac:dyDescent="0.25">
      <c r="F246" s="49">
        <f t="shared" si="3"/>
        <v>6788</v>
      </c>
    </row>
    <row r="247" spans="6:6" x14ac:dyDescent="0.25">
      <c r="F247" s="49">
        <f t="shared" si="3"/>
        <v>6788</v>
      </c>
    </row>
    <row r="248" spans="6:6" x14ac:dyDescent="0.25">
      <c r="F248" s="49">
        <f t="shared" si="3"/>
        <v>6788</v>
      </c>
    </row>
    <row r="249" spans="6:6" x14ac:dyDescent="0.25">
      <c r="F249" s="49">
        <f t="shared" si="3"/>
        <v>6788</v>
      </c>
    </row>
    <row r="250" spans="6:6" x14ac:dyDescent="0.25">
      <c r="F250" s="49">
        <f t="shared" si="3"/>
        <v>6788</v>
      </c>
    </row>
    <row r="251" spans="6:6" x14ac:dyDescent="0.25">
      <c r="F251" s="49">
        <f t="shared" si="3"/>
        <v>6788</v>
      </c>
    </row>
    <row r="252" spans="6:6" x14ac:dyDescent="0.25">
      <c r="F252" s="49">
        <f t="shared" si="3"/>
        <v>6788</v>
      </c>
    </row>
    <row r="253" spans="6:6" x14ac:dyDescent="0.25">
      <c r="F253" s="49">
        <f t="shared" si="3"/>
        <v>6788</v>
      </c>
    </row>
    <row r="254" spans="6:6" x14ac:dyDescent="0.25">
      <c r="F254" s="49">
        <f t="shared" si="3"/>
        <v>6788</v>
      </c>
    </row>
    <row r="255" spans="6:6" x14ac:dyDescent="0.25">
      <c r="F255" s="49">
        <f t="shared" si="3"/>
        <v>6788</v>
      </c>
    </row>
    <row r="256" spans="6:6" x14ac:dyDescent="0.25">
      <c r="F256" s="49">
        <f t="shared" si="3"/>
        <v>6788</v>
      </c>
    </row>
    <row r="257" spans="6:6" x14ac:dyDescent="0.25">
      <c r="F257" s="49">
        <f t="shared" si="3"/>
        <v>6788</v>
      </c>
    </row>
    <row r="258" spans="6:6" x14ac:dyDescent="0.25">
      <c r="F258" s="49">
        <f t="shared" si="3"/>
        <v>6788</v>
      </c>
    </row>
    <row r="259" spans="6:6" x14ac:dyDescent="0.25">
      <c r="F259" s="49">
        <f t="shared" si="3"/>
        <v>6788</v>
      </c>
    </row>
    <row r="260" spans="6:6" x14ac:dyDescent="0.25">
      <c r="F260" s="49">
        <f t="shared" si="3"/>
        <v>6788</v>
      </c>
    </row>
    <row r="261" spans="6:6" x14ac:dyDescent="0.25">
      <c r="F261" s="49">
        <f t="shared" si="3"/>
        <v>6788</v>
      </c>
    </row>
    <row r="262" spans="6:6" x14ac:dyDescent="0.25">
      <c r="F262" s="49">
        <f t="shared" ref="F262:F325" si="4">+F261+D262-E262</f>
        <v>6788</v>
      </c>
    </row>
    <row r="263" spans="6:6" x14ac:dyDescent="0.25">
      <c r="F263" s="49">
        <f t="shared" si="4"/>
        <v>6788</v>
      </c>
    </row>
    <row r="264" spans="6:6" x14ac:dyDescent="0.25">
      <c r="F264" s="49">
        <f t="shared" si="4"/>
        <v>6788</v>
      </c>
    </row>
    <row r="265" spans="6:6" x14ac:dyDescent="0.25">
      <c r="F265" s="49">
        <f t="shared" si="4"/>
        <v>6788</v>
      </c>
    </row>
    <row r="266" spans="6:6" x14ac:dyDescent="0.25">
      <c r="F266" s="49">
        <f t="shared" si="4"/>
        <v>6788</v>
      </c>
    </row>
    <row r="267" spans="6:6" x14ac:dyDescent="0.25">
      <c r="F267" s="49">
        <f t="shared" si="4"/>
        <v>6788</v>
      </c>
    </row>
    <row r="268" spans="6:6" x14ac:dyDescent="0.25">
      <c r="F268" s="49">
        <f t="shared" si="4"/>
        <v>6788</v>
      </c>
    </row>
    <row r="269" spans="6:6" x14ac:dyDescent="0.25">
      <c r="F269" s="49">
        <f t="shared" si="4"/>
        <v>6788</v>
      </c>
    </row>
    <row r="270" spans="6:6" x14ac:dyDescent="0.25">
      <c r="F270" s="49">
        <f t="shared" si="4"/>
        <v>6788</v>
      </c>
    </row>
    <row r="271" spans="6:6" x14ac:dyDescent="0.25">
      <c r="F271" s="49">
        <f t="shared" si="4"/>
        <v>6788</v>
      </c>
    </row>
    <row r="272" spans="6:6" x14ac:dyDescent="0.25">
      <c r="F272" s="49">
        <f t="shared" si="4"/>
        <v>6788</v>
      </c>
    </row>
    <row r="273" spans="6:6" x14ac:dyDescent="0.25">
      <c r="F273" s="49">
        <f t="shared" si="4"/>
        <v>6788</v>
      </c>
    </row>
    <row r="274" spans="6:6" x14ac:dyDescent="0.25">
      <c r="F274" s="49">
        <f t="shared" si="4"/>
        <v>6788</v>
      </c>
    </row>
    <row r="275" spans="6:6" x14ac:dyDescent="0.25">
      <c r="F275" s="49">
        <f t="shared" si="4"/>
        <v>6788</v>
      </c>
    </row>
    <row r="276" spans="6:6" x14ac:dyDescent="0.25">
      <c r="F276" s="49">
        <f t="shared" si="4"/>
        <v>6788</v>
      </c>
    </row>
    <row r="277" spans="6:6" x14ac:dyDescent="0.25">
      <c r="F277" s="49">
        <f t="shared" si="4"/>
        <v>6788</v>
      </c>
    </row>
    <row r="278" spans="6:6" x14ac:dyDescent="0.25">
      <c r="F278" s="49">
        <f t="shared" si="4"/>
        <v>6788</v>
      </c>
    </row>
    <row r="279" spans="6:6" x14ac:dyDescent="0.25">
      <c r="F279" s="49">
        <f t="shared" si="4"/>
        <v>6788</v>
      </c>
    </row>
    <row r="280" spans="6:6" x14ac:dyDescent="0.25">
      <c r="F280" s="49">
        <f t="shared" si="4"/>
        <v>6788</v>
      </c>
    </row>
    <row r="281" spans="6:6" x14ac:dyDescent="0.25">
      <c r="F281" s="49">
        <f t="shared" si="4"/>
        <v>6788</v>
      </c>
    </row>
    <row r="282" spans="6:6" x14ac:dyDescent="0.25">
      <c r="F282" s="49">
        <f t="shared" si="4"/>
        <v>6788</v>
      </c>
    </row>
    <row r="283" spans="6:6" x14ac:dyDescent="0.25">
      <c r="F283" s="49">
        <f t="shared" si="4"/>
        <v>6788</v>
      </c>
    </row>
    <row r="284" spans="6:6" x14ac:dyDescent="0.25">
      <c r="F284" s="49">
        <f t="shared" si="4"/>
        <v>6788</v>
      </c>
    </row>
    <row r="285" spans="6:6" x14ac:dyDescent="0.25">
      <c r="F285" s="49">
        <f t="shared" si="4"/>
        <v>6788</v>
      </c>
    </row>
    <row r="286" spans="6:6" x14ac:dyDescent="0.25">
      <c r="F286" s="49">
        <f t="shared" si="4"/>
        <v>6788</v>
      </c>
    </row>
    <row r="287" spans="6:6" x14ac:dyDescent="0.25">
      <c r="F287" s="49">
        <f t="shared" si="4"/>
        <v>6788</v>
      </c>
    </row>
    <row r="288" spans="6:6" x14ac:dyDescent="0.25">
      <c r="F288" s="49">
        <f t="shared" si="4"/>
        <v>6788</v>
      </c>
    </row>
    <row r="289" spans="6:6" x14ac:dyDescent="0.25">
      <c r="F289" s="49">
        <f t="shared" si="4"/>
        <v>6788</v>
      </c>
    </row>
    <row r="290" spans="6:6" x14ac:dyDescent="0.25">
      <c r="F290" s="49">
        <f t="shared" si="4"/>
        <v>6788</v>
      </c>
    </row>
    <row r="291" spans="6:6" x14ac:dyDescent="0.25">
      <c r="F291" s="49">
        <f t="shared" si="4"/>
        <v>6788</v>
      </c>
    </row>
    <row r="292" spans="6:6" x14ac:dyDescent="0.25">
      <c r="F292" s="49">
        <f t="shared" si="4"/>
        <v>6788</v>
      </c>
    </row>
    <row r="293" spans="6:6" x14ac:dyDescent="0.25">
      <c r="F293" s="49">
        <f t="shared" si="4"/>
        <v>6788</v>
      </c>
    </row>
    <row r="294" spans="6:6" x14ac:dyDescent="0.25">
      <c r="F294" s="49">
        <f t="shared" si="4"/>
        <v>6788</v>
      </c>
    </row>
    <row r="295" spans="6:6" x14ac:dyDescent="0.25">
      <c r="F295" s="49">
        <f t="shared" si="4"/>
        <v>6788</v>
      </c>
    </row>
    <row r="296" spans="6:6" x14ac:dyDescent="0.25">
      <c r="F296" s="49">
        <f t="shared" si="4"/>
        <v>6788</v>
      </c>
    </row>
    <row r="297" spans="6:6" x14ac:dyDescent="0.25">
      <c r="F297" s="49">
        <f t="shared" si="4"/>
        <v>6788</v>
      </c>
    </row>
    <row r="298" spans="6:6" x14ac:dyDescent="0.25">
      <c r="F298" s="49">
        <f t="shared" si="4"/>
        <v>6788</v>
      </c>
    </row>
    <row r="299" spans="6:6" x14ac:dyDescent="0.25">
      <c r="F299" s="49">
        <f t="shared" si="4"/>
        <v>6788</v>
      </c>
    </row>
    <row r="300" spans="6:6" x14ac:dyDescent="0.25">
      <c r="F300" s="49">
        <f t="shared" si="4"/>
        <v>6788</v>
      </c>
    </row>
    <row r="301" spans="6:6" x14ac:dyDescent="0.25">
      <c r="F301" s="49">
        <f t="shared" si="4"/>
        <v>6788</v>
      </c>
    </row>
    <row r="302" spans="6:6" x14ac:dyDescent="0.25">
      <c r="F302" s="49">
        <f t="shared" si="4"/>
        <v>6788</v>
      </c>
    </row>
    <row r="303" spans="6:6" x14ac:dyDescent="0.25">
      <c r="F303" s="49">
        <f t="shared" si="4"/>
        <v>6788</v>
      </c>
    </row>
    <row r="304" spans="6:6" x14ac:dyDescent="0.25">
      <c r="F304" s="49">
        <f t="shared" si="4"/>
        <v>6788</v>
      </c>
    </row>
    <row r="305" spans="6:6" x14ac:dyDescent="0.25">
      <c r="F305" s="49">
        <f t="shared" si="4"/>
        <v>6788</v>
      </c>
    </row>
    <row r="306" spans="6:6" x14ac:dyDescent="0.25">
      <c r="F306" s="49">
        <f t="shared" si="4"/>
        <v>6788</v>
      </c>
    </row>
    <row r="307" spans="6:6" x14ac:dyDescent="0.25">
      <c r="F307" s="49">
        <f t="shared" si="4"/>
        <v>6788</v>
      </c>
    </row>
    <row r="308" spans="6:6" x14ac:dyDescent="0.25">
      <c r="F308" s="49">
        <f t="shared" si="4"/>
        <v>6788</v>
      </c>
    </row>
    <row r="309" spans="6:6" x14ac:dyDescent="0.25">
      <c r="F309" s="49">
        <f t="shared" si="4"/>
        <v>6788</v>
      </c>
    </row>
    <row r="310" spans="6:6" x14ac:dyDescent="0.25">
      <c r="F310" s="49">
        <f t="shared" si="4"/>
        <v>6788</v>
      </c>
    </row>
    <row r="311" spans="6:6" x14ac:dyDescent="0.25">
      <c r="F311" s="49">
        <f t="shared" si="4"/>
        <v>6788</v>
      </c>
    </row>
    <row r="312" spans="6:6" x14ac:dyDescent="0.25">
      <c r="F312" s="49">
        <f t="shared" si="4"/>
        <v>6788</v>
      </c>
    </row>
    <row r="313" spans="6:6" x14ac:dyDescent="0.25">
      <c r="F313" s="49">
        <f t="shared" si="4"/>
        <v>6788</v>
      </c>
    </row>
    <row r="314" spans="6:6" x14ac:dyDescent="0.25">
      <c r="F314" s="49">
        <f t="shared" si="4"/>
        <v>6788</v>
      </c>
    </row>
    <row r="315" spans="6:6" x14ac:dyDescent="0.25">
      <c r="F315" s="49">
        <f t="shared" si="4"/>
        <v>6788</v>
      </c>
    </row>
    <row r="316" spans="6:6" x14ac:dyDescent="0.25">
      <c r="F316" s="49">
        <f t="shared" si="4"/>
        <v>6788</v>
      </c>
    </row>
    <row r="317" spans="6:6" x14ac:dyDescent="0.25">
      <c r="F317" s="49">
        <f t="shared" si="4"/>
        <v>6788</v>
      </c>
    </row>
    <row r="318" spans="6:6" x14ac:dyDescent="0.25">
      <c r="F318" s="49">
        <f t="shared" si="4"/>
        <v>6788</v>
      </c>
    </row>
    <row r="319" spans="6:6" x14ac:dyDescent="0.25">
      <c r="F319" s="49">
        <f t="shared" si="4"/>
        <v>6788</v>
      </c>
    </row>
    <row r="320" spans="6:6" x14ac:dyDescent="0.25">
      <c r="F320" s="49">
        <f t="shared" si="4"/>
        <v>6788</v>
      </c>
    </row>
    <row r="321" spans="6:6" x14ac:dyDescent="0.25">
      <c r="F321" s="49">
        <f t="shared" si="4"/>
        <v>6788</v>
      </c>
    </row>
    <row r="322" spans="6:6" x14ac:dyDescent="0.25">
      <c r="F322" s="49">
        <f t="shared" si="4"/>
        <v>6788</v>
      </c>
    </row>
    <row r="323" spans="6:6" x14ac:dyDescent="0.25">
      <c r="F323" s="49">
        <f t="shared" si="4"/>
        <v>6788</v>
      </c>
    </row>
    <row r="324" spans="6:6" x14ac:dyDescent="0.25">
      <c r="F324" s="49">
        <f t="shared" si="4"/>
        <v>6788</v>
      </c>
    </row>
    <row r="325" spans="6:6" x14ac:dyDescent="0.25">
      <c r="F325" s="49">
        <f t="shared" si="4"/>
        <v>6788</v>
      </c>
    </row>
    <row r="326" spans="6:6" x14ac:dyDescent="0.25">
      <c r="F326" s="49">
        <f t="shared" ref="F326:F363" si="5">+F325+D326-E326</f>
        <v>6788</v>
      </c>
    </row>
    <row r="327" spans="6:6" x14ac:dyDescent="0.25">
      <c r="F327" s="49">
        <f t="shared" si="5"/>
        <v>6788</v>
      </c>
    </row>
    <row r="328" spans="6:6" x14ac:dyDescent="0.25">
      <c r="F328" s="49">
        <f t="shared" si="5"/>
        <v>6788</v>
      </c>
    </row>
    <row r="329" spans="6:6" x14ac:dyDescent="0.25">
      <c r="F329" s="49">
        <f t="shared" si="5"/>
        <v>6788</v>
      </c>
    </row>
    <row r="330" spans="6:6" x14ac:dyDescent="0.25">
      <c r="F330" s="49">
        <f t="shared" si="5"/>
        <v>6788</v>
      </c>
    </row>
    <row r="331" spans="6:6" x14ac:dyDescent="0.25">
      <c r="F331" s="49">
        <f t="shared" si="5"/>
        <v>6788</v>
      </c>
    </row>
    <row r="332" spans="6:6" x14ac:dyDescent="0.25">
      <c r="F332" s="49">
        <f t="shared" si="5"/>
        <v>6788</v>
      </c>
    </row>
    <row r="333" spans="6:6" x14ac:dyDescent="0.25">
      <c r="F333" s="49">
        <f t="shared" si="5"/>
        <v>6788</v>
      </c>
    </row>
    <row r="334" spans="6:6" x14ac:dyDescent="0.25">
      <c r="F334" s="49">
        <f t="shared" si="5"/>
        <v>6788</v>
      </c>
    </row>
    <row r="335" spans="6:6" x14ac:dyDescent="0.25">
      <c r="F335" s="49">
        <f t="shared" si="5"/>
        <v>6788</v>
      </c>
    </row>
    <row r="336" spans="6:6" x14ac:dyDescent="0.25">
      <c r="F336" s="49">
        <f t="shared" si="5"/>
        <v>6788</v>
      </c>
    </row>
    <row r="337" spans="6:6" x14ac:dyDescent="0.25">
      <c r="F337" s="49">
        <f t="shared" si="5"/>
        <v>6788</v>
      </c>
    </row>
    <row r="338" spans="6:6" x14ac:dyDescent="0.25">
      <c r="F338" s="49">
        <f t="shared" si="5"/>
        <v>6788</v>
      </c>
    </row>
    <row r="339" spans="6:6" x14ac:dyDescent="0.25">
      <c r="F339" s="49">
        <f t="shared" si="5"/>
        <v>6788</v>
      </c>
    </row>
    <row r="340" spans="6:6" x14ac:dyDescent="0.25">
      <c r="F340" s="49">
        <f t="shared" si="5"/>
        <v>6788</v>
      </c>
    </row>
    <row r="341" spans="6:6" x14ac:dyDescent="0.25">
      <c r="F341" s="49">
        <f t="shared" si="5"/>
        <v>6788</v>
      </c>
    </row>
    <row r="342" spans="6:6" x14ac:dyDescent="0.25">
      <c r="F342" s="49">
        <f t="shared" si="5"/>
        <v>6788</v>
      </c>
    </row>
    <row r="343" spans="6:6" x14ac:dyDescent="0.25">
      <c r="F343" s="49">
        <f t="shared" si="5"/>
        <v>6788</v>
      </c>
    </row>
    <row r="344" spans="6:6" x14ac:dyDescent="0.25">
      <c r="F344" s="49">
        <f t="shared" si="5"/>
        <v>6788</v>
      </c>
    </row>
    <row r="345" spans="6:6" x14ac:dyDescent="0.25">
      <c r="F345" s="49">
        <f t="shared" si="5"/>
        <v>6788</v>
      </c>
    </row>
    <row r="346" spans="6:6" x14ac:dyDescent="0.25">
      <c r="F346" s="49">
        <f t="shared" si="5"/>
        <v>6788</v>
      </c>
    </row>
    <row r="347" spans="6:6" x14ac:dyDescent="0.25">
      <c r="F347" s="49">
        <f t="shared" si="5"/>
        <v>6788</v>
      </c>
    </row>
    <row r="348" spans="6:6" x14ac:dyDescent="0.25">
      <c r="F348" s="49">
        <f t="shared" si="5"/>
        <v>6788</v>
      </c>
    </row>
    <row r="349" spans="6:6" x14ac:dyDescent="0.25">
      <c r="F349" s="49">
        <f t="shared" si="5"/>
        <v>6788</v>
      </c>
    </row>
    <row r="350" spans="6:6" x14ac:dyDescent="0.25">
      <c r="F350" s="49">
        <f t="shared" si="5"/>
        <v>6788</v>
      </c>
    </row>
    <row r="351" spans="6:6" x14ac:dyDescent="0.25">
      <c r="F351" s="49">
        <f t="shared" si="5"/>
        <v>6788</v>
      </c>
    </row>
    <row r="352" spans="6:6" x14ac:dyDescent="0.25">
      <c r="F352" s="49">
        <f t="shared" si="5"/>
        <v>6788</v>
      </c>
    </row>
    <row r="353" spans="6:6" x14ac:dyDescent="0.25">
      <c r="F353" s="49">
        <f t="shared" si="5"/>
        <v>6788</v>
      </c>
    </row>
    <row r="354" spans="6:6" x14ac:dyDescent="0.25">
      <c r="F354" s="49">
        <f t="shared" si="5"/>
        <v>6788</v>
      </c>
    </row>
    <row r="355" spans="6:6" x14ac:dyDescent="0.25">
      <c r="F355" s="49">
        <f t="shared" si="5"/>
        <v>6788</v>
      </c>
    </row>
    <row r="356" spans="6:6" x14ac:dyDescent="0.25">
      <c r="F356" s="49">
        <f t="shared" si="5"/>
        <v>6788</v>
      </c>
    </row>
    <row r="357" spans="6:6" x14ac:dyDescent="0.25">
      <c r="F357" s="49">
        <f t="shared" si="5"/>
        <v>6788</v>
      </c>
    </row>
    <row r="358" spans="6:6" x14ac:dyDescent="0.25">
      <c r="F358" s="49">
        <f t="shared" si="5"/>
        <v>6788</v>
      </c>
    </row>
    <row r="359" spans="6:6" x14ac:dyDescent="0.25">
      <c r="F359" s="49">
        <f t="shared" si="5"/>
        <v>6788</v>
      </c>
    </row>
    <row r="360" spans="6:6" x14ac:dyDescent="0.25">
      <c r="F360" s="49">
        <f t="shared" si="5"/>
        <v>6788</v>
      </c>
    </row>
    <row r="361" spans="6:6" x14ac:dyDescent="0.25">
      <c r="F361" s="49">
        <f t="shared" si="5"/>
        <v>6788</v>
      </c>
    </row>
    <row r="362" spans="6:6" x14ac:dyDescent="0.25">
      <c r="F362" s="49">
        <f t="shared" si="5"/>
        <v>6788</v>
      </c>
    </row>
    <row r="363" spans="6:6" x14ac:dyDescent="0.25">
      <c r="F363" s="49">
        <f t="shared" si="5"/>
        <v>6788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1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1275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/>
      <c r="C5" s="140" t="s">
        <v>493</v>
      </c>
      <c r="D5" s="140"/>
      <c r="E5" s="140">
        <v>150000</v>
      </c>
      <c r="F5" s="49">
        <f>+F4+D5-E5</f>
        <v>-150000</v>
      </c>
      <c r="U5" s="86" t="s">
        <v>202</v>
      </c>
    </row>
    <row r="6" spans="1:21" x14ac:dyDescent="0.25">
      <c r="A6" s="140">
        <v>2</v>
      </c>
      <c r="B6" s="70"/>
      <c r="C6" s="140"/>
      <c r="D6" s="140"/>
      <c r="E6" s="140"/>
      <c r="F6" s="49">
        <f t="shared" ref="F6:F69" si="0">+F5+D6-E6</f>
        <v>-150000</v>
      </c>
      <c r="U6" s="86" t="s">
        <v>203</v>
      </c>
    </row>
    <row r="7" spans="1:21" x14ac:dyDescent="0.25">
      <c r="A7" s="140">
        <v>3</v>
      </c>
      <c r="B7" s="70"/>
      <c r="C7" s="140"/>
      <c r="D7" s="140"/>
      <c r="E7" s="140"/>
      <c r="F7" s="49">
        <f t="shared" si="0"/>
        <v>-150000</v>
      </c>
      <c r="U7" s="86" t="s">
        <v>204</v>
      </c>
    </row>
    <row r="8" spans="1:21" x14ac:dyDescent="0.25">
      <c r="A8" s="140">
        <v>4</v>
      </c>
      <c r="B8" s="70"/>
      <c r="C8" s="140"/>
      <c r="D8" s="140"/>
      <c r="E8" s="140"/>
      <c r="F8" s="49">
        <f t="shared" si="0"/>
        <v>-150000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-150000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-150000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-150000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-150000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-150000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-150000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-150000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-150000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-150000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-150000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-150000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-150000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-150000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-150000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-150000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-150000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-150000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-150000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-150000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-150000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-150000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-150000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-150000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-150000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-150000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-150000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-150000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-150000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-150000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-150000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-150000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-150000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-150000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-150000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-150000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-150000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-150000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-150000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-150000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-150000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-150000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-150000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-150000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-150000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-150000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-150000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-150000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-150000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-150000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-150000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-150000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-150000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-150000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-150000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-150000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-150000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-150000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-150000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-150000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-150000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-150000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-150000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-150000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-150000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-150000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-150000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-150000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-150000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-150000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-150000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-150000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-150000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-150000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-150000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-150000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-150000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-150000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-150000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-150000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-150000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-150000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-150000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-150000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-150000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-150000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-150000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-150000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-150000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-150000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-150000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-150000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-150000</v>
      </c>
    </row>
    <row r="101" spans="1:6" x14ac:dyDescent="0.25">
      <c r="F101" s="49">
        <f t="shared" si="1"/>
        <v>-150000</v>
      </c>
    </row>
    <row r="102" spans="1:6" x14ac:dyDescent="0.25">
      <c r="F102" s="49">
        <f t="shared" si="1"/>
        <v>-150000</v>
      </c>
    </row>
    <row r="103" spans="1:6" x14ac:dyDescent="0.25">
      <c r="F103" s="49">
        <f t="shared" si="1"/>
        <v>-150000</v>
      </c>
    </row>
    <row r="104" spans="1:6" x14ac:dyDescent="0.25">
      <c r="F104" s="49">
        <f t="shared" si="1"/>
        <v>-150000</v>
      </c>
    </row>
    <row r="105" spans="1:6" x14ac:dyDescent="0.25">
      <c r="F105" s="49">
        <f t="shared" si="1"/>
        <v>-150000</v>
      </c>
    </row>
    <row r="106" spans="1:6" x14ac:dyDescent="0.25">
      <c r="F106" s="49">
        <f t="shared" si="1"/>
        <v>-150000</v>
      </c>
    </row>
    <row r="107" spans="1:6" x14ac:dyDescent="0.25">
      <c r="F107" s="49">
        <f t="shared" si="1"/>
        <v>-150000</v>
      </c>
    </row>
    <row r="108" spans="1:6" x14ac:dyDescent="0.25">
      <c r="F108" s="49">
        <f t="shared" si="1"/>
        <v>-150000</v>
      </c>
    </row>
    <row r="109" spans="1:6" x14ac:dyDescent="0.25">
      <c r="F109" s="49">
        <f t="shared" si="1"/>
        <v>-150000</v>
      </c>
    </row>
    <row r="110" spans="1:6" x14ac:dyDescent="0.25">
      <c r="F110" s="49">
        <f t="shared" si="1"/>
        <v>-150000</v>
      </c>
    </row>
    <row r="111" spans="1:6" x14ac:dyDescent="0.25">
      <c r="F111" s="49">
        <f t="shared" si="1"/>
        <v>-150000</v>
      </c>
    </row>
    <row r="112" spans="1:6" x14ac:dyDescent="0.25">
      <c r="F112" s="49">
        <f t="shared" si="1"/>
        <v>-150000</v>
      </c>
    </row>
    <row r="113" spans="6:6" x14ac:dyDescent="0.25">
      <c r="F113" s="49">
        <f t="shared" si="1"/>
        <v>-150000</v>
      </c>
    </row>
    <row r="114" spans="6:6" x14ac:dyDescent="0.25">
      <c r="F114" s="49">
        <f t="shared" si="1"/>
        <v>-150000</v>
      </c>
    </row>
    <row r="115" spans="6:6" x14ac:dyDescent="0.25">
      <c r="F115" s="49">
        <f t="shared" si="1"/>
        <v>-150000</v>
      </c>
    </row>
    <row r="116" spans="6:6" x14ac:dyDescent="0.25">
      <c r="F116" s="49">
        <f t="shared" si="1"/>
        <v>-150000</v>
      </c>
    </row>
    <row r="117" spans="6:6" x14ac:dyDescent="0.25">
      <c r="F117" s="49">
        <f t="shared" si="1"/>
        <v>-150000</v>
      </c>
    </row>
    <row r="118" spans="6:6" x14ac:dyDescent="0.25">
      <c r="F118" s="49">
        <f t="shared" si="1"/>
        <v>-150000</v>
      </c>
    </row>
    <row r="119" spans="6:6" x14ac:dyDescent="0.25">
      <c r="F119" s="49">
        <f t="shared" si="1"/>
        <v>-150000</v>
      </c>
    </row>
    <row r="120" spans="6:6" x14ac:dyDescent="0.25">
      <c r="F120" s="49">
        <f t="shared" si="1"/>
        <v>-150000</v>
      </c>
    </row>
    <row r="121" spans="6:6" x14ac:dyDescent="0.25">
      <c r="F121" s="49">
        <f t="shared" si="1"/>
        <v>-150000</v>
      </c>
    </row>
    <row r="122" spans="6:6" x14ac:dyDescent="0.25">
      <c r="F122" s="49">
        <f t="shared" si="1"/>
        <v>-150000</v>
      </c>
    </row>
    <row r="123" spans="6:6" x14ac:dyDescent="0.25">
      <c r="F123" s="49">
        <f t="shared" si="1"/>
        <v>-150000</v>
      </c>
    </row>
    <row r="124" spans="6:6" x14ac:dyDescent="0.25">
      <c r="F124" s="49">
        <f t="shared" si="1"/>
        <v>-150000</v>
      </c>
    </row>
    <row r="125" spans="6:6" x14ac:dyDescent="0.25">
      <c r="F125" s="49">
        <f t="shared" si="1"/>
        <v>-150000</v>
      </c>
    </row>
    <row r="126" spans="6:6" x14ac:dyDescent="0.25">
      <c r="F126" s="49">
        <f t="shared" si="1"/>
        <v>-150000</v>
      </c>
    </row>
    <row r="127" spans="6:6" x14ac:dyDescent="0.25">
      <c r="F127" s="49">
        <f t="shared" si="1"/>
        <v>-150000</v>
      </c>
    </row>
    <row r="128" spans="6:6" x14ac:dyDescent="0.25">
      <c r="F128" s="49">
        <f t="shared" si="1"/>
        <v>-150000</v>
      </c>
    </row>
    <row r="129" spans="6:6" x14ac:dyDescent="0.25">
      <c r="F129" s="49">
        <f t="shared" si="1"/>
        <v>-150000</v>
      </c>
    </row>
    <row r="130" spans="6:6" x14ac:dyDescent="0.25">
      <c r="F130" s="49">
        <f t="shared" si="1"/>
        <v>-150000</v>
      </c>
    </row>
    <row r="131" spans="6:6" x14ac:dyDescent="0.25">
      <c r="F131" s="49">
        <f t="shared" si="1"/>
        <v>-150000</v>
      </c>
    </row>
    <row r="132" spans="6:6" x14ac:dyDescent="0.25">
      <c r="F132" s="49">
        <f t="shared" si="1"/>
        <v>-150000</v>
      </c>
    </row>
    <row r="133" spans="6:6" x14ac:dyDescent="0.25">
      <c r="F133" s="49">
        <f t="shared" si="1"/>
        <v>-150000</v>
      </c>
    </row>
    <row r="134" spans="6:6" x14ac:dyDescent="0.25">
      <c r="F134" s="49">
        <f t="shared" ref="F134:F197" si="2">+F133+D134-E134</f>
        <v>-150000</v>
      </c>
    </row>
    <row r="135" spans="6:6" x14ac:dyDescent="0.25">
      <c r="F135" s="49">
        <f t="shared" si="2"/>
        <v>-150000</v>
      </c>
    </row>
    <row r="136" spans="6:6" x14ac:dyDescent="0.25">
      <c r="F136" s="49">
        <f t="shared" si="2"/>
        <v>-150000</v>
      </c>
    </row>
    <row r="137" spans="6:6" x14ac:dyDescent="0.25">
      <c r="F137" s="49">
        <f t="shared" si="2"/>
        <v>-150000</v>
      </c>
    </row>
    <row r="138" spans="6:6" x14ac:dyDescent="0.25">
      <c r="F138" s="49">
        <f t="shared" si="2"/>
        <v>-150000</v>
      </c>
    </row>
    <row r="139" spans="6:6" x14ac:dyDescent="0.25">
      <c r="F139" s="49">
        <f t="shared" si="2"/>
        <v>-150000</v>
      </c>
    </row>
    <row r="140" spans="6:6" x14ac:dyDescent="0.25">
      <c r="F140" s="49">
        <f t="shared" si="2"/>
        <v>-150000</v>
      </c>
    </row>
    <row r="141" spans="6:6" x14ac:dyDescent="0.25">
      <c r="F141" s="49">
        <f t="shared" si="2"/>
        <v>-150000</v>
      </c>
    </row>
    <row r="142" spans="6:6" x14ac:dyDescent="0.25">
      <c r="F142" s="49">
        <f t="shared" si="2"/>
        <v>-150000</v>
      </c>
    </row>
    <row r="143" spans="6:6" x14ac:dyDescent="0.25">
      <c r="F143" s="49">
        <f t="shared" si="2"/>
        <v>-150000</v>
      </c>
    </row>
    <row r="144" spans="6:6" x14ac:dyDescent="0.25">
      <c r="F144" s="49">
        <f t="shared" si="2"/>
        <v>-150000</v>
      </c>
    </row>
    <row r="145" spans="6:6" x14ac:dyDescent="0.25">
      <c r="F145" s="49">
        <f t="shared" si="2"/>
        <v>-150000</v>
      </c>
    </row>
    <row r="146" spans="6:6" x14ac:dyDescent="0.25">
      <c r="F146" s="49">
        <f t="shared" si="2"/>
        <v>-150000</v>
      </c>
    </row>
    <row r="147" spans="6:6" x14ac:dyDescent="0.25">
      <c r="F147" s="49">
        <f t="shared" si="2"/>
        <v>-150000</v>
      </c>
    </row>
    <row r="148" spans="6:6" x14ac:dyDescent="0.25">
      <c r="F148" s="49">
        <f t="shared" si="2"/>
        <v>-150000</v>
      </c>
    </row>
    <row r="149" spans="6:6" x14ac:dyDescent="0.25">
      <c r="F149" s="49">
        <f t="shared" si="2"/>
        <v>-150000</v>
      </c>
    </row>
    <row r="150" spans="6:6" x14ac:dyDescent="0.25">
      <c r="F150" s="49">
        <f t="shared" si="2"/>
        <v>-150000</v>
      </c>
    </row>
    <row r="151" spans="6:6" x14ac:dyDescent="0.25">
      <c r="F151" s="49">
        <f t="shared" si="2"/>
        <v>-150000</v>
      </c>
    </row>
    <row r="152" spans="6:6" x14ac:dyDescent="0.25">
      <c r="F152" s="49">
        <f t="shared" si="2"/>
        <v>-150000</v>
      </c>
    </row>
    <row r="153" spans="6:6" x14ac:dyDescent="0.25">
      <c r="F153" s="49">
        <f t="shared" si="2"/>
        <v>-150000</v>
      </c>
    </row>
    <row r="154" spans="6:6" x14ac:dyDescent="0.25">
      <c r="F154" s="49">
        <f t="shared" si="2"/>
        <v>-150000</v>
      </c>
    </row>
    <row r="155" spans="6:6" x14ac:dyDescent="0.25">
      <c r="F155" s="49">
        <f t="shared" si="2"/>
        <v>-150000</v>
      </c>
    </row>
    <row r="156" spans="6:6" x14ac:dyDescent="0.25">
      <c r="F156" s="49">
        <f t="shared" si="2"/>
        <v>-150000</v>
      </c>
    </row>
    <row r="157" spans="6:6" x14ac:dyDescent="0.25">
      <c r="F157" s="49">
        <f t="shared" si="2"/>
        <v>-150000</v>
      </c>
    </row>
    <row r="158" spans="6:6" x14ac:dyDescent="0.25">
      <c r="F158" s="49">
        <f t="shared" si="2"/>
        <v>-150000</v>
      </c>
    </row>
    <row r="159" spans="6:6" x14ac:dyDescent="0.25">
      <c r="F159" s="49">
        <f t="shared" si="2"/>
        <v>-150000</v>
      </c>
    </row>
    <row r="160" spans="6:6" x14ac:dyDescent="0.25">
      <c r="F160" s="49">
        <f t="shared" si="2"/>
        <v>-150000</v>
      </c>
    </row>
    <row r="161" spans="6:6" x14ac:dyDescent="0.25">
      <c r="F161" s="49">
        <f t="shared" si="2"/>
        <v>-150000</v>
      </c>
    </row>
    <row r="162" spans="6:6" x14ac:dyDescent="0.25">
      <c r="F162" s="49">
        <f t="shared" si="2"/>
        <v>-150000</v>
      </c>
    </row>
    <row r="163" spans="6:6" x14ac:dyDescent="0.25">
      <c r="F163" s="49">
        <f t="shared" si="2"/>
        <v>-150000</v>
      </c>
    </row>
    <row r="164" spans="6:6" x14ac:dyDescent="0.25">
      <c r="F164" s="49">
        <f t="shared" si="2"/>
        <v>-150000</v>
      </c>
    </row>
    <row r="165" spans="6:6" x14ac:dyDescent="0.25">
      <c r="F165" s="49">
        <f t="shared" si="2"/>
        <v>-150000</v>
      </c>
    </row>
    <row r="166" spans="6:6" x14ac:dyDescent="0.25">
      <c r="F166" s="49">
        <f t="shared" si="2"/>
        <v>-150000</v>
      </c>
    </row>
    <row r="167" spans="6:6" x14ac:dyDescent="0.25">
      <c r="F167" s="49">
        <f t="shared" si="2"/>
        <v>-150000</v>
      </c>
    </row>
    <row r="168" spans="6:6" x14ac:dyDescent="0.25">
      <c r="F168" s="49">
        <f t="shared" si="2"/>
        <v>-150000</v>
      </c>
    </row>
    <row r="169" spans="6:6" x14ac:dyDescent="0.25">
      <c r="F169" s="49">
        <f t="shared" si="2"/>
        <v>-150000</v>
      </c>
    </row>
    <row r="170" spans="6:6" x14ac:dyDescent="0.25">
      <c r="F170" s="49">
        <f t="shared" si="2"/>
        <v>-150000</v>
      </c>
    </row>
    <row r="171" spans="6:6" x14ac:dyDescent="0.25">
      <c r="F171" s="49">
        <f t="shared" si="2"/>
        <v>-150000</v>
      </c>
    </row>
    <row r="172" spans="6:6" x14ac:dyDescent="0.25">
      <c r="F172" s="49">
        <f t="shared" si="2"/>
        <v>-150000</v>
      </c>
    </row>
    <row r="173" spans="6:6" x14ac:dyDescent="0.25">
      <c r="F173" s="49">
        <f t="shared" si="2"/>
        <v>-150000</v>
      </c>
    </row>
    <row r="174" spans="6:6" x14ac:dyDescent="0.25">
      <c r="F174" s="49">
        <f t="shared" si="2"/>
        <v>-150000</v>
      </c>
    </row>
    <row r="175" spans="6:6" x14ac:dyDescent="0.25">
      <c r="F175" s="49">
        <f t="shared" si="2"/>
        <v>-150000</v>
      </c>
    </row>
    <row r="176" spans="6:6" x14ac:dyDescent="0.25">
      <c r="F176" s="49">
        <f t="shared" si="2"/>
        <v>-150000</v>
      </c>
    </row>
    <row r="177" spans="6:6" x14ac:dyDescent="0.25">
      <c r="F177" s="49">
        <f t="shared" si="2"/>
        <v>-150000</v>
      </c>
    </row>
    <row r="178" spans="6:6" x14ac:dyDescent="0.25">
      <c r="F178" s="49">
        <f t="shared" si="2"/>
        <v>-150000</v>
      </c>
    </row>
    <row r="179" spans="6:6" x14ac:dyDescent="0.25">
      <c r="F179" s="49">
        <f t="shared" si="2"/>
        <v>-150000</v>
      </c>
    </row>
    <row r="180" spans="6:6" x14ac:dyDescent="0.25">
      <c r="F180" s="49">
        <f t="shared" si="2"/>
        <v>-150000</v>
      </c>
    </row>
    <row r="181" spans="6:6" x14ac:dyDescent="0.25">
      <c r="F181" s="49">
        <f t="shared" si="2"/>
        <v>-150000</v>
      </c>
    </row>
    <row r="182" spans="6:6" x14ac:dyDescent="0.25">
      <c r="F182" s="49">
        <f t="shared" si="2"/>
        <v>-150000</v>
      </c>
    </row>
    <row r="183" spans="6:6" x14ac:dyDescent="0.25">
      <c r="F183" s="49">
        <f t="shared" si="2"/>
        <v>-150000</v>
      </c>
    </row>
    <row r="184" spans="6:6" x14ac:dyDescent="0.25">
      <c r="F184" s="49">
        <f t="shared" si="2"/>
        <v>-150000</v>
      </c>
    </row>
    <row r="185" spans="6:6" x14ac:dyDescent="0.25">
      <c r="F185" s="49">
        <f t="shared" si="2"/>
        <v>-150000</v>
      </c>
    </row>
    <row r="186" spans="6:6" x14ac:dyDescent="0.25">
      <c r="F186" s="49">
        <f t="shared" si="2"/>
        <v>-150000</v>
      </c>
    </row>
    <row r="187" spans="6:6" x14ac:dyDescent="0.25">
      <c r="F187" s="49">
        <f t="shared" si="2"/>
        <v>-150000</v>
      </c>
    </row>
    <row r="188" spans="6:6" x14ac:dyDescent="0.25">
      <c r="F188" s="49">
        <f t="shared" si="2"/>
        <v>-150000</v>
      </c>
    </row>
    <row r="189" spans="6:6" x14ac:dyDescent="0.25">
      <c r="F189" s="49">
        <f t="shared" si="2"/>
        <v>-150000</v>
      </c>
    </row>
    <row r="190" spans="6:6" x14ac:dyDescent="0.25">
      <c r="F190" s="49">
        <f t="shared" si="2"/>
        <v>-150000</v>
      </c>
    </row>
    <row r="191" spans="6:6" x14ac:dyDescent="0.25">
      <c r="F191" s="49">
        <f t="shared" si="2"/>
        <v>-150000</v>
      </c>
    </row>
    <row r="192" spans="6:6" x14ac:dyDescent="0.25">
      <c r="F192" s="49">
        <f t="shared" si="2"/>
        <v>-150000</v>
      </c>
    </row>
    <row r="193" spans="6:6" x14ac:dyDescent="0.25">
      <c r="F193" s="49">
        <f t="shared" si="2"/>
        <v>-150000</v>
      </c>
    </row>
    <row r="194" spans="6:6" x14ac:dyDescent="0.25">
      <c r="F194" s="49">
        <f t="shared" si="2"/>
        <v>-150000</v>
      </c>
    </row>
    <row r="195" spans="6:6" x14ac:dyDescent="0.25">
      <c r="F195" s="49">
        <f t="shared" si="2"/>
        <v>-150000</v>
      </c>
    </row>
    <row r="196" spans="6:6" x14ac:dyDescent="0.25">
      <c r="F196" s="49">
        <f t="shared" si="2"/>
        <v>-150000</v>
      </c>
    </row>
    <row r="197" spans="6:6" x14ac:dyDescent="0.25">
      <c r="F197" s="49">
        <f t="shared" si="2"/>
        <v>-150000</v>
      </c>
    </row>
    <row r="198" spans="6:6" x14ac:dyDescent="0.25">
      <c r="F198" s="49">
        <f t="shared" ref="F198:F261" si="3">+F197+D198-E198</f>
        <v>-150000</v>
      </c>
    </row>
    <row r="199" spans="6:6" x14ac:dyDescent="0.25">
      <c r="F199" s="49">
        <f t="shared" si="3"/>
        <v>-150000</v>
      </c>
    </row>
    <row r="200" spans="6:6" x14ac:dyDescent="0.25">
      <c r="F200" s="49">
        <f t="shared" si="3"/>
        <v>-150000</v>
      </c>
    </row>
    <row r="201" spans="6:6" x14ac:dyDescent="0.25">
      <c r="F201" s="49">
        <f t="shared" si="3"/>
        <v>-150000</v>
      </c>
    </row>
    <row r="202" spans="6:6" x14ac:dyDescent="0.25">
      <c r="F202" s="49">
        <f t="shared" si="3"/>
        <v>-150000</v>
      </c>
    </row>
    <row r="203" spans="6:6" x14ac:dyDescent="0.25">
      <c r="F203" s="49">
        <f t="shared" si="3"/>
        <v>-150000</v>
      </c>
    </row>
    <row r="204" spans="6:6" x14ac:dyDescent="0.25">
      <c r="F204" s="49">
        <f t="shared" si="3"/>
        <v>-150000</v>
      </c>
    </row>
    <row r="205" spans="6:6" x14ac:dyDescent="0.25">
      <c r="F205" s="49">
        <f t="shared" si="3"/>
        <v>-150000</v>
      </c>
    </row>
    <row r="206" spans="6:6" x14ac:dyDescent="0.25">
      <c r="F206" s="49">
        <f t="shared" si="3"/>
        <v>-150000</v>
      </c>
    </row>
    <row r="207" spans="6:6" x14ac:dyDescent="0.25">
      <c r="F207" s="49">
        <f t="shared" si="3"/>
        <v>-150000</v>
      </c>
    </row>
    <row r="208" spans="6:6" x14ac:dyDescent="0.25">
      <c r="F208" s="49">
        <f t="shared" si="3"/>
        <v>-150000</v>
      </c>
    </row>
    <row r="209" spans="6:6" x14ac:dyDescent="0.25">
      <c r="F209" s="49">
        <f t="shared" si="3"/>
        <v>-150000</v>
      </c>
    </row>
    <row r="210" spans="6:6" x14ac:dyDescent="0.25">
      <c r="F210" s="49">
        <f t="shared" si="3"/>
        <v>-150000</v>
      </c>
    </row>
    <row r="211" spans="6:6" x14ac:dyDescent="0.25">
      <c r="F211" s="49">
        <f t="shared" si="3"/>
        <v>-150000</v>
      </c>
    </row>
    <row r="212" spans="6:6" x14ac:dyDescent="0.25">
      <c r="F212" s="49">
        <f t="shared" si="3"/>
        <v>-150000</v>
      </c>
    </row>
    <row r="213" spans="6:6" x14ac:dyDescent="0.25">
      <c r="F213" s="49">
        <f t="shared" si="3"/>
        <v>-150000</v>
      </c>
    </row>
    <row r="214" spans="6:6" x14ac:dyDescent="0.25">
      <c r="F214" s="49">
        <f t="shared" si="3"/>
        <v>-150000</v>
      </c>
    </row>
    <row r="215" spans="6:6" x14ac:dyDescent="0.25">
      <c r="F215" s="49">
        <f t="shared" si="3"/>
        <v>-150000</v>
      </c>
    </row>
    <row r="216" spans="6:6" x14ac:dyDescent="0.25">
      <c r="F216" s="49">
        <f t="shared" si="3"/>
        <v>-150000</v>
      </c>
    </row>
    <row r="217" spans="6:6" x14ac:dyDescent="0.25">
      <c r="F217" s="49">
        <f t="shared" si="3"/>
        <v>-150000</v>
      </c>
    </row>
    <row r="218" spans="6:6" x14ac:dyDescent="0.25">
      <c r="F218" s="49">
        <f t="shared" si="3"/>
        <v>-150000</v>
      </c>
    </row>
    <row r="219" spans="6:6" x14ac:dyDescent="0.25">
      <c r="F219" s="49">
        <f t="shared" si="3"/>
        <v>-150000</v>
      </c>
    </row>
    <row r="220" spans="6:6" x14ac:dyDescent="0.25">
      <c r="F220" s="49">
        <f t="shared" si="3"/>
        <v>-150000</v>
      </c>
    </row>
    <row r="221" spans="6:6" x14ac:dyDescent="0.25">
      <c r="F221" s="49">
        <f t="shared" si="3"/>
        <v>-150000</v>
      </c>
    </row>
    <row r="222" spans="6:6" x14ac:dyDescent="0.25">
      <c r="F222" s="49">
        <f t="shared" si="3"/>
        <v>-150000</v>
      </c>
    </row>
    <row r="223" spans="6:6" x14ac:dyDescent="0.25">
      <c r="F223" s="49">
        <f t="shared" si="3"/>
        <v>-150000</v>
      </c>
    </row>
    <row r="224" spans="6:6" x14ac:dyDescent="0.25">
      <c r="F224" s="49">
        <f t="shared" si="3"/>
        <v>-150000</v>
      </c>
    </row>
    <row r="225" spans="6:6" x14ac:dyDescent="0.25">
      <c r="F225" s="49">
        <f t="shared" si="3"/>
        <v>-150000</v>
      </c>
    </row>
    <row r="226" spans="6:6" x14ac:dyDescent="0.25">
      <c r="F226" s="49">
        <f t="shared" si="3"/>
        <v>-150000</v>
      </c>
    </row>
    <row r="227" spans="6:6" x14ac:dyDescent="0.25">
      <c r="F227" s="49">
        <f t="shared" si="3"/>
        <v>-150000</v>
      </c>
    </row>
    <row r="228" spans="6:6" x14ac:dyDescent="0.25">
      <c r="F228" s="49">
        <f t="shared" si="3"/>
        <v>-150000</v>
      </c>
    </row>
    <row r="229" spans="6:6" x14ac:dyDescent="0.25">
      <c r="F229" s="49">
        <f t="shared" si="3"/>
        <v>-150000</v>
      </c>
    </row>
    <row r="230" spans="6:6" x14ac:dyDescent="0.25">
      <c r="F230" s="49">
        <f t="shared" si="3"/>
        <v>-150000</v>
      </c>
    </row>
    <row r="231" spans="6:6" x14ac:dyDescent="0.25">
      <c r="F231" s="49">
        <f t="shared" si="3"/>
        <v>-150000</v>
      </c>
    </row>
    <row r="232" spans="6:6" x14ac:dyDescent="0.25">
      <c r="F232" s="49">
        <f t="shared" si="3"/>
        <v>-150000</v>
      </c>
    </row>
    <row r="233" spans="6:6" x14ac:dyDescent="0.25">
      <c r="F233" s="49">
        <f t="shared" si="3"/>
        <v>-150000</v>
      </c>
    </row>
    <row r="234" spans="6:6" x14ac:dyDescent="0.25">
      <c r="F234" s="49">
        <f t="shared" si="3"/>
        <v>-150000</v>
      </c>
    </row>
    <row r="235" spans="6:6" x14ac:dyDescent="0.25">
      <c r="F235" s="49">
        <f t="shared" si="3"/>
        <v>-150000</v>
      </c>
    </row>
    <row r="236" spans="6:6" x14ac:dyDescent="0.25">
      <c r="F236" s="49">
        <f t="shared" si="3"/>
        <v>-150000</v>
      </c>
    </row>
    <row r="237" spans="6:6" x14ac:dyDescent="0.25">
      <c r="F237" s="49">
        <f t="shared" si="3"/>
        <v>-150000</v>
      </c>
    </row>
    <row r="238" spans="6:6" x14ac:dyDescent="0.25">
      <c r="F238" s="49">
        <f t="shared" si="3"/>
        <v>-150000</v>
      </c>
    </row>
    <row r="239" spans="6:6" x14ac:dyDescent="0.25">
      <c r="F239" s="49">
        <f t="shared" si="3"/>
        <v>-150000</v>
      </c>
    </row>
    <row r="240" spans="6:6" x14ac:dyDescent="0.25">
      <c r="F240" s="49">
        <f t="shared" si="3"/>
        <v>-150000</v>
      </c>
    </row>
    <row r="241" spans="6:6" x14ac:dyDescent="0.25">
      <c r="F241" s="49">
        <f t="shared" si="3"/>
        <v>-150000</v>
      </c>
    </row>
    <row r="242" spans="6:6" x14ac:dyDescent="0.25">
      <c r="F242" s="49">
        <f t="shared" si="3"/>
        <v>-150000</v>
      </c>
    </row>
    <row r="243" spans="6:6" x14ac:dyDescent="0.25">
      <c r="F243" s="49">
        <f t="shared" si="3"/>
        <v>-150000</v>
      </c>
    </row>
    <row r="244" spans="6:6" x14ac:dyDescent="0.25">
      <c r="F244" s="49">
        <f t="shared" si="3"/>
        <v>-150000</v>
      </c>
    </row>
    <row r="245" spans="6:6" x14ac:dyDescent="0.25">
      <c r="F245" s="49">
        <f t="shared" si="3"/>
        <v>-150000</v>
      </c>
    </row>
    <row r="246" spans="6:6" x14ac:dyDescent="0.25">
      <c r="F246" s="49">
        <f t="shared" si="3"/>
        <v>-150000</v>
      </c>
    </row>
    <row r="247" spans="6:6" x14ac:dyDescent="0.25">
      <c r="F247" s="49">
        <f t="shared" si="3"/>
        <v>-150000</v>
      </c>
    </row>
    <row r="248" spans="6:6" x14ac:dyDescent="0.25">
      <c r="F248" s="49">
        <f t="shared" si="3"/>
        <v>-150000</v>
      </c>
    </row>
    <row r="249" spans="6:6" x14ac:dyDescent="0.25">
      <c r="F249" s="49">
        <f t="shared" si="3"/>
        <v>-150000</v>
      </c>
    </row>
    <row r="250" spans="6:6" x14ac:dyDescent="0.25">
      <c r="F250" s="49">
        <f t="shared" si="3"/>
        <v>-150000</v>
      </c>
    </row>
    <row r="251" spans="6:6" x14ac:dyDescent="0.25">
      <c r="F251" s="49">
        <f t="shared" si="3"/>
        <v>-150000</v>
      </c>
    </row>
    <row r="252" spans="6:6" x14ac:dyDescent="0.25">
      <c r="F252" s="49">
        <f t="shared" si="3"/>
        <v>-150000</v>
      </c>
    </row>
    <row r="253" spans="6:6" x14ac:dyDescent="0.25">
      <c r="F253" s="49">
        <f t="shared" si="3"/>
        <v>-150000</v>
      </c>
    </row>
    <row r="254" spans="6:6" x14ac:dyDescent="0.25">
      <c r="F254" s="49">
        <f t="shared" si="3"/>
        <v>-150000</v>
      </c>
    </row>
    <row r="255" spans="6:6" x14ac:dyDescent="0.25">
      <c r="F255" s="49">
        <f t="shared" si="3"/>
        <v>-150000</v>
      </c>
    </row>
    <row r="256" spans="6:6" x14ac:dyDescent="0.25">
      <c r="F256" s="49">
        <f t="shared" si="3"/>
        <v>-150000</v>
      </c>
    </row>
    <row r="257" spans="6:6" x14ac:dyDescent="0.25">
      <c r="F257" s="49">
        <f t="shared" si="3"/>
        <v>-150000</v>
      </c>
    </row>
    <row r="258" spans="6:6" x14ac:dyDescent="0.25">
      <c r="F258" s="49">
        <f t="shared" si="3"/>
        <v>-150000</v>
      </c>
    </row>
    <row r="259" spans="6:6" x14ac:dyDescent="0.25">
      <c r="F259" s="49">
        <f t="shared" si="3"/>
        <v>-150000</v>
      </c>
    </row>
    <row r="260" spans="6:6" x14ac:dyDescent="0.25">
      <c r="F260" s="49">
        <f t="shared" si="3"/>
        <v>-150000</v>
      </c>
    </row>
    <row r="261" spans="6:6" x14ac:dyDescent="0.25">
      <c r="F261" s="49">
        <f t="shared" si="3"/>
        <v>-150000</v>
      </c>
    </row>
    <row r="262" spans="6:6" x14ac:dyDescent="0.25">
      <c r="F262" s="49">
        <f t="shared" ref="F262:F325" si="4">+F261+D262-E262</f>
        <v>-150000</v>
      </c>
    </row>
    <row r="263" spans="6:6" x14ac:dyDescent="0.25">
      <c r="F263" s="49">
        <f t="shared" si="4"/>
        <v>-150000</v>
      </c>
    </row>
    <row r="264" spans="6:6" x14ac:dyDescent="0.25">
      <c r="F264" s="49">
        <f t="shared" si="4"/>
        <v>-150000</v>
      </c>
    </row>
    <row r="265" spans="6:6" x14ac:dyDescent="0.25">
      <c r="F265" s="49">
        <f t="shared" si="4"/>
        <v>-150000</v>
      </c>
    </row>
    <row r="266" spans="6:6" x14ac:dyDescent="0.25">
      <c r="F266" s="49">
        <f t="shared" si="4"/>
        <v>-150000</v>
      </c>
    </row>
    <row r="267" spans="6:6" x14ac:dyDescent="0.25">
      <c r="F267" s="49">
        <f t="shared" si="4"/>
        <v>-150000</v>
      </c>
    </row>
    <row r="268" spans="6:6" x14ac:dyDescent="0.25">
      <c r="F268" s="49">
        <f t="shared" si="4"/>
        <v>-150000</v>
      </c>
    </row>
    <row r="269" spans="6:6" x14ac:dyDescent="0.25">
      <c r="F269" s="49">
        <f t="shared" si="4"/>
        <v>-150000</v>
      </c>
    </row>
    <row r="270" spans="6:6" x14ac:dyDescent="0.25">
      <c r="F270" s="49">
        <f t="shared" si="4"/>
        <v>-150000</v>
      </c>
    </row>
    <row r="271" spans="6:6" x14ac:dyDescent="0.25">
      <c r="F271" s="49">
        <f t="shared" si="4"/>
        <v>-150000</v>
      </c>
    </row>
    <row r="272" spans="6:6" x14ac:dyDescent="0.25">
      <c r="F272" s="49">
        <f t="shared" si="4"/>
        <v>-150000</v>
      </c>
    </row>
    <row r="273" spans="6:6" x14ac:dyDescent="0.25">
      <c r="F273" s="49">
        <f t="shared" si="4"/>
        <v>-150000</v>
      </c>
    </row>
    <row r="274" spans="6:6" x14ac:dyDescent="0.25">
      <c r="F274" s="49">
        <f t="shared" si="4"/>
        <v>-150000</v>
      </c>
    </row>
    <row r="275" spans="6:6" x14ac:dyDescent="0.25">
      <c r="F275" s="49">
        <f t="shared" si="4"/>
        <v>-150000</v>
      </c>
    </row>
    <row r="276" spans="6:6" x14ac:dyDescent="0.25">
      <c r="F276" s="49">
        <f t="shared" si="4"/>
        <v>-150000</v>
      </c>
    </row>
    <row r="277" spans="6:6" x14ac:dyDescent="0.25">
      <c r="F277" s="49">
        <f t="shared" si="4"/>
        <v>-150000</v>
      </c>
    </row>
    <row r="278" spans="6:6" x14ac:dyDescent="0.25">
      <c r="F278" s="49">
        <f t="shared" si="4"/>
        <v>-150000</v>
      </c>
    </row>
    <row r="279" spans="6:6" x14ac:dyDescent="0.25">
      <c r="F279" s="49">
        <f t="shared" si="4"/>
        <v>-150000</v>
      </c>
    </row>
    <row r="280" spans="6:6" x14ac:dyDescent="0.25">
      <c r="F280" s="49">
        <f t="shared" si="4"/>
        <v>-150000</v>
      </c>
    </row>
    <row r="281" spans="6:6" x14ac:dyDescent="0.25">
      <c r="F281" s="49">
        <f t="shared" si="4"/>
        <v>-150000</v>
      </c>
    </row>
    <row r="282" spans="6:6" x14ac:dyDescent="0.25">
      <c r="F282" s="49">
        <f t="shared" si="4"/>
        <v>-150000</v>
      </c>
    </row>
    <row r="283" spans="6:6" x14ac:dyDescent="0.25">
      <c r="F283" s="49">
        <f t="shared" si="4"/>
        <v>-150000</v>
      </c>
    </row>
    <row r="284" spans="6:6" x14ac:dyDescent="0.25">
      <c r="F284" s="49">
        <f t="shared" si="4"/>
        <v>-150000</v>
      </c>
    </row>
    <row r="285" spans="6:6" x14ac:dyDescent="0.25">
      <c r="F285" s="49">
        <f t="shared" si="4"/>
        <v>-150000</v>
      </c>
    </row>
    <row r="286" spans="6:6" x14ac:dyDescent="0.25">
      <c r="F286" s="49">
        <f t="shared" si="4"/>
        <v>-150000</v>
      </c>
    </row>
    <row r="287" spans="6:6" x14ac:dyDescent="0.25">
      <c r="F287" s="49">
        <f t="shared" si="4"/>
        <v>-150000</v>
      </c>
    </row>
    <row r="288" spans="6:6" x14ac:dyDescent="0.25">
      <c r="F288" s="49">
        <f t="shared" si="4"/>
        <v>-150000</v>
      </c>
    </row>
    <row r="289" spans="6:6" x14ac:dyDescent="0.25">
      <c r="F289" s="49">
        <f t="shared" si="4"/>
        <v>-150000</v>
      </c>
    </row>
    <row r="290" spans="6:6" x14ac:dyDescent="0.25">
      <c r="F290" s="49">
        <f t="shared" si="4"/>
        <v>-150000</v>
      </c>
    </row>
    <row r="291" spans="6:6" x14ac:dyDescent="0.25">
      <c r="F291" s="49">
        <f t="shared" si="4"/>
        <v>-150000</v>
      </c>
    </row>
    <row r="292" spans="6:6" x14ac:dyDescent="0.25">
      <c r="F292" s="49">
        <f t="shared" si="4"/>
        <v>-150000</v>
      </c>
    </row>
    <row r="293" spans="6:6" x14ac:dyDescent="0.25">
      <c r="F293" s="49">
        <f t="shared" si="4"/>
        <v>-150000</v>
      </c>
    </row>
    <row r="294" spans="6:6" x14ac:dyDescent="0.25">
      <c r="F294" s="49">
        <f t="shared" si="4"/>
        <v>-150000</v>
      </c>
    </row>
    <row r="295" spans="6:6" x14ac:dyDescent="0.25">
      <c r="F295" s="49">
        <f t="shared" si="4"/>
        <v>-150000</v>
      </c>
    </row>
    <row r="296" spans="6:6" x14ac:dyDescent="0.25">
      <c r="F296" s="49">
        <f t="shared" si="4"/>
        <v>-150000</v>
      </c>
    </row>
    <row r="297" spans="6:6" x14ac:dyDescent="0.25">
      <c r="F297" s="49">
        <f t="shared" si="4"/>
        <v>-150000</v>
      </c>
    </row>
    <row r="298" spans="6:6" x14ac:dyDescent="0.25">
      <c r="F298" s="49">
        <f t="shared" si="4"/>
        <v>-150000</v>
      </c>
    </row>
    <row r="299" spans="6:6" x14ac:dyDescent="0.25">
      <c r="F299" s="49">
        <f t="shared" si="4"/>
        <v>-150000</v>
      </c>
    </row>
    <row r="300" spans="6:6" x14ac:dyDescent="0.25">
      <c r="F300" s="49">
        <f t="shared" si="4"/>
        <v>-150000</v>
      </c>
    </row>
    <row r="301" spans="6:6" x14ac:dyDescent="0.25">
      <c r="F301" s="49">
        <f t="shared" si="4"/>
        <v>-150000</v>
      </c>
    </row>
    <row r="302" spans="6:6" x14ac:dyDescent="0.25">
      <c r="F302" s="49">
        <f t="shared" si="4"/>
        <v>-150000</v>
      </c>
    </row>
    <row r="303" spans="6:6" x14ac:dyDescent="0.25">
      <c r="F303" s="49">
        <f t="shared" si="4"/>
        <v>-150000</v>
      </c>
    </row>
    <row r="304" spans="6:6" x14ac:dyDescent="0.25">
      <c r="F304" s="49">
        <f t="shared" si="4"/>
        <v>-150000</v>
      </c>
    </row>
    <row r="305" spans="6:6" x14ac:dyDescent="0.25">
      <c r="F305" s="49">
        <f t="shared" si="4"/>
        <v>-150000</v>
      </c>
    </row>
    <row r="306" spans="6:6" x14ac:dyDescent="0.25">
      <c r="F306" s="49">
        <f t="shared" si="4"/>
        <v>-150000</v>
      </c>
    </row>
    <row r="307" spans="6:6" x14ac:dyDescent="0.25">
      <c r="F307" s="49">
        <f t="shared" si="4"/>
        <v>-150000</v>
      </c>
    </row>
    <row r="308" spans="6:6" x14ac:dyDescent="0.25">
      <c r="F308" s="49">
        <f t="shared" si="4"/>
        <v>-150000</v>
      </c>
    </row>
    <row r="309" spans="6:6" x14ac:dyDescent="0.25">
      <c r="F309" s="49">
        <f t="shared" si="4"/>
        <v>-150000</v>
      </c>
    </row>
    <row r="310" spans="6:6" x14ac:dyDescent="0.25">
      <c r="F310" s="49">
        <f t="shared" si="4"/>
        <v>-150000</v>
      </c>
    </row>
    <row r="311" spans="6:6" x14ac:dyDescent="0.25">
      <c r="F311" s="49">
        <f t="shared" si="4"/>
        <v>-150000</v>
      </c>
    </row>
    <row r="312" spans="6:6" x14ac:dyDescent="0.25">
      <c r="F312" s="49">
        <f t="shared" si="4"/>
        <v>-150000</v>
      </c>
    </row>
    <row r="313" spans="6:6" x14ac:dyDescent="0.25">
      <c r="F313" s="49">
        <f t="shared" si="4"/>
        <v>-150000</v>
      </c>
    </row>
    <row r="314" spans="6:6" x14ac:dyDescent="0.25">
      <c r="F314" s="49">
        <f t="shared" si="4"/>
        <v>-150000</v>
      </c>
    </row>
    <row r="315" spans="6:6" x14ac:dyDescent="0.25">
      <c r="F315" s="49">
        <f t="shared" si="4"/>
        <v>-150000</v>
      </c>
    </row>
    <row r="316" spans="6:6" x14ac:dyDescent="0.25">
      <c r="F316" s="49">
        <f t="shared" si="4"/>
        <v>-150000</v>
      </c>
    </row>
    <row r="317" spans="6:6" x14ac:dyDescent="0.25">
      <c r="F317" s="49">
        <f t="shared" si="4"/>
        <v>-150000</v>
      </c>
    </row>
    <row r="318" spans="6:6" x14ac:dyDescent="0.25">
      <c r="F318" s="49">
        <f t="shared" si="4"/>
        <v>-150000</v>
      </c>
    </row>
    <row r="319" spans="6:6" x14ac:dyDescent="0.25">
      <c r="F319" s="49">
        <f t="shared" si="4"/>
        <v>-150000</v>
      </c>
    </row>
    <row r="320" spans="6:6" x14ac:dyDescent="0.25">
      <c r="F320" s="49">
        <f t="shared" si="4"/>
        <v>-150000</v>
      </c>
    </row>
    <row r="321" spans="6:6" x14ac:dyDescent="0.25">
      <c r="F321" s="49">
        <f t="shared" si="4"/>
        <v>-150000</v>
      </c>
    </row>
    <row r="322" spans="6:6" x14ac:dyDescent="0.25">
      <c r="F322" s="49">
        <f t="shared" si="4"/>
        <v>-150000</v>
      </c>
    </row>
    <row r="323" spans="6:6" x14ac:dyDescent="0.25">
      <c r="F323" s="49">
        <f t="shared" si="4"/>
        <v>-150000</v>
      </c>
    </row>
    <row r="324" spans="6:6" x14ac:dyDescent="0.25">
      <c r="F324" s="49">
        <f t="shared" si="4"/>
        <v>-150000</v>
      </c>
    </row>
    <row r="325" spans="6:6" x14ac:dyDescent="0.25">
      <c r="F325" s="49">
        <f t="shared" si="4"/>
        <v>-150000</v>
      </c>
    </row>
    <row r="326" spans="6:6" x14ac:dyDescent="0.25">
      <c r="F326" s="49">
        <f t="shared" ref="F326:F363" si="5">+F325+D326-E326</f>
        <v>-150000</v>
      </c>
    </row>
    <row r="327" spans="6:6" x14ac:dyDescent="0.25">
      <c r="F327" s="49">
        <f t="shared" si="5"/>
        <v>-150000</v>
      </c>
    </row>
    <row r="328" spans="6:6" x14ac:dyDescent="0.25">
      <c r="F328" s="49">
        <f t="shared" si="5"/>
        <v>-150000</v>
      </c>
    </row>
    <row r="329" spans="6:6" x14ac:dyDescent="0.25">
      <c r="F329" s="49">
        <f t="shared" si="5"/>
        <v>-150000</v>
      </c>
    </row>
    <row r="330" spans="6:6" x14ac:dyDescent="0.25">
      <c r="F330" s="49">
        <f t="shared" si="5"/>
        <v>-150000</v>
      </c>
    </row>
    <row r="331" spans="6:6" x14ac:dyDescent="0.25">
      <c r="F331" s="49">
        <f t="shared" si="5"/>
        <v>-150000</v>
      </c>
    </row>
    <row r="332" spans="6:6" x14ac:dyDescent="0.25">
      <c r="F332" s="49">
        <f t="shared" si="5"/>
        <v>-150000</v>
      </c>
    </row>
    <row r="333" spans="6:6" x14ac:dyDescent="0.25">
      <c r="F333" s="49">
        <f t="shared" si="5"/>
        <v>-150000</v>
      </c>
    </row>
    <row r="334" spans="6:6" x14ac:dyDescent="0.25">
      <c r="F334" s="49">
        <f t="shared" si="5"/>
        <v>-150000</v>
      </c>
    </row>
    <row r="335" spans="6:6" x14ac:dyDescent="0.25">
      <c r="F335" s="49">
        <f t="shared" si="5"/>
        <v>-150000</v>
      </c>
    </row>
    <row r="336" spans="6:6" x14ac:dyDescent="0.25">
      <c r="F336" s="49">
        <f t="shared" si="5"/>
        <v>-150000</v>
      </c>
    </row>
    <row r="337" spans="6:6" x14ac:dyDescent="0.25">
      <c r="F337" s="49">
        <f t="shared" si="5"/>
        <v>-150000</v>
      </c>
    </row>
    <row r="338" spans="6:6" x14ac:dyDescent="0.25">
      <c r="F338" s="49">
        <f t="shared" si="5"/>
        <v>-150000</v>
      </c>
    </row>
    <row r="339" spans="6:6" x14ac:dyDescent="0.25">
      <c r="F339" s="49">
        <f t="shared" si="5"/>
        <v>-150000</v>
      </c>
    </row>
    <row r="340" spans="6:6" x14ac:dyDescent="0.25">
      <c r="F340" s="49">
        <f t="shared" si="5"/>
        <v>-150000</v>
      </c>
    </row>
    <row r="341" spans="6:6" x14ac:dyDescent="0.25">
      <c r="F341" s="49">
        <f t="shared" si="5"/>
        <v>-150000</v>
      </c>
    </row>
    <row r="342" spans="6:6" x14ac:dyDescent="0.25">
      <c r="F342" s="49">
        <f t="shared" si="5"/>
        <v>-150000</v>
      </c>
    </row>
    <row r="343" spans="6:6" x14ac:dyDescent="0.25">
      <c r="F343" s="49">
        <f t="shared" si="5"/>
        <v>-150000</v>
      </c>
    </row>
    <row r="344" spans="6:6" x14ac:dyDescent="0.25">
      <c r="F344" s="49">
        <f t="shared" si="5"/>
        <v>-150000</v>
      </c>
    </row>
    <row r="345" spans="6:6" x14ac:dyDescent="0.25">
      <c r="F345" s="49">
        <f t="shared" si="5"/>
        <v>-150000</v>
      </c>
    </row>
    <row r="346" spans="6:6" x14ac:dyDescent="0.25">
      <c r="F346" s="49">
        <f t="shared" si="5"/>
        <v>-150000</v>
      </c>
    </row>
    <row r="347" spans="6:6" x14ac:dyDescent="0.25">
      <c r="F347" s="49">
        <f t="shared" si="5"/>
        <v>-150000</v>
      </c>
    </row>
    <row r="348" spans="6:6" x14ac:dyDescent="0.25">
      <c r="F348" s="49">
        <f t="shared" si="5"/>
        <v>-150000</v>
      </c>
    </row>
    <row r="349" spans="6:6" x14ac:dyDescent="0.25">
      <c r="F349" s="49">
        <f t="shared" si="5"/>
        <v>-150000</v>
      </c>
    </row>
    <row r="350" spans="6:6" x14ac:dyDescent="0.25">
      <c r="F350" s="49">
        <f t="shared" si="5"/>
        <v>-150000</v>
      </c>
    </row>
    <row r="351" spans="6:6" x14ac:dyDescent="0.25">
      <c r="F351" s="49">
        <f t="shared" si="5"/>
        <v>-150000</v>
      </c>
    </row>
    <row r="352" spans="6:6" x14ac:dyDescent="0.25">
      <c r="F352" s="49">
        <f t="shared" si="5"/>
        <v>-150000</v>
      </c>
    </row>
    <row r="353" spans="6:6" x14ac:dyDescent="0.25">
      <c r="F353" s="49">
        <f t="shared" si="5"/>
        <v>-150000</v>
      </c>
    </row>
    <row r="354" spans="6:6" x14ac:dyDescent="0.25">
      <c r="F354" s="49">
        <f t="shared" si="5"/>
        <v>-150000</v>
      </c>
    </row>
    <row r="355" spans="6:6" x14ac:dyDescent="0.25">
      <c r="F355" s="49">
        <f t="shared" si="5"/>
        <v>-150000</v>
      </c>
    </row>
    <row r="356" spans="6:6" x14ac:dyDescent="0.25">
      <c r="F356" s="49">
        <f t="shared" si="5"/>
        <v>-150000</v>
      </c>
    </row>
    <row r="357" spans="6:6" x14ac:dyDescent="0.25">
      <c r="F357" s="49">
        <f t="shared" si="5"/>
        <v>-150000</v>
      </c>
    </row>
    <row r="358" spans="6:6" x14ac:dyDescent="0.25">
      <c r="F358" s="49">
        <f t="shared" si="5"/>
        <v>-150000</v>
      </c>
    </row>
    <row r="359" spans="6:6" x14ac:dyDescent="0.25">
      <c r="F359" s="49">
        <f t="shared" si="5"/>
        <v>-150000</v>
      </c>
    </row>
    <row r="360" spans="6:6" x14ac:dyDescent="0.25">
      <c r="F360" s="49">
        <f t="shared" si="5"/>
        <v>-150000</v>
      </c>
    </row>
    <row r="361" spans="6:6" x14ac:dyDescent="0.25">
      <c r="F361" s="49">
        <f t="shared" si="5"/>
        <v>-150000</v>
      </c>
    </row>
    <row r="362" spans="6:6" x14ac:dyDescent="0.25">
      <c r="F362" s="49">
        <f t="shared" si="5"/>
        <v>-150000</v>
      </c>
    </row>
    <row r="363" spans="6:6" x14ac:dyDescent="0.25">
      <c r="F363" s="49">
        <f t="shared" si="5"/>
        <v>-150000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2"/>
  <dimension ref="A1:U363"/>
  <sheetViews>
    <sheetView topLeftCell="A334"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1274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/>
      <c r="C5" s="140" t="s">
        <v>493</v>
      </c>
      <c r="D5" s="140"/>
      <c r="E5" s="140">
        <v>200000</v>
      </c>
      <c r="F5" s="49">
        <f>+F4+D5-E5</f>
        <v>-200000</v>
      </c>
      <c r="U5" s="86" t="s">
        <v>202</v>
      </c>
    </row>
    <row r="6" spans="1:21" x14ac:dyDescent="0.25">
      <c r="A6" s="140">
        <v>2</v>
      </c>
      <c r="B6" s="70"/>
      <c r="C6" s="140"/>
      <c r="D6" s="140"/>
      <c r="E6" s="140"/>
      <c r="F6" s="49">
        <f t="shared" ref="F6:F69" si="0">+F5+D6-E6</f>
        <v>-200000</v>
      </c>
      <c r="U6" s="86" t="s">
        <v>203</v>
      </c>
    </row>
    <row r="7" spans="1:21" x14ac:dyDescent="0.25">
      <c r="A7" s="140">
        <v>3</v>
      </c>
      <c r="B7" s="70"/>
      <c r="C7" s="140"/>
      <c r="D7" s="140"/>
      <c r="E7" s="140"/>
      <c r="F7" s="49">
        <f t="shared" si="0"/>
        <v>-200000</v>
      </c>
      <c r="U7" s="86" t="s">
        <v>204</v>
      </c>
    </row>
    <row r="8" spans="1:21" x14ac:dyDescent="0.25">
      <c r="A8" s="140">
        <v>4</v>
      </c>
      <c r="B8" s="70"/>
      <c r="C8" s="140"/>
      <c r="D8" s="140"/>
      <c r="E8" s="140"/>
      <c r="F8" s="49">
        <f t="shared" si="0"/>
        <v>-200000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-200000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-200000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-200000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-200000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-200000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-200000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-200000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-200000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-200000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-200000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-200000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-200000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-200000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-200000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-200000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-200000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-200000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-200000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-200000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-200000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-200000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-200000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-200000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-200000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-200000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-200000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-200000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-200000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-200000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-200000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-200000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-200000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-200000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-200000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-200000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-200000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-200000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-200000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-200000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-200000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-200000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-200000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-200000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-200000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-200000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-200000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-200000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-200000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-200000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-200000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-200000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-200000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-200000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-200000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-200000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-200000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-200000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-200000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-200000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-200000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-200000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-200000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-200000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-200000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-200000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-200000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-200000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-200000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-200000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-200000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-200000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-200000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-200000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-200000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-200000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-200000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-200000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-200000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-200000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-200000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-200000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-200000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-200000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-200000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-200000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-200000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-200000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-200000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-200000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-200000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-200000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-200000</v>
      </c>
    </row>
    <row r="101" spans="1:6" x14ac:dyDescent="0.25">
      <c r="F101" s="49">
        <f t="shared" si="1"/>
        <v>-200000</v>
      </c>
    </row>
    <row r="102" spans="1:6" x14ac:dyDescent="0.25">
      <c r="F102" s="49">
        <f t="shared" si="1"/>
        <v>-200000</v>
      </c>
    </row>
    <row r="103" spans="1:6" x14ac:dyDescent="0.25">
      <c r="F103" s="49">
        <f t="shared" si="1"/>
        <v>-200000</v>
      </c>
    </row>
    <row r="104" spans="1:6" x14ac:dyDescent="0.25">
      <c r="F104" s="49">
        <f t="shared" si="1"/>
        <v>-200000</v>
      </c>
    </row>
    <row r="105" spans="1:6" x14ac:dyDescent="0.25">
      <c r="F105" s="49">
        <f t="shared" si="1"/>
        <v>-200000</v>
      </c>
    </row>
    <row r="106" spans="1:6" x14ac:dyDescent="0.25">
      <c r="F106" s="49">
        <f t="shared" si="1"/>
        <v>-200000</v>
      </c>
    </row>
    <row r="107" spans="1:6" x14ac:dyDescent="0.25">
      <c r="F107" s="49">
        <f t="shared" si="1"/>
        <v>-200000</v>
      </c>
    </row>
    <row r="108" spans="1:6" x14ac:dyDescent="0.25">
      <c r="F108" s="49">
        <f t="shared" si="1"/>
        <v>-200000</v>
      </c>
    </row>
    <row r="109" spans="1:6" x14ac:dyDescent="0.25">
      <c r="F109" s="49">
        <f t="shared" si="1"/>
        <v>-200000</v>
      </c>
    </row>
    <row r="110" spans="1:6" x14ac:dyDescent="0.25">
      <c r="F110" s="49">
        <f t="shared" si="1"/>
        <v>-200000</v>
      </c>
    </row>
    <row r="111" spans="1:6" x14ac:dyDescent="0.25">
      <c r="F111" s="49">
        <f t="shared" si="1"/>
        <v>-200000</v>
      </c>
    </row>
    <row r="112" spans="1:6" x14ac:dyDescent="0.25">
      <c r="F112" s="49">
        <f t="shared" si="1"/>
        <v>-200000</v>
      </c>
    </row>
    <row r="113" spans="6:6" x14ac:dyDescent="0.25">
      <c r="F113" s="49">
        <f t="shared" si="1"/>
        <v>-200000</v>
      </c>
    </row>
    <row r="114" spans="6:6" x14ac:dyDescent="0.25">
      <c r="F114" s="49">
        <f t="shared" si="1"/>
        <v>-200000</v>
      </c>
    </row>
    <row r="115" spans="6:6" x14ac:dyDescent="0.25">
      <c r="F115" s="49">
        <f t="shared" si="1"/>
        <v>-200000</v>
      </c>
    </row>
    <row r="116" spans="6:6" x14ac:dyDescent="0.25">
      <c r="F116" s="49">
        <f t="shared" si="1"/>
        <v>-200000</v>
      </c>
    </row>
    <row r="117" spans="6:6" x14ac:dyDescent="0.25">
      <c r="F117" s="49">
        <f t="shared" si="1"/>
        <v>-200000</v>
      </c>
    </row>
    <row r="118" spans="6:6" x14ac:dyDescent="0.25">
      <c r="F118" s="49">
        <f t="shared" si="1"/>
        <v>-200000</v>
      </c>
    </row>
    <row r="119" spans="6:6" x14ac:dyDescent="0.25">
      <c r="F119" s="49">
        <f t="shared" si="1"/>
        <v>-200000</v>
      </c>
    </row>
    <row r="120" spans="6:6" x14ac:dyDescent="0.25">
      <c r="F120" s="49">
        <f t="shared" si="1"/>
        <v>-200000</v>
      </c>
    </row>
    <row r="121" spans="6:6" x14ac:dyDescent="0.25">
      <c r="F121" s="49">
        <f t="shared" si="1"/>
        <v>-200000</v>
      </c>
    </row>
    <row r="122" spans="6:6" x14ac:dyDescent="0.25">
      <c r="F122" s="49">
        <f t="shared" si="1"/>
        <v>-200000</v>
      </c>
    </row>
    <row r="123" spans="6:6" x14ac:dyDescent="0.25">
      <c r="F123" s="49">
        <f t="shared" si="1"/>
        <v>-200000</v>
      </c>
    </row>
    <row r="124" spans="6:6" x14ac:dyDescent="0.25">
      <c r="F124" s="49">
        <f t="shared" si="1"/>
        <v>-200000</v>
      </c>
    </row>
    <row r="125" spans="6:6" x14ac:dyDescent="0.25">
      <c r="F125" s="49">
        <f t="shared" si="1"/>
        <v>-200000</v>
      </c>
    </row>
    <row r="126" spans="6:6" x14ac:dyDescent="0.25">
      <c r="F126" s="49">
        <f t="shared" si="1"/>
        <v>-200000</v>
      </c>
    </row>
    <row r="127" spans="6:6" x14ac:dyDescent="0.25">
      <c r="F127" s="49">
        <f t="shared" si="1"/>
        <v>-200000</v>
      </c>
    </row>
    <row r="128" spans="6:6" x14ac:dyDescent="0.25">
      <c r="F128" s="49">
        <f t="shared" si="1"/>
        <v>-200000</v>
      </c>
    </row>
    <row r="129" spans="6:6" x14ac:dyDescent="0.25">
      <c r="F129" s="49">
        <f t="shared" si="1"/>
        <v>-200000</v>
      </c>
    </row>
    <row r="130" spans="6:6" x14ac:dyDescent="0.25">
      <c r="F130" s="49">
        <f t="shared" si="1"/>
        <v>-200000</v>
      </c>
    </row>
    <row r="131" spans="6:6" x14ac:dyDescent="0.25">
      <c r="F131" s="49">
        <f t="shared" si="1"/>
        <v>-200000</v>
      </c>
    </row>
    <row r="132" spans="6:6" x14ac:dyDescent="0.25">
      <c r="F132" s="49">
        <f t="shared" si="1"/>
        <v>-200000</v>
      </c>
    </row>
    <row r="133" spans="6:6" x14ac:dyDescent="0.25">
      <c r="F133" s="49">
        <f t="shared" si="1"/>
        <v>-200000</v>
      </c>
    </row>
    <row r="134" spans="6:6" x14ac:dyDescent="0.25">
      <c r="F134" s="49">
        <f t="shared" ref="F134:F197" si="2">+F133+D134-E134</f>
        <v>-200000</v>
      </c>
    </row>
    <row r="135" spans="6:6" x14ac:dyDescent="0.25">
      <c r="F135" s="49">
        <f t="shared" si="2"/>
        <v>-200000</v>
      </c>
    </row>
    <row r="136" spans="6:6" x14ac:dyDescent="0.25">
      <c r="F136" s="49">
        <f t="shared" si="2"/>
        <v>-200000</v>
      </c>
    </row>
    <row r="137" spans="6:6" x14ac:dyDescent="0.25">
      <c r="F137" s="49">
        <f t="shared" si="2"/>
        <v>-200000</v>
      </c>
    </row>
    <row r="138" spans="6:6" x14ac:dyDescent="0.25">
      <c r="F138" s="49">
        <f t="shared" si="2"/>
        <v>-200000</v>
      </c>
    </row>
    <row r="139" spans="6:6" x14ac:dyDescent="0.25">
      <c r="F139" s="49">
        <f t="shared" si="2"/>
        <v>-200000</v>
      </c>
    </row>
    <row r="140" spans="6:6" x14ac:dyDescent="0.25">
      <c r="F140" s="49">
        <f t="shared" si="2"/>
        <v>-200000</v>
      </c>
    </row>
    <row r="141" spans="6:6" x14ac:dyDescent="0.25">
      <c r="F141" s="49">
        <f t="shared" si="2"/>
        <v>-200000</v>
      </c>
    </row>
    <row r="142" spans="6:6" x14ac:dyDescent="0.25">
      <c r="F142" s="49">
        <f t="shared" si="2"/>
        <v>-200000</v>
      </c>
    </row>
    <row r="143" spans="6:6" x14ac:dyDescent="0.25">
      <c r="F143" s="49">
        <f t="shared" si="2"/>
        <v>-200000</v>
      </c>
    </row>
    <row r="144" spans="6:6" x14ac:dyDescent="0.25">
      <c r="F144" s="49">
        <f t="shared" si="2"/>
        <v>-200000</v>
      </c>
    </row>
    <row r="145" spans="6:6" x14ac:dyDescent="0.25">
      <c r="F145" s="49">
        <f t="shared" si="2"/>
        <v>-200000</v>
      </c>
    </row>
    <row r="146" spans="6:6" x14ac:dyDescent="0.25">
      <c r="F146" s="49">
        <f t="shared" si="2"/>
        <v>-200000</v>
      </c>
    </row>
    <row r="147" spans="6:6" x14ac:dyDescent="0.25">
      <c r="F147" s="49">
        <f t="shared" si="2"/>
        <v>-200000</v>
      </c>
    </row>
    <row r="148" spans="6:6" x14ac:dyDescent="0.25">
      <c r="F148" s="49">
        <f t="shared" si="2"/>
        <v>-200000</v>
      </c>
    </row>
    <row r="149" spans="6:6" x14ac:dyDescent="0.25">
      <c r="F149" s="49">
        <f t="shared" si="2"/>
        <v>-200000</v>
      </c>
    </row>
    <row r="150" spans="6:6" x14ac:dyDescent="0.25">
      <c r="F150" s="49">
        <f t="shared" si="2"/>
        <v>-200000</v>
      </c>
    </row>
    <row r="151" spans="6:6" x14ac:dyDescent="0.25">
      <c r="F151" s="49">
        <f t="shared" si="2"/>
        <v>-200000</v>
      </c>
    </row>
    <row r="152" spans="6:6" x14ac:dyDescent="0.25">
      <c r="F152" s="49">
        <f t="shared" si="2"/>
        <v>-200000</v>
      </c>
    </row>
    <row r="153" spans="6:6" x14ac:dyDescent="0.25">
      <c r="F153" s="49">
        <f t="shared" si="2"/>
        <v>-200000</v>
      </c>
    </row>
    <row r="154" spans="6:6" x14ac:dyDescent="0.25">
      <c r="F154" s="49">
        <f t="shared" si="2"/>
        <v>-200000</v>
      </c>
    </row>
    <row r="155" spans="6:6" x14ac:dyDescent="0.25">
      <c r="F155" s="49">
        <f t="shared" si="2"/>
        <v>-200000</v>
      </c>
    </row>
    <row r="156" spans="6:6" x14ac:dyDescent="0.25">
      <c r="F156" s="49">
        <f t="shared" si="2"/>
        <v>-200000</v>
      </c>
    </row>
    <row r="157" spans="6:6" x14ac:dyDescent="0.25">
      <c r="F157" s="49">
        <f t="shared" si="2"/>
        <v>-200000</v>
      </c>
    </row>
    <row r="158" spans="6:6" x14ac:dyDescent="0.25">
      <c r="F158" s="49">
        <f t="shared" si="2"/>
        <v>-200000</v>
      </c>
    </row>
    <row r="159" spans="6:6" x14ac:dyDescent="0.25">
      <c r="F159" s="49">
        <f t="shared" si="2"/>
        <v>-200000</v>
      </c>
    </row>
    <row r="160" spans="6:6" x14ac:dyDescent="0.25">
      <c r="F160" s="49">
        <f t="shared" si="2"/>
        <v>-200000</v>
      </c>
    </row>
    <row r="161" spans="6:6" x14ac:dyDescent="0.25">
      <c r="F161" s="49">
        <f t="shared" si="2"/>
        <v>-200000</v>
      </c>
    </row>
    <row r="162" spans="6:6" x14ac:dyDescent="0.25">
      <c r="F162" s="49">
        <f t="shared" si="2"/>
        <v>-200000</v>
      </c>
    </row>
    <row r="163" spans="6:6" x14ac:dyDescent="0.25">
      <c r="F163" s="49">
        <f t="shared" si="2"/>
        <v>-200000</v>
      </c>
    </row>
    <row r="164" spans="6:6" x14ac:dyDescent="0.25">
      <c r="F164" s="49">
        <f t="shared" si="2"/>
        <v>-200000</v>
      </c>
    </row>
    <row r="165" spans="6:6" x14ac:dyDescent="0.25">
      <c r="F165" s="49">
        <f t="shared" si="2"/>
        <v>-200000</v>
      </c>
    </row>
    <row r="166" spans="6:6" x14ac:dyDescent="0.25">
      <c r="F166" s="49">
        <f t="shared" si="2"/>
        <v>-200000</v>
      </c>
    </row>
    <row r="167" spans="6:6" x14ac:dyDescent="0.25">
      <c r="F167" s="49">
        <f t="shared" si="2"/>
        <v>-200000</v>
      </c>
    </row>
    <row r="168" spans="6:6" x14ac:dyDescent="0.25">
      <c r="F168" s="49">
        <f t="shared" si="2"/>
        <v>-200000</v>
      </c>
    </row>
    <row r="169" spans="6:6" x14ac:dyDescent="0.25">
      <c r="F169" s="49">
        <f t="shared" si="2"/>
        <v>-200000</v>
      </c>
    </row>
    <row r="170" spans="6:6" x14ac:dyDescent="0.25">
      <c r="F170" s="49">
        <f t="shared" si="2"/>
        <v>-200000</v>
      </c>
    </row>
    <row r="171" spans="6:6" x14ac:dyDescent="0.25">
      <c r="F171" s="49">
        <f t="shared" si="2"/>
        <v>-200000</v>
      </c>
    </row>
    <row r="172" spans="6:6" x14ac:dyDescent="0.25">
      <c r="F172" s="49">
        <f t="shared" si="2"/>
        <v>-200000</v>
      </c>
    </row>
    <row r="173" spans="6:6" x14ac:dyDescent="0.25">
      <c r="F173" s="49">
        <f t="shared" si="2"/>
        <v>-200000</v>
      </c>
    </row>
    <row r="174" spans="6:6" x14ac:dyDescent="0.25">
      <c r="F174" s="49">
        <f t="shared" si="2"/>
        <v>-200000</v>
      </c>
    </row>
    <row r="175" spans="6:6" x14ac:dyDescent="0.25">
      <c r="F175" s="49">
        <f t="shared" si="2"/>
        <v>-200000</v>
      </c>
    </row>
    <row r="176" spans="6:6" x14ac:dyDescent="0.25">
      <c r="F176" s="49">
        <f t="shared" si="2"/>
        <v>-200000</v>
      </c>
    </row>
    <row r="177" spans="6:6" x14ac:dyDescent="0.25">
      <c r="F177" s="49">
        <f t="shared" si="2"/>
        <v>-200000</v>
      </c>
    </row>
    <row r="178" spans="6:6" x14ac:dyDescent="0.25">
      <c r="F178" s="49">
        <f t="shared" si="2"/>
        <v>-200000</v>
      </c>
    </row>
    <row r="179" spans="6:6" x14ac:dyDescent="0.25">
      <c r="F179" s="49">
        <f t="shared" si="2"/>
        <v>-200000</v>
      </c>
    </row>
    <row r="180" spans="6:6" x14ac:dyDescent="0.25">
      <c r="F180" s="49">
        <f t="shared" si="2"/>
        <v>-200000</v>
      </c>
    </row>
    <row r="181" spans="6:6" x14ac:dyDescent="0.25">
      <c r="F181" s="49">
        <f t="shared" si="2"/>
        <v>-200000</v>
      </c>
    </row>
    <row r="182" spans="6:6" x14ac:dyDescent="0.25">
      <c r="F182" s="49">
        <f t="shared" si="2"/>
        <v>-200000</v>
      </c>
    </row>
    <row r="183" spans="6:6" x14ac:dyDescent="0.25">
      <c r="F183" s="49">
        <f t="shared" si="2"/>
        <v>-200000</v>
      </c>
    </row>
    <row r="184" spans="6:6" x14ac:dyDescent="0.25">
      <c r="F184" s="49">
        <f t="shared" si="2"/>
        <v>-200000</v>
      </c>
    </row>
    <row r="185" spans="6:6" x14ac:dyDescent="0.25">
      <c r="F185" s="49">
        <f t="shared" si="2"/>
        <v>-200000</v>
      </c>
    </row>
    <row r="186" spans="6:6" x14ac:dyDescent="0.25">
      <c r="F186" s="49">
        <f t="shared" si="2"/>
        <v>-200000</v>
      </c>
    </row>
    <row r="187" spans="6:6" x14ac:dyDescent="0.25">
      <c r="F187" s="49">
        <f t="shared" si="2"/>
        <v>-200000</v>
      </c>
    </row>
    <row r="188" spans="6:6" x14ac:dyDescent="0.25">
      <c r="F188" s="49">
        <f t="shared" si="2"/>
        <v>-200000</v>
      </c>
    </row>
    <row r="189" spans="6:6" x14ac:dyDescent="0.25">
      <c r="F189" s="49">
        <f t="shared" si="2"/>
        <v>-200000</v>
      </c>
    </row>
    <row r="190" spans="6:6" x14ac:dyDescent="0.25">
      <c r="F190" s="49">
        <f t="shared" si="2"/>
        <v>-200000</v>
      </c>
    </row>
    <row r="191" spans="6:6" x14ac:dyDescent="0.25">
      <c r="F191" s="49">
        <f t="shared" si="2"/>
        <v>-200000</v>
      </c>
    </row>
    <row r="192" spans="6:6" x14ac:dyDescent="0.25">
      <c r="F192" s="49">
        <f t="shared" si="2"/>
        <v>-200000</v>
      </c>
    </row>
    <row r="193" spans="6:6" x14ac:dyDescent="0.25">
      <c r="F193" s="49">
        <f t="shared" si="2"/>
        <v>-200000</v>
      </c>
    </row>
    <row r="194" spans="6:6" x14ac:dyDescent="0.25">
      <c r="F194" s="49">
        <f t="shared" si="2"/>
        <v>-200000</v>
      </c>
    </row>
    <row r="195" spans="6:6" x14ac:dyDescent="0.25">
      <c r="F195" s="49">
        <f t="shared" si="2"/>
        <v>-200000</v>
      </c>
    </row>
    <row r="196" spans="6:6" x14ac:dyDescent="0.25">
      <c r="F196" s="49">
        <f t="shared" si="2"/>
        <v>-200000</v>
      </c>
    </row>
    <row r="197" spans="6:6" x14ac:dyDescent="0.25">
      <c r="F197" s="49">
        <f t="shared" si="2"/>
        <v>-200000</v>
      </c>
    </row>
    <row r="198" spans="6:6" x14ac:dyDescent="0.25">
      <c r="F198" s="49">
        <f t="shared" ref="F198:F261" si="3">+F197+D198-E198</f>
        <v>-200000</v>
      </c>
    </row>
    <row r="199" spans="6:6" x14ac:dyDescent="0.25">
      <c r="F199" s="49">
        <f t="shared" si="3"/>
        <v>-200000</v>
      </c>
    </row>
    <row r="200" spans="6:6" x14ac:dyDescent="0.25">
      <c r="F200" s="49">
        <f t="shared" si="3"/>
        <v>-200000</v>
      </c>
    </row>
    <row r="201" spans="6:6" x14ac:dyDescent="0.25">
      <c r="F201" s="49">
        <f t="shared" si="3"/>
        <v>-200000</v>
      </c>
    </row>
    <row r="202" spans="6:6" x14ac:dyDescent="0.25">
      <c r="F202" s="49">
        <f t="shared" si="3"/>
        <v>-200000</v>
      </c>
    </row>
    <row r="203" spans="6:6" x14ac:dyDescent="0.25">
      <c r="F203" s="49">
        <f t="shared" si="3"/>
        <v>-200000</v>
      </c>
    </row>
    <row r="204" spans="6:6" x14ac:dyDescent="0.25">
      <c r="F204" s="49">
        <f t="shared" si="3"/>
        <v>-200000</v>
      </c>
    </row>
    <row r="205" spans="6:6" x14ac:dyDescent="0.25">
      <c r="F205" s="49">
        <f t="shared" si="3"/>
        <v>-200000</v>
      </c>
    </row>
    <row r="206" spans="6:6" x14ac:dyDescent="0.25">
      <c r="F206" s="49">
        <f t="shared" si="3"/>
        <v>-200000</v>
      </c>
    </row>
    <row r="207" spans="6:6" x14ac:dyDescent="0.25">
      <c r="F207" s="49">
        <f t="shared" si="3"/>
        <v>-200000</v>
      </c>
    </row>
    <row r="208" spans="6:6" x14ac:dyDescent="0.25">
      <c r="F208" s="49">
        <f t="shared" si="3"/>
        <v>-200000</v>
      </c>
    </row>
    <row r="209" spans="6:6" x14ac:dyDescent="0.25">
      <c r="F209" s="49">
        <f t="shared" si="3"/>
        <v>-200000</v>
      </c>
    </row>
    <row r="210" spans="6:6" x14ac:dyDescent="0.25">
      <c r="F210" s="49">
        <f t="shared" si="3"/>
        <v>-200000</v>
      </c>
    </row>
    <row r="211" spans="6:6" x14ac:dyDescent="0.25">
      <c r="F211" s="49">
        <f t="shared" si="3"/>
        <v>-200000</v>
      </c>
    </row>
    <row r="212" spans="6:6" x14ac:dyDescent="0.25">
      <c r="F212" s="49">
        <f t="shared" si="3"/>
        <v>-200000</v>
      </c>
    </row>
    <row r="213" spans="6:6" x14ac:dyDescent="0.25">
      <c r="F213" s="49">
        <f t="shared" si="3"/>
        <v>-200000</v>
      </c>
    </row>
    <row r="214" spans="6:6" x14ac:dyDescent="0.25">
      <c r="F214" s="49">
        <f t="shared" si="3"/>
        <v>-200000</v>
      </c>
    </row>
    <row r="215" spans="6:6" x14ac:dyDescent="0.25">
      <c r="F215" s="49">
        <f t="shared" si="3"/>
        <v>-200000</v>
      </c>
    </row>
    <row r="216" spans="6:6" x14ac:dyDescent="0.25">
      <c r="F216" s="49">
        <f t="shared" si="3"/>
        <v>-200000</v>
      </c>
    </row>
    <row r="217" spans="6:6" x14ac:dyDescent="0.25">
      <c r="F217" s="49">
        <f t="shared" si="3"/>
        <v>-200000</v>
      </c>
    </row>
    <row r="218" spans="6:6" x14ac:dyDescent="0.25">
      <c r="F218" s="49">
        <f t="shared" si="3"/>
        <v>-200000</v>
      </c>
    </row>
    <row r="219" spans="6:6" x14ac:dyDescent="0.25">
      <c r="F219" s="49">
        <f t="shared" si="3"/>
        <v>-200000</v>
      </c>
    </row>
    <row r="220" spans="6:6" x14ac:dyDescent="0.25">
      <c r="F220" s="49">
        <f t="shared" si="3"/>
        <v>-200000</v>
      </c>
    </row>
    <row r="221" spans="6:6" x14ac:dyDescent="0.25">
      <c r="F221" s="49">
        <f t="shared" si="3"/>
        <v>-200000</v>
      </c>
    </row>
    <row r="222" spans="6:6" x14ac:dyDescent="0.25">
      <c r="F222" s="49">
        <f t="shared" si="3"/>
        <v>-200000</v>
      </c>
    </row>
    <row r="223" spans="6:6" x14ac:dyDescent="0.25">
      <c r="F223" s="49">
        <f t="shared" si="3"/>
        <v>-200000</v>
      </c>
    </row>
    <row r="224" spans="6:6" x14ac:dyDescent="0.25">
      <c r="F224" s="49">
        <f t="shared" si="3"/>
        <v>-200000</v>
      </c>
    </row>
    <row r="225" spans="6:6" x14ac:dyDescent="0.25">
      <c r="F225" s="49">
        <f t="shared" si="3"/>
        <v>-200000</v>
      </c>
    </row>
    <row r="226" spans="6:6" x14ac:dyDescent="0.25">
      <c r="F226" s="49">
        <f t="shared" si="3"/>
        <v>-200000</v>
      </c>
    </row>
    <row r="227" spans="6:6" x14ac:dyDescent="0.25">
      <c r="F227" s="49">
        <f t="shared" si="3"/>
        <v>-200000</v>
      </c>
    </row>
    <row r="228" spans="6:6" x14ac:dyDescent="0.25">
      <c r="F228" s="49">
        <f t="shared" si="3"/>
        <v>-200000</v>
      </c>
    </row>
    <row r="229" spans="6:6" x14ac:dyDescent="0.25">
      <c r="F229" s="49">
        <f t="shared" si="3"/>
        <v>-200000</v>
      </c>
    </row>
    <row r="230" spans="6:6" x14ac:dyDescent="0.25">
      <c r="F230" s="49">
        <f t="shared" si="3"/>
        <v>-200000</v>
      </c>
    </row>
    <row r="231" spans="6:6" x14ac:dyDescent="0.25">
      <c r="F231" s="49">
        <f t="shared" si="3"/>
        <v>-200000</v>
      </c>
    </row>
    <row r="232" spans="6:6" x14ac:dyDescent="0.25">
      <c r="F232" s="49">
        <f t="shared" si="3"/>
        <v>-200000</v>
      </c>
    </row>
    <row r="233" spans="6:6" x14ac:dyDescent="0.25">
      <c r="F233" s="49">
        <f t="shared" si="3"/>
        <v>-200000</v>
      </c>
    </row>
    <row r="234" spans="6:6" x14ac:dyDescent="0.25">
      <c r="F234" s="49">
        <f t="shared" si="3"/>
        <v>-200000</v>
      </c>
    </row>
    <row r="235" spans="6:6" x14ac:dyDescent="0.25">
      <c r="F235" s="49">
        <f t="shared" si="3"/>
        <v>-200000</v>
      </c>
    </row>
    <row r="236" spans="6:6" x14ac:dyDescent="0.25">
      <c r="F236" s="49">
        <f t="shared" si="3"/>
        <v>-200000</v>
      </c>
    </row>
    <row r="237" spans="6:6" x14ac:dyDescent="0.25">
      <c r="F237" s="49">
        <f t="shared" si="3"/>
        <v>-200000</v>
      </c>
    </row>
    <row r="238" spans="6:6" x14ac:dyDescent="0.25">
      <c r="F238" s="49">
        <f t="shared" si="3"/>
        <v>-200000</v>
      </c>
    </row>
    <row r="239" spans="6:6" x14ac:dyDescent="0.25">
      <c r="F239" s="49">
        <f t="shared" si="3"/>
        <v>-200000</v>
      </c>
    </row>
    <row r="240" spans="6:6" x14ac:dyDescent="0.25">
      <c r="F240" s="49">
        <f t="shared" si="3"/>
        <v>-200000</v>
      </c>
    </row>
    <row r="241" spans="6:6" x14ac:dyDescent="0.25">
      <c r="F241" s="49">
        <f t="shared" si="3"/>
        <v>-200000</v>
      </c>
    </row>
    <row r="242" spans="6:6" x14ac:dyDescent="0.25">
      <c r="F242" s="49">
        <f t="shared" si="3"/>
        <v>-200000</v>
      </c>
    </row>
    <row r="243" spans="6:6" x14ac:dyDescent="0.25">
      <c r="F243" s="49">
        <f t="shared" si="3"/>
        <v>-200000</v>
      </c>
    </row>
    <row r="244" spans="6:6" x14ac:dyDescent="0.25">
      <c r="F244" s="49">
        <f t="shared" si="3"/>
        <v>-200000</v>
      </c>
    </row>
    <row r="245" spans="6:6" x14ac:dyDescent="0.25">
      <c r="F245" s="49">
        <f t="shared" si="3"/>
        <v>-200000</v>
      </c>
    </row>
    <row r="246" spans="6:6" x14ac:dyDescent="0.25">
      <c r="F246" s="49">
        <f t="shared" si="3"/>
        <v>-200000</v>
      </c>
    </row>
    <row r="247" spans="6:6" x14ac:dyDescent="0.25">
      <c r="F247" s="49">
        <f t="shared" si="3"/>
        <v>-200000</v>
      </c>
    </row>
    <row r="248" spans="6:6" x14ac:dyDescent="0.25">
      <c r="F248" s="49">
        <f t="shared" si="3"/>
        <v>-200000</v>
      </c>
    </row>
    <row r="249" spans="6:6" x14ac:dyDescent="0.25">
      <c r="F249" s="49">
        <f t="shared" si="3"/>
        <v>-200000</v>
      </c>
    </row>
    <row r="250" spans="6:6" x14ac:dyDescent="0.25">
      <c r="F250" s="49">
        <f t="shared" si="3"/>
        <v>-200000</v>
      </c>
    </row>
    <row r="251" spans="6:6" x14ac:dyDescent="0.25">
      <c r="F251" s="49">
        <f t="shared" si="3"/>
        <v>-200000</v>
      </c>
    </row>
    <row r="252" spans="6:6" x14ac:dyDescent="0.25">
      <c r="F252" s="49">
        <f t="shared" si="3"/>
        <v>-200000</v>
      </c>
    </row>
    <row r="253" spans="6:6" x14ac:dyDescent="0.25">
      <c r="F253" s="49">
        <f t="shared" si="3"/>
        <v>-200000</v>
      </c>
    </row>
    <row r="254" spans="6:6" x14ac:dyDescent="0.25">
      <c r="F254" s="49">
        <f t="shared" si="3"/>
        <v>-200000</v>
      </c>
    </row>
    <row r="255" spans="6:6" x14ac:dyDescent="0.25">
      <c r="F255" s="49">
        <f t="shared" si="3"/>
        <v>-200000</v>
      </c>
    </row>
    <row r="256" spans="6:6" x14ac:dyDescent="0.25">
      <c r="F256" s="49">
        <f t="shared" si="3"/>
        <v>-200000</v>
      </c>
    </row>
    <row r="257" spans="6:6" x14ac:dyDescent="0.25">
      <c r="F257" s="49">
        <f t="shared" si="3"/>
        <v>-200000</v>
      </c>
    </row>
    <row r="258" spans="6:6" x14ac:dyDescent="0.25">
      <c r="F258" s="49">
        <f t="shared" si="3"/>
        <v>-200000</v>
      </c>
    </row>
    <row r="259" spans="6:6" x14ac:dyDescent="0.25">
      <c r="F259" s="49">
        <f t="shared" si="3"/>
        <v>-200000</v>
      </c>
    </row>
    <row r="260" spans="6:6" x14ac:dyDescent="0.25">
      <c r="F260" s="49">
        <f t="shared" si="3"/>
        <v>-200000</v>
      </c>
    </row>
    <row r="261" spans="6:6" x14ac:dyDescent="0.25">
      <c r="F261" s="49">
        <f t="shared" si="3"/>
        <v>-200000</v>
      </c>
    </row>
    <row r="262" spans="6:6" x14ac:dyDescent="0.25">
      <c r="F262" s="49">
        <f t="shared" ref="F262:F325" si="4">+F261+D262-E262</f>
        <v>-200000</v>
      </c>
    </row>
    <row r="263" spans="6:6" x14ac:dyDescent="0.25">
      <c r="F263" s="49">
        <f t="shared" si="4"/>
        <v>-200000</v>
      </c>
    </row>
    <row r="264" spans="6:6" x14ac:dyDescent="0.25">
      <c r="F264" s="49">
        <f t="shared" si="4"/>
        <v>-200000</v>
      </c>
    </row>
    <row r="265" spans="6:6" x14ac:dyDescent="0.25">
      <c r="F265" s="49">
        <f t="shared" si="4"/>
        <v>-200000</v>
      </c>
    </row>
    <row r="266" spans="6:6" x14ac:dyDescent="0.25">
      <c r="F266" s="49">
        <f t="shared" si="4"/>
        <v>-200000</v>
      </c>
    </row>
    <row r="267" spans="6:6" x14ac:dyDescent="0.25">
      <c r="F267" s="49">
        <f t="shared" si="4"/>
        <v>-200000</v>
      </c>
    </row>
    <row r="268" spans="6:6" x14ac:dyDescent="0.25">
      <c r="F268" s="49">
        <f t="shared" si="4"/>
        <v>-200000</v>
      </c>
    </row>
    <row r="269" spans="6:6" x14ac:dyDescent="0.25">
      <c r="F269" s="49">
        <f t="shared" si="4"/>
        <v>-200000</v>
      </c>
    </row>
    <row r="270" spans="6:6" x14ac:dyDescent="0.25">
      <c r="F270" s="49">
        <f t="shared" si="4"/>
        <v>-200000</v>
      </c>
    </row>
    <row r="271" spans="6:6" x14ac:dyDescent="0.25">
      <c r="F271" s="49">
        <f t="shared" si="4"/>
        <v>-200000</v>
      </c>
    </row>
    <row r="272" spans="6:6" x14ac:dyDescent="0.25">
      <c r="F272" s="49">
        <f t="shared" si="4"/>
        <v>-200000</v>
      </c>
    </row>
    <row r="273" spans="6:6" x14ac:dyDescent="0.25">
      <c r="F273" s="49">
        <f t="shared" si="4"/>
        <v>-200000</v>
      </c>
    </row>
    <row r="274" spans="6:6" x14ac:dyDescent="0.25">
      <c r="F274" s="49">
        <f t="shared" si="4"/>
        <v>-200000</v>
      </c>
    </row>
    <row r="275" spans="6:6" x14ac:dyDescent="0.25">
      <c r="F275" s="49">
        <f t="shared" si="4"/>
        <v>-200000</v>
      </c>
    </row>
    <row r="276" spans="6:6" x14ac:dyDescent="0.25">
      <c r="F276" s="49">
        <f t="shared" si="4"/>
        <v>-200000</v>
      </c>
    </row>
    <row r="277" spans="6:6" x14ac:dyDescent="0.25">
      <c r="F277" s="49">
        <f t="shared" si="4"/>
        <v>-200000</v>
      </c>
    </row>
    <row r="278" spans="6:6" x14ac:dyDescent="0.25">
      <c r="F278" s="49">
        <f t="shared" si="4"/>
        <v>-200000</v>
      </c>
    </row>
    <row r="279" spans="6:6" x14ac:dyDescent="0.25">
      <c r="F279" s="49">
        <f t="shared" si="4"/>
        <v>-200000</v>
      </c>
    </row>
    <row r="280" spans="6:6" x14ac:dyDescent="0.25">
      <c r="F280" s="49">
        <f t="shared" si="4"/>
        <v>-200000</v>
      </c>
    </row>
    <row r="281" spans="6:6" x14ac:dyDescent="0.25">
      <c r="F281" s="49">
        <f t="shared" si="4"/>
        <v>-200000</v>
      </c>
    </row>
    <row r="282" spans="6:6" x14ac:dyDescent="0.25">
      <c r="F282" s="49">
        <f t="shared" si="4"/>
        <v>-200000</v>
      </c>
    </row>
    <row r="283" spans="6:6" x14ac:dyDescent="0.25">
      <c r="F283" s="49">
        <f t="shared" si="4"/>
        <v>-200000</v>
      </c>
    </row>
    <row r="284" spans="6:6" x14ac:dyDescent="0.25">
      <c r="F284" s="49">
        <f t="shared" si="4"/>
        <v>-200000</v>
      </c>
    </row>
    <row r="285" spans="6:6" x14ac:dyDescent="0.25">
      <c r="F285" s="49">
        <f t="shared" si="4"/>
        <v>-200000</v>
      </c>
    </row>
    <row r="286" spans="6:6" x14ac:dyDescent="0.25">
      <c r="F286" s="49">
        <f t="shared" si="4"/>
        <v>-200000</v>
      </c>
    </row>
    <row r="287" spans="6:6" x14ac:dyDescent="0.25">
      <c r="F287" s="49">
        <f t="shared" si="4"/>
        <v>-200000</v>
      </c>
    </row>
    <row r="288" spans="6:6" x14ac:dyDescent="0.25">
      <c r="F288" s="49">
        <f t="shared" si="4"/>
        <v>-200000</v>
      </c>
    </row>
    <row r="289" spans="6:6" x14ac:dyDescent="0.25">
      <c r="F289" s="49">
        <f t="shared" si="4"/>
        <v>-200000</v>
      </c>
    </row>
    <row r="290" spans="6:6" x14ac:dyDescent="0.25">
      <c r="F290" s="49">
        <f t="shared" si="4"/>
        <v>-200000</v>
      </c>
    </row>
    <row r="291" spans="6:6" x14ac:dyDescent="0.25">
      <c r="F291" s="49">
        <f t="shared" si="4"/>
        <v>-200000</v>
      </c>
    </row>
    <row r="292" spans="6:6" x14ac:dyDescent="0.25">
      <c r="F292" s="49">
        <f t="shared" si="4"/>
        <v>-200000</v>
      </c>
    </row>
    <row r="293" spans="6:6" x14ac:dyDescent="0.25">
      <c r="F293" s="49">
        <f t="shared" si="4"/>
        <v>-200000</v>
      </c>
    </row>
    <row r="294" spans="6:6" x14ac:dyDescent="0.25">
      <c r="F294" s="49">
        <f t="shared" si="4"/>
        <v>-200000</v>
      </c>
    </row>
    <row r="295" spans="6:6" x14ac:dyDescent="0.25">
      <c r="F295" s="49">
        <f t="shared" si="4"/>
        <v>-200000</v>
      </c>
    </row>
    <row r="296" spans="6:6" x14ac:dyDescent="0.25">
      <c r="F296" s="49">
        <f t="shared" si="4"/>
        <v>-200000</v>
      </c>
    </row>
    <row r="297" spans="6:6" x14ac:dyDescent="0.25">
      <c r="F297" s="49">
        <f t="shared" si="4"/>
        <v>-200000</v>
      </c>
    </row>
    <row r="298" spans="6:6" x14ac:dyDescent="0.25">
      <c r="F298" s="49">
        <f t="shared" si="4"/>
        <v>-200000</v>
      </c>
    </row>
    <row r="299" spans="6:6" x14ac:dyDescent="0.25">
      <c r="F299" s="49">
        <f t="shared" si="4"/>
        <v>-200000</v>
      </c>
    </row>
    <row r="300" spans="6:6" x14ac:dyDescent="0.25">
      <c r="F300" s="49">
        <f t="shared" si="4"/>
        <v>-200000</v>
      </c>
    </row>
    <row r="301" spans="6:6" x14ac:dyDescent="0.25">
      <c r="F301" s="49">
        <f t="shared" si="4"/>
        <v>-200000</v>
      </c>
    </row>
    <row r="302" spans="6:6" x14ac:dyDescent="0.25">
      <c r="F302" s="49">
        <f t="shared" si="4"/>
        <v>-200000</v>
      </c>
    </row>
    <row r="303" spans="6:6" x14ac:dyDescent="0.25">
      <c r="F303" s="49">
        <f t="shared" si="4"/>
        <v>-200000</v>
      </c>
    </row>
    <row r="304" spans="6:6" x14ac:dyDescent="0.25">
      <c r="F304" s="49">
        <f t="shared" si="4"/>
        <v>-200000</v>
      </c>
    </row>
    <row r="305" spans="6:6" x14ac:dyDescent="0.25">
      <c r="F305" s="49">
        <f t="shared" si="4"/>
        <v>-200000</v>
      </c>
    </row>
    <row r="306" spans="6:6" x14ac:dyDescent="0.25">
      <c r="F306" s="49">
        <f t="shared" si="4"/>
        <v>-200000</v>
      </c>
    </row>
    <row r="307" spans="6:6" x14ac:dyDescent="0.25">
      <c r="F307" s="49">
        <f t="shared" si="4"/>
        <v>-200000</v>
      </c>
    </row>
    <row r="308" spans="6:6" x14ac:dyDescent="0.25">
      <c r="F308" s="49">
        <f t="shared" si="4"/>
        <v>-200000</v>
      </c>
    </row>
    <row r="309" spans="6:6" x14ac:dyDescent="0.25">
      <c r="F309" s="49">
        <f t="shared" si="4"/>
        <v>-200000</v>
      </c>
    </row>
    <row r="310" spans="6:6" x14ac:dyDescent="0.25">
      <c r="F310" s="49">
        <f t="shared" si="4"/>
        <v>-200000</v>
      </c>
    </row>
    <row r="311" spans="6:6" x14ac:dyDescent="0.25">
      <c r="F311" s="49">
        <f t="shared" si="4"/>
        <v>-200000</v>
      </c>
    </row>
    <row r="312" spans="6:6" x14ac:dyDescent="0.25">
      <c r="F312" s="49">
        <f t="shared" si="4"/>
        <v>-200000</v>
      </c>
    </row>
    <row r="313" spans="6:6" x14ac:dyDescent="0.25">
      <c r="F313" s="49">
        <f t="shared" si="4"/>
        <v>-200000</v>
      </c>
    </row>
    <row r="314" spans="6:6" x14ac:dyDescent="0.25">
      <c r="F314" s="49">
        <f t="shared" si="4"/>
        <v>-200000</v>
      </c>
    </row>
    <row r="315" spans="6:6" x14ac:dyDescent="0.25">
      <c r="F315" s="49">
        <f t="shared" si="4"/>
        <v>-200000</v>
      </c>
    </row>
    <row r="316" spans="6:6" x14ac:dyDescent="0.25">
      <c r="F316" s="49">
        <f t="shared" si="4"/>
        <v>-200000</v>
      </c>
    </row>
    <row r="317" spans="6:6" x14ac:dyDescent="0.25">
      <c r="F317" s="49">
        <f t="shared" si="4"/>
        <v>-200000</v>
      </c>
    </row>
    <row r="318" spans="6:6" x14ac:dyDescent="0.25">
      <c r="F318" s="49">
        <f t="shared" si="4"/>
        <v>-200000</v>
      </c>
    </row>
    <row r="319" spans="6:6" x14ac:dyDescent="0.25">
      <c r="F319" s="49">
        <f t="shared" si="4"/>
        <v>-200000</v>
      </c>
    </row>
    <row r="320" spans="6:6" x14ac:dyDescent="0.25">
      <c r="F320" s="49">
        <f t="shared" si="4"/>
        <v>-200000</v>
      </c>
    </row>
    <row r="321" spans="6:6" x14ac:dyDescent="0.25">
      <c r="F321" s="49">
        <f t="shared" si="4"/>
        <v>-200000</v>
      </c>
    </row>
    <row r="322" spans="6:6" x14ac:dyDescent="0.25">
      <c r="F322" s="49">
        <f t="shared" si="4"/>
        <v>-200000</v>
      </c>
    </row>
    <row r="323" spans="6:6" x14ac:dyDescent="0.25">
      <c r="F323" s="49">
        <f t="shared" si="4"/>
        <v>-200000</v>
      </c>
    </row>
    <row r="324" spans="6:6" x14ac:dyDescent="0.25">
      <c r="F324" s="49">
        <f t="shared" si="4"/>
        <v>-200000</v>
      </c>
    </row>
    <row r="325" spans="6:6" x14ac:dyDescent="0.25">
      <c r="F325" s="49">
        <f t="shared" si="4"/>
        <v>-200000</v>
      </c>
    </row>
    <row r="326" spans="6:6" x14ac:dyDescent="0.25">
      <c r="F326" s="49">
        <f t="shared" ref="F326:F363" si="5">+F325+D326-E326</f>
        <v>-200000</v>
      </c>
    </row>
    <row r="327" spans="6:6" x14ac:dyDescent="0.25">
      <c r="F327" s="49">
        <f t="shared" si="5"/>
        <v>-200000</v>
      </c>
    </row>
    <row r="328" spans="6:6" x14ac:dyDescent="0.25">
      <c r="F328" s="49">
        <f t="shared" si="5"/>
        <v>-200000</v>
      </c>
    </row>
    <row r="329" spans="6:6" x14ac:dyDescent="0.25">
      <c r="F329" s="49">
        <f t="shared" si="5"/>
        <v>-200000</v>
      </c>
    </row>
    <row r="330" spans="6:6" x14ac:dyDescent="0.25">
      <c r="F330" s="49">
        <f t="shared" si="5"/>
        <v>-200000</v>
      </c>
    </row>
    <row r="331" spans="6:6" x14ac:dyDescent="0.25">
      <c r="F331" s="49">
        <f t="shared" si="5"/>
        <v>-200000</v>
      </c>
    </row>
    <row r="332" spans="6:6" x14ac:dyDescent="0.25">
      <c r="F332" s="49">
        <f t="shared" si="5"/>
        <v>-200000</v>
      </c>
    </row>
    <row r="333" spans="6:6" x14ac:dyDescent="0.25">
      <c r="F333" s="49">
        <f t="shared" si="5"/>
        <v>-200000</v>
      </c>
    </row>
    <row r="334" spans="6:6" x14ac:dyDescent="0.25">
      <c r="F334" s="49">
        <f t="shared" si="5"/>
        <v>-200000</v>
      </c>
    </row>
    <row r="335" spans="6:6" x14ac:dyDescent="0.25">
      <c r="F335" s="49">
        <f t="shared" si="5"/>
        <v>-200000</v>
      </c>
    </row>
    <row r="336" spans="6:6" x14ac:dyDescent="0.25">
      <c r="F336" s="49">
        <f t="shared" si="5"/>
        <v>-200000</v>
      </c>
    </row>
    <row r="337" spans="6:6" x14ac:dyDescent="0.25">
      <c r="F337" s="49">
        <f t="shared" si="5"/>
        <v>-200000</v>
      </c>
    </row>
    <row r="338" spans="6:6" x14ac:dyDescent="0.25">
      <c r="F338" s="49">
        <f t="shared" si="5"/>
        <v>-200000</v>
      </c>
    </row>
    <row r="339" spans="6:6" x14ac:dyDescent="0.25">
      <c r="F339" s="49">
        <f t="shared" si="5"/>
        <v>-200000</v>
      </c>
    </row>
    <row r="340" spans="6:6" x14ac:dyDescent="0.25">
      <c r="F340" s="49">
        <f t="shared" si="5"/>
        <v>-200000</v>
      </c>
    </row>
    <row r="341" spans="6:6" x14ac:dyDescent="0.25">
      <c r="F341" s="49">
        <f t="shared" si="5"/>
        <v>-200000</v>
      </c>
    </row>
    <row r="342" spans="6:6" x14ac:dyDescent="0.25">
      <c r="F342" s="49">
        <f t="shared" si="5"/>
        <v>-200000</v>
      </c>
    </row>
    <row r="343" spans="6:6" x14ac:dyDescent="0.25">
      <c r="F343" s="49">
        <f t="shared" si="5"/>
        <v>-200000</v>
      </c>
    </row>
    <row r="344" spans="6:6" x14ac:dyDescent="0.25">
      <c r="F344" s="49">
        <f t="shared" si="5"/>
        <v>-200000</v>
      </c>
    </row>
    <row r="345" spans="6:6" x14ac:dyDescent="0.25">
      <c r="F345" s="49">
        <f t="shared" si="5"/>
        <v>-200000</v>
      </c>
    </row>
    <row r="346" spans="6:6" x14ac:dyDescent="0.25">
      <c r="F346" s="49">
        <f t="shared" si="5"/>
        <v>-200000</v>
      </c>
    </row>
    <row r="347" spans="6:6" x14ac:dyDescent="0.25">
      <c r="F347" s="49">
        <f t="shared" si="5"/>
        <v>-200000</v>
      </c>
    </row>
    <row r="348" spans="6:6" x14ac:dyDescent="0.25">
      <c r="F348" s="49">
        <f t="shared" si="5"/>
        <v>-200000</v>
      </c>
    </row>
    <row r="349" spans="6:6" x14ac:dyDescent="0.25">
      <c r="F349" s="49">
        <f t="shared" si="5"/>
        <v>-200000</v>
      </c>
    </row>
    <row r="350" spans="6:6" x14ac:dyDescent="0.25">
      <c r="F350" s="49">
        <f t="shared" si="5"/>
        <v>-200000</v>
      </c>
    </row>
    <row r="351" spans="6:6" x14ac:dyDescent="0.25">
      <c r="F351" s="49">
        <f t="shared" si="5"/>
        <v>-200000</v>
      </c>
    </row>
    <row r="352" spans="6:6" x14ac:dyDescent="0.25">
      <c r="F352" s="49">
        <f t="shared" si="5"/>
        <v>-200000</v>
      </c>
    </row>
    <row r="353" spans="6:6" x14ac:dyDescent="0.25">
      <c r="F353" s="49">
        <f t="shared" si="5"/>
        <v>-200000</v>
      </c>
    </row>
    <row r="354" spans="6:6" x14ac:dyDescent="0.25">
      <c r="F354" s="49">
        <f t="shared" si="5"/>
        <v>-200000</v>
      </c>
    </row>
    <row r="355" spans="6:6" x14ac:dyDescent="0.25">
      <c r="F355" s="49">
        <f t="shared" si="5"/>
        <v>-200000</v>
      </c>
    </row>
    <row r="356" spans="6:6" x14ac:dyDescent="0.25">
      <c r="F356" s="49">
        <f t="shared" si="5"/>
        <v>-200000</v>
      </c>
    </row>
    <row r="357" spans="6:6" x14ac:dyDescent="0.25">
      <c r="F357" s="49">
        <f t="shared" si="5"/>
        <v>-200000</v>
      </c>
    </row>
    <row r="358" spans="6:6" x14ac:dyDescent="0.25">
      <c r="F358" s="49">
        <f t="shared" si="5"/>
        <v>-200000</v>
      </c>
    </row>
    <row r="359" spans="6:6" x14ac:dyDescent="0.25">
      <c r="F359" s="49">
        <f t="shared" si="5"/>
        <v>-200000</v>
      </c>
    </row>
    <row r="360" spans="6:6" x14ac:dyDescent="0.25">
      <c r="F360" s="49">
        <f t="shared" si="5"/>
        <v>-200000</v>
      </c>
    </row>
    <row r="361" spans="6:6" x14ac:dyDescent="0.25">
      <c r="F361" s="49">
        <f t="shared" si="5"/>
        <v>-200000</v>
      </c>
    </row>
    <row r="362" spans="6:6" x14ac:dyDescent="0.25">
      <c r="F362" s="49">
        <f t="shared" si="5"/>
        <v>-200000</v>
      </c>
    </row>
    <row r="363" spans="6:6" x14ac:dyDescent="0.25">
      <c r="F363" s="49">
        <f t="shared" si="5"/>
        <v>-200000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3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1299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>
        <v>42430</v>
      </c>
      <c r="C5" s="140" t="s">
        <v>1300</v>
      </c>
      <c r="D5" s="140">
        <v>28056</v>
      </c>
      <c r="E5" s="140"/>
      <c r="F5" s="49">
        <f>+F4+D5-E5</f>
        <v>28056</v>
      </c>
      <c r="U5" s="86" t="s">
        <v>202</v>
      </c>
    </row>
    <row r="6" spans="1:21" x14ac:dyDescent="0.25">
      <c r="A6" s="140">
        <v>2</v>
      </c>
      <c r="B6" s="70" t="s">
        <v>1375</v>
      </c>
      <c r="C6" s="140" t="s">
        <v>1405</v>
      </c>
      <c r="D6" s="140"/>
      <c r="E6" s="140">
        <v>8056</v>
      </c>
      <c r="F6" s="49">
        <f t="shared" ref="F6:F69" si="0">+F5+D6-E6</f>
        <v>20000</v>
      </c>
      <c r="U6" s="86" t="s">
        <v>203</v>
      </c>
    </row>
    <row r="7" spans="1:21" x14ac:dyDescent="0.25">
      <c r="A7" s="140">
        <v>3</v>
      </c>
      <c r="B7" s="70">
        <v>42431</v>
      </c>
      <c r="C7" s="140" t="s">
        <v>1405</v>
      </c>
      <c r="D7" s="140"/>
      <c r="E7" s="140">
        <v>5000</v>
      </c>
      <c r="F7" s="49">
        <f t="shared" si="0"/>
        <v>15000</v>
      </c>
      <c r="U7" s="86" t="s">
        <v>204</v>
      </c>
    </row>
    <row r="8" spans="1:21" x14ac:dyDescent="0.25">
      <c r="A8" s="140">
        <v>4</v>
      </c>
      <c r="B8" s="70">
        <v>42676</v>
      </c>
      <c r="C8" s="140" t="s">
        <v>1405</v>
      </c>
      <c r="D8" s="140"/>
      <c r="E8" s="140">
        <v>5000</v>
      </c>
      <c r="F8" s="49">
        <f t="shared" si="0"/>
        <v>10000</v>
      </c>
      <c r="U8" s="86" t="s">
        <v>205</v>
      </c>
    </row>
    <row r="9" spans="1:21" x14ac:dyDescent="0.25">
      <c r="A9" s="140">
        <v>5</v>
      </c>
      <c r="B9" s="70" t="s">
        <v>1487</v>
      </c>
      <c r="C9" s="140" t="s">
        <v>1405</v>
      </c>
      <c r="D9" s="140"/>
      <c r="E9" s="140">
        <v>5000</v>
      </c>
      <c r="F9" s="49">
        <f t="shared" si="0"/>
        <v>5000</v>
      </c>
    </row>
    <row r="10" spans="1:21" x14ac:dyDescent="0.25">
      <c r="A10" s="140">
        <v>6</v>
      </c>
      <c r="B10" s="70" t="s">
        <v>1572</v>
      </c>
      <c r="C10" s="140" t="s">
        <v>1405</v>
      </c>
      <c r="D10" s="140"/>
      <c r="E10" s="140">
        <v>5000</v>
      </c>
      <c r="F10" s="49">
        <f t="shared" si="0"/>
        <v>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4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1301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>
        <v>42370</v>
      </c>
      <c r="C5" s="140" t="s">
        <v>1302</v>
      </c>
      <c r="D5" s="140">
        <v>136220</v>
      </c>
      <c r="E5" s="140"/>
      <c r="F5" s="49">
        <f>+F4+D5-E5</f>
        <v>136220</v>
      </c>
      <c r="U5" s="86" t="s">
        <v>202</v>
      </c>
    </row>
    <row r="6" spans="1:21" x14ac:dyDescent="0.25">
      <c r="A6" s="140">
        <v>2</v>
      </c>
      <c r="B6" s="70">
        <v>42491</v>
      </c>
      <c r="C6" s="140" t="s">
        <v>138</v>
      </c>
      <c r="D6" s="140"/>
      <c r="E6" s="140">
        <v>20000</v>
      </c>
      <c r="F6" s="49">
        <f t="shared" ref="F6:F69" si="0">+F5+D6-E6</f>
        <v>116220</v>
      </c>
      <c r="U6" s="86" t="s">
        <v>203</v>
      </c>
    </row>
    <row r="7" spans="1:21" x14ac:dyDescent="0.25">
      <c r="A7" s="140">
        <v>3</v>
      </c>
      <c r="B7" s="70" t="s">
        <v>1365</v>
      </c>
      <c r="C7" s="140" t="s">
        <v>1464</v>
      </c>
      <c r="D7" s="140"/>
      <c r="E7" s="140">
        <v>15000</v>
      </c>
      <c r="F7" s="49">
        <f t="shared" si="0"/>
        <v>101220</v>
      </c>
      <c r="U7" s="86" t="s">
        <v>204</v>
      </c>
    </row>
    <row r="8" spans="1:21" x14ac:dyDescent="0.25">
      <c r="A8" s="140">
        <v>4</v>
      </c>
      <c r="B8" s="70">
        <v>42462</v>
      </c>
      <c r="C8" s="140" t="s">
        <v>1465</v>
      </c>
      <c r="D8" s="140"/>
      <c r="E8" s="140">
        <v>15000</v>
      </c>
      <c r="F8" s="49">
        <f t="shared" si="0"/>
        <v>86220</v>
      </c>
      <c r="U8" s="86" t="s">
        <v>205</v>
      </c>
    </row>
    <row r="9" spans="1:21" x14ac:dyDescent="0.25">
      <c r="A9" s="140">
        <v>5</v>
      </c>
      <c r="B9" s="70" t="s">
        <v>1480</v>
      </c>
      <c r="C9" s="140" t="s">
        <v>1504</v>
      </c>
      <c r="D9" s="140"/>
      <c r="E9" s="140">
        <v>10000</v>
      </c>
      <c r="F9" s="49">
        <f t="shared" si="0"/>
        <v>76220</v>
      </c>
    </row>
    <row r="10" spans="1:21" x14ac:dyDescent="0.25">
      <c r="A10" s="140">
        <v>6</v>
      </c>
      <c r="B10" s="70">
        <v>42403</v>
      </c>
      <c r="C10" s="140" t="s">
        <v>1504</v>
      </c>
      <c r="D10" s="140"/>
      <c r="E10" s="140">
        <v>15000</v>
      </c>
      <c r="F10" s="49">
        <f t="shared" si="0"/>
        <v>61220</v>
      </c>
    </row>
    <row r="11" spans="1:21" x14ac:dyDescent="0.25">
      <c r="A11" s="140">
        <v>7</v>
      </c>
      <c r="B11" s="70" t="s">
        <v>1572</v>
      </c>
      <c r="C11" s="140" t="s">
        <v>1504</v>
      </c>
      <c r="D11" s="140"/>
      <c r="E11" s="140">
        <v>15000</v>
      </c>
      <c r="F11" s="49">
        <f t="shared" si="0"/>
        <v>46220</v>
      </c>
    </row>
    <row r="12" spans="1:21" x14ac:dyDescent="0.25">
      <c r="A12" s="140">
        <v>8</v>
      </c>
      <c r="B12" s="53" t="s">
        <v>1770</v>
      </c>
      <c r="C12" s="140" t="s">
        <v>1504</v>
      </c>
      <c r="D12" s="140"/>
      <c r="E12" s="140">
        <v>10000</v>
      </c>
      <c r="F12" s="49">
        <f t="shared" si="0"/>
        <v>36220</v>
      </c>
    </row>
    <row r="13" spans="1:21" x14ac:dyDescent="0.25">
      <c r="A13" s="140">
        <v>9</v>
      </c>
      <c r="B13" s="53">
        <v>42500</v>
      </c>
      <c r="C13" s="140" t="s">
        <v>1892</v>
      </c>
      <c r="D13" s="140"/>
      <c r="E13" s="140">
        <v>10000</v>
      </c>
      <c r="F13" s="49">
        <f t="shared" si="0"/>
        <v>26220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26220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26220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26220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26220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26220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26220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26220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26220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26220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26220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26220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26220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26220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26220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26220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26220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26220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26220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26220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26220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26220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26220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26220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26220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26220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26220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26220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26220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26220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26220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26220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26220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26220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26220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26220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26220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26220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26220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26220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26220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26220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26220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26220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26220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26220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26220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26220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26220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26220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26220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26220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26220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26220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26220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26220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26220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26220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26220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26220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26220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26220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26220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26220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26220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26220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26220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26220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26220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26220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26220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26220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26220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26220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26220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26220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26220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26220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26220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26220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26220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26220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26220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26220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26220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26220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26220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26220</v>
      </c>
    </row>
    <row r="101" spans="1:6" x14ac:dyDescent="0.25">
      <c r="F101" s="49">
        <f t="shared" si="1"/>
        <v>26220</v>
      </c>
    </row>
    <row r="102" spans="1:6" x14ac:dyDescent="0.25">
      <c r="F102" s="49">
        <f t="shared" si="1"/>
        <v>26220</v>
      </c>
    </row>
    <row r="103" spans="1:6" x14ac:dyDescent="0.25">
      <c r="F103" s="49">
        <f t="shared" si="1"/>
        <v>26220</v>
      </c>
    </row>
    <row r="104" spans="1:6" x14ac:dyDescent="0.25">
      <c r="F104" s="49">
        <f t="shared" si="1"/>
        <v>26220</v>
      </c>
    </row>
    <row r="105" spans="1:6" x14ac:dyDescent="0.25">
      <c r="F105" s="49">
        <f t="shared" si="1"/>
        <v>26220</v>
      </c>
    </row>
    <row r="106" spans="1:6" x14ac:dyDescent="0.25">
      <c r="F106" s="49">
        <f t="shared" si="1"/>
        <v>26220</v>
      </c>
    </row>
    <row r="107" spans="1:6" x14ac:dyDescent="0.25">
      <c r="F107" s="49">
        <f t="shared" si="1"/>
        <v>26220</v>
      </c>
    </row>
    <row r="108" spans="1:6" x14ac:dyDescent="0.25">
      <c r="F108" s="49">
        <f t="shared" si="1"/>
        <v>26220</v>
      </c>
    </row>
    <row r="109" spans="1:6" x14ac:dyDescent="0.25">
      <c r="F109" s="49">
        <f t="shared" si="1"/>
        <v>26220</v>
      </c>
    </row>
    <row r="110" spans="1:6" x14ac:dyDescent="0.25">
      <c r="F110" s="49">
        <f t="shared" si="1"/>
        <v>26220</v>
      </c>
    </row>
    <row r="111" spans="1:6" x14ac:dyDescent="0.25">
      <c r="F111" s="49">
        <f t="shared" si="1"/>
        <v>26220</v>
      </c>
    </row>
    <row r="112" spans="1:6" x14ac:dyDescent="0.25">
      <c r="F112" s="49">
        <f t="shared" si="1"/>
        <v>26220</v>
      </c>
    </row>
    <row r="113" spans="6:6" x14ac:dyDescent="0.25">
      <c r="F113" s="49">
        <f t="shared" si="1"/>
        <v>26220</v>
      </c>
    </row>
    <row r="114" spans="6:6" x14ac:dyDescent="0.25">
      <c r="F114" s="49">
        <f t="shared" si="1"/>
        <v>26220</v>
      </c>
    </row>
    <row r="115" spans="6:6" x14ac:dyDescent="0.25">
      <c r="F115" s="49">
        <f t="shared" si="1"/>
        <v>26220</v>
      </c>
    </row>
    <row r="116" spans="6:6" x14ac:dyDescent="0.25">
      <c r="F116" s="49">
        <f t="shared" si="1"/>
        <v>26220</v>
      </c>
    </row>
    <row r="117" spans="6:6" x14ac:dyDescent="0.25">
      <c r="F117" s="49">
        <f t="shared" si="1"/>
        <v>26220</v>
      </c>
    </row>
    <row r="118" spans="6:6" x14ac:dyDescent="0.25">
      <c r="F118" s="49">
        <f t="shared" si="1"/>
        <v>26220</v>
      </c>
    </row>
    <row r="119" spans="6:6" x14ac:dyDescent="0.25">
      <c r="F119" s="49">
        <f t="shared" si="1"/>
        <v>26220</v>
      </c>
    </row>
    <row r="120" spans="6:6" x14ac:dyDescent="0.25">
      <c r="F120" s="49">
        <f t="shared" si="1"/>
        <v>26220</v>
      </c>
    </row>
    <row r="121" spans="6:6" x14ac:dyDescent="0.25">
      <c r="F121" s="49">
        <f t="shared" si="1"/>
        <v>26220</v>
      </c>
    </row>
    <row r="122" spans="6:6" x14ac:dyDescent="0.25">
      <c r="F122" s="49">
        <f t="shared" si="1"/>
        <v>26220</v>
      </c>
    </row>
    <row r="123" spans="6:6" x14ac:dyDescent="0.25">
      <c r="F123" s="49">
        <f t="shared" si="1"/>
        <v>26220</v>
      </c>
    </row>
    <row r="124" spans="6:6" x14ac:dyDescent="0.25">
      <c r="F124" s="49">
        <f t="shared" si="1"/>
        <v>26220</v>
      </c>
    </row>
    <row r="125" spans="6:6" x14ac:dyDescent="0.25">
      <c r="F125" s="49">
        <f t="shared" si="1"/>
        <v>26220</v>
      </c>
    </row>
    <row r="126" spans="6:6" x14ac:dyDescent="0.25">
      <c r="F126" s="49">
        <f t="shared" si="1"/>
        <v>26220</v>
      </c>
    </row>
    <row r="127" spans="6:6" x14ac:dyDescent="0.25">
      <c r="F127" s="49">
        <f t="shared" si="1"/>
        <v>26220</v>
      </c>
    </row>
    <row r="128" spans="6:6" x14ac:dyDescent="0.25">
      <c r="F128" s="49">
        <f t="shared" si="1"/>
        <v>26220</v>
      </c>
    </row>
    <row r="129" spans="6:6" x14ac:dyDescent="0.25">
      <c r="F129" s="49">
        <f t="shared" si="1"/>
        <v>26220</v>
      </c>
    </row>
    <row r="130" spans="6:6" x14ac:dyDescent="0.25">
      <c r="F130" s="49">
        <f t="shared" si="1"/>
        <v>26220</v>
      </c>
    </row>
    <row r="131" spans="6:6" x14ac:dyDescent="0.25">
      <c r="F131" s="49">
        <f t="shared" si="1"/>
        <v>26220</v>
      </c>
    </row>
    <row r="132" spans="6:6" x14ac:dyDescent="0.25">
      <c r="F132" s="49">
        <f t="shared" si="1"/>
        <v>26220</v>
      </c>
    </row>
    <row r="133" spans="6:6" x14ac:dyDescent="0.25">
      <c r="F133" s="49">
        <f t="shared" si="1"/>
        <v>26220</v>
      </c>
    </row>
    <row r="134" spans="6:6" x14ac:dyDescent="0.25">
      <c r="F134" s="49">
        <f t="shared" ref="F134:F197" si="2">+F133+D134-E134</f>
        <v>26220</v>
      </c>
    </row>
    <row r="135" spans="6:6" x14ac:dyDescent="0.25">
      <c r="F135" s="49">
        <f t="shared" si="2"/>
        <v>26220</v>
      </c>
    </row>
    <row r="136" spans="6:6" x14ac:dyDescent="0.25">
      <c r="F136" s="49">
        <f t="shared" si="2"/>
        <v>26220</v>
      </c>
    </row>
    <row r="137" spans="6:6" x14ac:dyDescent="0.25">
      <c r="F137" s="49">
        <f t="shared" si="2"/>
        <v>26220</v>
      </c>
    </row>
    <row r="138" spans="6:6" x14ac:dyDescent="0.25">
      <c r="F138" s="49">
        <f t="shared" si="2"/>
        <v>26220</v>
      </c>
    </row>
    <row r="139" spans="6:6" x14ac:dyDescent="0.25">
      <c r="F139" s="49">
        <f t="shared" si="2"/>
        <v>26220</v>
      </c>
    </row>
    <row r="140" spans="6:6" x14ac:dyDescent="0.25">
      <c r="F140" s="49">
        <f t="shared" si="2"/>
        <v>26220</v>
      </c>
    </row>
    <row r="141" spans="6:6" x14ac:dyDescent="0.25">
      <c r="F141" s="49">
        <f t="shared" si="2"/>
        <v>26220</v>
      </c>
    </row>
    <row r="142" spans="6:6" x14ac:dyDescent="0.25">
      <c r="F142" s="49">
        <f t="shared" si="2"/>
        <v>26220</v>
      </c>
    </row>
    <row r="143" spans="6:6" x14ac:dyDescent="0.25">
      <c r="F143" s="49">
        <f t="shared" si="2"/>
        <v>26220</v>
      </c>
    </row>
    <row r="144" spans="6:6" x14ac:dyDescent="0.25">
      <c r="F144" s="49">
        <f t="shared" si="2"/>
        <v>26220</v>
      </c>
    </row>
    <row r="145" spans="6:6" x14ac:dyDescent="0.25">
      <c r="F145" s="49">
        <f t="shared" si="2"/>
        <v>26220</v>
      </c>
    </row>
    <row r="146" spans="6:6" x14ac:dyDescent="0.25">
      <c r="F146" s="49">
        <f t="shared" si="2"/>
        <v>26220</v>
      </c>
    </row>
    <row r="147" spans="6:6" x14ac:dyDescent="0.25">
      <c r="F147" s="49">
        <f t="shared" si="2"/>
        <v>26220</v>
      </c>
    </row>
    <row r="148" spans="6:6" x14ac:dyDescent="0.25">
      <c r="F148" s="49">
        <f t="shared" si="2"/>
        <v>26220</v>
      </c>
    </row>
    <row r="149" spans="6:6" x14ac:dyDescent="0.25">
      <c r="F149" s="49">
        <f t="shared" si="2"/>
        <v>26220</v>
      </c>
    </row>
    <row r="150" spans="6:6" x14ac:dyDescent="0.25">
      <c r="F150" s="49">
        <f t="shared" si="2"/>
        <v>26220</v>
      </c>
    </row>
    <row r="151" spans="6:6" x14ac:dyDescent="0.25">
      <c r="F151" s="49">
        <f t="shared" si="2"/>
        <v>26220</v>
      </c>
    </row>
    <row r="152" spans="6:6" x14ac:dyDescent="0.25">
      <c r="F152" s="49">
        <f t="shared" si="2"/>
        <v>26220</v>
      </c>
    </row>
    <row r="153" spans="6:6" x14ac:dyDescent="0.25">
      <c r="F153" s="49">
        <f t="shared" si="2"/>
        <v>26220</v>
      </c>
    </row>
    <row r="154" spans="6:6" x14ac:dyDescent="0.25">
      <c r="F154" s="49">
        <f t="shared" si="2"/>
        <v>26220</v>
      </c>
    </row>
    <row r="155" spans="6:6" x14ac:dyDescent="0.25">
      <c r="F155" s="49">
        <f t="shared" si="2"/>
        <v>26220</v>
      </c>
    </row>
    <row r="156" spans="6:6" x14ac:dyDescent="0.25">
      <c r="F156" s="49">
        <f t="shared" si="2"/>
        <v>26220</v>
      </c>
    </row>
    <row r="157" spans="6:6" x14ac:dyDescent="0.25">
      <c r="F157" s="49">
        <f t="shared" si="2"/>
        <v>26220</v>
      </c>
    </row>
    <row r="158" spans="6:6" x14ac:dyDescent="0.25">
      <c r="F158" s="49">
        <f t="shared" si="2"/>
        <v>26220</v>
      </c>
    </row>
    <row r="159" spans="6:6" x14ac:dyDescent="0.25">
      <c r="F159" s="49">
        <f t="shared" si="2"/>
        <v>26220</v>
      </c>
    </row>
    <row r="160" spans="6:6" x14ac:dyDescent="0.25">
      <c r="F160" s="49">
        <f t="shared" si="2"/>
        <v>26220</v>
      </c>
    </row>
    <row r="161" spans="6:6" x14ac:dyDescent="0.25">
      <c r="F161" s="49">
        <f t="shared" si="2"/>
        <v>26220</v>
      </c>
    </row>
    <row r="162" spans="6:6" x14ac:dyDescent="0.25">
      <c r="F162" s="49">
        <f t="shared" si="2"/>
        <v>26220</v>
      </c>
    </row>
    <row r="163" spans="6:6" x14ac:dyDescent="0.25">
      <c r="F163" s="49">
        <f t="shared" si="2"/>
        <v>26220</v>
      </c>
    </row>
    <row r="164" spans="6:6" x14ac:dyDescent="0.25">
      <c r="F164" s="49">
        <f t="shared" si="2"/>
        <v>26220</v>
      </c>
    </row>
    <row r="165" spans="6:6" x14ac:dyDescent="0.25">
      <c r="F165" s="49">
        <f t="shared" si="2"/>
        <v>26220</v>
      </c>
    </row>
    <row r="166" spans="6:6" x14ac:dyDescent="0.25">
      <c r="F166" s="49">
        <f t="shared" si="2"/>
        <v>26220</v>
      </c>
    </row>
    <row r="167" spans="6:6" x14ac:dyDescent="0.25">
      <c r="F167" s="49">
        <f t="shared" si="2"/>
        <v>26220</v>
      </c>
    </row>
    <row r="168" spans="6:6" x14ac:dyDescent="0.25">
      <c r="F168" s="49">
        <f t="shared" si="2"/>
        <v>26220</v>
      </c>
    </row>
    <row r="169" spans="6:6" x14ac:dyDescent="0.25">
      <c r="F169" s="49">
        <f t="shared" si="2"/>
        <v>26220</v>
      </c>
    </row>
    <row r="170" spans="6:6" x14ac:dyDescent="0.25">
      <c r="F170" s="49">
        <f t="shared" si="2"/>
        <v>26220</v>
      </c>
    </row>
    <row r="171" spans="6:6" x14ac:dyDescent="0.25">
      <c r="F171" s="49">
        <f t="shared" si="2"/>
        <v>26220</v>
      </c>
    </row>
    <row r="172" spans="6:6" x14ac:dyDescent="0.25">
      <c r="F172" s="49">
        <f t="shared" si="2"/>
        <v>26220</v>
      </c>
    </row>
    <row r="173" spans="6:6" x14ac:dyDescent="0.25">
      <c r="F173" s="49">
        <f t="shared" si="2"/>
        <v>26220</v>
      </c>
    </row>
    <row r="174" spans="6:6" x14ac:dyDescent="0.25">
      <c r="F174" s="49">
        <f t="shared" si="2"/>
        <v>26220</v>
      </c>
    </row>
    <row r="175" spans="6:6" x14ac:dyDescent="0.25">
      <c r="F175" s="49">
        <f t="shared" si="2"/>
        <v>26220</v>
      </c>
    </row>
    <row r="176" spans="6:6" x14ac:dyDescent="0.25">
      <c r="F176" s="49">
        <f t="shared" si="2"/>
        <v>26220</v>
      </c>
    </row>
    <row r="177" spans="6:6" x14ac:dyDescent="0.25">
      <c r="F177" s="49">
        <f t="shared" si="2"/>
        <v>26220</v>
      </c>
    </row>
    <row r="178" spans="6:6" x14ac:dyDescent="0.25">
      <c r="F178" s="49">
        <f t="shared" si="2"/>
        <v>26220</v>
      </c>
    </row>
    <row r="179" spans="6:6" x14ac:dyDescent="0.25">
      <c r="F179" s="49">
        <f t="shared" si="2"/>
        <v>26220</v>
      </c>
    </row>
    <row r="180" spans="6:6" x14ac:dyDescent="0.25">
      <c r="F180" s="49">
        <f t="shared" si="2"/>
        <v>26220</v>
      </c>
    </row>
    <row r="181" spans="6:6" x14ac:dyDescent="0.25">
      <c r="F181" s="49">
        <f t="shared" si="2"/>
        <v>26220</v>
      </c>
    </row>
    <row r="182" spans="6:6" x14ac:dyDescent="0.25">
      <c r="F182" s="49">
        <f t="shared" si="2"/>
        <v>26220</v>
      </c>
    </row>
    <row r="183" spans="6:6" x14ac:dyDescent="0.25">
      <c r="F183" s="49">
        <f t="shared" si="2"/>
        <v>26220</v>
      </c>
    </row>
    <row r="184" spans="6:6" x14ac:dyDescent="0.25">
      <c r="F184" s="49">
        <f t="shared" si="2"/>
        <v>26220</v>
      </c>
    </row>
    <row r="185" spans="6:6" x14ac:dyDescent="0.25">
      <c r="F185" s="49">
        <f t="shared" si="2"/>
        <v>26220</v>
      </c>
    </row>
    <row r="186" spans="6:6" x14ac:dyDescent="0.25">
      <c r="F186" s="49">
        <f t="shared" si="2"/>
        <v>26220</v>
      </c>
    </row>
    <row r="187" spans="6:6" x14ac:dyDescent="0.25">
      <c r="F187" s="49">
        <f t="shared" si="2"/>
        <v>26220</v>
      </c>
    </row>
    <row r="188" spans="6:6" x14ac:dyDescent="0.25">
      <c r="F188" s="49">
        <f t="shared" si="2"/>
        <v>26220</v>
      </c>
    </row>
    <row r="189" spans="6:6" x14ac:dyDescent="0.25">
      <c r="F189" s="49">
        <f t="shared" si="2"/>
        <v>26220</v>
      </c>
    </row>
    <row r="190" spans="6:6" x14ac:dyDescent="0.25">
      <c r="F190" s="49">
        <f t="shared" si="2"/>
        <v>26220</v>
      </c>
    </row>
    <row r="191" spans="6:6" x14ac:dyDescent="0.25">
      <c r="F191" s="49">
        <f t="shared" si="2"/>
        <v>26220</v>
      </c>
    </row>
    <row r="192" spans="6:6" x14ac:dyDescent="0.25">
      <c r="F192" s="49">
        <f t="shared" si="2"/>
        <v>26220</v>
      </c>
    </row>
    <row r="193" spans="6:6" x14ac:dyDescent="0.25">
      <c r="F193" s="49">
        <f t="shared" si="2"/>
        <v>26220</v>
      </c>
    </row>
    <row r="194" spans="6:6" x14ac:dyDescent="0.25">
      <c r="F194" s="49">
        <f t="shared" si="2"/>
        <v>26220</v>
      </c>
    </row>
    <row r="195" spans="6:6" x14ac:dyDescent="0.25">
      <c r="F195" s="49">
        <f t="shared" si="2"/>
        <v>26220</v>
      </c>
    </row>
    <row r="196" spans="6:6" x14ac:dyDescent="0.25">
      <c r="F196" s="49">
        <f t="shared" si="2"/>
        <v>26220</v>
      </c>
    </row>
    <row r="197" spans="6:6" x14ac:dyDescent="0.25">
      <c r="F197" s="49">
        <f t="shared" si="2"/>
        <v>26220</v>
      </c>
    </row>
    <row r="198" spans="6:6" x14ac:dyDescent="0.25">
      <c r="F198" s="49">
        <f t="shared" ref="F198:F261" si="3">+F197+D198-E198</f>
        <v>26220</v>
      </c>
    </row>
    <row r="199" spans="6:6" x14ac:dyDescent="0.25">
      <c r="F199" s="49">
        <f t="shared" si="3"/>
        <v>26220</v>
      </c>
    </row>
    <row r="200" spans="6:6" x14ac:dyDescent="0.25">
      <c r="F200" s="49">
        <f t="shared" si="3"/>
        <v>26220</v>
      </c>
    </row>
    <row r="201" spans="6:6" x14ac:dyDescent="0.25">
      <c r="F201" s="49">
        <f t="shared" si="3"/>
        <v>26220</v>
      </c>
    </row>
    <row r="202" spans="6:6" x14ac:dyDescent="0.25">
      <c r="F202" s="49">
        <f t="shared" si="3"/>
        <v>26220</v>
      </c>
    </row>
    <row r="203" spans="6:6" x14ac:dyDescent="0.25">
      <c r="F203" s="49">
        <f t="shared" si="3"/>
        <v>26220</v>
      </c>
    </row>
    <row r="204" spans="6:6" x14ac:dyDescent="0.25">
      <c r="F204" s="49">
        <f t="shared" si="3"/>
        <v>26220</v>
      </c>
    </row>
    <row r="205" spans="6:6" x14ac:dyDescent="0.25">
      <c r="F205" s="49">
        <f t="shared" si="3"/>
        <v>26220</v>
      </c>
    </row>
    <row r="206" spans="6:6" x14ac:dyDescent="0.25">
      <c r="F206" s="49">
        <f t="shared" si="3"/>
        <v>26220</v>
      </c>
    </row>
    <row r="207" spans="6:6" x14ac:dyDescent="0.25">
      <c r="F207" s="49">
        <f t="shared" si="3"/>
        <v>26220</v>
      </c>
    </row>
    <row r="208" spans="6:6" x14ac:dyDescent="0.25">
      <c r="F208" s="49">
        <f t="shared" si="3"/>
        <v>26220</v>
      </c>
    </row>
    <row r="209" spans="6:6" x14ac:dyDescent="0.25">
      <c r="F209" s="49">
        <f t="shared" si="3"/>
        <v>26220</v>
      </c>
    </row>
    <row r="210" spans="6:6" x14ac:dyDescent="0.25">
      <c r="F210" s="49">
        <f t="shared" si="3"/>
        <v>26220</v>
      </c>
    </row>
    <row r="211" spans="6:6" x14ac:dyDescent="0.25">
      <c r="F211" s="49">
        <f t="shared" si="3"/>
        <v>26220</v>
      </c>
    </row>
    <row r="212" spans="6:6" x14ac:dyDescent="0.25">
      <c r="F212" s="49">
        <f t="shared" si="3"/>
        <v>26220</v>
      </c>
    </row>
    <row r="213" spans="6:6" x14ac:dyDescent="0.25">
      <c r="F213" s="49">
        <f t="shared" si="3"/>
        <v>26220</v>
      </c>
    </row>
    <row r="214" spans="6:6" x14ac:dyDescent="0.25">
      <c r="F214" s="49">
        <f t="shared" si="3"/>
        <v>26220</v>
      </c>
    </row>
    <row r="215" spans="6:6" x14ac:dyDescent="0.25">
      <c r="F215" s="49">
        <f t="shared" si="3"/>
        <v>26220</v>
      </c>
    </row>
    <row r="216" spans="6:6" x14ac:dyDescent="0.25">
      <c r="F216" s="49">
        <f t="shared" si="3"/>
        <v>26220</v>
      </c>
    </row>
    <row r="217" spans="6:6" x14ac:dyDescent="0.25">
      <c r="F217" s="49">
        <f t="shared" si="3"/>
        <v>26220</v>
      </c>
    </row>
    <row r="218" spans="6:6" x14ac:dyDescent="0.25">
      <c r="F218" s="49">
        <f t="shared" si="3"/>
        <v>26220</v>
      </c>
    </row>
    <row r="219" spans="6:6" x14ac:dyDescent="0.25">
      <c r="F219" s="49">
        <f t="shared" si="3"/>
        <v>26220</v>
      </c>
    </row>
    <row r="220" spans="6:6" x14ac:dyDescent="0.25">
      <c r="F220" s="49">
        <f t="shared" si="3"/>
        <v>26220</v>
      </c>
    </row>
    <row r="221" spans="6:6" x14ac:dyDescent="0.25">
      <c r="F221" s="49">
        <f t="shared" si="3"/>
        <v>26220</v>
      </c>
    </row>
    <row r="222" spans="6:6" x14ac:dyDescent="0.25">
      <c r="F222" s="49">
        <f t="shared" si="3"/>
        <v>26220</v>
      </c>
    </row>
    <row r="223" spans="6:6" x14ac:dyDescent="0.25">
      <c r="F223" s="49">
        <f t="shared" si="3"/>
        <v>26220</v>
      </c>
    </row>
    <row r="224" spans="6:6" x14ac:dyDescent="0.25">
      <c r="F224" s="49">
        <f t="shared" si="3"/>
        <v>26220</v>
      </c>
    </row>
    <row r="225" spans="6:6" x14ac:dyDescent="0.25">
      <c r="F225" s="49">
        <f t="shared" si="3"/>
        <v>26220</v>
      </c>
    </row>
    <row r="226" spans="6:6" x14ac:dyDescent="0.25">
      <c r="F226" s="49">
        <f t="shared" si="3"/>
        <v>26220</v>
      </c>
    </row>
    <row r="227" spans="6:6" x14ac:dyDescent="0.25">
      <c r="F227" s="49">
        <f t="shared" si="3"/>
        <v>26220</v>
      </c>
    </row>
    <row r="228" spans="6:6" x14ac:dyDescent="0.25">
      <c r="F228" s="49">
        <f t="shared" si="3"/>
        <v>26220</v>
      </c>
    </row>
    <row r="229" spans="6:6" x14ac:dyDescent="0.25">
      <c r="F229" s="49">
        <f t="shared" si="3"/>
        <v>26220</v>
      </c>
    </row>
    <row r="230" spans="6:6" x14ac:dyDescent="0.25">
      <c r="F230" s="49">
        <f t="shared" si="3"/>
        <v>26220</v>
      </c>
    </row>
    <row r="231" spans="6:6" x14ac:dyDescent="0.25">
      <c r="F231" s="49">
        <f t="shared" si="3"/>
        <v>26220</v>
      </c>
    </row>
    <row r="232" spans="6:6" x14ac:dyDescent="0.25">
      <c r="F232" s="49">
        <f t="shared" si="3"/>
        <v>26220</v>
      </c>
    </row>
    <row r="233" spans="6:6" x14ac:dyDescent="0.25">
      <c r="F233" s="49">
        <f t="shared" si="3"/>
        <v>26220</v>
      </c>
    </row>
    <row r="234" spans="6:6" x14ac:dyDescent="0.25">
      <c r="F234" s="49">
        <f t="shared" si="3"/>
        <v>26220</v>
      </c>
    </row>
    <row r="235" spans="6:6" x14ac:dyDescent="0.25">
      <c r="F235" s="49">
        <f t="shared" si="3"/>
        <v>26220</v>
      </c>
    </row>
    <row r="236" spans="6:6" x14ac:dyDescent="0.25">
      <c r="F236" s="49">
        <f t="shared" si="3"/>
        <v>26220</v>
      </c>
    </row>
    <row r="237" spans="6:6" x14ac:dyDescent="0.25">
      <c r="F237" s="49">
        <f t="shared" si="3"/>
        <v>26220</v>
      </c>
    </row>
    <row r="238" spans="6:6" x14ac:dyDescent="0.25">
      <c r="F238" s="49">
        <f t="shared" si="3"/>
        <v>26220</v>
      </c>
    </row>
    <row r="239" spans="6:6" x14ac:dyDescent="0.25">
      <c r="F239" s="49">
        <f t="shared" si="3"/>
        <v>26220</v>
      </c>
    </row>
    <row r="240" spans="6:6" x14ac:dyDescent="0.25">
      <c r="F240" s="49">
        <f t="shared" si="3"/>
        <v>26220</v>
      </c>
    </row>
    <row r="241" spans="6:6" x14ac:dyDescent="0.25">
      <c r="F241" s="49">
        <f t="shared" si="3"/>
        <v>26220</v>
      </c>
    </row>
    <row r="242" spans="6:6" x14ac:dyDescent="0.25">
      <c r="F242" s="49">
        <f t="shared" si="3"/>
        <v>26220</v>
      </c>
    </row>
    <row r="243" spans="6:6" x14ac:dyDescent="0.25">
      <c r="F243" s="49">
        <f t="shared" si="3"/>
        <v>26220</v>
      </c>
    </row>
    <row r="244" spans="6:6" x14ac:dyDescent="0.25">
      <c r="F244" s="49">
        <f t="shared" si="3"/>
        <v>26220</v>
      </c>
    </row>
    <row r="245" spans="6:6" x14ac:dyDescent="0.25">
      <c r="F245" s="49">
        <f t="shared" si="3"/>
        <v>26220</v>
      </c>
    </row>
    <row r="246" spans="6:6" x14ac:dyDescent="0.25">
      <c r="F246" s="49">
        <f t="shared" si="3"/>
        <v>26220</v>
      </c>
    </row>
    <row r="247" spans="6:6" x14ac:dyDescent="0.25">
      <c r="F247" s="49">
        <f t="shared" si="3"/>
        <v>26220</v>
      </c>
    </row>
    <row r="248" spans="6:6" x14ac:dyDescent="0.25">
      <c r="F248" s="49">
        <f t="shared" si="3"/>
        <v>26220</v>
      </c>
    </row>
    <row r="249" spans="6:6" x14ac:dyDescent="0.25">
      <c r="F249" s="49">
        <f t="shared" si="3"/>
        <v>26220</v>
      </c>
    </row>
    <row r="250" spans="6:6" x14ac:dyDescent="0.25">
      <c r="F250" s="49">
        <f t="shared" si="3"/>
        <v>26220</v>
      </c>
    </row>
    <row r="251" spans="6:6" x14ac:dyDescent="0.25">
      <c r="F251" s="49">
        <f t="shared" si="3"/>
        <v>26220</v>
      </c>
    </row>
    <row r="252" spans="6:6" x14ac:dyDescent="0.25">
      <c r="F252" s="49">
        <f t="shared" si="3"/>
        <v>26220</v>
      </c>
    </row>
    <row r="253" spans="6:6" x14ac:dyDescent="0.25">
      <c r="F253" s="49">
        <f t="shared" si="3"/>
        <v>26220</v>
      </c>
    </row>
    <row r="254" spans="6:6" x14ac:dyDescent="0.25">
      <c r="F254" s="49">
        <f t="shared" si="3"/>
        <v>26220</v>
      </c>
    </row>
    <row r="255" spans="6:6" x14ac:dyDescent="0.25">
      <c r="F255" s="49">
        <f t="shared" si="3"/>
        <v>26220</v>
      </c>
    </row>
    <row r="256" spans="6:6" x14ac:dyDescent="0.25">
      <c r="F256" s="49">
        <f t="shared" si="3"/>
        <v>26220</v>
      </c>
    </row>
    <row r="257" spans="6:6" x14ac:dyDescent="0.25">
      <c r="F257" s="49">
        <f t="shared" si="3"/>
        <v>26220</v>
      </c>
    </row>
    <row r="258" spans="6:6" x14ac:dyDescent="0.25">
      <c r="F258" s="49">
        <f t="shared" si="3"/>
        <v>26220</v>
      </c>
    </row>
    <row r="259" spans="6:6" x14ac:dyDescent="0.25">
      <c r="F259" s="49">
        <f t="shared" si="3"/>
        <v>26220</v>
      </c>
    </row>
    <row r="260" spans="6:6" x14ac:dyDescent="0.25">
      <c r="F260" s="49">
        <f t="shared" si="3"/>
        <v>26220</v>
      </c>
    </row>
    <row r="261" spans="6:6" x14ac:dyDescent="0.25">
      <c r="F261" s="49">
        <f t="shared" si="3"/>
        <v>26220</v>
      </c>
    </row>
    <row r="262" spans="6:6" x14ac:dyDescent="0.25">
      <c r="F262" s="49">
        <f t="shared" ref="F262:F325" si="4">+F261+D262-E262</f>
        <v>26220</v>
      </c>
    </row>
    <row r="263" spans="6:6" x14ac:dyDescent="0.25">
      <c r="F263" s="49">
        <f t="shared" si="4"/>
        <v>26220</v>
      </c>
    </row>
    <row r="264" spans="6:6" x14ac:dyDescent="0.25">
      <c r="F264" s="49">
        <f t="shared" si="4"/>
        <v>26220</v>
      </c>
    </row>
    <row r="265" spans="6:6" x14ac:dyDescent="0.25">
      <c r="F265" s="49">
        <f t="shared" si="4"/>
        <v>26220</v>
      </c>
    </row>
    <row r="266" spans="6:6" x14ac:dyDescent="0.25">
      <c r="F266" s="49">
        <f t="shared" si="4"/>
        <v>26220</v>
      </c>
    </row>
    <row r="267" spans="6:6" x14ac:dyDescent="0.25">
      <c r="F267" s="49">
        <f t="shared" si="4"/>
        <v>26220</v>
      </c>
    </row>
    <row r="268" spans="6:6" x14ac:dyDescent="0.25">
      <c r="F268" s="49">
        <f t="shared" si="4"/>
        <v>26220</v>
      </c>
    </row>
    <row r="269" spans="6:6" x14ac:dyDescent="0.25">
      <c r="F269" s="49">
        <f t="shared" si="4"/>
        <v>26220</v>
      </c>
    </row>
    <row r="270" spans="6:6" x14ac:dyDescent="0.25">
      <c r="F270" s="49">
        <f t="shared" si="4"/>
        <v>26220</v>
      </c>
    </row>
    <row r="271" spans="6:6" x14ac:dyDescent="0.25">
      <c r="F271" s="49">
        <f t="shared" si="4"/>
        <v>26220</v>
      </c>
    </row>
    <row r="272" spans="6:6" x14ac:dyDescent="0.25">
      <c r="F272" s="49">
        <f t="shared" si="4"/>
        <v>26220</v>
      </c>
    </row>
    <row r="273" spans="6:6" x14ac:dyDescent="0.25">
      <c r="F273" s="49">
        <f t="shared" si="4"/>
        <v>26220</v>
      </c>
    </row>
    <row r="274" spans="6:6" x14ac:dyDescent="0.25">
      <c r="F274" s="49">
        <f t="shared" si="4"/>
        <v>26220</v>
      </c>
    </row>
    <row r="275" spans="6:6" x14ac:dyDescent="0.25">
      <c r="F275" s="49">
        <f t="shared" si="4"/>
        <v>26220</v>
      </c>
    </row>
    <row r="276" spans="6:6" x14ac:dyDescent="0.25">
      <c r="F276" s="49">
        <f t="shared" si="4"/>
        <v>26220</v>
      </c>
    </row>
    <row r="277" spans="6:6" x14ac:dyDescent="0.25">
      <c r="F277" s="49">
        <f t="shared" si="4"/>
        <v>26220</v>
      </c>
    </row>
    <row r="278" spans="6:6" x14ac:dyDescent="0.25">
      <c r="F278" s="49">
        <f t="shared" si="4"/>
        <v>26220</v>
      </c>
    </row>
    <row r="279" spans="6:6" x14ac:dyDescent="0.25">
      <c r="F279" s="49">
        <f t="shared" si="4"/>
        <v>26220</v>
      </c>
    </row>
    <row r="280" spans="6:6" x14ac:dyDescent="0.25">
      <c r="F280" s="49">
        <f t="shared" si="4"/>
        <v>26220</v>
      </c>
    </row>
    <row r="281" spans="6:6" x14ac:dyDescent="0.25">
      <c r="F281" s="49">
        <f t="shared" si="4"/>
        <v>26220</v>
      </c>
    </row>
    <row r="282" spans="6:6" x14ac:dyDescent="0.25">
      <c r="F282" s="49">
        <f t="shared" si="4"/>
        <v>26220</v>
      </c>
    </row>
    <row r="283" spans="6:6" x14ac:dyDescent="0.25">
      <c r="F283" s="49">
        <f t="shared" si="4"/>
        <v>26220</v>
      </c>
    </row>
    <row r="284" spans="6:6" x14ac:dyDescent="0.25">
      <c r="F284" s="49">
        <f t="shared" si="4"/>
        <v>26220</v>
      </c>
    </row>
    <row r="285" spans="6:6" x14ac:dyDescent="0.25">
      <c r="F285" s="49">
        <f t="shared" si="4"/>
        <v>26220</v>
      </c>
    </row>
    <row r="286" spans="6:6" x14ac:dyDescent="0.25">
      <c r="F286" s="49">
        <f t="shared" si="4"/>
        <v>26220</v>
      </c>
    </row>
    <row r="287" spans="6:6" x14ac:dyDescent="0.25">
      <c r="F287" s="49">
        <f t="shared" si="4"/>
        <v>26220</v>
      </c>
    </row>
    <row r="288" spans="6:6" x14ac:dyDescent="0.25">
      <c r="F288" s="49">
        <f t="shared" si="4"/>
        <v>26220</v>
      </c>
    </row>
    <row r="289" spans="6:6" x14ac:dyDescent="0.25">
      <c r="F289" s="49">
        <f t="shared" si="4"/>
        <v>26220</v>
      </c>
    </row>
    <row r="290" spans="6:6" x14ac:dyDescent="0.25">
      <c r="F290" s="49">
        <f t="shared" si="4"/>
        <v>26220</v>
      </c>
    </row>
    <row r="291" spans="6:6" x14ac:dyDescent="0.25">
      <c r="F291" s="49">
        <f t="shared" si="4"/>
        <v>26220</v>
      </c>
    </row>
    <row r="292" spans="6:6" x14ac:dyDescent="0.25">
      <c r="F292" s="49">
        <f t="shared" si="4"/>
        <v>26220</v>
      </c>
    </row>
    <row r="293" spans="6:6" x14ac:dyDescent="0.25">
      <c r="F293" s="49">
        <f t="shared" si="4"/>
        <v>26220</v>
      </c>
    </row>
    <row r="294" spans="6:6" x14ac:dyDescent="0.25">
      <c r="F294" s="49">
        <f t="shared" si="4"/>
        <v>26220</v>
      </c>
    </row>
    <row r="295" spans="6:6" x14ac:dyDescent="0.25">
      <c r="F295" s="49">
        <f t="shared" si="4"/>
        <v>26220</v>
      </c>
    </row>
    <row r="296" spans="6:6" x14ac:dyDescent="0.25">
      <c r="F296" s="49">
        <f t="shared" si="4"/>
        <v>26220</v>
      </c>
    </row>
    <row r="297" spans="6:6" x14ac:dyDescent="0.25">
      <c r="F297" s="49">
        <f t="shared" si="4"/>
        <v>26220</v>
      </c>
    </row>
    <row r="298" spans="6:6" x14ac:dyDescent="0.25">
      <c r="F298" s="49">
        <f t="shared" si="4"/>
        <v>26220</v>
      </c>
    </row>
    <row r="299" spans="6:6" x14ac:dyDescent="0.25">
      <c r="F299" s="49">
        <f t="shared" si="4"/>
        <v>26220</v>
      </c>
    </row>
    <row r="300" spans="6:6" x14ac:dyDescent="0.25">
      <c r="F300" s="49">
        <f t="shared" si="4"/>
        <v>26220</v>
      </c>
    </row>
    <row r="301" spans="6:6" x14ac:dyDescent="0.25">
      <c r="F301" s="49">
        <f t="shared" si="4"/>
        <v>26220</v>
      </c>
    </row>
    <row r="302" spans="6:6" x14ac:dyDescent="0.25">
      <c r="F302" s="49">
        <f t="shared" si="4"/>
        <v>26220</v>
      </c>
    </row>
    <row r="303" spans="6:6" x14ac:dyDescent="0.25">
      <c r="F303" s="49">
        <f t="shared" si="4"/>
        <v>26220</v>
      </c>
    </row>
    <row r="304" spans="6:6" x14ac:dyDescent="0.25">
      <c r="F304" s="49">
        <f t="shared" si="4"/>
        <v>26220</v>
      </c>
    </row>
    <row r="305" spans="6:6" x14ac:dyDescent="0.25">
      <c r="F305" s="49">
        <f t="shared" si="4"/>
        <v>26220</v>
      </c>
    </row>
    <row r="306" spans="6:6" x14ac:dyDescent="0.25">
      <c r="F306" s="49">
        <f t="shared" si="4"/>
        <v>26220</v>
      </c>
    </row>
    <row r="307" spans="6:6" x14ac:dyDescent="0.25">
      <c r="F307" s="49">
        <f t="shared" si="4"/>
        <v>26220</v>
      </c>
    </row>
    <row r="308" spans="6:6" x14ac:dyDescent="0.25">
      <c r="F308" s="49">
        <f t="shared" si="4"/>
        <v>26220</v>
      </c>
    </row>
    <row r="309" spans="6:6" x14ac:dyDescent="0.25">
      <c r="F309" s="49">
        <f t="shared" si="4"/>
        <v>26220</v>
      </c>
    </row>
    <row r="310" spans="6:6" x14ac:dyDescent="0.25">
      <c r="F310" s="49">
        <f t="shared" si="4"/>
        <v>26220</v>
      </c>
    </row>
    <row r="311" spans="6:6" x14ac:dyDescent="0.25">
      <c r="F311" s="49">
        <f t="shared" si="4"/>
        <v>26220</v>
      </c>
    </row>
    <row r="312" spans="6:6" x14ac:dyDescent="0.25">
      <c r="F312" s="49">
        <f t="shared" si="4"/>
        <v>26220</v>
      </c>
    </row>
    <row r="313" spans="6:6" x14ac:dyDescent="0.25">
      <c r="F313" s="49">
        <f t="shared" si="4"/>
        <v>26220</v>
      </c>
    </row>
    <row r="314" spans="6:6" x14ac:dyDescent="0.25">
      <c r="F314" s="49">
        <f t="shared" si="4"/>
        <v>26220</v>
      </c>
    </row>
    <row r="315" spans="6:6" x14ac:dyDescent="0.25">
      <c r="F315" s="49">
        <f t="shared" si="4"/>
        <v>26220</v>
      </c>
    </row>
    <row r="316" spans="6:6" x14ac:dyDescent="0.25">
      <c r="F316" s="49">
        <f t="shared" si="4"/>
        <v>26220</v>
      </c>
    </row>
    <row r="317" spans="6:6" x14ac:dyDescent="0.25">
      <c r="F317" s="49">
        <f t="shared" si="4"/>
        <v>26220</v>
      </c>
    </row>
    <row r="318" spans="6:6" x14ac:dyDescent="0.25">
      <c r="F318" s="49">
        <f t="shared" si="4"/>
        <v>26220</v>
      </c>
    </row>
    <row r="319" spans="6:6" x14ac:dyDescent="0.25">
      <c r="F319" s="49">
        <f t="shared" si="4"/>
        <v>26220</v>
      </c>
    </row>
    <row r="320" spans="6:6" x14ac:dyDescent="0.25">
      <c r="F320" s="49">
        <f t="shared" si="4"/>
        <v>26220</v>
      </c>
    </row>
    <row r="321" spans="6:6" x14ac:dyDescent="0.25">
      <c r="F321" s="49">
        <f t="shared" si="4"/>
        <v>26220</v>
      </c>
    </row>
    <row r="322" spans="6:6" x14ac:dyDescent="0.25">
      <c r="F322" s="49">
        <f t="shared" si="4"/>
        <v>26220</v>
      </c>
    </row>
    <row r="323" spans="6:6" x14ac:dyDescent="0.25">
      <c r="F323" s="49">
        <f t="shared" si="4"/>
        <v>26220</v>
      </c>
    </row>
    <row r="324" spans="6:6" x14ac:dyDescent="0.25">
      <c r="F324" s="49">
        <f t="shared" si="4"/>
        <v>26220</v>
      </c>
    </row>
    <row r="325" spans="6:6" x14ac:dyDescent="0.25">
      <c r="F325" s="49">
        <f t="shared" si="4"/>
        <v>26220</v>
      </c>
    </row>
    <row r="326" spans="6:6" x14ac:dyDescent="0.25">
      <c r="F326" s="49">
        <f t="shared" ref="F326:F363" si="5">+F325+D326-E326</f>
        <v>26220</v>
      </c>
    </row>
    <row r="327" spans="6:6" x14ac:dyDescent="0.25">
      <c r="F327" s="49">
        <f t="shared" si="5"/>
        <v>26220</v>
      </c>
    </row>
    <row r="328" spans="6:6" x14ac:dyDescent="0.25">
      <c r="F328" s="49">
        <f t="shared" si="5"/>
        <v>26220</v>
      </c>
    </row>
    <row r="329" spans="6:6" x14ac:dyDescent="0.25">
      <c r="F329" s="49">
        <f t="shared" si="5"/>
        <v>26220</v>
      </c>
    </row>
    <row r="330" spans="6:6" x14ac:dyDescent="0.25">
      <c r="F330" s="49">
        <f t="shared" si="5"/>
        <v>26220</v>
      </c>
    </row>
    <row r="331" spans="6:6" x14ac:dyDescent="0.25">
      <c r="F331" s="49">
        <f t="shared" si="5"/>
        <v>26220</v>
      </c>
    </row>
    <row r="332" spans="6:6" x14ac:dyDescent="0.25">
      <c r="F332" s="49">
        <f t="shared" si="5"/>
        <v>26220</v>
      </c>
    </row>
    <row r="333" spans="6:6" x14ac:dyDescent="0.25">
      <c r="F333" s="49">
        <f t="shared" si="5"/>
        <v>26220</v>
      </c>
    </row>
    <row r="334" spans="6:6" x14ac:dyDescent="0.25">
      <c r="F334" s="49">
        <f t="shared" si="5"/>
        <v>26220</v>
      </c>
    </row>
    <row r="335" spans="6:6" x14ac:dyDescent="0.25">
      <c r="F335" s="49">
        <f t="shared" si="5"/>
        <v>26220</v>
      </c>
    </row>
    <row r="336" spans="6:6" x14ac:dyDescent="0.25">
      <c r="F336" s="49">
        <f t="shared" si="5"/>
        <v>26220</v>
      </c>
    </row>
    <row r="337" spans="6:6" x14ac:dyDescent="0.25">
      <c r="F337" s="49">
        <f t="shared" si="5"/>
        <v>26220</v>
      </c>
    </row>
    <row r="338" spans="6:6" x14ac:dyDescent="0.25">
      <c r="F338" s="49">
        <f t="shared" si="5"/>
        <v>26220</v>
      </c>
    </row>
    <row r="339" spans="6:6" x14ac:dyDescent="0.25">
      <c r="F339" s="49">
        <f t="shared" si="5"/>
        <v>26220</v>
      </c>
    </row>
    <row r="340" spans="6:6" x14ac:dyDescent="0.25">
      <c r="F340" s="49">
        <f t="shared" si="5"/>
        <v>26220</v>
      </c>
    </row>
    <row r="341" spans="6:6" x14ac:dyDescent="0.25">
      <c r="F341" s="49">
        <f t="shared" si="5"/>
        <v>26220</v>
      </c>
    </row>
    <row r="342" spans="6:6" x14ac:dyDescent="0.25">
      <c r="F342" s="49">
        <f t="shared" si="5"/>
        <v>26220</v>
      </c>
    </row>
    <row r="343" spans="6:6" x14ac:dyDescent="0.25">
      <c r="F343" s="49">
        <f t="shared" si="5"/>
        <v>26220</v>
      </c>
    </row>
    <row r="344" spans="6:6" x14ac:dyDescent="0.25">
      <c r="F344" s="49">
        <f t="shared" si="5"/>
        <v>26220</v>
      </c>
    </row>
    <row r="345" spans="6:6" x14ac:dyDescent="0.25">
      <c r="F345" s="49">
        <f t="shared" si="5"/>
        <v>26220</v>
      </c>
    </row>
    <row r="346" spans="6:6" x14ac:dyDescent="0.25">
      <c r="F346" s="49">
        <f t="shared" si="5"/>
        <v>26220</v>
      </c>
    </row>
    <row r="347" spans="6:6" x14ac:dyDescent="0.25">
      <c r="F347" s="49">
        <f t="shared" si="5"/>
        <v>26220</v>
      </c>
    </row>
    <row r="348" spans="6:6" x14ac:dyDescent="0.25">
      <c r="F348" s="49">
        <f t="shared" si="5"/>
        <v>26220</v>
      </c>
    </row>
    <row r="349" spans="6:6" x14ac:dyDescent="0.25">
      <c r="F349" s="49">
        <f t="shared" si="5"/>
        <v>26220</v>
      </c>
    </row>
    <row r="350" spans="6:6" x14ac:dyDescent="0.25">
      <c r="F350" s="49">
        <f t="shared" si="5"/>
        <v>26220</v>
      </c>
    </row>
    <row r="351" spans="6:6" x14ac:dyDescent="0.25">
      <c r="F351" s="49">
        <f t="shared" si="5"/>
        <v>26220</v>
      </c>
    </row>
    <row r="352" spans="6:6" x14ac:dyDescent="0.25">
      <c r="F352" s="49">
        <f t="shared" si="5"/>
        <v>26220</v>
      </c>
    </row>
    <row r="353" spans="6:6" x14ac:dyDescent="0.25">
      <c r="F353" s="49">
        <f t="shared" si="5"/>
        <v>26220</v>
      </c>
    </row>
    <row r="354" spans="6:6" x14ac:dyDescent="0.25">
      <c r="F354" s="49">
        <f t="shared" si="5"/>
        <v>26220</v>
      </c>
    </row>
    <row r="355" spans="6:6" x14ac:dyDescent="0.25">
      <c r="F355" s="49">
        <f t="shared" si="5"/>
        <v>26220</v>
      </c>
    </row>
    <row r="356" spans="6:6" x14ac:dyDescent="0.25">
      <c r="F356" s="49">
        <f t="shared" si="5"/>
        <v>26220</v>
      </c>
    </row>
    <row r="357" spans="6:6" x14ac:dyDescent="0.25">
      <c r="F357" s="49">
        <f t="shared" si="5"/>
        <v>26220</v>
      </c>
    </row>
    <row r="358" spans="6:6" x14ac:dyDescent="0.25">
      <c r="F358" s="49">
        <f t="shared" si="5"/>
        <v>26220</v>
      </c>
    </row>
    <row r="359" spans="6:6" x14ac:dyDescent="0.25">
      <c r="F359" s="49">
        <f t="shared" si="5"/>
        <v>26220</v>
      </c>
    </row>
    <row r="360" spans="6:6" x14ac:dyDescent="0.25">
      <c r="F360" s="49">
        <f t="shared" si="5"/>
        <v>26220</v>
      </c>
    </row>
    <row r="361" spans="6:6" x14ac:dyDescent="0.25">
      <c r="F361" s="49">
        <f t="shared" si="5"/>
        <v>26220</v>
      </c>
    </row>
    <row r="362" spans="6:6" x14ac:dyDescent="0.25">
      <c r="F362" s="49">
        <f t="shared" si="5"/>
        <v>26220</v>
      </c>
    </row>
    <row r="363" spans="6:6" x14ac:dyDescent="0.25">
      <c r="F363" s="49">
        <f t="shared" si="5"/>
        <v>26220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/>
  <dimension ref="A1:U363"/>
  <sheetViews>
    <sheetView topLeftCell="A339"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1303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>
        <v>42401</v>
      </c>
      <c r="C5" s="140" t="s">
        <v>1304</v>
      </c>
      <c r="D5" s="140">
        <v>93925</v>
      </c>
      <c r="E5" s="140"/>
      <c r="F5" s="49">
        <f>+F4+D5-E5</f>
        <v>93925</v>
      </c>
      <c r="U5" s="86" t="s">
        <v>202</v>
      </c>
    </row>
    <row r="6" spans="1:21" x14ac:dyDescent="0.25">
      <c r="A6" s="140">
        <v>2</v>
      </c>
      <c r="B6" s="70"/>
      <c r="C6" s="140"/>
      <c r="D6" s="140"/>
      <c r="E6" s="140"/>
      <c r="F6" s="49">
        <f t="shared" ref="F6:F69" si="0">+F5+D6-E6</f>
        <v>93925</v>
      </c>
      <c r="U6" s="86" t="s">
        <v>203</v>
      </c>
    </row>
    <row r="7" spans="1:21" x14ac:dyDescent="0.25">
      <c r="A7" s="140">
        <v>3</v>
      </c>
      <c r="B7" s="70"/>
      <c r="C7" s="140"/>
      <c r="D7" s="140"/>
      <c r="E7" s="140"/>
      <c r="F7" s="49">
        <f t="shared" si="0"/>
        <v>93925</v>
      </c>
      <c r="U7" s="86" t="s">
        <v>204</v>
      </c>
    </row>
    <row r="8" spans="1:21" x14ac:dyDescent="0.25">
      <c r="A8" s="140">
        <v>4</v>
      </c>
      <c r="B8" s="70"/>
      <c r="C8" s="140"/>
      <c r="D8" s="140"/>
      <c r="E8" s="140"/>
      <c r="F8" s="49">
        <f t="shared" si="0"/>
        <v>93925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93925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93925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93925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93925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93925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93925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93925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93925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93925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93925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93925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93925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93925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93925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93925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93925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93925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93925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93925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93925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93925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93925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93925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93925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93925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93925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93925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93925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93925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93925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93925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93925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93925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93925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93925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93925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93925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93925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93925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93925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93925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93925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93925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93925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93925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93925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93925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93925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93925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93925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93925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93925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93925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93925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93925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93925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93925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93925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93925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93925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93925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93925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93925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93925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93925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93925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93925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93925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93925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93925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93925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93925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93925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93925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93925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93925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93925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93925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93925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93925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93925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93925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93925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93925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93925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93925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93925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93925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93925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93925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93925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93925</v>
      </c>
    </row>
    <row r="101" spans="1:6" x14ac:dyDescent="0.25">
      <c r="F101" s="49">
        <f t="shared" si="1"/>
        <v>93925</v>
      </c>
    </row>
    <row r="102" spans="1:6" x14ac:dyDescent="0.25">
      <c r="F102" s="49">
        <f t="shared" si="1"/>
        <v>93925</v>
      </c>
    </row>
    <row r="103" spans="1:6" x14ac:dyDescent="0.25">
      <c r="F103" s="49">
        <f t="shared" si="1"/>
        <v>93925</v>
      </c>
    </row>
    <row r="104" spans="1:6" x14ac:dyDescent="0.25">
      <c r="F104" s="49">
        <f t="shared" si="1"/>
        <v>93925</v>
      </c>
    </row>
    <row r="105" spans="1:6" x14ac:dyDescent="0.25">
      <c r="F105" s="49">
        <f t="shared" si="1"/>
        <v>93925</v>
      </c>
    </row>
    <row r="106" spans="1:6" x14ac:dyDescent="0.25">
      <c r="F106" s="49">
        <f t="shared" si="1"/>
        <v>93925</v>
      </c>
    </row>
    <row r="107" spans="1:6" x14ac:dyDescent="0.25">
      <c r="F107" s="49">
        <f t="shared" si="1"/>
        <v>93925</v>
      </c>
    </row>
    <row r="108" spans="1:6" x14ac:dyDescent="0.25">
      <c r="F108" s="49">
        <f t="shared" si="1"/>
        <v>93925</v>
      </c>
    </row>
    <row r="109" spans="1:6" x14ac:dyDescent="0.25">
      <c r="F109" s="49">
        <f t="shared" si="1"/>
        <v>93925</v>
      </c>
    </row>
    <row r="110" spans="1:6" x14ac:dyDescent="0.25">
      <c r="F110" s="49">
        <f t="shared" si="1"/>
        <v>93925</v>
      </c>
    </row>
    <row r="111" spans="1:6" x14ac:dyDescent="0.25">
      <c r="F111" s="49">
        <f t="shared" si="1"/>
        <v>93925</v>
      </c>
    </row>
    <row r="112" spans="1:6" x14ac:dyDescent="0.25">
      <c r="F112" s="49">
        <f t="shared" si="1"/>
        <v>93925</v>
      </c>
    </row>
    <row r="113" spans="6:6" x14ac:dyDescent="0.25">
      <c r="F113" s="49">
        <f t="shared" si="1"/>
        <v>93925</v>
      </c>
    </row>
    <row r="114" spans="6:6" x14ac:dyDescent="0.25">
      <c r="F114" s="49">
        <f t="shared" si="1"/>
        <v>93925</v>
      </c>
    </row>
    <row r="115" spans="6:6" x14ac:dyDescent="0.25">
      <c r="F115" s="49">
        <f t="shared" si="1"/>
        <v>93925</v>
      </c>
    </row>
    <row r="116" spans="6:6" x14ac:dyDescent="0.25">
      <c r="F116" s="49">
        <f t="shared" si="1"/>
        <v>93925</v>
      </c>
    </row>
    <row r="117" spans="6:6" x14ac:dyDescent="0.25">
      <c r="F117" s="49">
        <f t="shared" si="1"/>
        <v>93925</v>
      </c>
    </row>
    <row r="118" spans="6:6" x14ac:dyDescent="0.25">
      <c r="F118" s="49">
        <f t="shared" si="1"/>
        <v>93925</v>
      </c>
    </row>
    <row r="119" spans="6:6" x14ac:dyDescent="0.25">
      <c r="F119" s="49">
        <f t="shared" si="1"/>
        <v>93925</v>
      </c>
    </row>
    <row r="120" spans="6:6" x14ac:dyDescent="0.25">
      <c r="F120" s="49">
        <f t="shared" si="1"/>
        <v>93925</v>
      </c>
    </row>
    <row r="121" spans="6:6" x14ac:dyDescent="0.25">
      <c r="F121" s="49">
        <f t="shared" si="1"/>
        <v>93925</v>
      </c>
    </row>
    <row r="122" spans="6:6" x14ac:dyDescent="0.25">
      <c r="F122" s="49">
        <f t="shared" si="1"/>
        <v>93925</v>
      </c>
    </row>
    <row r="123" spans="6:6" x14ac:dyDescent="0.25">
      <c r="F123" s="49">
        <f t="shared" si="1"/>
        <v>93925</v>
      </c>
    </row>
    <row r="124" spans="6:6" x14ac:dyDescent="0.25">
      <c r="F124" s="49">
        <f t="shared" si="1"/>
        <v>93925</v>
      </c>
    </row>
    <row r="125" spans="6:6" x14ac:dyDescent="0.25">
      <c r="F125" s="49">
        <f t="shared" si="1"/>
        <v>93925</v>
      </c>
    </row>
    <row r="126" spans="6:6" x14ac:dyDescent="0.25">
      <c r="F126" s="49">
        <f t="shared" si="1"/>
        <v>93925</v>
      </c>
    </row>
    <row r="127" spans="6:6" x14ac:dyDescent="0.25">
      <c r="F127" s="49">
        <f t="shared" si="1"/>
        <v>93925</v>
      </c>
    </row>
    <row r="128" spans="6:6" x14ac:dyDescent="0.25">
      <c r="F128" s="49">
        <f t="shared" si="1"/>
        <v>93925</v>
      </c>
    </row>
    <row r="129" spans="6:6" x14ac:dyDescent="0.25">
      <c r="F129" s="49">
        <f t="shared" si="1"/>
        <v>93925</v>
      </c>
    </row>
    <row r="130" spans="6:6" x14ac:dyDescent="0.25">
      <c r="F130" s="49">
        <f t="shared" si="1"/>
        <v>93925</v>
      </c>
    </row>
    <row r="131" spans="6:6" x14ac:dyDescent="0.25">
      <c r="F131" s="49">
        <f t="shared" si="1"/>
        <v>93925</v>
      </c>
    </row>
    <row r="132" spans="6:6" x14ac:dyDescent="0.25">
      <c r="F132" s="49">
        <f t="shared" si="1"/>
        <v>93925</v>
      </c>
    </row>
    <row r="133" spans="6:6" x14ac:dyDescent="0.25">
      <c r="F133" s="49">
        <f t="shared" si="1"/>
        <v>93925</v>
      </c>
    </row>
    <row r="134" spans="6:6" x14ac:dyDescent="0.25">
      <c r="F134" s="49">
        <f t="shared" ref="F134:F197" si="2">+F133+D134-E134</f>
        <v>93925</v>
      </c>
    </row>
    <row r="135" spans="6:6" x14ac:dyDescent="0.25">
      <c r="F135" s="49">
        <f t="shared" si="2"/>
        <v>93925</v>
      </c>
    </row>
    <row r="136" spans="6:6" x14ac:dyDescent="0.25">
      <c r="F136" s="49">
        <f t="shared" si="2"/>
        <v>93925</v>
      </c>
    </row>
    <row r="137" spans="6:6" x14ac:dyDescent="0.25">
      <c r="F137" s="49">
        <f t="shared" si="2"/>
        <v>93925</v>
      </c>
    </row>
    <row r="138" spans="6:6" x14ac:dyDescent="0.25">
      <c r="F138" s="49">
        <f t="shared" si="2"/>
        <v>93925</v>
      </c>
    </row>
    <row r="139" spans="6:6" x14ac:dyDescent="0.25">
      <c r="F139" s="49">
        <f t="shared" si="2"/>
        <v>93925</v>
      </c>
    </row>
    <row r="140" spans="6:6" x14ac:dyDescent="0.25">
      <c r="F140" s="49">
        <f t="shared" si="2"/>
        <v>93925</v>
      </c>
    </row>
    <row r="141" spans="6:6" x14ac:dyDescent="0.25">
      <c r="F141" s="49">
        <f t="shared" si="2"/>
        <v>93925</v>
      </c>
    </row>
    <row r="142" spans="6:6" x14ac:dyDescent="0.25">
      <c r="F142" s="49">
        <f t="shared" si="2"/>
        <v>93925</v>
      </c>
    </row>
    <row r="143" spans="6:6" x14ac:dyDescent="0.25">
      <c r="F143" s="49">
        <f t="shared" si="2"/>
        <v>93925</v>
      </c>
    </row>
    <row r="144" spans="6:6" x14ac:dyDescent="0.25">
      <c r="F144" s="49">
        <f t="shared" si="2"/>
        <v>93925</v>
      </c>
    </row>
    <row r="145" spans="6:6" x14ac:dyDescent="0.25">
      <c r="F145" s="49">
        <f t="shared" si="2"/>
        <v>93925</v>
      </c>
    </row>
    <row r="146" spans="6:6" x14ac:dyDescent="0.25">
      <c r="F146" s="49">
        <f t="shared" si="2"/>
        <v>93925</v>
      </c>
    </row>
    <row r="147" spans="6:6" x14ac:dyDescent="0.25">
      <c r="F147" s="49">
        <f t="shared" si="2"/>
        <v>93925</v>
      </c>
    </row>
    <row r="148" spans="6:6" x14ac:dyDescent="0.25">
      <c r="F148" s="49">
        <f t="shared" si="2"/>
        <v>93925</v>
      </c>
    </row>
    <row r="149" spans="6:6" x14ac:dyDescent="0.25">
      <c r="F149" s="49">
        <f t="shared" si="2"/>
        <v>93925</v>
      </c>
    </row>
    <row r="150" spans="6:6" x14ac:dyDescent="0.25">
      <c r="F150" s="49">
        <f t="shared" si="2"/>
        <v>93925</v>
      </c>
    </row>
    <row r="151" spans="6:6" x14ac:dyDescent="0.25">
      <c r="F151" s="49">
        <f t="shared" si="2"/>
        <v>93925</v>
      </c>
    </row>
    <row r="152" spans="6:6" x14ac:dyDescent="0.25">
      <c r="F152" s="49">
        <f t="shared" si="2"/>
        <v>93925</v>
      </c>
    </row>
    <row r="153" spans="6:6" x14ac:dyDescent="0.25">
      <c r="F153" s="49">
        <f t="shared" si="2"/>
        <v>93925</v>
      </c>
    </row>
    <row r="154" spans="6:6" x14ac:dyDescent="0.25">
      <c r="F154" s="49">
        <f t="shared" si="2"/>
        <v>93925</v>
      </c>
    </row>
    <row r="155" spans="6:6" x14ac:dyDescent="0.25">
      <c r="F155" s="49">
        <f t="shared" si="2"/>
        <v>93925</v>
      </c>
    </row>
    <row r="156" spans="6:6" x14ac:dyDescent="0.25">
      <c r="F156" s="49">
        <f t="shared" si="2"/>
        <v>93925</v>
      </c>
    </row>
    <row r="157" spans="6:6" x14ac:dyDescent="0.25">
      <c r="F157" s="49">
        <f t="shared" si="2"/>
        <v>93925</v>
      </c>
    </row>
    <row r="158" spans="6:6" x14ac:dyDescent="0.25">
      <c r="F158" s="49">
        <f t="shared" si="2"/>
        <v>93925</v>
      </c>
    </row>
    <row r="159" spans="6:6" x14ac:dyDescent="0.25">
      <c r="F159" s="49">
        <f t="shared" si="2"/>
        <v>93925</v>
      </c>
    </row>
    <row r="160" spans="6:6" x14ac:dyDescent="0.25">
      <c r="F160" s="49">
        <f t="shared" si="2"/>
        <v>93925</v>
      </c>
    </row>
    <row r="161" spans="6:6" x14ac:dyDescent="0.25">
      <c r="F161" s="49">
        <f t="shared" si="2"/>
        <v>93925</v>
      </c>
    </row>
    <row r="162" spans="6:6" x14ac:dyDescent="0.25">
      <c r="F162" s="49">
        <f t="shared" si="2"/>
        <v>93925</v>
      </c>
    </row>
    <row r="163" spans="6:6" x14ac:dyDescent="0.25">
      <c r="F163" s="49">
        <f t="shared" si="2"/>
        <v>93925</v>
      </c>
    </row>
    <row r="164" spans="6:6" x14ac:dyDescent="0.25">
      <c r="F164" s="49">
        <f t="shared" si="2"/>
        <v>93925</v>
      </c>
    </row>
    <row r="165" spans="6:6" x14ac:dyDescent="0.25">
      <c r="F165" s="49">
        <f t="shared" si="2"/>
        <v>93925</v>
      </c>
    </row>
    <row r="166" spans="6:6" x14ac:dyDescent="0.25">
      <c r="F166" s="49">
        <f t="shared" si="2"/>
        <v>93925</v>
      </c>
    </row>
    <row r="167" spans="6:6" x14ac:dyDescent="0.25">
      <c r="F167" s="49">
        <f t="shared" si="2"/>
        <v>93925</v>
      </c>
    </row>
    <row r="168" spans="6:6" x14ac:dyDescent="0.25">
      <c r="F168" s="49">
        <f t="shared" si="2"/>
        <v>93925</v>
      </c>
    </row>
    <row r="169" spans="6:6" x14ac:dyDescent="0.25">
      <c r="F169" s="49">
        <f t="shared" si="2"/>
        <v>93925</v>
      </c>
    </row>
    <row r="170" spans="6:6" x14ac:dyDescent="0.25">
      <c r="F170" s="49">
        <f t="shared" si="2"/>
        <v>93925</v>
      </c>
    </row>
    <row r="171" spans="6:6" x14ac:dyDescent="0.25">
      <c r="F171" s="49">
        <f t="shared" si="2"/>
        <v>93925</v>
      </c>
    </row>
    <row r="172" spans="6:6" x14ac:dyDescent="0.25">
      <c r="F172" s="49">
        <f t="shared" si="2"/>
        <v>93925</v>
      </c>
    </row>
    <row r="173" spans="6:6" x14ac:dyDescent="0.25">
      <c r="F173" s="49">
        <f t="shared" si="2"/>
        <v>93925</v>
      </c>
    </row>
    <row r="174" spans="6:6" x14ac:dyDescent="0.25">
      <c r="F174" s="49">
        <f t="shared" si="2"/>
        <v>93925</v>
      </c>
    </row>
    <row r="175" spans="6:6" x14ac:dyDescent="0.25">
      <c r="F175" s="49">
        <f t="shared" si="2"/>
        <v>93925</v>
      </c>
    </row>
    <row r="176" spans="6:6" x14ac:dyDescent="0.25">
      <c r="F176" s="49">
        <f t="shared" si="2"/>
        <v>93925</v>
      </c>
    </row>
    <row r="177" spans="6:6" x14ac:dyDescent="0.25">
      <c r="F177" s="49">
        <f t="shared" si="2"/>
        <v>93925</v>
      </c>
    </row>
    <row r="178" spans="6:6" x14ac:dyDescent="0.25">
      <c r="F178" s="49">
        <f t="shared" si="2"/>
        <v>93925</v>
      </c>
    </row>
    <row r="179" spans="6:6" x14ac:dyDescent="0.25">
      <c r="F179" s="49">
        <f t="shared" si="2"/>
        <v>93925</v>
      </c>
    </row>
    <row r="180" spans="6:6" x14ac:dyDescent="0.25">
      <c r="F180" s="49">
        <f t="shared" si="2"/>
        <v>93925</v>
      </c>
    </row>
    <row r="181" spans="6:6" x14ac:dyDescent="0.25">
      <c r="F181" s="49">
        <f t="shared" si="2"/>
        <v>93925</v>
      </c>
    </row>
    <row r="182" spans="6:6" x14ac:dyDescent="0.25">
      <c r="F182" s="49">
        <f t="shared" si="2"/>
        <v>93925</v>
      </c>
    </row>
    <row r="183" spans="6:6" x14ac:dyDescent="0.25">
      <c r="F183" s="49">
        <f t="shared" si="2"/>
        <v>93925</v>
      </c>
    </row>
    <row r="184" spans="6:6" x14ac:dyDescent="0.25">
      <c r="F184" s="49">
        <f t="shared" si="2"/>
        <v>93925</v>
      </c>
    </row>
    <row r="185" spans="6:6" x14ac:dyDescent="0.25">
      <c r="F185" s="49">
        <f t="shared" si="2"/>
        <v>93925</v>
      </c>
    </row>
    <row r="186" spans="6:6" x14ac:dyDescent="0.25">
      <c r="F186" s="49">
        <f t="shared" si="2"/>
        <v>93925</v>
      </c>
    </row>
    <row r="187" spans="6:6" x14ac:dyDescent="0.25">
      <c r="F187" s="49">
        <f t="shared" si="2"/>
        <v>93925</v>
      </c>
    </row>
    <row r="188" spans="6:6" x14ac:dyDescent="0.25">
      <c r="F188" s="49">
        <f t="shared" si="2"/>
        <v>93925</v>
      </c>
    </row>
    <row r="189" spans="6:6" x14ac:dyDescent="0.25">
      <c r="F189" s="49">
        <f t="shared" si="2"/>
        <v>93925</v>
      </c>
    </row>
    <row r="190" spans="6:6" x14ac:dyDescent="0.25">
      <c r="F190" s="49">
        <f t="shared" si="2"/>
        <v>93925</v>
      </c>
    </row>
    <row r="191" spans="6:6" x14ac:dyDescent="0.25">
      <c r="F191" s="49">
        <f t="shared" si="2"/>
        <v>93925</v>
      </c>
    </row>
    <row r="192" spans="6:6" x14ac:dyDescent="0.25">
      <c r="F192" s="49">
        <f t="shared" si="2"/>
        <v>93925</v>
      </c>
    </row>
    <row r="193" spans="6:6" x14ac:dyDescent="0.25">
      <c r="F193" s="49">
        <f t="shared" si="2"/>
        <v>93925</v>
      </c>
    </row>
    <row r="194" spans="6:6" x14ac:dyDescent="0.25">
      <c r="F194" s="49">
        <f t="shared" si="2"/>
        <v>93925</v>
      </c>
    </row>
    <row r="195" spans="6:6" x14ac:dyDescent="0.25">
      <c r="F195" s="49">
        <f t="shared" si="2"/>
        <v>93925</v>
      </c>
    </row>
    <row r="196" spans="6:6" x14ac:dyDescent="0.25">
      <c r="F196" s="49">
        <f t="shared" si="2"/>
        <v>93925</v>
      </c>
    </row>
    <row r="197" spans="6:6" x14ac:dyDescent="0.25">
      <c r="F197" s="49">
        <f t="shared" si="2"/>
        <v>93925</v>
      </c>
    </row>
    <row r="198" spans="6:6" x14ac:dyDescent="0.25">
      <c r="F198" s="49">
        <f t="shared" ref="F198:F261" si="3">+F197+D198-E198</f>
        <v>93925</v>
      </c>
    </row>
    <row r="199" spans="6:6" x14ac:dyDescent="0.25">
      <c r="F199" s="49">
        <f t="shared" si="3"/>
        <v>93925</v>
      </c>
    </row>
    <row r="200" spans="6:6" x14ac:dyDescent="0.25">
      <c r="F200" s="49">
        <f t="shared" si="3"/>
        <v>93925</v>
      </c>
    </row>
    <row r="201" spans="6:6" x14ac:dyDescent="0.25">
      <c r="F201" s="49">
        <f t="shared" si="3"/>
        <v>93925</v>
      </c>
    </row>
    <row r="202" spans="6:6" x14ac:dyDescent="0.25">
      <c r="F202" s="49">
        <f t="shared" si="3"/>
        <v>93925</v>
      </c>
    </row>
    <row r="203" spans="6:6" x14ac:dyDescent="0.25">
      <c r="F203" s="49">
        <f t="shared" si="3"/>
        <v>93925</v>
      </c>
    </row>
    <row r="204" spans="6:6" x14ac:dyDescent="0.25">
      <c r="F204" s="49">
        <f t="shared" si="3"/>
        <v>93925</v>
      </c>
    </row>
    <row r="205" spans="6:6" x14ac:dyDescent="0.25">
      <c r="F205" s="49">
        <f t="shared" si="3"/>
        <v>93925</v>
      </c>
    </row>
    <row r="206" spans="6:6" x14ac:dyDescent="0.25">
      <c r="F206" s="49">
        <f t="shared" si="3"/>
        <v>93925</v>
      </c>
    </row>
    <row r="207" spans="6:6" x14ac:dyDescent="0.25">
      <c r="F207" s="49">
        <f t="shared" si="3"/>
        <v>93925</v>
      </c>
    </row>
    <row r="208" spans="6:6" x14ac:dyDescent="0.25">
      <c r="F208" s="49">
        <f t="shared" si="3"/>
        <v>93925</v>
      </c>
    </row>
    <row r="209" spans="6:6" x14ac:dyDescent="0.25">
      <c r="F209" s="49">
        <f t="shared" si="3"/>
        <v>93925</v>
      </c>
    </row>
    <row r="210" spans="6:6" x14ac:dyDescent="0.25">
      <c r="F210" s="49">
        <f t="shared" si="3"/>
        <v>93925</v>
      </c>
    </row>
    <row r="211" spans="6:6" x14ac:dyDescent="0.25">
      <c r="F211" s="49">
        <f t="shared" si="3"/>
        <v>93925</v>
      </c>
    </row>
    <row r="212" spans="6:6" x14ac:dyDescent="0.25">
      <c r="F212" s="49">
        <f t="shared" si="3"/>
        <v>93925</v>
      </c>
    </row>
    <row r="213" spans="6:6" x14ac:dyDescent="0.25">
      <c r="F213" s="49">
        <f t="shared" si="3"/>
        <v>93925</v>
      </c>
    </row>
    <row r="214" spans="6:6" x14ac:dyDescent="0.25">
      <c r="F214" s="49">
        <f t="shared" si="3"/>
        <v>93925</v>
      </c>
    </row>
    <row r="215" spans="6:6" x14ac:dyDescent="0.25">
      <c r="F215" s="49">
        <f t="shared" si="3"/>
        <v>93925</v>
      </c>
    </row>
    <row r="216" spans="6:6" x14ac:dyDescent="0.25">
      <c r="F216" s="49">
        <f t="shared" si="3"/>
        <v>93925</v>
      </c>
    </row>
    <row r="217" spans="6:6" x14ac:dyDescent="0.25">
      <c r="F217" s="49">
        <f t="shared" si="3"/>
        <v>93925</v>
      </c>
    </row>
    <row r="218" spans="6:6" x14ac:dyDescent="0.25">
      <c r="F218" s="49">
        <f t="shared" si="3"/>
        <v>93925</v>
      </c>
    </row>
    <row r="219" spans="6:6" x14ac:dyDescent="0.25">
      <c r="F219" s="49">
        <f t="shared" si="3"/>
        <v>93925</v>
      </c>
    </row>
    <row r="220" spans="6:6" x14ac:dyDescent="0.25">
      <c r="F220" s="49">
        <f t="shared" si="3"/>
        <v>93925</v>
      </c>
    </row>
    <row r="221" spans="6:6" x14ac:dyDescent="0.25">
      <c r="F221" s="49">
        <f t="shared" si="3"/>
        <v>93925</v>
      </c>
    </row>
    <row r="222" spans="6:6" x14ac:dyDescent="0.25">
      <c r="F222" s="49">
        <f t="shared" si="3"/>
        <v>93925</v>
      </c>
    </row>
    <row r="223" spans="6:6" x14ac:dyDescent="0.25">
      <c r="F223" s="49">
        <f t="shared" si="3"/>
        <v>93925</v>
      </c>
    </row>
    <row r="224" spans="6:6" x14ac:dyDescent="0.25">
      <c r="F224" s="49">
        <f t="shared" si="3"/>
        <v>93925</v>
      </c>
    </row>
    <row r="225" spans="6:6" x14ac:dyDescent="0.25">
      <c r="F225" s="49">
        <f t="shared" si="3"/>
        <v>93925</v>
      </c>
    </row>
    <row r="226" spans="6:6" x14ac:dyDescent="0.25">
      <c r="F226" s="49">
        <f t="shared" si="3"/>
        <v>93925</v>
      </c>
    </row>
    <row r="227" spans="6:6" x14ac:dyDescent="0.25">
      <c r="F227" s="49">
        <f t="shared" si="3"/>
        <v>93925</v>
      </c>
    </row>
    <row r="228" spans="6:6" x14ac:dyDescent="0.25">
      <c r="F228" s="49">
        <f t="shared" si="3"/>
        <v>93925</v>
      </c>
    </row>
    <row r="229" spans="6:6" x14ac:dyDescent="0.25">
      <c r="F229" s="49">
        <f t="shared" si="3"/>
        <v>93925</v>
      </c>
    </row>
    <row r="230" spans="6:6" x14ac:dyDescent="0.25">
      <c r="F230" s="49">
        <f t="shared" si="3"/>
        <v>93925</v>
      </c>
    </row>
    <row r="231" spans="6:6" x14ac:dyDescent="0.25">
      <c r="F231" s="49">
        <f t="shared" si="3"/>
        <v>93925</v>
      </c>
    </row>
    <row r="232" spans="6:6" x14ac:dyDescent="0.25">
      <c r="F232" s="49">
        <f t="shared" si="3"/>
        <v>93925</v>
      </c>
    </row>
    <row r="233" spans="6:6" x14ac:dyDescent="0.25">
      <c r="F233" s="49">
        <f t="shared" si="3"/>
        <v>93925</v>
      </c>
    </row>
    <row r="234" spans="6:6" x14ac:dyDescent="0.25">
      <c r="F234" s="49">
        <f t="shared" si="3"/>
        <v>93925</v>
      </c>
    </row>
    <row r="235" spans="6:6" x14ac:dyDescent="0.25">
      <c r="F235" s="49">
        <f t="shared" si="3"/>
        <v>93925</v>
      </c>
    </row>
    <row r="236" spans="6:6" x14ac:dyDescent="0.25">
      <c r="F236" s="49">
        <f t="shared" si="3"/>
        <v>93925</v>
      </c>
    </row>
    <row r="237" spans="6:6" x14ac:dyDescent="0.25">
      <c r="F237" s="49">
        <f t="shared" si="3"/>
        <v>93925</v>
      </c>
    </row>
    <row r="238" spans="6:6" x14ac:dyDescent="0.25">
      <c r="F238" s="49">
        <f t="shared" si="3"/>
        <v>93925</v>
      </c>
    </row>
    <row r="239" spans="6:6" x14ac:dyDescent="0.25">
      <c r="F239" s="49">
        <f t="shared" si="3"/>
        <v>93925</v>
      </c>
    </row>
    <row r="240" spans="6:6" x14ac:dyDescent="0.25">
      <c r="F240" s="49">
        <f t="shared" si="3"/>
        <v>93925</v>
      </c>
    </row>
    <row r="241" spans="6:6" x14ac:dyDescent="0.25">
      <c r="F241" s="49">
        <f t="shared" si="3"/>
        <v>93925</v>
      </c>
    </row>
    <row r="242" spans="6:6" x14ac:dyDescent="0.25">
      <c r="F242" s="49">
        <f t="shared" si="3"/>
        <v>93925</v>
      </c>
    </row>
    <row r="243" spans="6:6" x14ac:dyDescent="0.25">
      <c r="F243" s="49">
        <f t="shared" si="3"/>
        <v>93925</v>
      </c>
    </row>
    <row r="244" spans="6:6" x14ac:dyDescent="0.25">
      <c r="F244" s="49">
        <f t="shared" si="3"/>
        <v>93925</v>
      </c>
    </row>
    <row r="245" spans="6:6" x14ac:dyDescent="0.25">
      <c r="F245" s="49">
        <f t="shared" si="3"/>
        <v>93925</v>
      </c>
    </row>
    <row r="246" spans="6:6" x14ac:dyDescent="0.25">
      <c r="F246" s="49">
        <f t="shared" si="3"/>
        <v>93925</v>
      </c>
    </row>
    <row r="247" spans="6:6" x14ac:dyDescent="0.25">
      <c r="F247" s="49">
        <f t="shared" si="3"/>
        <v>93925</v>
      </c>
    </row>
    <row r="248" spans="6:6" x14ac:dyDescent="0.25">
      <c r="F248" s="49">
        <f t="shared" si="3"/>
        <v>93925</v>
      </c>
    </row>
    <row r="249" spans="6:6" x14ac:dyDescent="0.25">
      <c r="F249" s="49">
        <f t="shared" si="3"/>
        <v>93925</v>
      </c>
    </row>
    <row r="250" spans="6:6" x14ac:dyDescent="0.25">
      <c r="F250" s="49">
        <f t="shared" si="3"/>
        <v>93925</v>
      </c>
    </row>
    <row r="251" spans="6:6" x14ac:dyDescent="0.25">
      <c r="F251" s="49">
        <f t="shared" si="3"/>
        <v>93925</v>
      </c>
    </row>
    <row r="252" spans="6:6" x14ac:dyDescent="0.25">
      <c r="F252" s="49">
        <f t="shared" si="3"/>
        <v>93925</v>
      </c>
    </row>
    <row r="253" spans="6:6" x14ac:dyDescent="0.25">
      <c r="F253" s="49">
        <f t="shared" si="3"/>
        <v>93925</v>
      </c>
    </row>
    <row r="254" spans="6:6" x14ac:dyDescent="0.25">
      <c r="F254" s="49">
        <f t="shared" si="3"/>
        <v>93925</v>
      </c>
    </row>
    <row r="255" spans="6:6" x14ac:dyDescent="0.25">
      <c r="F255" s="49">
        <f t="shared" si="3"/>
        <v>93925</v>
      </c>
    </row>
    <row r="256" spans="6:6" x14ac:dyDescent="0.25">
      <c r="F256" s="49">
        <f t="shared" si="3"/>
        <v>93925</v>
      </c>
    </row>
    <row r="257" spans="6:6" x14ac:dyDescent="0.25">
      <c r="F257" s="49">
        <f t="shared" si="3"/>
        <v>93925</v>
      </c>
    </row>
    <row r="258" spans="6:6" x14ac:dyDescent="0.25">
      <c r="F258" s="49">
        <f t="shared" si="3"/>
        <v>93925</v>
      </c>
    </row>
    <row r="259" spans="6:6" x14ac:dyDescent="0.25">
      <c r="F259" s="49">
        <f t="shared" si="3"/>
        <v>93925</v>
      </c>
    </row>
    <row r="260" spans="6:6" x14ac:dyDescent="0.25">
      <c r="F260" s="49">
        <f t="shared" si="3"/>
        <v>93925</v>
      </c>
    </row>
    <row r="261" spans="6:6" x14ac:dyDescent="0.25">
      <c r="F261" s="49">
        <f t="shared" si="3"/>
        <v>93925</v>
      </c>
    </row>
    <row r="262" spans="6:6" x14ac:dyDescent="0.25">
      <c r="F262" s="49">
        <f t="shared" ref="F262:F325" si="4">+F261+D262-E262</f>
        <v>93925</v>
      </c>
    </row>
    <row r="263" spans="6:6" x14ac:dyDescent="0.25">
      <c r="F263" s="49">
        <f t="shared" si="4"/>
        <v>93925</v>
      </c>
    </row>
    <row r="264" spans="6:6" x14ac:dyDescent="0.25">
      <c r="F264" s="49">
        <f t="shared" si="4"/>
        <v>93925</v>
      </c>
    </row>
    <row r="265" spans="6:6" x14ac:dyDescent="0.25">
      <c r="F265" s="49">
        <f t="shared" si="4"/>
        <v>93925</v>
      </c>
    </row>
    <row r="266" spans="6:6" x14ac:dyDescent="0.25">
      <c r="F266" s="49">
        <f t="shared" si="4"/>
        <v>93925</v>
      </c>
    </row>
    <row r="267" spans="6:6" x14ac:dyDescent="0.25">
      <c r="F267" s="49">
        <f t="shared" si="4"/>
        <v>93925</v>
      </c>
    </row>
    <row r="268" spans="6:6" x14ac:dyDescent="0.25">
      <c r="F268" s="49">
        <f t="shared" si="4"/>
        <v>93925</v>
      </c>
    </row>
    <row r="269" spans="6:6" x14ac:dyDescent="0.25">
      <c r="F269" s="49">
        <f t="shared" si="4"/>
        <v>93925</v>
      </c>
    </row>
    <row r="270" spans="6:6" x14ac:dyDescent="0.25">
      <c r="F270" s="49">
        <f t="shared" si="4"/>
        <v>93925</v>
      </c>
    </row>
    <row r="271" spans="6:6" x14ac:dyDescent="0.25">
      <c r="F271" s="49">
        <f t="shared" si="4"/>
        <v>93925</v>
      </c>
    </row>
    <row r="272" spans="6:6" x14ac:dyDescent="0.25">
      <c r="F272" s="49">
        <f t="shared" si="4"/>
        <v>93925</v>
      </c>
    </row>
    <row r="273" spans="6:6" x14ac:dyDescent="0.25">
      <c r="F273" s="49">
        <f t="shared" si="4"/>
        <v>93925</v>
      </c>
    </row>
    <row r="274" spans="6:6" x14ac:dyDescent="0.25">
      <c r="F274" s="49">
        <f t="shared" si="4"/>
        <v>93925</v>
      </c>
    </row>
    <row r="275" spans="6:6" x14ac:dyDescent="0.25">
      <c r="F275" s="49">
        <f t="shared" si="4"/>
        <v>93925</v>
      </c>
    </row>
    <row r="276" spans="6:6" x14ac:dyDescent="0.25">
      <c r="F276" s="49">
        <f t="shared" si="4"/>
        <v>93925</v>
      </c>
    </row>
    <row r="277" spans="6:6" x14ac:dyDescent="0.25">
      <c r="F277" s="49">
        <f t="shared" si="4"/>
        <v>93925</v>
      </c>
    </row>
    <row r="278" spans="6:6" x14ac:dyDescent="0.25">
      <c r="F278" s="49">
        <f t="shared" si="4"/>
        <v>93925</v>
      </c>
    </row>
    <row r="279" spans="6:6" x14ac:dyDescent="0.25">
      <c r="F279" s="49">
        <f t="shared" si="4"/>
        <v>93925</v>
      </c>
    </row>
    <row r="280" spans="6:6" x14ac:dyDescent="0.25">
      <c r="F280" s="49">
        <f t="shared" si="4"/>
        <v>93925</v>
      </c>
    </row>
    <row r="281" spans="6:6" x14ac:dyDescent="0.25">
      <c r="F281" s="49">
        <f t="shared" si="4"/>
        <v>93925</v>
      </c>
    </row>
    <row r="282" spans="6:6" x14ac:dyDescent="0.25">
      <c r="F282" s="49">
        <f t="shared" si="4"/>
        <v>93925</v>
      </c>
    </row>
    <row r="283" spans="6:6" x14ac:dyDescent="0.25">
      <c r="F283" s="49">
        <f t="shared" si="4"/>
        <v>93925</v>
      </c>
    </row>
    <row r="284" spans="6:6" x14ac:dyDescent="0.25">
      <c r="F284" s="49">
        <f t="shared" si="4"/>
        <v>93925</v>
      </c>
    </row>
    <row r="285" spans="6:6" x14ac:dyDescent="0.25">
      <c r="F285" s="49">
        <f t="shared" si="4"/>
        <v>93925</v>
      </c>
    </row>
    <row r="286" spans="6:6" x14ac:dyDescent="0.25">
      <c r="F286" s="49">
        <f t="shared" si="4"/>
        <v>93925</v>
      </c>
    </row>
    <row r="287" spans="6:6" x14ac:dyDescent="0.25">
      <c r="F287" s="49">
        <f t="shared" si="4"/>
        <v>93925</v>
      </c>
    </row>
    <row r="288" spans="6:6" x14ac:dyDescent="0.25">
      <c r="F288" s="49">
        <f t="shared" si="4"/>
        <v>93925</v>
      </c>
    </row>
    <row r="289" spans="6:6" x14ac:dyDescent="0.25">
      <c r="F289" s="49">
        <f t="shared" si="4"/>
        <v>93925</v>
      </c>
    </row>
    <row r="290" spans="6:6" x14ac:dyDescent="0.25">
      <c r="F290" s="49">
        <f t="shared" si="4"/>
        <v>93925</v>
      </c>
    </row>
    <row r="291" spans="6:6" x14ac:dyDescent="0.25">
      <c r="F291" s="49">
        <f t="shared" si="4"/>
        <v>93925</v>
      </c>
    </row>
    <row r="292" spans="6:6" x14ac:dyDescent="0.25">
      <c r="F292" s="49">
        <f t="shared" si="4"/>
        <v>93925</v>
      </c>
    </row>
    <row r="293" spans="6:6" x14ac:dyDescent="0.25">
      <c r="F293" s="49">
        <f t="shared" si="4"/>
        <v>93925</v>
      </c>
    </row>
    <row r="294" spans="6:6" x14ac:dyDescent="0.25">
      <c r="F294" s="49">
        <f t="shared" si="4"/>
        <v>93925</v>
      </c>
    </row>
    <row r="295" spans="6:6" x14ac:dyDescent="0.25">
      <c r="F295" s="49">
        <f t="shared" si="4"/>
        <v>93925</v>
      </c>
    </row>
    <row r="296" spans="6:6" x14ac:dyDescent="0.25">
      <c r="F296" s="49">
        <f t="shared" si="4"/>
        <v>93925</v>
      </c>
    </row>
    <row r="297" spans="6:6" x14ac:dyDescent="0.25">
      <c r="F297" s="49">
        <f t="shared" si="4"/>
        <v>93925</v>
      </c>
    </row>
    <row r="298" spans="6:6" x14ac:dyDescent="0.25">
      <c r="F298" s="49">
        <f t="shared" si="4"/>
        <v>93925</v>
      </c>
    </row>
    <row r="299" spans="6:6" x14ac:dyDescent="0.25">
      <c r="F299" s="49">
        <f t="shared" si="4"/>
        <v>93925</v>
      </c>
    </row>
    <row r="300" spans="6:6" x14ac:dyDescent="0.25">
      <c r="F300" s="49">
        <f t="shared" si="4"/>
        <v>93925</v>
      </c>
    </row>
    <row r="301" spans="6:6" x14ac:dyDescent="0.25">
      <c r="F301" s="49">
        <f t="shared" si="4"/>
        <v>93925</v>
      </c>
    </row>
    <row r="302" spans="6:6" x14ac:dyDescent="0.25">
      <c r="F302" s="49">
        <f t="shared" si="4"/>
        <v>93925</v>
      </c>
    </row>
    <row r="303" spans="6:6" x14ac:dyDescent="0.25">
      <c r="F303" s="49">
        <f t="shared" si="4"/>
        <v>93925</v>
      </c>
    </row>
    <row r="304" spans="6:6" x14ac:dyDescent="0.25">
      <c r="F304" s="49">
        <f t="shared" si="4"/>
        <v>93925</v>
      </c>
    </row>
    <row r="305" spans="6:6" x14ac:dyDescent="0.25">
      <c r="F305" s="49">
        <f t="shared" si="4"/>
        <v>93925</v>
      </c>
    </row>
    <row r="306" spans="6:6" x14ac:dyDescent="0.25">
      <c r="F306" s="49">
        <f t="shared" si="4"/>
        <v>93925</v>
      </c>
    </row>
    <row r="307" spans="6:6" x14ac:dyDescent="0.25">
      <c r="F307" s="49">
        <f t="shared" si="4"/>
        <v>93925</v>
      </c>
    </row>
    <row r="308" spans="6:6" x14ac:dyDescent="0.25">
      <c r="F308" s="49">
        <f t="shared" si="4"/>
        <v>93925</v>
      </c>
    </row>
    <row r="309" spans="6:6" x14ac:dyDescent="0.25">
      <c r="F309" s="49">
        <f t="shared" si="4"/>
        <v>93925</v>
      </c>
    </row>
    <row r="310" spans="6:6" x14ac:dyDescent="0.25">
      <c r="F310" s="49">
        <f t="shared" si="4"/>
        <v>93925</v>
      </c>
    </row>
    <row r="311" spans="6:6" x14ac:dyDescent="0.25">
      <c r="F311" s="49">
        <f t="shared" si="4"/>
        <v>93925</v>
      </c>
    </row>
    <row r="312" spans="6:6" x14ac:dyDescent="0.25">
      <c r="F312" s="49">
        <f t="shared" si="4"/>
        <v>93925</v>
      </c>
    </row>
    <row r="313" spans="6:6" x14ac:dyDescent="0.25">
      <c r="F313" s="49">
        <f t="shared" si="4"/>
        <v>93925</v>
      </c>
    </row>
    <row r="314" spans="6:6" x14ac:dyDescent="0.25">
      <c r="F314" s="49">
        <f t="shared" si="4"/>
        <v>93925</v>
      </c>
    </row>
    <row r="315" spans="6:6" x14ac:dyDescent="0.25">
      <c r="F315" s="49">
        <f t="shared" si="4"/>
        <v>93925</v>
      </c>
    </row>
    <row r="316" spans="6:6" x14ac:dyDescent="0.25">
      <c r="F316" s="49">
        <f t="shared" si="4"/>
        <v>93925</v>
      </c>
    </row>
    <row r="317" spans="6:6" x14ac:dyDescent="0.25">
      <c r="F317" s="49">
        <f t="shared" si="4"/>
        <v>93925</v>
      </c>
    </row>
    <row r="318" spans="6:6" x14ac:dyDescent="0.25">
      <c r="F318" s="49">
        <f t="shared" si="4"/>
        <v>93925</v>
      </c>
    </row>
    <row r="319" spans="6:6" x14ac:dyDescent="0.25">
      <c r="F319" s="49">
        <f t="shared" si="4"/>
        <v>93925</v>
      </c>
    </row>
    <row r="320" spans="6:6" x14ac:dyDescent="0.25">
      <c r="F320" s="49">
        <f t="shared" si="4"/>
        <v>93925</v>
      </c>
    </row>
    <row r="321" spans="6:6" x14ac:dyDescent="0.25">
      <c r="F321" s="49">
        <f t="shared" si="4"/>
        <v>93925</v>
      </c>
    </row>
    <row r="322" spans="6:6" x14ac:dyDescent="0.25">
      <c r="F322" s="49">
        <f t="shared" si="4"/>
        <v>93925</v>
      </c>
    </row>
    <row r="323" spans="6:6" x14ac:dyDescent="0.25">
      <c r="F323" s="49">
        <f t="shared" si="4"/>
        <v>93925</v>
      </c>
    </row>
    <row r="324" spans="6:6" x14ac:dyDescent="0.25">
      <c r="F324" s="49">
        <f t="shared" si="4"/>
        <v>93925</v>
      </c>
    </row>
    <row r="325" spans="6:6" x14ac:dyDescent="0.25">
      <c r="F325" s="49">
        <f t="shared" si="4"/>
        <v>93925</v>
      </c>
    </row>
    <row r="326" spans="6:6" x14ac:dyDescent="0.25">
      <c r="F326" s="49">
        <f t="shared" ref="F326:F363" si="5">+F325+D326-E326</f>
        <v>93925</v>
      </c>
    </row>
    <row r="327" spans="6:6" x14ac:dyDescent="0.25">
      <c r="F327" s="49">
        <f t="shared" si="5"/>
        <v>93925</v>
      </c>
    </row>
    <row r="328" spans="6:6" x14ac:dyDescent="0.25">
      <c r="F328" s="49">
        <f t="shared" si="5"/>
        <v>93925</v>
      </c>
    </row>
    <row r="329" spans="6:6" x14ac:dyDescent="0.25">
      <c r="F329" s="49">
        <f t="shared" si="5"/>
        <v>93925</v>
      </c>
    </row>
    <row r="330" spans="6:6" x14ac:dyDescent="0.25">
      <c r="F330" s="49">
        <f t="shared" si="5"/>
        <v>93925</v>
      </c>
    </row>
    <row r="331" spans="6:6" x14ac:dyDescent="0.25">
      <c r="F331" s="49">
        <f t="shared" si="5"/>
        <v>93925</v>
      </c>
    </row>
    <row r="332" spans="6:6" x14ac:dyDescent="0.25">
      <c r="F332" s="49">
        <f t="shared" si="5"/>
        <v>93925</v>
      </c>
    </row>
    <row r="333" spans="6:6" x14ac:dyDescent="0.25">
      <c r="F333" s="49">
        <f t="shared" si="5"/>
        <v>93925</v>
      </c>
    </row>
    <row r="334" spans="6:6" x14ac:dyDescent="0.25">
      <c r="F334" s="49">
        <f t="shared" si="5"/>
        <v>93925</v>
      </c>
    </row>
    <row r="335" spans="6:6" x14ac:dyDescent="0.25">
      <c r="F335" s="49">
        <f t="shared" si="5"/>
        <v>93925</v>
      </c>
    </row>
    <row r="336" spans="6:6" x14ac:dyDescent="0.25">
      <c r="F336" s="49">
        <f t="shared" si="5"/>
        <v>93925</v>
      </c>
    </row>
    <row r="337" spans="6:6" x14ac:dyDescent="0.25">
      <c r="F337" s="49">
        <f t="shared" si="5"/>
        <v>93925</v>
      </c>
    </row>
    <row r="338" spans="6:6" x14ac:dyDescent="0.25">
      <c r="F338" s="49">
        <f t="shared" si="5"/>
        <v>93925</v>
      </c>
    </row>
    <row r="339" spans="6:6" x14ac:dyDescent="0.25">
      <c r="F339" s="49">
        <f t="shared" si="5"/>
        <v>93925</v>
      </c>
    </row>
    <row r="340" spans="6:6" x14ac:dyDescent="0.25">
      <c r="F340" s="49">
        <f t="shared" si="5"/>
        <v>93925</v>
      </c>
    </row>
    <row r="341" spans="6:6" x14ac:dyDescent="0.25">
      <c r="F341" s="49">
        <f t="shared" si="5"/>
        <v>93925</v>
      </c>
    </row>
    <row r="342" spans="6:6" x14ac:dyDescent="0.25">
      <c r="F342" s="49">
        <f t="shared" si="5"/>
        <v>93925</v>
      </c>
    </row>
    <row r="343" spans="6:6" x14ac:dyDescent="0.25">
      <c r="F343" s="49">
        <f t="shared" si="5"/>
        <v>93925</v>
      </c>
    </row>
    <row r="344" spans="6:6" x14ac:dyDescent="0.25">
      <c r="F344" s="49">
        <f t="shared" si="5"/>
        <v>93925</v>
      </c>
    </row>
    <row r="345" spans="6:6" x14ac:dyDescent="0.25">
      <c r="F345" s="49">
        <f t="shared" si="5"/>
        <v>93925</v>
      </c>
    </row>
    <row r="346" spans="6:6" x14ac:dyDescent="0.25">
      <c r="F346" s="49">
        <f t="shared" si="5"/>
        <v>93925</v>
      </c>
    </row>
    <row r="347" spans="6:6" x14ac:dyDescent="0.25">
      <c r="F347" s="49">
        <f t="shared" si="5"/>
        <v>93925</v>
      </c>
    </row>
    <row r="348" spans="6:6" x14ac:dyDescent="0.25">
      <c r="F348" s="49">
        <f t="shared" si="5"/>
        <v>93925</v>
      </c>
    </row>
    <row r="349" spans="6:6" x14ac:dyDescent="0.25">
      <c r="F349" s="49">
        <f t="shared" si="5"/>
        <v>93925</v>
      </c>
    </row>
    <row r="350" spans="6:6" x14ac:dyDescent="0.25">
      <c r="F350" s="49">
        <f t="shared" si="5"/>
        <v>93925</v>
      </c>
    </row>
    <row r="351" spans="6:6" x14ac:dyDescent="0.25">
      <c r="F351" s="49">
        <f t="shared" si="5"/>
        <v>93925</v>
      </c>
    </row>
    <row r="352" spans="6:6" x14ac:dyDescent="0.25">
      <c r="F352" s="49">
        <f t="shared" si="5"/>
        <v>93925</v>
      </c>
    </row>
    <row r="353" spans="6:6" x14ac:dyDescent="0.25">
      <c r="F353" s="49">
        <f t="shared" si="5"/>
        <v>93925</v>
      </c>
    </row>
    <row r="354" spans="6:6" x14ac:dyDescent="0.25">
      <c r="F354" s="49">
        <f t="shared" si="5"/>
        <v>93925</v>
      </c>
    </row>
    <row r="355" spans="6:6" x14ac:dyDescent="0.25">
      <c r="F355" s="49">
        <f t="shared" si="5"/>
        <v>93925</v>
      </c>
    </row>
    <row r="356" spans="6:6" x14ac:dyDescent="0.25">
      <c r="F356" s="49">
        <f t="shared" si="5"/>
        <v>93925</v>
      </c>
    </row>
    <row r="357" spans="6:6" x14ac:dyDescent="0.25">
      <c r="F357" s="49">
        <f t="shared" si="5"/>
        <v>93925</v>
      </c>
    </row>
    <row r="358" spans="6:6" x14ac:dyDescent="0.25">
      <c r="F358" s="49">
        <f t="shared" si="5"/>
        <v>93925</v>
      </c>
    </row>
    <row r="359" spans="6:6" x14ac:dyDescent="0.25">
      <c r="F359" s="49">
        <f t="shared" si="5"/>
        <v>93925</v>
      </c>
    </row>
    <row r="360" spans="6:6" x14ac:dyDescent="0.25">
      <c r="F360" s="49">
        <f t="shared" si="5"/>
        <v>93925</v>
      </c>
    </row>
    <row r="361" spans="6:6" x14ac:dyDescent="0.25">
      <c r="F361" s="49">
        <f t="shared" si="5"/>
        <v>93925</v>
      </c>
    </row>
    <row r="362" spans="6:6" x14ac:dyDescent="0.25">
      <c r="F362" s="49">
        <f t="shared" si="5"/>
        <v>93925</v>
      </c>
    </row>
    <row r="363" spans="6:6" x14ac:dyDescent="0.25">
      <c r="F363" s="49">
        <f t="shared" si="5"/>
        <v>93925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/>
  <dimension ref="A1:U363"/>
  <sheetViews>
    <sheetView workbookViewId="0">
      <selection activeCell="B14" sqref="B14"/>
    </sheetView>
  </sheetViews>
  <sheetFormatPr defaultRowHeight="15" x14ac:dyDescent="0.25"/>
  <cols>
    <col min="1" max="1" width="9.140625" style="86"/>
    <col min="2" max="2" width="11.28515625" style="86" customWidth="1"/>
    <col min="3" max="3" width="28.28515625" style="86" customWidth="1"/>
    <col min="4" max="16384" width="9.140625" style="86"/>
  </cols>
  <sheetData>
    <row r="1" spans="1:21" x14ac:dyDescent="0.25">
      <c r="A1" s="343" t="s">
        <v>1310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>
        <v>42583</v>
      </c>
      <c r="C5" s="140" t="s">
        <v>1311</v>
      </c>
      <c r="D5" s="140"/>
      <c r="E5" s="140">
        <v>40000</v>
      </c>
      <c r="F5" s="49">
        <f>+F4+D5-E5</f>
        <v>-40000</v>
      </c>
      <c r="U5" s="86" t="s">
        <v>202</v>
      </c>
    </row>
    <row r="6" spans="1:21" x14ac:dyDescent="0.25">
      <c r="A6" s="140">
        <v>2</v>
      </c>
      <c r="B6" s="70" t="s">
        <v>1313</v>
      </c>
      <c r="C6" s="140" t="s">
        <v>1327</v>
      </c>
      <c r="D6" s="140">
        <v>166850</v>
      </c>
      <c r="E6" s="140"/>
      <c r="F6" s="49">
        <f t="shared" ref="F6:F69" si="0">+F5+D6-E6</f>
        <v>126850</v>
      </c>
      <c r="U6" s="86" t="s">
        <v>203</v>
      </c>
    </row>
    <row r="7" spans="1:21" x14ac:dyDescent="0.25">
      <c r="A7" s="140">
        <v>3</v>
      </c>
      <c r="B7" s="70" t="s">
        <v>1313</v>
      </c>
      <c r="C7" s="140" t="s">
        <v>1328</v>
      </c>
      <c r="D7" s="140"/>
      <c r="E7" s="140">
        <v>35000</v>
      </c>
      <c r="F7" s="49">
        <f t="shared" si="0"/>
        <v>91850</v>
      </c>
      <c r="U7" s="86" t="s">
        <v>204</v>
      </c>
    </row>
    <row r="8" spans="1:21" x14ac:dyDescent="0.25">
      <c r="A8" s="140">
        <v>4</v>
      </c>
      <c r="B8" s="70" t="s">
        <v>1068</v>
      </c>
      <c r="C8" s="140" t="s">
        <v>1395</v>
      </c>
      <c r="D8" s="140"/>
      <c r="E8" s="140">
        <v>8000</v>
      </c>
      <c r="F8" s="49">
        <f t="shared" si="0"/>
        <v>83850</v>
      </c>
      <c r="U8" s="86" t="s">
        <v>205</v>
      </c>
    </row>
    <row r="9" spans="1:21" x14ac:dyDescent="0.25">
      <c r="A9" s="140">
        <v>5</v>
      </c>
      <c r="B9" s="70">
        <v>42403</v>
      </c>
      <c r="C9" s="140" t="s">
        <v>1539</v>
      </c>
      <c r="D9" s="140"/>
      <c r="E9" s="140">
        <v>40000</v>
      </c>
      <c r="F9" s="49">
        <f t="shared" si="0"/>
        <v>43850</v>
      </c>
    </row>
    <row r="10" spans="1:21" x14ac:dyDescent="0.25">
      <c r="A10" s="140">
        <v>6</v>
      </c>
      <c r="B10" s="70">
        <v>42372</v>
      </c>
      <c r="C10" s="140" t="s">
        <v>1506</v>
      </c>
      <c r="D10" s="140"/>
      <c r="E10" s="140">
        <v>20000</v>
      </c>
      <c r="F10" s="49">
        <f t="shared" si="0"/>
        <v>23850</v>
      </c>
    </row>
    <row r="11" spans="1:21" x14ac:dyDescent="0.25">
      <c r="A11" s="140">
        <v>7</v>
      </c>
      <c r="B11" s="70">
        <v>42381</v>
      </c>
      <c r="C11" s="140" t="s">
        <v>1828</v>
      </c>
      <c r="D11" s="140"/>
      <c r="E11" s="140">
        <v>24000</v>
      </c>
      <c r="F11" s="49">
        <f t="shared" si="0"/>
        <v>-150</v>
      </c>
    </row>
    <row r="12" spans="1:21" x14ac:dyDescent="0.25">
      <c r="A12" s="140">
        <v>8</v>
      </c>
      <c r="B12" s="53">
        <v>42381</v>
      </c>
      <c r="C12" s="140" t="s">
        <v>1829</v>
      </c>
      <c r="D12" s="140"/>
      <c r="E12" s="140">
        <v>10000</v>
      </c>
      <c r="F12" s="49">
        <f t="shared" si="0"/>
        <v>-10150</v>
      </c>
    </row>
    <row r="13" spans="1:21" x14ac:dyDescent="0.25">
      <c r="A13" s="121">
        <v>9</v>
      </c>
      <c r="B13" s="230">
        <v>42372</v>
      </c>
      <c r="C13" s="121" t="s">
        <v>1941</v>
      </c>
      <c r="D13" s="121">
        <v>10150</v>
      </c>
      <c r="E13" s="121"/>
      <c r="F13" s="121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7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1318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>
        <v>42583</v>
      </c>
      <c r="C5" s="140" t="s">
        <v>1311</v>
      </c>
      <c r="D5" s="140"/>
      <c r="E5" s="140"/>
      <c r="F5" s="49">
        <f>+F4+D5-E5</f>
        <v>0</v>
      </c>
      <c r="U5" s="86" t="s">
        <v>202</v>
      </c>
    </row>
    <row r="6" spans="1:21" x14ac:dyDescent="0.25">
      <c r="A6" s="140">
        <v>2</v>
      </c>
      <c r="B6" s="70"/>
      <c r="C6" s="140"/>
      <c r="D6" s="140"/>
      <c r="E6" s="140"/>
      <c r="F6" s="49">
        <f t="shared" ref="F6:F69" si="0">+F5+D6-E6</f>
        <v>0</v>
      </c>
      <c r="U6" s="86" t="s">
        <v>203</v>
      </c>
    </row>
    <row r="7" spans="1:21" x14ac:dyDescent="0.25">
      <c r="A7" s="140">
        <v>3</v>
      </c>
      <c r="B7" s="70"/>
      <c r="C7" s="140"/>
      <c r="D7" s="140"/>
      <c r="E7" s="140"/>
      <c r="F7" s="49">
        <f t="shared" si="0"/>
        <v>0</v>
      </c>
      <c r="U7" s="86" t="s">
        <v>204</v>
      </c>
    </row>
    <row r="8" spans="1:21" x14ac:dyDescent="0.25">
      <c r="A8" s="140">
        <v>4</v>
      </c>
      <c r="B8" s="70"/>
      <c r="C8" s="140"/>
      <c r="D8" s="140"/>
      <c r="E8" s="140"/>
      <c r="F8" s="49">
        <f t="shared" si="0"/>
        <v>0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0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8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1319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>
        <v>42583</v>
      </c>
      <c r="C5" s="140" t="s">
        <v>1402</v>
      </c>
      <c r="D5" s="140">
        <v>24925</v>
      </c>
      <c r="E5" s="140"/>
      <c r="F5" s="49">
        <f>+F4+D5-E5</f>
        <v>24925</v>
      </c>
      <c r="U5" s="86" t="s">
        <v>202</v>
      </c>
    </row>
    <row r="6" spans="1:21" x14ac:dyDescent="0.25">
      <c r="A6" s="140">
        <v>2</v>
      </c>
      <c r="B6" s="70"/>
      <c r="C6" s="140"/>
      <c r="D6" s="140"/>
      <c r="E6" s="140"/>
      <c r="F6" s="49">
        <f t="shared" ref="F6:F69" si="0">+F5+D6-E6</f>
        <v>24925</v>
      </c>
      <c r="U6" s="86" t="s">
        <v>203</v>
      </c>
    </row>
    <row r="7" spans="1:21" x14ac:dyDescent="0.25">
      <c r="A7" s="140">
        <v>3</v>
      </c>
      <c r="B7" s="70"/>
      <c r="C7" s="140"/>
      <c r="D7" s="140"/>
      <c r="E7" s="140"/>
      <c r="F7" s="49">
        <f t="shared" si="0"/>
        <v>24925</v>
      </c>
      <c r="U7" s="86" t="s">
        <v>204</v>
      </c>
    </row>
    <row r="8" spans="1:21" x14ac:dyDescent="0.25">
      <c r="A8" s="140">
        <v>4</v>
      </c>
      <c r="B8" s="70"/>
      <c r="C8" s="140"/>
      <c r="D8" s="140"/>
      <c r="E8" s="140"/>
      <c r="F8" s="49">
        <f t="shared" si="0"/>
        <v>24925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24925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24925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24925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24925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24925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24925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24925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24925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24925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24925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24925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24925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24925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24925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24925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24925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24925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24925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24925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24925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24925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24925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24925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24925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24925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24925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24925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24925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24925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24925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24925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24925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24925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24925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24925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24925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24925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24925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24925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24925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24925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24925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24925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24925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24925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24925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24925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24925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24925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24925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24925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24925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24925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24925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24925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24925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24925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24925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24925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24925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24925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24925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24925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24925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24925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24925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24925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24925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24925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24925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24925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24925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24925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24925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24925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24925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24925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24925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24925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24925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24925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24925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24925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24925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24925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24925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24925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24925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24925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24925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24925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24925</v>
      </c>
    </row>
    <row r="101" spans="1:6" x14ac:dyDescent="0.25">
      <c r="F101" s="49">
        <f t="shared" si="1"/>
        <v>24925</v>
      </c>
    </row>
    <row r="102" spans="1:6" x14ac:dyDescent="0.25">
      <c r="F102" s="49">
        <f t="shared" si="1"/>
        <v>24925</v>
      </c>
    </row>
    <row r="103" spans="1:6" x14ac:dyDescent="0.25">
      <c r="F103" s="49">
        <f t="shared" si="1"/>
        <v>24925</v>
      </c>
    </row>
    <row r="104" spans="1:6" x14ac:dyDescent="0.25">
      <c r="F104" s="49">
        <f t="shared" si="1"/>
        <v>24925</v>
      </c>
    </row>
    <row r="105" spans="1:6" x14ac:dyDescent="0.25">
      <c r="F105" s="49">
        <f t="shared" si="1"/>
        <v>24925</v>
      </c>
    </row>
    <row r="106" spans="1:6" x14ac:dyDescent="0.25">
      <c r="F106" s="49">
        <f t="shared" si="1"/>
        <v>24925</v>
      </c>
    </row>
    <row r="107" spans="1:6" x14ac:dyDescent="0.25">
      <c r="F107" s="49">
        <f t="shared" si="1"/>
        <v>24925</v>
      </c>
    </row>
    <row r="108" spans="1:6" x14ac:dyDescent="0.25">
      <c r="F108" s="49">
        <f t="shared" si="1"/>
        <v>24925</v>
      </c>
    </row>
    <row r="109" spans="1:6" x14ac:dyDescent="0.25">
      <c r="F109" s="49">
        <f t="shared" si="1"/>
        <v>24925</v>
      </c>
    </row>
    <row r="110" spans="1:6" x14ac:dyDescent="0.25">
      <c r="F110" s="49">
        <f t="shared" si="1"/>
        <v>24925</v>
      </c>
    </row>
    <row r="111" spans="1:6" x14ac:dyDescent="0.25">
      <c r="F111" s="49">
        <f t="shared" si="1"/>
        <v>24925</v>
      </c>
    </row>
    <row r="112" spans="1:6" x14ac:dyDescent="0.25">
      <c r="F112" s="49">
        <f t="shared" si="1"/>
        <v>24925</v>
      </c>
    </row>
    <row r="113" spans="6:6" x14ac:dyDescent="0.25">
      <c r="F113" s="49">
        <f t="shared" si="1"/>
        <v>24925</v>
      </c>
    </row>
    <row r="114" spans="6:6" x14ac:dyDescent="0.25">
      <c r="F114" s="49">
        <f t="shared" si="1"/>
        <v>24925</v>
      </c>
    </row>
    <row r="115" spans="6:6" x14ac:dyDescent="0.25">
      <c r="F115" s="49">
        <f t="shared" si="1"/>
        <v>24925</v>
      </c>
    </row>
    <row r="116" spans="6:6" x14ac:dyDescent="0.25">
      <c r="F116" s="49">
        <f t="shared" si="1"/>
        <v>24925</v>
      </c>
    </row>
    <row r="117" spans="6:6" x14ac:dyDescent="0.25">
      <c r="F117" s="49">
        <f t="shared" si="1"/>
        <v>24925</v>
      </c>
    </row>
    <row r="118" spans="6:6" x14ac:dyDescent="0.25">
      <c r="F118" s="49">
        <f t="shared" si="1"/>
        <v>24925</v>
      </c>
    </row>
    <row r="119" spans="6:6" x14ac:dyDescent="0.25">
      <c r="F119" s="49">
        <f t="shared" si="1"/>
        <v>24925</v>
      </c>
    </row>
    <row r="120" spans="6:6" x14ac:dyDescent="0.25">
      <c r="F120" s="49">
        <f t="shared" si="1"/>
        <v>24925</v>
      </c>
    </row>
    <row r="121" spans="6:6" x14ac:dyDescent="0.25">
      <c r="F121" s="49">
        <f t="shared" si="1"/>
        <v>24925</v>
      </c>
    </row>
    <row r="122" spans="6:6" x14ac:dyDescent="0.25">
      <c r="F122" s="49">
        <f t="shared" si="1"/>
        <v>24925</v>
      </c>
    </row>
    <row r="123" spans="6:6" x14ac:dyDescent="0.25">
      <c r="F123" s="49">
        <f t="shared" si="1"/>
        <v>24925</v>
      </c>
    </row>
    <row r="124" spans="6:6" x14ac:dyDescent="0.25">
      <c r="F124" s="49">
        <f t="shared" si="1"/>
        <v>24925</v>
      </c>
    </row>
    <row r="125" spans="6:6" x14ac:dyDescent="0.25">
      <c r="F125" s="49">
        <f t="shared" si="1"/>
        <v>24925</v>
      </c>
    </row>
    <row r="126" spans="6:6" x14ac:dyDescent="0.25">
      <c r="F126" s="49">
        <f t="shared" si="1"/>
        <v>24925</v>
      </c>
    </row>
    <row r="127" spans="6:6" x14ac:dyDescent="0.25">
      <c r="F127" s="49">
        <f t="shared" si="1"/>
        <v>24925</v>
      </c>
    </row>
    <row r="128" spans="6:6" x14ac:dyDescent="0.25">
      <c r="F128" s="49">
        <f t="shared" si="1"/>
        <v>24925</v>
      </c>
    </row>
    <row r="129" spans="6:6" x14ac:dyDescent="0.25">
      <c r="F129" s="49">
        <f t="shared" si="1"/>
        <v>24925</v>
      </c>
    </row>
    <row r="130" spans="6:6" x14ac:dyDescent="0.25">
      <c r="F130" s="49">
        <f t="shared" si="1"/>
        <v>24925</v>
      </c>
    </row>
    <row r="131" spans="6:6" x14ac:dyDescent="0.25">
      <c r="F131" s="49">
        <f t="shared" si="1"/>
        <v>24925</v>
      </c>
    </row>
    <row r="132" spans="6:6" x14ac:dyDescent="0.25">
      <c r="F132" s="49">
        <f t="shared" si="1"/>
        <v>24925</v>
      </c>
    </row>
    <row r="133" spans="6:6" x14ac:dyDescent="0.25">
      <c r="F133" s="49">
        <f t="shared" si="1"/>
        <v>24925</v>
      </c>
    </row>
    <row r="134" spans="6:6" x14ac:dyDescent="0.25">
      <c r="F134" s="49">
        <f t="shared" ref="F134:F197" si="2">+F133+D134-E134</f>
        <v>24925</v>
      </c>
    </row>
    <row r="135" spans="6:6" x14ac:dyDescent="0.25">
      <c r="F135" s="49">
        <f t="shared" si="2"/>
        <v>24925</v>
      </c>
    </row>
    <row r="136" spans="6:6" x14ac:dyDescent="0.25">
      <c r="F136" s="49">
        <f t="shared" si="2"/>
        <v>24925</v>
      </c>
    </row>
    <row r="137" spans="6:6" x14ac:dyDescent="0.25">
      <c r="F137" s="49">
        <f t="shared" si="2"/>
        <v>24925</v>
      </c>
    </row>
    <row r="138" spans="6:6" x14ac:dyDescent="0.25">
      <c r="F138" s="49">
        <f t="shared" si="2"/>
        <v>24925</v>
      </c>
    </row>
    <row r="139" spans="6:6" x14ac:dyDescent="0.25">
      <c r="F139" s="49">
        <f t="shared" si="2"/>
        <v>24925</v>
      </c>
    </row>
    <row r="140" spans="6:6" x14ac:dyDescent="0.25">
      <c r="F140" s="49">
        <f t="shared" si="2"/>
        <v>24925</v>
      </c>
    </row>
    <row r="141" spans="6:6" x14ac:dyDescent="0.25">
      <c r="F141" s="49">
        <f t="shared" si="2"/>
        <v>24925</v>
      </c>
    </row>
    <row r="142" spans="6:6" x14ac:dyDescent="0.25">
      <c r="F142" s="49">
        <f t="shared" si="2"/>
        <v>24925</v>
      </c>
    </row>
    <row r="143" spans="6:6" x14ac:dyDescent="0.25">
      <c r="F143" s="49">
        <f t="shared" si="2"/>
        <v>24925</v>
      </c>
    </row>
    <row r="144" spans="6:6" x14ac:dyDescent="0.25">
      <c r="F144" s="49">
        <f t="shared" si="2"/>
        <v>24925</v>
      </c>
    </row>
    <row r="145" spans="6:6" x14ac:dyDescent="0.25">
      <c r="F145" s="49">
        <f t="shared" si="2"/>
        <v>24925</v>
      </c>
    </row>
    <row r="146" spans="6:6" x14ac:dyDescent="0.25">
      <c r="F146" s="49">
        <f t="shared" si="2"/>
        <v>24925</v>
      </c>
    </row>
    <row r="147" spans="6:6" x14ac:dyDescent="0.25">
      <c r="F147" s="49">
        <f t="shared" si="2"/>
        <v>24925</v>
      </c>
    </row>
    <row r="148" spans="6:6" x14ac:dyDescent="0.25">
      <c r="F148" s="49">
        <f t="shared" si="2"/>
        <v>24925</v>
      </c>
    </row>
    <row r="149" spans="6:6" x14ac:dyDescent="0.25">
      <c r="F149" s="49">
        <f t="shared" si="2"/>
        <v>24925</v>
      </c>
    </row>
    <row r="150" spans="6:6" x14ac:dyDescent="0.25">
      <c r="F150" s="49">
        <f t="shared" si="2"/>
        <v>24925</v>
      </c>
    </row>
    <row r="151" spans="6:6" x14ac:dyDescent="0.25">
      <c r="F151" s="49">
        <f t="shared" si="2"/>
        <v>24925</v>
      </c>
    </row>
    <row r="152" spans="6:6" x14ac:dyDescent="0.25">
      <c r="F152" s="49">
        <f t="shared" si="2"/>
        <v>24925</v>
      </c>
    </row>
    <row r="153" spans="6:6" x14ac:dyDescent="0.25">
      <c r="F153" s="49">
        <f t="shared" si="2"/>
        <v>24925</v>
      </c>
    </row>
    <row r="154" spans="6:6" x14ac:dyDescent="0.25">
      <c r="F154" s="49">
        <f t="shared" si="2"/>
        <v>24925</v>
      </c>
    </row>
    <row r="155" spans="6:6" x14ac:dyDescent="0.25">
      <c r="F155" s="49">
        <f t="shared" si="2"/>
        <v>24925</v>
      </c>
    </row>
    <row r="156" spans="6:6" x14ac:dyDescent="0.25">
      <c r="F156" s="49">
        <f t="shared" si="2"/>
        <v>24925</v>
      </c>
    </row>
    <row r="157" spans="6:6" x14ac:dyDescent="0.25">
      <c r="F157" s="49">
        <f t="shared" si="2"/>
        <v>24925</v>
      </c>
    </row>
    <row r="158" spans="6:6" x14ac:dyDescent="0.25">
      <c r="F158" s="49">
        <f t="shared" si="2"/>
        <v>24925</v>
      </c>
    </row>
    <row r="159" spans="6:6" x14ac:dyDescent="0.25">
      <c r="F159" s="49">
        <f t="shared" si="2"/>
        <v>24925</v>
      </c>
    </row>
    <row r="160" spans="6:6" x14ac:dyDescent="0.25">
      <c r="F160" s="49">
        <f t="shared" si="2"/>
        <v>24925</v>
      </c>
    </row>
    <row r="161" spans="6:6" x14ac:dyDescent="0.25">
      <c r="F161" s="49">
        <f t="shared" si="2"/>
        <v>24925</v>
      </c>
    </row>
    <row r="162" spans="6:6" x14ac:dyDescent="0.25">
      <c r="F162" s="49">
        <f t="shared" si="2"/>
        <v>24925</v>
      </c>
    </row>
    <row r="163" spans="6:6" x14ac:dyDescent="0.25">
      <c r="F163" s="49">
        <f t="shared" si="2"/>
        <v>24925</v>
      </c>
    </row>
    <row r="164" spans="6:6" x14ac:dyDescent="0.25">
      <c r="F164" s="49">
        <f t="shared" si="2"/>
        <v>24925</v>
      </c>
    </row>
    <row r="165" spans="6:6" x14ac:dyDescent="0.25">
      <c r="F165" s="49">
        <f t="shared" si="2"/>
        <v>24925</v>
      </c>
    </row>
    <row r="166" spans="6:6" x14ac:dyDescent="0.25">
      <c r="F166" s="49">
        <f t="shared" si="2"/>
        <v>24925</v>
      </c>
    </row>
    <row r="167" spans="6:6" x14ac:dyDescent="0.25">
      <c r="F167" s="49">
        <f t="shared" si="2"/>
        <v>24925</v>
      </c>
    </row>
    <row r="168" spans="6:6" x14ac:dyDescent="0.25">
      <c r="F168" s="49">
        <f t="shared" si="2"/>
        <v>24925</v>
      </c>
    </row>
    <row r="169" spans="6:6" x14ac:dyDescent="0.25">
      <c r="F169" s="49">
        <f t="shared" si="2"/>
        <v>24925</v>
      </c>
    </row>
    <row r="170" spans="6:6" x14ac:dyDescent="0.25">
      <c r="F170" s="49">
        <f t="shared" si="2"/>
        <v>24925</v>
      </c>
    </row>
    <row r="171" spans="6:6" x14ac:dyDescent="0.25">
      <c r="F171" s="49">
        <f t="shared" si="2"/>
        <v>24925</v>
      </c>
    </row>
    <row r="172" spans="6:6" x14ac:dyDescent="0.25">
      <c r="F172" s="49">
        <f t="shared" si="2"/>
        <v>24925</v>
      </c>
    </row>
    <row r="173" spans="6:6" x14ac:dyDescent="0.25">
      <c r="F173" s="49">
        <f t="shared" si="2"/>
        <v>24925</v>
      </c>
    </row>
    <row r="174" spans="6:6" x14ac:dyDescent="0.25">
      <c r="F174" s="49">
        <f t="shared" si="2"/>
        <v>24925</v>
      </c>
    </row>
    <row r="175" spans="6:6" x14ac:dyDescent="0.25">
      <c r="F175" s="49">
        <f t="shared" si="2"/>
        <v>24925</v>
      </c>
    </row>
    <row r="176" spans="6:6" x14ac:dyDescent="0.25">
      <c r="F176" s="49">
        <f t="shared" si="2"/>
        <v>24925</v>
      </c>
    </row>
    <row r="177" spans="6:6" x14ac:dyDescent="0.25">
      <c r="F177" s="49">
        <f t="shared" si="2"/>
        <v>24925</v>
      </c>
    </row>
    <row r="178" spans="6:6" x14ac:dyDescent="0.25">
      <c r="F178" s="49">
        <f t="shared" si="2"/>
        <v>24925</v>
      </c>
    </row>
    <row r="179" spans="6:6" x14ac:dyDescent="0.25">
      <c r="F179" s="49">
        <f t="shared" si="2"/>
        <v>24925</v>
      </c>
    </row>
    <row r="180" spans="6:6" x14ac:dyDescent="0.25">
      <c r="F180" s="49">
        <f t="shared" si="2"/>
        <v>24925</v>
      </c>
    </row>
    <row r="181" spans="6:6" x14ac:dyDescent="0.25">
      <c r="F181" s="49">
        <f t="shared" si="2"/>
        <v>24925</v>
      </c>
    </row>
    <row r="182" spans="6:6" x14ac:dyDescent="0.25">
      <c r="F182" s="49">
        <f t="shared" si="2"/>
        <v>24925</v>
      </c>
    </row>
    <row r="183" spans="6:6" x14ac:dyDescent="0.25">
      <c r="F183" s="49">
        <f t="shared" si="2"/>
        <v>24925</v>
      </c>
    </row>
    <row r="184" spans="6:6" x14ac:dyDescent="0.25">
      <c r="F184" s="49">
        <f t="shared" si="2"/>
        <v>24925</v>
      </c>
    </row>
    <row r="185" spans="6:6" x14ac:dyDescent="0.25">
      <c r="F185" s="49">
        <f t="shared" si="2"/>
        <v>24925</v>
      </c>
    </row>
    <row r="186" spans="6:6" x14ac:dyDescent="0.25">
      <c r="F186" s="49">
        <f t="shared" si="2"/>
        <v>24925</v>
      </c>
    </row>
    <row r="187" spans="6:6" x14ac:dyDescent="0.25">
      <c r="F187" s="49">
        <f t="shared" si="2"/>
        <v>24925</v>
      </c>
    </row>
    <row r="188" spans="6:6" x14ac:dyDescent="0.25">
      <c r="F188" s="49">
        <f t="shared" si="2"/>
        <v>24925</v>
      </c>
    </row>
    <row r="189" spans="6:6" x14ac:dyDescent="0.25">
      <c r="F189" s="49">
        <f t="shared" si="2"/>
        <v>24925</v>
      </c>
    </row>
    <row r="190" spans="6:6" x14ac:dyDescent="0.25">
      <c r="F190" s="49">
        <f t="shared" si="2"/>
        <v>24925</v>
      </c>
    </row>
    <row r="191" spans="6:6" x14ac:dyDescent="0.25">
      <c r="F191" s="49">
        <f t="shared" si="2"/>
        <v>24925</v>
      </c>
    </row>
    <row r="192" spans="6:6" x14ac:dyDescent="0.25">
      <c r="F192" s="49">
        <f t="shared" si="2"/>
        <v>24925</v>
      </c>
    </row>
    <row r="193" spans="6:6" x14ac:dyDescent="0.25">
      <c r="F193" s="49">
        <f t="shared" si="2"/>
        <v>24925</v>
      </c>
    </row>
    <row r="194" spans="6:6" x14ac:dyDescent="0.25">
      <c r="F194" s="49">
        <f t="shared" si="2"/>
        <v>24925</v>
      </c>
    </row>
    <row r="195" spans="6:6" x14ac:dyDescent="0.25">
      <c r="F195" s="49">
        <f t="shared" si="2"/>
        <v>24925</v>
      </c>
    </row>
    <row r="196" spans="6:6" x14ac:dyDescent="0.25">
      <c r="F196" s="49">
        <f t="shared" si="2"/>
        <v>24925</v>
      </c>
    </row>
    <row r="197" spans="6:6" x14ac:dyDescent="0.25">
      <c r="F197" s="49">
        <f t="shared" si="2"/>
        <v>24925</v>
      </c>
    </row>
    <row r="198" spans="6:6" x14ac:dyDescent="0.25">
      <c r="F198" s="49">
        <f t="shared" ref="F198:F261" si="3">+F197+D198-E198</f>
        <v>24925</v>
      </c>
    </row>
    <row r="199" spans="6:6" x14ac:dyDescent="0.25">
      <c r="F199" s="49">
        <f t="shared" si="3"/>
        <v>24925</v>
      </c>
    </row>
    <row r="200" spans="6:6" x14ac:dyDescent="0.25">
      <c r="F200" s="49">
        <f t="shared" si="3"/>
        <v>24925</v>
      </c>
    </row>
    <row r="201" spans="6:6" x14ac:dyDescent="0.25">
      <c r="F201" s="49">
        <f t="shared" si="3"/>
        <v>24925</v>
      </c>
    </row>
    <row r="202" spans="6:6" x14ac:dyDescent="0.25">
      <c r="F202" s="49">
        <f t="shared" si="3"/>
        <v>24925</v>
      </c>
    </row>
    <row r="203" spans="6:6" x14ac:dyDescent="0.25">
      <c r="F203" s="49">
        <f t="shared" si="3"/>
        <v>24925</v>
      </c>
    </row>
    <row r="204" spans="6:6" x14ac:dyDescent="0.25">
      <c r="F204" s="49">
        <f t="shared" si="3"/>
        <v>24925</v>
      </c>
    </row>
    <row r="205" spans="6:6" x14ac:dyDescent="0.25">
      <c r="F205" s="49">
        <f t="shared" si="3"/>
        <v>24925</v>
      </c>
    </row>
    <row r="206" spans="6:6" x14ac:dyDescent="0.25">
      <c r="F206" s="49">
        <f t="shared" si="3"/>
        <v>24925</v>
      </c>
    </row>
    <row r="207" spans="6:6" x14ac:dyDescent="0.25">
      <c r="F207" s="49">
        <f t="shared" si="3"/>
        <v>24925</v>
      </c>
    </row>
    <row r="208" spans="6:6" x14ac:dyDescent="0.25">
      <c r="F208" s="49">
        <f t="shared" si="3"/>
        <v>24925</v>
      </c>
    </row>
    <row r="209" spans="6:6" x14ac:dyDescent="0.25">
      <c r="F209" s="49">
        <f t="shared" si="3"/>
        <v>24925</v>
      </c>
    </row>
    <row r="210" spans="6:6" x14ac:dyDescent="0.25">
      <c r="F210" s="49">
        <f t="shared" si="3"/>
        <v>24925</v>
      </c>
    </row>
    <row r="211" spans="6:6" x14ac:dyDescent="0.25">
      <c r="F211" s="49">
        <f t="shared" si="3"/>
        <v>24925</v>
      </c>
    </row>
    <row r="212" spans="6:6" x14ac:dyDescent="0.25">
      <c r="F212" s="49">
        <f t="shared" si="3"/>
        <v>24925</v>
      </c>
    </row>
    <row r="213" spans="6:6" x14ac:dyDescent="0.25">
      <c r="F213" s="49">
        <f t="shared" si="3"/>
        <v>24925</v>
      </c>
    </row>
    <row r="214" spans="6:6" x14ac:dyDescent="0.25">
      <c r="F214" s="49">
        <f t="shared" si="3"/>
        <v>24925</v>
      </c>
    </row>
    <row r="215" spans="6:6" x14ac:dyDescent="0.25">
      <c r="F215" s="49">
        <f t="shared" si="3"/>
        <v>24925</v>
      </c>
    </row>
    <row r="216" spans="6:6" x14ac:dyDescent="0.25">
      <c r="F216" s="49">
        <f t="shared" si="3"/>
        <v>24925</v>
      </c>
    </row>
    <row r="217" spans="6:6" x14ac:dyDescent="0.25">
      <c r="F217" s="49">
        <f t="shared" si="3"/>
        <v>24925</v>
      </c>
    </row>
    <row r="218" spans="6:6" x14ac:dyDescent="0.25">
      <c r="F218" s="49">
        <f t="shared" si="3"/>
        <v>24925</v>
      </c>
    </row>
    <row r="219" spans="6:6" x14ac:dyDescent="0.25">
      <c r="F219" s="49">
        <f t="shared" si="3"/>
        <v>24925</v>
      </c>
    </row>
    <row r="220" spans="6:6" x14ac:dyDescent="0.25">
      <c r="F220" s="49">
        <f t="shared" si="3"/>
        <v>24925</v>
      </c>
    </row>
    <row r="221" spans="6:6" x14ac:dyDescent="0.25">
      <c r="F221" s="49">
        <f t="shared" si="3"/>
        <v>24925</v>
      </c>
    </row>
    <row r="222" spans="6:6" x14ac:dyDescent="0.25">
      <c r="F222" s="49">
        <f t="shared" si="3"/>
        <v>24925</v>
      </c>
    </row>
    <row r="223" spans="6:6" x14ac:dyDescent="0.25">
      <c r="F223" s="49">
        <f t="shared" si="3"/>
        <v>24925</v>
      </c>
    </row>
    <row r="224" spans="6:6" x14ac:dyDescent="0.25">
      <c r="F224" s="49">
        <f t="shared" si="3"/>
        <v>24925</v>
      </c>
    </row>
    <row r="225" spans="6:6" x14ac:dyDescent="0.25">
      <c r="F225" s="49">
        <f t="shared" si="3"/>
        <v>24925</v>
      </c>
    </row>
    <row r="226" spans="6:6" x14ac:dyDescent="0.25">
      <c r="F226" s="49">
        <f t="shared" si="3"/>
        <v>24925</v>
      </c>
    </row>
    <row r="227" spans="6:6" x14ac:dyDescent="0.25">
      <c r="F227" s="49">
        <f t="shared" si="3"/>
        <v>24925</v>
      </c>
    </row>
    <row r="228" spans="6:6" x14ac:dyDescent="0.25">
      <c r="F228" s="49">
        <f t="shared" si="3"/>
        <v>24925</v>
      </c>
    </row>
    <row r="229" spans="6:6" x14ac:dyDescent="0.25">
      <c r="F229" s="49">
        <f t="shared" si="3"/>
        <v>24925</v>
      </c>
    </row>
    <row r="230" spans="6:6" x14ac:dyDescent="0.25">
      <c r="F230" s="49">
        <f t="shared" si="3"/>
        <v>24925</v>
      </c>
    </row>
    <row r="231" spans="6:6" x14ac:dyDescent="0.25">
      <c r="F231" s="49">
        <f t="shared" si="3"/>
        <v>24925</v>
      </c>
    </row>
    <row r="232" spans="6:6" x14ac:dyDescent="0.25">
      <c r="F232" s="49">
        <f t="shared" si="3"/>
        <v>24925</v>
      </c>
    </row>
    <row r="233" spans="6:6" x14ac:dyDescent="0.25">
      <c r="F233" s="49">
        <f t="shared" si="3"/>
        <v>24925</v>
      </c>
    </row>
    <row r="234" spans="6:6" x14ac:dyDescent="0.25">
      <c r="F234" s="49">
        <f t="shared" si="3"/>
        <v>24925</v>
      </c>
    </row>
    <row r="235" spans="6:6" x14ac:dyDescent="0.25">
      <c r="F235" s="49">
        <f t="shared" si="3"/>
        <v>24925</v>
      </c>
    </row>
    <row r="236" spans="6:6" x14ac:dyDescent="0.25">
      <c r="F236" s="49">
        <f t="shared" si="3"/>
        <v>24925</v>
      </c>
    </row>
    <row r="237" spans="6:6" x14ac:dyDescent="0.25">
      <c r="F237" s="49">
        <f t="shared" si="3"/>
        <v>24925</v>
      </c>
    </row>
    <row r="238" spans="6:6" x14ac:dyDescent="0.25">
      <c r="F238" s="49">
        <f t="shared" si="3"/>
        <v>24925</v>
      </c>
    </row>
    <row r="239" spans="6:6" x14ac:dyDescent="0.25">
      <c r="F239" s="49">
        <f t="shared" si="3"/>
        <v>24925</v>
      </c>
    </row>
    <row r="240" spans="6:6" x14ac:dyDescent="0.25">
      <c r="F240" s="49">
        <f t="shared" si="3"/>
        <v>24925</v>
      </c>
    </row>
    <row r="241" spans="6:6" x14ac:dyDescent="0.25">
      <c r="F241" s="49">
        <f t="shared" si="3"/>
        <v>24925</v>
      </c>
    </row>
    <row r="242" spans="6:6" x14ac:dyDescent="0.25">
      <c r="F242" s="49">
        <f t="shared" si="3"/>
        <v>24925</v>
      </c>
    </row>
    <row r="243" spans="6:6" x14ac:dyDescent="0.25">
      <c r="F243" s="49">
        <f t="shared" si="3"/>
        <v>24925</v>
      </c>
    </row>
    <row r="244" spans="6:6" x14ac:dyDescent="0.25">
      <c r="F244" s="49">
        <f t="shared" si="3"/>
        <v>24925</v>
      </c>
    </row>
    <row r="245" spans="6:6" x14ac:dyDescent="0.25">
      <c r="F245" s="49">
        <f t="shared" si="3"/>
        <v>24925</v>
      </c>
    </row>
    <row r="246" spans="6:6" x14ac:dyDescent="0.25">
      <c r="F246" s="49">
        <f t="shared" si="3"/>
        <v>24925</v>
      </c>
    </row>
    <row r="247" spans="6:6" x14ac:dyDescent="0.25">
      <c r="F247" s="49">
        <f t="shared" si="3"/>
        <v>24925</v>
      </c>
    </row>
    <row r="248" spans="6:6" x14ac:dyDescent="0.25">
      <c r="F248" s="49">
        <f t="shared" si="3"/>
        <v>24925</v>
      </c>
    </row>
    <row r="249" spans="6:6" x14ac:dyDescent="0.25">
      <c r="F249" s="49">
        <f t="shared" si="3"/>
        <v>24925</v>
      </c>
    </row>
    <row r="250" spans="6:6" x14ac:dyDescent="0.25">
      <c r="F250" s="49">
        <f t="shared" si="3"/>
        <v>24925</v>
      </c>
    </row>
    <row r="251" spans="6:6" x14ac:dyDescent="0.25">
      <c r="F251" s="49">
        <f t="shared" si="3"/>
        <v>24925</v>
      </c>
    </row>
    <row r="252" spans="6:6" x14ac:dyDescent="0.25">
      <c r="F252" s="49">
        <f t="shared" si="3"/>
        <v>24925</v>
      </c>
    </row>
    <row r="253" spans="6:6" x14ac:dyDescent="0.25">
      <c r="F253" s="49">
        <f t="shared" si="3"/>
        <v>24925</v>
      </c>
    </row>
    <row r="254" spans="6:6" x14ac:dyDescent="0.25">
      <c r="F254" s="49">
        <f t="shared" si="3"/>
        <v>24925</v>
      </c>
    </row>
    <row r="255" spans="6:6" x14ac:dyDescent="0.25">
      <c r="F255" s="49">
        <f t="shared" si="3"/>
        <v>24925</v>
      </c>
    </row>
    <row r="256" spans="6:6" x14ac:dyDescent="0.25">
      <c r="F256" s="49">
        <f t="shared" si="3"/>
        <v>24925</v>
      </c>
    </row>
    <row r="257" spans="6:6" x14ac:dyDescent="0.25">
      <c r="F257" s="49">
        <f t="shared" si="3"/>
        <v>24925</v>
      </c>
    </row>
    <row r="258" spans="6:6" x14ac:dyDescent="0.25">
      <c r="F258" s="49">
        <f t="shared" si="3"/>
        <v>24925</v>
      </c>
    </row>
    <row r="259" spans="6:6" x14ac:dyDescent="0.25">
      <c r="F259" s="49">
        <f t="shared" si="3"/>
        <v>24925</v>
      </c>
    </row>
    <row r="260" spans="6:6" x14ac:dyDescent="0.25">
      <c r="F260" s="49">
        <f t="shared" si="3"/>
        <v>24925</v>
      </c>
    </row>
    <row r="261" spans="6:6" x14ac:dyDescent="0.25">
      <c r="F261" s="49">
        <f t="shared" si="3"/>
        <v>24925</v>
      </c>
    </row>
    <row r="262" spans="6:6" x14ac:dyDescent="0.25">
      <c r="F262" s="49">
        <f t="shared" ref="F262:F325" si="4">+F261+D262-E262</f>
        <v>24925</v>
      </c>
    </row>
    <row r="263" spans="6:6" x14ac:dyDescent="0.25">
      <c r="F263" s="49">
        <f t="shared" si="4"/>
        <v>24925</v>
      </c>
    </row>
    <row r="264" spans="6:6" x14ac:dyDescent="0.25">
      <c r="F264" s="49">
        <f t="shared" si="4"/>
        <v>24925</v>
      </c>
    </row>
    <row r="265" spans="6:6" x14ac:dyDescent="0.25">
      <c r="F265" s="49">
        <f t="shared" si="4"/>
        <v>24925</v>
      </c>
    </row>
    <row r="266" spans="6:6" x14ac:dyDescent="0.25">
      <c r="F266" s="49">
        <f t="shared" si="4"/>
        <v>24925</v>
      </c>
    </row>
    <row r="267" spans="6:6" x14ac:dyDescent="0.25">
      <c r="F267" s="49">
        <f t="shared" si="4"/>
        <v>24925</v>
      </c>
    </row>
    <row r="268" spans="6:6" x14ac:dyDescent="0.25">
      <c r="F268" s="49">
        <f t="shared" si="4"/>
        <v>24925</v>
      </c>
    </row>
    <row r="269" spans="6:6" x14ac:dyDescent="0.25">
      <c r="F269" s="49">
        <f t="shared" si="4"/>
        <v>24925</v>
      </c>
    </row>
    <row r="270" spans="6:6" x14ac:dyDescent="0.25">
      <c r="F270" s="49">
        <f t="shared" si="4"/>
        <v>24925</v>
      </c>
    </row>
    <row r="271" spans="6:6" x14ac:dyDescent="0.25">
      <c r="F271" s="49">
        <f t="shared" si="4"/>
        <v>24925</v>
      </c>
    </row>
    <row r="272" spans="6:6" x14ac:dyDescent="0.25">
      <c r="F272" s="49">
        <f t="shared" si="4"/>
        <v>24925</v>
      </c>
    </row>
    <row r="273" spans="6:6" x14ac:dyDescent="0.25">
      <c r="F273" s="49">
        <f t="shared" si="4"/>
        <v>24925</v>
      </c>
    </row>
    <row r="274" spans="6:6" x14ac:dyDescent="0.25">
      <c r="F274" s="49">
        <f t="shared" si="4"/>
        <v>24925</v>
      </c>
    </row>
    <row r="275" spans="6:6" x14ac:dyDescent="0.25">
      <c r="F275" s="49">
        <f t="shared" si="4"/>
        <v>24925</v>
      </c>
    </row>
    <row r="276" spans="6:6" x14ac:dyDescent="0.25">
      <c r="F276" s="49">
        <f t="shared" si="4"/>
        <v>24925</v>
      </c>
    </row>
    <row r="277" spans="6:6" x14ac:dyDescent="0.25">
      <c r="F277" s="49">
        <f t="shared" si="4"/>
        <v>24925</v>
      </c>
    </row>
    <row r="278" spans="6:6" x14ac:dyDescent="0.25">
      <c r="F278" s="49">
        <f t="shared" si="4"/>
        <v>24925</v>
      </c>
    </row>
    <row r="279" spans="6:6" x14ac:dyDescent="0.25">
      <c r="F279" s="49">
        <f t="shared" si="4"/>
        <v>24925</v>
      </c>
    </row>
    <row r="280" spans="6:6" x14ac:dyDescent="0.25">
      <c r="F280" s="49">
        <f t="shared" si="4"/>
        <v>24925</v>
      </c>
    </row>
    <row r="281" spans="6:6" x14ac:dyDescent="0.25">
      <c r="F281" s="49">
        <f t="shared" si="4"/>
        <v>24925</v>
      </c>
    </row>
    <row r="282" spans="6:6" x14ac:dyDescent="0.25">
      <c r="F282" s="49">
        <f t="shared" si="4"/>
        <v>24925</v>
      </c>
    </row>
    <row r="283" spans="6:6" x14ac:dyDescent="0.25">
      <c r="F283" s="49">
        <f t="shared" si="4"/>
        <v>24925</v>
      </c>
    </row>
    <row r="284" spans="6:6" x14ac:dyDescent="0.25">
      <c r="F284" s="49">
        <f t="shared" si="4"/>
        <v>24925</v>
      </c>
    </row>
    <row r="285" spans="6:6" x14ac:dyDescent="0.25">
      <c r="F285" s="49">
        <f t="shared" si="4"/>
        <v>24925</v>
      </c>
    </row>
    <row r="286" spans="6:6" x14ac:dyDescent="0.25">
      <c r="F286" s="49">
        <f t="shared" si="4"/>
        <v>24925</v>
      </c>
    </row>
    <row r="287" spans="6:6" x14ac:dyDescent="0.25">
      <c r="F287" s="49">
        <f t="shared" si="4"/>
        <v>24925</v>
      </c>
    </row>
    <row r="288" spans="6:6" x14ac:dyDescent="0.25">
      <c r="F288" s="49">
        <f t="shared" si="4"/>
        <v>24925</v>
      </c>
    </row>
    <row r="289" spans="6:6" x14ac:dyDescent="0.25">
      <c r="F289" s="49">
        <f t="shared" si="4"/>
        <v>24925</v>
      </c>
    </row>
    <row r="290" spans="6:6" x14ac:dyDescent="0.25">
      <c r="F290" s="49">
        <f t="shared" si="4"/>
        <v>24925</v>
      </c>
    </row>
    <row r="291" spans="6:6" x14ac:dyDescent="0.25">
      <c r="F291" s="49">
        <f t="shared" si="4"/>
        <v>24925</v>
      </c>
    </row>
    <row r="292" spans="6:6" x14ac:dyDescent="0.25">
      <c r="F292" s="49">
        <f t="shared" si="4"/>
        <v>24925</v>
      </c>
    </row>
    <row r="293" spans="6:6" x14ac:dyDescent="0.25">
      <c r="F293" s="49">
        <f t="shared" si="4"/>
        <v>24925</v>
      </c>
    </row>
    <row r="294" spans="6:6" x14ac:dyDescent="0.25">
      <c r="F294" s="49">
        <f t="shared" si="4"/>
        <v>24925</v>
      </c>
    </row>
    <row r="295" spans="6:6" x14ac:dyDescent="0.25">
      <c r="F295" s="49">
        <f t="shared" si="4"/>
        <v>24925</v>
      </c>
    </row>
    <row r="296" spans="6:6" x14ac:dyDescent="0.25">
      <c r="F296" s="49">
        <f t="shared" si="4"/>
        <v>24925</v>
      </c>
    </row>
    <row r="297" spans="6:6" x14ac:dyDescent="0.25">
      <c r="F297" s="49">
        <f t="shared" si="4"/>
        <v>24925</v>
      </c>
    </row>
    <row r="298" spans="6:6" x14ac:dyDescent="0.25">
      <c r="F298" s="49">
        <f t="shared" si="4"/>
        <v>24925</v>
      </c>
    </row>
    <row r="299" spans="6:6" x14ac:dyDescent="0.25">
      <c r="F299" s="49">
        <f t="shared" si="4"/>
        <v>24925</v>
      </c>
    </row>
    <row r="300" spans="6:6" x14ac:dyDescent="0.25">
      <c r="F300" s="49">
        <f t="shared" si="4"/>
        <v>24925</v>
      </c>
    </row>
    <row r="301" spans="6:6" x14ac:dyDescent="0.25">
      <c r="F301" s="49">
        <f t="shared" si="4"/>
        <v>24925</v>
      </c>
    </row>
    <row r="302" spans="6:6" x14ac:dyDescent="0.25">
      <c r="F302" s="49">
        <f t="shared" si="4"/>
        <v>24925</v>
      </c>
    </row>
    <row r="303" spans="6:6" x14ac:dyDescent="0.25">
      <c r="F303" s="49">
        <f t="shared" si="4"/>
        <v>24925</v>
      </c>
    </row>
    <row r="304" spans="6:6" x14ac:dyDescent="0.25">
      <c r="F304" s="49">
        <f t="shared" si="4"/>
        <v>24925</v>
      </c>
    </row>
    <row r="305" spans="6:6" x14ac:dyDescent="0.25">
      <c r="F305" s="49">
        <f t="shared" si="4"/>
        <v>24925</v>
      </c>
    </row>
    <row r="306" spans="6:6" x14ac:dyDescent="0.25">
      <c r="F306" s="49">
        <f t="shared" si="4"/>
        <v>24925</v>
      </c>
    </row>
    <row r="307" spans="6:6" x14ac:dyDescent="0.25">
      <c r="F307" s="49">
        <f t="shared" si="4"/>
        <v>24925</v>
      </c>
    </row>
    <row r="308" spans="6:6" x14ac:dyDescent="0.25">
      <c r="F308" s="49">
        <f t="shared" si="4"/>
        <v>24925</v>
      </c>
    </row>
    <row r="309" spans="6:6" x14ac:dyDescent="0.25">
      <c r="F309" s="49">
        <f t="shared" si="4"/>
        <v>24925</v>
      </c>
    </row>
    <row r="310" spans="6:6" x14ac:dyDescent="0.25">
      <c r="F310" s="49">
        <f t="shared" si="4"/>
        <v>24925</v>
      </c>
    </row>
    <row r="311" spans="6:6" x14ac:dyDescent="0.25">
      <c r="F311" s="49">
        <f t="shared" si="4"/>
        <v>24925</v>
      </c>
    </row>
    <row r="312" spans="6:6" x14ac:dyDescent="0.25">
      <c r="F312" s="49">
        <f t="shared" si="4"/>
        <v>24925</v>
      </c>
    </row>
    <row r="313" spans="6:6" x14ac:dyDescent="0.25">
      <c r="F313" s="49">
        <f t="shared" si="4"/>
        <v>24925</v>
      </c>
    </row>
    <row r="314" spans="6:6" x14ac:dyDescent="0.25">
      <c r="F314" s="49">
        <f t="shared" si="4"/>
        <v>24925</v>
      </c>
    </row>
    <row r="315" spans="6:6" x14ac:dyDescent="0.25">
      <c r="F315" s="49">
        <f t="shared" si="4"/>
        <v>24925</v>
      </c>
    </row>
    <row r="316" spans="6:6" x14ac:dyDescent="0.25">
      <c r="F316" s="49">
        <f t="shared" si="4"/>
        <v>24925</v>
      </c>
    </row>
    <row r="317" spans="6:6" x14ac:dyDescent="0.25">
      <c r="F317" s="49">
        <f t="shared" si="4"/>
        <v>24925</v>
      </c>
    </row>
    <row r="318" spans="6:6" x14ac:dyDescent="0.25">
      <c r="F318" s="49">
        <f t="shared" si="4"/>
        <v>24925</v>
      </c>
    </row>
    <row r="319" spans="6:6" x14ac:dyDescent="0.25">
      <c r="F319" s="49">
        <f t="shared" si="4"/>
        <v>24925</v>
      </c>
    </row>
    <row r="320" spans="6:6" x14ac:dyDescent="0.25">
      <c r="F320" s="49">
        <f t="shared" si="4"/>
        <v>24925</v>
      </c>
    </row>
    <row r="321" spans="6:6" x14ac:dyDescent="0.25">
      <c r="F321" s="49">
        <f t="shared" si="4"/>
        <v>24925</v>
      </c>
    </row>
    <row r="322" spans="6:6" x14ac:dyDescent="0.25">
      <c r="F322" s="49">
        <f t="shared" si="4"/>
        <v>24925</v>
      </c>
    </row>
    <row r="323" spans="6:6" x14ac:dyDescent="0.25">
      <c r="F323" s="49">
        <f t="shared" si="4"/>
        <v>24925</v>
      </c>
    </row>
    <row r="324" spans="6:6" x14ac:dyDescent="0.25">
      <c r="F324" s="49">
        <f t="shared" si="4"/>
        <v>24925</v>
      </c>
    </row>
    <row r="325" spans="6:6" x14ac:dyDescent="0.25">
      <c r="F325" s="49">
        <f t="shared" si="4"/>
        <v>24925</v>
      </c>
    </row>
    <row r="326" spans="6:6" x14ac:dyDescent="0.25">
      <c r="F326" s="49">
        <f t="shared" ref="F326:F363" si="5">+F325+D326-E326</f>
        <v>24925</v>
      </c>
    </row>
    <row r="327" spans="6:6" x14ac:dyDescent="0.25">
      <c r="F327" s="49">
        <f t="shared" si="5"/>
        <v>24925</v>
      </c>
    </row>
    <row r="328" spans="6:6" x14ac:dyDescent="0.25">
      <c r="F328" s="49">
        <f t="shared" si="5"/>
        <v>24925</v>
      </c>
    </row>
    <row r="329" spans="6:6" x14ac:dyDescent="0.25">
      <c r="F329" s="49">
        <f t="shared" si="5"/>
        <v>24925</v>
      </c>
    </row>
    <row r="330" spans="6:6" x14ac:dyDescent="0.25">
      <c r="F330" s="49">
        <f t="shared" si="5"/>
        <v>24925</v>
      </c>
    </row>
    <row r="331" spans="6:6" x14ac:dyDescent="0.25">
      <c r="F331" s="49">
        <f t="shared" si="5"/>
        <v>24925</v>
      </c>
    </row>
    <row r="332" spans="6:6" x14ac:dyDescent="0.25">
      <c r="F332" s="49">
        <f t="shared" si="5"/>
        <v>24925</v>
      </c>
    </row>
    <row r="333" spans="6:6" x14ac:dyDescent="0.25">
      <c r="F333" s="49">
        <f t="shared" si="5"/>
        <v>24925</v>
      </c>
    </row>
    <row r="334" spans="6:6" x14ac:dyDescent="0.25">
      <c r="F334" s="49">
        <f t="shared" si="5"/>
        <v>24925</v>
      </c>
    </row>
    <row r="335" spans="6:6" x14ac:dyDescent="0.25">
      <c r="F335" s="49">
        <f t="shared" si="5"/>
        <v>24925</v>
      </c>
    </row>
    <row r="336" spans="6:6" x14ac:dyDescent="0.25">
      <c r="F336" s="49">
        <f t="shared" si="5"/>
        <v>24925</v>
      </c>
    </row>
    <row r="337" spans="6:6" x14ac:dyDescent="0.25">
      <c r="F337" s="49">
        <f t="shared" si="5"/>
        <v>24925</v>
      </c>
    </row>
    <row r="338" spans="6:6" x14ac:dyDescent="0.25">
      <c r="F338" s="49">
        <f t="shared" si="5"/>
        <v>24925</v>
      </c>
    </row>
    <row r="339" spans="6:6" x14ac:dyDescent="0.25">
      <c r="F339" s="49">
        <f t="shared" si="5"/>
        <v>24925</v>
      </c>
    </row>
    <row r="340" spans="6:6" x14ac:dyDescent="0.25">
      <c r="F340" s="49">
        <f t="shared" si="5"/>
        <v>24925</v>
      </c>
    </row>
    <row r="341" spans="6:6" x14ac:dyDescent="0.25">
      <c r="F341" s="49">
        <f t="shared" si="5"/>
        <v>24925</v>
      </c>
    </row>
    <row r="342" spans="6:6" x14ac:dyDescent="0.25">
      <c r="F342" s="49">
        <f t="shared" si="5"/>
        <v>24925</v>
      </c>
    </row>
    <row r="343" spans="6:6" x14ac:dyDescent="0.25">
      <c r="F343" s="49">
        <f t="shared" si="5"/>
        <v>24925</v>
      </c>
    </row>
    <row r="344" spans="6:6" x14ac:dyDescent="0.25">
      <c r="F344" s="49">
        <f t="shared" si="5"/>
        <v>24925</v>
      </c>
    </row>
    <row r="345" spans="6:6" x14ac:dyDescent="0.25">
      <c r="F345" s="49">
        <f t="shared" si="5"/>
        <v>24925</v>
      </c>
    </row>
    <row r="346" spans="6:6" x14ac:dyDescent="0.25">
      <c r="F346" s="49">
        <f t="shared" si="5"/>
        <v>24925</v>
      </c>
    </row>
    <row r="347" spans="6:6" x14ac:dyDescent="0.25">
      <c r="F347" s="49">
        <f t="shared" si="5"/>
        <v>24925</v>
      </c>
    </row>
    <row r="348" spans="6:6" x14ac:dyDescent="0.25">
      <c r="F348" s="49">
        <f t="shared" si="5"/>
        <v>24925</v>
      </c>
    </row>
    <row r="349" spans="6:6" x14ac:dyDescent="0.25">
      <c r="F349" s="49">
        <f t="shared" si="5"/>
        <v>24925</v>
      </c>
    </row>
    <row r="350" spans="6:6" x14ac:dyDescent="0.25">
      <c r="F350" s="49">
        <f t="shared" si="5"/>
        <v>24925</v>
      </c>
    </row>
    <row r="351" spans="6:6" x14ac:dyDescent="0.25">
      <c r="F351" s="49">
        <f t="shared" si="5"/>
        <v>24925</v>
      </c>
    </row>
    <row r="352" spans="6:6" x14ac:dyDescent="0.25">
      <c r="F352" s="49">
        <f t="shared" si="5"/>
        <v>24925</v>
      </c>
    </row>
    <row r="353" spans="6:6" x14ac:dyDescent="0.25">
      <c r="F353" s="49">
        <f t="shared" si="5"/>
        <v>24925</v>
      </c>
    </row>
    <row r="354" spans="6:6" x14ac:dyDescent="0.25">
      <c r="F354" s="49">
        <f t="shared" si="5"/>
        <v>24925</v>
      </c>
    </row>
    <row r="355" spans="6:6" x14ac:dyDescent="0.25">
      <c r="F355" s="49">
        <f t="shared" si="5"/>
        <v>24925</v>
      </c>
    </row>
    <row r="356" spans="6:6" x14ac:dyDescent="0.25">
      <c r="F356" s="49">
        <f t="shared" si="5"/>
        <v>24925</v>
      </c>
    </row>
    <row r="357" spans="6:6" x14ac:dyDescent="0.25">
      <c r="F357" s="49">
        <f t="shared" si="5"/>
        <v>24925</v>
      </c>
    </row>
    <row r="358" spans="6:6" x14ac:dyDescent="0.25">
      <c r="F358" s="49">
        <f t="shared" si="5"/>
        <v>24925</v>
      </c>
    </row>
    <row r="359" spans="6:6" x14ac:dyDescent="0.25">
      <c r="F359" s="49">
        <f t="shared" si="5"/>
        <v>24925</v>
      </c>
    </row>
    <row r="360" spans="6:6" x14ac:dyDescent="0.25">
      <c r="F360" s="49">
        <f t="shared" si="5"/>
        <v>24925</v>
      </c>
    </row>
    <row r="361" spans="6:6" x14ac:dyDescent="0.25">
      <c r="F361" s="49">
        <f t="shared" si="5"/>
        <v>24925</v>
      </c>
    </row>
    <row r="362" spans="6:6" x14ac:dyDescent="0.25">
      <c r="F362" s="49">
        <f t="shared" si="5"/>
        <v>24925</v>
      </c>
    </row>
    <row r="363" spans="6:6" x14ac:dyDescent="0.25">
      <c r="F363" s="49">
        <f t="shared" si="5"/>
        <v>24925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9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1320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1331</v>
      </c>
      <c r="C5" s="140" t="s">
        <v>1403</v>
      </c>
      <c r="D5" s="140">
        <v>38018</v>
      </c>
      <c r="E5" s="140"/>
      <c r="F5" s="49">
        <f>+F4+D5-E5</f>
        <v>38018</v>
      </c>
      <c r="U5" s="86" t="s">
        <v>202</v>
      </c>
    </row>
    <row r="6" spans="1:21" x14ac:dyDescent="0.25">
      <c r="A6" s="140">
        <v>2</v>
      </c>
      <c r="B6" s="70" t="s">
        <v>1347</v>
      </c>
      <c r="C6" s="140" t="s">
        <v>138</v>
      </c>
      <c r="D6" s="140"/>
      <c r="E6" s="140">
        <v>5000</v>
      </c>
      <c r="F6" s="49">
        <f t="shared" ref="F6:F69" si="0">+F5+D6-E6</f>
        <v>33018</v>
      </c>
      <c r="U6" s="86" t="s">
        <v>203</v>
      </c>
    </row>
    <row r="7" spans="1:21" x14ac:dyDescent="0.25">
      <c r="A7" s="140">
        <v>3</v>
      </c>
      <c r="B7" s="70" t="s">
        <v>1368</v>
      </c>
      <c r="C7" s="140" t="s">
        <v>138</v>
      </c>
      <c r="D7" s="140"/>
      <c r="E7" s="140">
        <v>4000</v>
      </c>
      <c r="F7" s="49">
        <f t="shared" si="0"/>
        <v>29018</v>
      </c>
      <c r="U7" s="86" t="s">
        <v>204</v>
      </c>
    </row>
    <row r="8" spans="1:21" x14ac:dyDescent="0.25">
      <c r="A8" s="140">
        <v>4</v>
      </c>
      <c r="B8" s="70">
        <v>42645</v>
      </c>
      <c r="C8" s="140" t="s">
        <v>138</v>
      </c>
      <c r="D8" s="140"/>
      <c r="E8" s="140">
        <v>4000</v>
      </c>
      <c r="F8" s="49">
        <f t="shared" si="0"/>
        <v>25018</v>
      </c>
      <c r="U8" s="86" t="s">
        <v>205</v>
      </c>
    </row>
    <row r="9" spans="1:21" x14ac:dyDescent="0.25">
      <c r="A9" s="140">
        <v>5</v>
      </c>
      <c r="B9" s="70" t="s">
        <v>1481</v>
      </c>
      <c r="C9" s="140" t="s">
        <v>138</v>
      </c>
      <c r="D9" s="140"/>
      <c r="E9" s="140">
        <v>2000</v>
      </c>
      <c r="F9" s="49">
        <f t="shared" si="0"/>
        <v>23018</v>
      </c>
    </row>
    <row r="10" spans="1:21" x14ac:dyDescent="0.25">
      <c r="A10" s="140">
        <v>6</v>
      </c>
      <c r="B10" s="70">
        <v>42403</v>
      </c>
      <c r="C10" s="140" t="s">
        <v>138</v>
      </c>
      <c r="D10" s="140"/>
      <c r="E10" s="140">
        <v>5000</v>
      </c>
      <c r="F10" s="49">
        <f t="shared" si="0"/>
        <v>18018</v>
      </c>
    </row>
    <row r="11" spans="1:21" x14ac:dyDescent="0.25">
      <c r="A11" s="140">
        <v>7</v>
      </c>
      <c r="B11" s="70">
        <v>42616</v>
      </c>
      <c r="C11" s="140" t="s">
        <v>138</v>
      </c>
      <c r="D11" s="140"/>
      <c r="E11" s="140">
        <v>3000</v>
      </c>
      <c r="F11" s="49">
        <f t="shared" si="0"/>
        <v>15018</v>
      </c>
    </row>
    <row r="12" spans="1:21" x14ac:dyDescent="0.25">
      <c r="A12" s="140">
        <v>8</v>
      </c>
      <c r="B12" s="53" t="s">
        <v>1598</v>
      </c>
      <c r="C12" s="140" t="s">
        <v>138</v>
      </c>
      <c r="D12" s="140"/>
      <c r="E12" s="140">
        <v>5000</v>
      </c>
      <c r="F12" s="49">
        <f t="shared" si="0"/>
        <v>10018</v>
      </c>
    </row>
    <row r="13" spans="1:21" x14ac:dyDescent="0.25">
      <c r="A13" s="140">
        <v>9</v>
      </c>
      <c r="B13" s="53" t="s">
        <v>1658</v>
      </c>
      <c r="C13" s="140" t="s">
        <v>138</v>
      </c>
      <c r="D13" s="140"/>
      <c r="E13" s="140">
        <v>3000</v>
      </c>
      <c r="F13" s="49">
        <f t="shared" si="0"/>
        <v>7018</v>
      </c>
    </row>
    <row r="14" spans="1:21" x14ac:dyDescent="0.25">
      <c r="A14" s="140">
        <v>10</v>
      </c>
      <c r="B14" s="54">
        <v>42525</v>
      </c>
      <c r="C14" s="140" t="s">
        <v>138</v>
      </c>
      <c r="D14" s="140"/>
      <c r="E14" s="140">
        <v>3000</v>
      </c>
      <c r="F14" s="49">
        <f t="shared" si="0"/>
        <v>4018</v>
      </c>
    </row>
    <row r="15" spans="1:21" x14ac:dyDescent="0.25">
      <c r="A15" s="140">
        <v>11</v>
      </c>
      <c r="B15" s="54" t="s">
        <v>1748</v>
      </c>
      <c r="C15" s="140" t="s">
        <v>138</v>
      </c>
      <c r="D15" s="140"/>
      <c r="E15" s="140">
        <v>3000</v>
      </c>
      <c r="F15" s="49">
        <f t="shared" si="0"/>
        <v>1018</v>
      </c>
    </row>
    <row r="16" spans="1:21" x14ac:dyDescent="0.25">
      <c r="A16" s="140">
        <v>12</v>
      </c>
      <c r="B16" s="54">
        <v>42510</v>
      </c>
      <c r="C16" s="140" t="s">
        <v>1822</v>
      </c>
      <c r="D16" s="140"/>
      <c r="E16" s="140">
        <v>1000</v>
      </c>
      <c r="F16" s="49">
        <f t="shared" si="0"/>
        <v>18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18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18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18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18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18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18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18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18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18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18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18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18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18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18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18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18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18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18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18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18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18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18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18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18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18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18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18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18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18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18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18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18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18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18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18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18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18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18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18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18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18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18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18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18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18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18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18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18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18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18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18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18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18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18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18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18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18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18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18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18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18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18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18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18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18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18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18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18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18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18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18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18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18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18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18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18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18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18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18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18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18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18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18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18</v>
      </c>
    </row>
    <row r="101" spans="1:6" x14ac:dyDescent="0.25">
      <c r="F101" s="49">
        <f t="shared" si="1"/>
        <v>18</v>
      </c>
    </row>
    <row r="102" spans="1:6" x14ac:dyDescent="0.25">
      <c r="F102" s="49">
        <f t="shared" si="1"/>
        <v>18</v>
      </c>
    </row>
    <row r="103" spans="1:6" x14ac:dyDescent="0.25">
      <c r="F103" s="49">
        <f t="shared" si="1"/>
        <v>18</v>
      </c>
    </row>
    <row r="104" spans="1:6" x14ac:dyDescent="0.25">
      <c r="F104" s="49">
        <f t="shared" si="1"/>
        <v>18</v>
      </c>
    </row>
    <row r="105" spans="1:6" x14ac:dyDescent="0.25">
      <c r="F105" s="49">
        <f t="shared" si="1"/>
        <v>18</v>
      </c>
    </row>
    <row r="106" spans="1:6" x14ac:dyDescent="0.25">
      <c r="F106" s="49">
        <f t="shared" si="1"/>
        <v>18</v>
      </c>
    </row>
    <row r="107" spans="1:6" x14ac:dyDescent="0.25">
      <c r="F107" s="49">
        <f t="shared" si="1"/>
        <v>18</v>
      </c>
    </row>
    <row r="108" spans="1:6" x14ac:dyDescent="0.25">
      <c r="F108" s="49">
        <f t="shared" si="1"/>
        <v>18</v>
      </c>
    </row>
    <row r="109" spans="1:6" x14ac:dyDescent="0.25">
      <c r="F109" s="49">
        <f t="shared" si="1"/>
        <v>18</v>
      </c>
    </row>
    <row r="110" spans="1:6" x14ac:dyDescent="0.25">
      <c r="F110" s="49">
        <f t="shared" si="1"/>
        <v>18</v>
      </c>
    </row>
    <row r="111" spans="1:6" x14ac:dyDescent="0.25">
      <c r="F111" s="49">
        <f t="shared" si="1"/>
        <v>18</v>
      </c>
    </row>
    <row r="112" spans="1:6" x14ac:dyDescent="0.25">
      <c r="F112" s="49">
        <f t="shared" si="1"/>
        <v>18</v>
      </c>
    </row>
    <row r="113" spans="6:6" x14ac:dyDescent="0.25">
      <c r="F113" s="49">
        <f t="shared" si="1"/>
        <v>18</v>
      </c>
    </row>
    <row r="114" spans="6:6" x14ac:dyDescent="0.25">
      <c r="F114" s="49">
        <f t="shared" si="1"/>
        <v>18</v>
      </c>
    </row>
    <row r="115" spans="6:6" x14ac:dyDescent="0.25">
      <c r="F115" s="49">
        <f t="shared" si="1"/>
        <v>18</v>
      </c>
    </row>
    <row r="116" spans="6:6" x14ac:dyDescent="0.25">
      <c r="F116" s="49">
        <f t="shared" si="1"/>
        <v>18</v>
      </c>
    </row>
    <row r="117" spans="6:6" x14ac:dyDescent="0.25">
      <c r="F117" s="49">
        <f t="shared" si="1"/>
        <v>18</v>
      </c>
    </row>
    <row r="118" spans="6:6" x14ac:dyDescent="0.25">
      <c r="F118" s="49">
        <f t="shared" si="1"/>
        <v>18</v>
      </c>
    </row>
    <row r="119" spans="6:6" x14ac:dyDescent="0.25">
      <c r="F119" s="49">
        <f t="shared" si="1"/>
        <v>18</v>
      </c>
    </row>
    <row r="120" spans="6:6" x14ac:dyDescent="0.25">
      <c r="F120" s="49">
        <f t="shared" si="1"/>
        <v>18</v>
      </c>
    </row>
    <row r="121" spans="6:6" x14ac:dyDescent="0.25">
      <c r="F121" s="49">
        <f t="shared" si="1"/>
        <v>18</v>
      </c>
    </row>
    <row r="122" spans="6:6" x14ac:dyDescent="0.25">
      <c r="F122" s="49">
        <f t="shared" si="1"/>
        <v>18</v>
      </c>
    </row>
    <row r="123" spans="6:6" x14ac:dyDescent="0.25">
      <c r="F123" s="49">
        <f t="shared" si="1"/>
        <v>18</v>
      </c>
    </row>
    <row r="124" spans="6:6" x14ac:dyDescent="0.25">
      <c r="F124" s="49">
        <f t="shared" si="1"/>
        <v>18</v>
      </c>
    </row>
    <row r="125" spans="6:6" x14ac:dyDescent="0.25">
      <c r="F125" s="49">
        <f t="shared" si="1"/>
        <v>18</v>
      </c>
    </row>
    <row r="126" spans="6:6" x14ac:dyDescent="0.25">
      <c r="F126" s="49">
        <f t="shared" si="1"/>
        <v>18</v>
      </c>
    </row>
    <row r="127" spans="6:6" x14ac:dyDescent="0.25">
      <c r="F127" s="49">
        <f t="shared" si="1"/>
        <v>18</v>
      </c>
    </row>
    <row r="128" spans="6:6" x14ac:dyDescent="0.25">
      <c r="F128" s="49">
        <f t="shared" si="1"/>
        <v>18</v>
      </c>
    </row>
    <row r="129" spans="6:6" x14ac:dyDescent="0.25">
      <c r="F129" s="49">
        <f t="shared" si="1"/>
        <v>18</v>
      </c>
    </row>
    <row r="130" spans="6:6" x14ac:dyDescent="0.25">
      <c r="F130" s="49">
        <f t="shared" si="1"/>
        <v>18</v>
      </c>
    </row>
    <row r="131" spans="6:6" x14ac:dyDescent="0.25">
      <c r="F131" s="49">
        <f t="shared" si="1"/>
        <v>18</v>
      </c>
    </row>
    <row r="132" spans="6:6" x14ac:dyDescent="0.25">
      <c r="F132" s="49">
        <f t="shared" si="1"/>
        <v>18</v>
      </c>
    </row>
    <row r="133" spans="6:6" x14ac:dyDescent="0.25">
      <c r="F133" s="49">
        <f t="shared" si="1"/>
        <v>18</v>
      </c>
    </row>
    <row r="134" spans="6:6" x14ac:dyDescent="0.25">
      <c r="F134" s="49">
        <f t="shared" ref="F134:F197" si="2">+F133+D134-E134</f>
        <v>18</v>
      </c>
    </row>
    <row r="135" spans="6:6" x14ac:dyDescent="0.25">
      <c r="F135" s="49">
        <f t="shared" si="2"/>
        <v>18</v>
      </c>
    </row>
    <row r="136" spans="6:6" x14ac:dyDescent="0.25">
      <c r="F136" s="49">
        <f t="shared" si="2"/>
        <v>18</v>
      </c>
    </row>
    <row r="137" spans="6:6" x14ac:dyDescent="0.25">
      <c r="F137" s="49">
        <f t="shared" si="2"/>
        <v>18</v>
      </c>
    </row>
    <row r="138" spans="6:6" x14ac:dyDescent="0.25">
      <c r="F138" s="49">
        <f t="shared" si="2"/>
        <v>18</v>
      </c>
    </row>
    <row r="139" spans="6:6" x14ac:dyDescent="0.25">
      <c r="F139" s="49">
        <f t="shared" si="2"/>
        <v>18</v>
      </c>
    </row>
    <row r="140" spans="6:6" x14ac:dyDescent="0.25">
      <c r="F140" s="49">
        <f t="shared" si="2"/>
        <v>18</v>
      </c>
    </row>
    <row r="141" spans="6:6" x14ac:dyDescent="0.25">
      <c r="F141" s="49">
        <f t="shared" si="2"/>
        <v>18</v>
      </c>
    </row>
    <row r="142" spans="6:6" x14ac:dyDescent="0.25">
      <c r="F142" s="49">
        <f t="shared" si="2"/>
        <v>18</v>
      </c>
    </row>
    <row r="143" spans="6:6" x14ac:dyDescent="0.25">
      <c r="F143" s="49">
        <f t="shared" si="2"/>
        <v>18</v>
      </c>
    </row>
    <row r="144" spans="6:6" x14ac:dyDescent="0.25">
      <c r="F144" s="49">
        <f t="shared" si="2"/>
        <v>18</v>
      </c>
    </row>
    <row r="145" spans="6:6" x14ac:dyDescent="0.25">
      <c r="F145" s="49">
        <f t="shared" si="2"/>
        <v>18</v>
      </c>
    </row>
    <row r="146" spans="6:6" x14ac:dyDescent="0.25">
      <c r="F146" s="49">
        <f t="shared" si="2"/>
        <v>18</v>
      </c>
    </row>
    <row r="147" spans="6:6" x14ac:dyDescent="0.25">
      <c r="F147" s="49">
        <f t="shared" si="2"/>
        <v>18</v>
      </c>
    </row>
    <row r="148" spans="6:6" x14ac:dyDescent="0.25">
      <c r="F148" s="49">
        <f t="shared" si="2"/>
        <v>18</v>
      </c>
    </row>
    <row r="149" spans="6:6" x14ac:dyDescent="0.25">
      <c r="F149" s="49">
        <f t="shared" si="2"/>
        <v>18</v>
      </c>
    </row>
    <row r="150" spans="6:6" x14ac:dyDescent="0.25">
      <c r="F150" s="49">
        <f t="shared" si="2"/>
        <v>18</v>
      </c>
    </row>
    <row r="151" spans="6:6" x14ac:dyDescent="0.25">
      <c r="F151" s="49">
        <f t="shared" si="2"/>
        <v>18</v>
      </c>
    </row>
    <row r="152" spans="6:6" x14ac:dyDescent="0.25">
      <c r="F152" s="49">
        <f t="shared" si="2"/>
        <v>18</v>
      </c>
    </row>
    <row r="153" spans="6:6" x14ac:dyDescent="0.25">
      <c r="F153" s="49">
        <f t="shared" si="2"/>
        <v>18</v>
      </c>
    </row>
    <row r="154" spans="6:6" x14ac:dyDescent="0.25">
      <c r="F154" s="49">
        <f t="shared" si="2"/>
        <v>18</v>
      </c>
    </row>
    <row r="155" spans="6:6" x14ac:dyDescent="0.25">
      <c r="F155" s="49">
        <f t="shared" si="2"/>
        <v>18</v>
      </c>
    </row>
    <row r="156" spans="6:6" x14ac:dyDescent="0.25">
      <c r="F156" s="49">
        <f t="shared" si="2"/>
        <v>18</v>
      </c>
    </row>
    <row r="157" spans="6:6" x14ac:dyDescent="0.25">
      <c r="F157" s="49">
        <f t="shared" si="2"/>
        <v>18</v>
      </c>
    </row>
    <row r="158" spans="6:6" x14ac:dyDescent="0.25">
      <c r="F158" s="49">
        <f t="shared" si="2"/>
        <v>18</v>
      </c>
    </row>
    <row r="159" spans="6:6" x14ac:dyDescent="0.25">
      <c r="F159" s="49">
        <f t="shared" si="2"/>
        <v>18</v>
      </c>
    </row>
    <row r="160" spans="6:6" x14ac:dyDescent="0.25">
      <c r="F160" s="49">
        <f t="shared" si="2"/>
        <v>18</v>
      </c>
    </row>
    <row r="161" spans="6:6" x14ac:dyDescent="0.25">
      <c r="F161" s="49">
        <f t="shared" si="2"/>
        <v>18</v>
      </c>
    </row>
    <row r="162" spans="6:6" x14ac:dyDescent="0.25">
      <c r="F162" s="49">
        <f t="shared" si="2"/>
        <v>18</v>
      </c>
    </row>
    <row r="163" spans="6:6" x14ac:dyDescent="0.25">
      <c r="F163" s="49">
        <f t="shared" si="2"/>
        <v>18</v>
      </c>
    </row>
    <row r="164" spans="6:6" x14ac:dyDescent="0.25">
      <c r="F164" s="49">
        <f t="shared" si="2"/>
        <v>18</v>
      </c>
    </row>
    <row r="165" spans="6:6" x14ac:dyDescent="0.25">
      <c r="F165" s="49">
        <f t="shared" si="2"/>
        <v>18</v>
      </c>
    </row>
    <row r="166" spans="6:6" x14ac:dyDescent="0.25">
      <c r="F166" s="49">
        <f t="shared" si="2"/>
        <v>18</v>
      </c>
    </row>
    <row r="167" spans="6:6" x14ac:dyDescent="0.25">
      <c r="F167" s="49">
        <f t="shared" si="2"/>
        <v>18</v>
      </c>
    </row>
    <row r="168" spans="6:6" x14ac:dyDescent="0.25">
      <c r="F168" s="49">
        <f t="shared" si="2"/>
        <v>18</v>
      </c>
    </row>
    <row r="169" spans="6:6" x14ac:dyDescent="0.25">
      <c r="F169" s="49">
        <f t="shared" si="2"/>
        <v>18</v>
      </c>
    </row>
    <row r="170" spans="6:6" x14ac:dyDescent="0.25">
      <c r="F170" s="49">
        <f t="shared" si="2"/>
        <v>18</v>
      </c>
    </row>
    <row r="171" spans="6:6" x14ac:dyDescent="0.25">
      <c r="F171" s="49">
        <f t="shared" si="2"/>
        <v>18</v>
      </c>
    </row>
    <row r="172" spans="6:6" x14ac:dyDescent="0.25">
      <c r="F172" s="49">
        <f t="shared" si="2"/>
        <v>18</v>
      </c>
    </row>
    <row r="173" spans="6:6" x14ac:dyDescent="0.25">
      <c r="F173" s="49">
        <f t="shared" si="2"/>
        <v>18</v>
      </c>
    </row>
    <row r="174" spans="6:6" x14ac:dyDescent="0.25">
      <c r="F174" s="49">
        <f t="shared" si="2"/>
        <v>18</v>
      </c>
    </row>
    <row r="175" spans="6:6" x14ac:dyDescent="0.25">
      <c r="F175" s="49">
        <f t="shared" si="2"/>
        <v>18</v>
      </c>
    </row>
    <row r="176" spans="6:6" x14ac:dyDescent="0.25">
      <c r="F176" s="49">
        <f t="shared" si="2"/>
        <v>18</v>
      </c>
    </row>
    <row r="177" spans="6:6" x14ac:dyDescent="0.25">
      <c r="F177" s="49">
        <f t="shared" si="2"/>
        <v>18</v>
      </c>
    </row>
    <row r="178" spans="6:6" x14ac:dyDescent="0.25">
      <c r="F178" s="49">
        <f t="shared" si="2"/>
        <v>18</v>
      </c>
    </row>
    <row r="179" spans="6:6" x14ac:dyDescent="0.25">
      <c r="F179" s="49">
        <f t="shared" si="2"/>
        <v>18</v>
      </c>
    </row>
    <row r="180" spans="6:6" x14ac:dyDescent="0.25">
      <c r="F180" s="49">
        <f t="shared" si="2"/>
        <v>18</v>
      </c>
    </row>
    <row r="181" spans="6:6" x14ac:dyDescent="0.25">
      <c r="F181" s="49">
        <f t="shared" si="2"/>
        <v>18</v>
      </c>
    </row>
    <row r="182" spans="6:6" x14ac:dyDescent="0.25">
      <c r="F182" s="49">
        <f t="shared" si="2"/>
        <v>18</v>
      </c>
    </row>
    <row r="183" spans="6:6" x14ac:dyDescent="0.25">
      <c r="F183" s="49">
        <f t="shared" si="2"/>
        <v>18</v>
      </c>
    </row>
    <row r="184" spans="6:6" x14ac:dyDescent="0.25">
      <c r="F184" s="49">
        <f t="shared" si="2"/>
        <v>18</v>
      </c>
    </row>
    <row r="185" spans="6:6" x14ac:dyDescent="0.25">
      <c r="F185" s="49">
        <f t="shared" si="2"/>
        <v>18</v>
      </c>
    </row>
    <row r="186" spans="6:6" x14ac:dyDescent="0.25">
      <c r="F186" s="49">
        <f t="shared" si="2"/>
        <v>18</v>
      </c>
    </row>
    <row r="187" spans="6:6" x14ac:dyDescent="0.25">
      <c r="F187" s="49">
        <f t="shared" si="2"/>
        <v>18</v>
      </c>
    </row>
    <row r="188" spans="6:6" x14ac:dyDescent="0.25">
      <c r="F188" s="49">
        <f t="shared" si="2"/>
        <v>18</v>
      </c>
    </row>
    <row r="189" spans="6:6" x14ac:dyDescent="0.25">
      <c r="F189" s="49">
        <f t="shared" si="2"/>
        <v>18</v>
      </c>
    </row>
    <row r="190" spans="6:6" x14ac:dyDescent="0.25">
      <c r="F190" s="49">
        <f t="shared" si="2"/>
        <v>18</v>
      </c>
    </row>
    <row r="191" spans="6:6" x14ac:dyDescent="0.25">
      <c r="F191" s="49">
        <f t="shared" si="2"/>
        <v>18</v>
      </c>
    </row>
    <row r="192" spans="6:6" x14ac:dyDescent="0.25">
      <c r="F192" s="49">
        <f t="shared" si="2"/>
        <v>18</v>
      </c>
    </row>
    <row r="193" spans="6:6" x14ac:dyDescent="0.25">
      <c r="F193" s="49">
        <f t="shared" si="2"/>
        <v>18</v>
      </c>
    </row>
    <row r="194" spans="6:6" x14ac:dyDescent="0.25">
      <c r="F194" s="49">
        <f t="shared" si="2"/>
        <v>18</v>
      </c>
    </row>
    <row r="195" spans="6:6" x14ac:dyDescent="0.25">
      <c r="F195" s="49">
        <f t="shared" si="2"/>
        <v>18</v>
      </c>
    </row>
    <row r="196" spans="6:6" x14ac:dyDescent="0.25">
      <c r="F196" s="49">
        <f t="shared" si="2"/>
        <v>18</v>
      </c>
    </row>
    <row r="197" spans="6:6" x14ac:dyDescent="0.25">
      <c r="F197" s="49">
        <f t="shared" si="2"/>
        <v>18</v>
      </c>
    </row>
    <row r="198" spans="6:6" x14ac:dyDescent="0.25">
      <c r="F198" s="49">
        <f t="shared" ref="F198:F261" si="3">+F197+D198-E198</f>
        <v>18</v>
      </c>
    </row>
    <row r="199" spans="6:6" x14ac:dyDescent="0.25">
      <c r="F199" s="49">
        <f t="shared" si="3"/>
        <v>18</v>
      </c>
    </row>
    <row r="200" spans="6:6" x14ac:dyDescent="0.25">
      <c r="F200" s="49">
        <f t="shared" si="3"/>
        <v>18</v>
      </c>
    </row>
    <row r="201" spans="6:6" x14ac:dyDescent="0.25">
      <c r="F201" s="49">
        <f t="shared" si="3"/>
        <v>18</v>
      </c>
    </row>
    <row r="202" spans="6:6" x14ac:dyDescent="0.25">
      <c r="F202" s="49">
        <f t="shared" si="3"/>
        <v>18</v>
      </c>
    </row>
    <row r="203" spans="6:6" x14ac:dyDescent="0.25">
      <c r="F203" s="49">
        <f t="shared" si="3"/>
        <v>18</v>
      </c>
    </row>
    <row r="204" spans="6:6" x14ac:dyDescent="0.25">
      <c r="F204" s="49">
        <f t="shared" si="3"/>
        <v>18</v>
      </c>
    </row>
    <row r="205" spans="6:6" x14ac:dyDescent="0.25">
      <c r="F205" s="49">
        <f t="shared" si="3"/>
        <v>18</v>
      </c>
    </row>
    <row r="206" spans="6:6" x14ac:dyDescent="0.25">
      <c r="F206" s="49">
        <f t="shared" si="3"/>
        <v>18</v>
      </c>
    </row>
    <row r="207" spans="6:6" x14ac:dyDescent="0.25">
      <c r="F207" s="49">
        <f t="shared" si="3"/>
        <v>18</v>
      </c>
    </row>
    <row r="208" spans="6:6" x14ac:dyDescent="0.25">
      <c r="F208" s="49">
        <f t="shared" si="3"/>
        <v>18</v>
      </c>
    </row>
    <row r="209" spans="6:6" x14ac:dyDescent="0.25">
      <c r="F209" s="49">
        <f t="shared" si="3"/>
        <v>18</v>
      </c>
    </row>
    <row r="210" spans="6:6" x14ac:dyDescent="0.25">
      <c r="F210" s="49">
        <f t="shared" si="3"/>
        <v>18</v>
      </c>
    </row>
    <row r="211" spans="6:6" x14ac:dyDescent="0.25">
      <c r="F211" s="49">
        <f t="shared" si="3"/>
        <v>18</v>
      </c>
    </row>
    <row r="212" spans="6:6" x14ac:dyDescent="0.25">
      <c r="F212" s="49">
        <f t="shared" si="3"/>
        <v>18</v>
      </c>
    </row>
    <row r="213" spans="6:6" x14ac:dyDescent="0.25">
      <c r="F213" s="49">
        <f t="shared" si="3"/>
        <v>18</v>
      </c>
    </row>
    <row r="214" spans="6:6" x14ac:dyDescent="0.25">
      <c r="F214" s="49">
        <f t="shared" si="3"/>
        <v>18</v>
      </c>
    </row>
    <row r="215" spans="6:6" x14ac:dyDescent="0.25">
      <c r="F215" s="49">
        <f t="shared" si="3"/>
        <v>18</v>
      </c>
    </row>
    <row r="216" spans="6:6" x14ac:dyDescent="0.25">
      <c r="F216" s="49">
        <f t="shared" si="3"/>
        <v>18</v>
      </c>
    </row>
    <row r="217" spans="6:6" x14ac:dyDescent="0.25">
      <c r="F217" s="49">
        <f t="shared" si="3"/>
        <v>18</v>
      </c>
    </row>
    <row r="218" spans="6:6" x14ac:dyDescent="0.25">
      <c r="F218" s="49">
        <f t="shared" si="3"/>
        <v>18</v>
      </c>
    </row>
    <row r="219" spans="6:6" x14ac:dyDescent="0.25">
      <c r="F219" s="49">
        <f t="shared" si="3"/>
        <v>18</v>
      </c>
    </row>
    <row r="220" spans="6:6" x14ac:dyDescent="0.25">
      <c r="F220" s="49">
        <f t="shared" si="3"/>
        <v>18</v>
      </c>
    </row>
    <row r="221" spans="6:6" x14ac:dyDescent="0.25">
      <c r="F221" s="49">
        <f t="shared" si="3"/>
        <v>18</v>
      </c>
    </row>
    <row r="222" spans="6:6" x14ac:dyDescent="0.25">
      <c r="F222" s="49">
        <f t="shared" si="3"/>
        <v>18</v>
      </c>
    </row>
    <row r="223" spans="6:6" x14ac:dyDescent="0.25">
      <c r="F223" s="49">
        <f t="shared" si="3"/>
        <v>18</v>
      </c>
    </row>
    <row r="224" spans="6:6" x14ac:dyDescent="0.25">
      <c r="F224" s="49">
        <f t="shared" si="3"/>
        <v>18</v>
      </c>
    </row>
    <row r="225" spans="6:6" x14ac:dyDescent="0.25">
      <c r="F225" s="49">
        <f t="shared" si="3"/>
        <v>18</v>
      </c>
    </row>
    <row r="226" spans="6:6" x14ac:dyDescent="0.25">
      <c r="F226" s="49">
        <f t="shared" si="3"/>
        <v>18</v>
      </c>
    </row>
    <row r="227" spans="6:6" x14ac:dyDescent="0.25">
      <c r="F227" s="49">
        <f t="shared" si="3"/>
        <v>18</v>
      </c>
    </row>
    <row r="228" spans="6:6" x14ac:dyDescent="0.25">
      <c r="F228" s="49">
        <f t="shared" si="3"/>
        <v>18</v>
      </c>
    </row>
    <row r="229" spans="6:6" x14ac:dyDescent="0.25">
      <c r="F229" s="49">
        <f t="shared" si="3"/>
        <v>18</v>
      </c>
    </row>
    <row r="230" spans="6:6" x14ac:dyDescent="0.25">
      <c r="F230" s="49">
        <f t="shared" si="3"/>
        <v>18</v>
      </c>
    </row>
    <row r="231" spans="6:6" x14ac:dyDescent="0.25">
      <c r="F231" s="49">
        <f t="shared" si="3"/>
        <v>18</v>
      </c>
    </row>
    <row r="232" spans="6:6" x14ac:dyDescent="0.25">
      <c r="F232" s="49">
        <f t="shared" si="3"/>
        <v>18</v>
      </c>
    </row>
    <row r="233" spans="6:6" x14ac:dyDescent="0.25">
      <c r="F233" s="49">
        <f t="shared" si="3"/>
        <v>18</v>
      </c>
    </row>
    <row r="234" spans="6:6" x14ac:dyDescent="0.25">
      <c r="F234" s="49">
        <f t="shared" si="3"/>
        <v>18</v>
      </c>
    </row>
    <row r="235" spans="6:6" x14ac:dyDescent="0.25">
      <c r="F235" s="49">
        <f t="shared" si="3"/>
        <v>18</v>
      </c>
    </row>
    <row r="236" spans="6:6" x14ac:dyDescent="0.25">
      <c r="F236" s="49">
        <f t="shared" si="3"/>
        <v>18</v>
      </c>
    </row>
    <row r="237" spans="6:6" x14ac:dyDescent="0.25">
      <c r="F237" s="49">
        <f t="shared" si="3"/>
        <v>18</v>
      </c>
    </row>
    <row r="238" spans="6:6" x14ac:dyDescent="0.25">
      <c r="F238" s="49">
        <f t="shared" si="3"/>
        <v>18</v>
      </c>
    </row>
    <row r="239" spans="6:6" x14ac:dyDescent="0.25">
      <c r="F239" s="49">
        <f t="shared" si="3"/>
        <v>18</v>
      </c>
    </row>
    <row r="240" spans="6:6" x14ac:dyDescent="0.25">
      <c r="F240" s="49">
        <f t="shared" si="3"/>
        <v>18</v>
      </c>
    </row>
    <row r="241" spans="6:6" x14ac:dyDescent="0.25">
      <c r="F241" s="49">
        <f t="shared" si="3"/>
        <v>18</v>
      </c>
    </row>
    <row r="242" spans="6:6" x14ac:dyDescent="0.25">
      <c r="F242" s="49">
        <f t="shared" si="3"/>
        <v>18</v>
      </c>
    </row>
    <row r="243" spans="6:6" x14ac:dyDescent="0.25">
      <c r="F243" s="49">
        <f t="shared" si="3"/>
        <v>18</v>
      </c>
    </row>
    <row r="244" spans="6:6" x14ac:dyDescent="0.25">
      <c r="F244" s="49">
        <f t="shared" si="3"/>
        <v>18</v>
      </c>
    </row>
    <row r="245" spans="6:6" x14ac:dyDescent="0.25">
      <c r="F245" s="49">
        <f t="shared" si="3"/>
        <v>18</v>
      </c>
    </row>
    <row r="246" spans="6:6" x14ac:dyDescent="0.25">
      <c r="F246" s="49">
        <f t="shared" si="3"/>
        <v>18</v>
      </c>
    </row>
    <row r="247" spans="6:6" x14ac:dyDescent="0.25">
      <c r="F247" s="49">
        <f t="shared" si="3"/>
        <v>18</v>
      </c>
    </row>
    <row r="248" spans="6:6" x14ac:dyDescent="0.25">
      <c r="F248" s="49">
        <f t="shared" si="3"/>
        <v>18</v>
      </c>
    </row>
    <row r="249" spans="6:6" x14ac:dyDescent="0.25">
      <c r="F249" s="49">
        <f t="shared" si="3"/>
        <v>18</v>
      </c>
    </row>
    <row r="250" spans="6:6" x14ac:dyDescent="0.25">
      <c r="F250" s="49">
        <f t="shared" si="3"/>
        <v>18</v>
      </c>
    </row>
    <row r="251" spans="6:6" x14ac:dyDescent="0.25">
      <c r="F251" s="49">
        <f t="shared" si="3"/>
        <v>18</v>
      </c>
    </row>
    <row r="252" spans="6:6" x14ac:dyDescent="0.25">
      <c r="F252" s="49">
        <f t="shared" si="3"/>
        <v>18</v>
      </c>
    </row>
    <row r="253" spans="6:6" x14ac:dyDescent="0.25">
      <c r="F253" s="49">
        <f t="shared" si="3"/>
        <v>18</v>
      </c>
    </row>
    <row r="254" spans="6:6" x14ac:dyDescent="0.25">
      <c r="F254" s="49">
        <f t="shared" si="3"/>
        <v>18</v>
      </c>
    </row>
    <row r="255" spans="6:6" x14ac:dyDescent="0.25">
      <c r="F255" s="49">
        <f t="shared" si="3"/>
        <v>18</v>
      </c>
    </row>
    <row r="256" spans="6:6" x14ac:dyDescent="0.25">
      <c r="F256" s="49">
        <f t="shared" si="3"/>
        <v>18</v>
      </c>
    </row>
    <row r="257" spans="6:6" x14ac:dyDescent="0.25">
      <c r="F257" s="49">
        <f t="shared" si="3"/>
        <v>18</v>
      </c>
    </row>
    <row r="258" spans="6:6" x14ac:dyDescent="0.25">
      <c r="F258" s="49">
        <f t="shared" si="3"/>
        <v>18</v>
      </c>
    </row>
    <row r="259" spans="6:6" x14ac:dyDescent="0.25">
      <c r="F259" s="49">
        <f t="shared" si="3"/>
        <v>18</v>
      </c>
    </row>
    <row r="260" spans="6:6" x14ac:dyDescent="0.25">
      <c r="F260" s="49">
        <f t="shared" si="3"/>
        <v>18</v>
      </c>
    </row>
    <row r="261" spans="6:6" x14ac:dyDescent="0.25">
      <c r="F261" s="49">
        <f t="shared" si="3"/>
        <v>18</v>
      </c>
    </row>
    <row r="262" spans="6:6" x14ac:dyDescent="0.25">
      <c r="F262" s="49">
        <f t="shared" ref="F262:F325" si="4">+F261+D262-E262</f>
        <v>18</v>
      </c>
    </row>
    <row r="263" spans="6:6" x14ac:dyDescent="0.25">
      <c r="F263" s="49">
        <f t="shared" si="4"/>
        <v>18</v>
      </c>
    </row>
    <row r="264" spans="6:6" x14ac:dyDescent="0.25">
      <c r="F264" s="49">
        <f t="shared" si="4"/>
        <v>18</v>
      </c>
    </row>
    <row r="265" spans="6:6" x14ac:dyDescent="0.25">
      <c r="F265" s="49">
        <f t="shared" si="4"/>
        <v>18</v>
      </c>
    </row>
    <row r="266" spans="6:6" x14ac:dyDescent="0.25">
      <c r="F266" s="49">
        <f t="shared" si="4"/>
        <v>18</v>
      </c>
    </row>
    <row r="267" spans="6:6" x14ac:dyDescent="0.25">
      <c r="F267" s="49">
        <f t="shared" si="4"/>
        <v>18</v>
      </c>
    </row>
    <row r="268" spans="6:6" x14ac:dyDescent="0.25">
      <c r="F268" s="49">
        <f t="shared" si="4"/>
        <v>18</v>
      </c>
    </row>
    <row r="269" spans="6:6" x14ac:dyDescent="0.25">
      <c r="F269" s="49">
        <f t="shared" si="4"/>
        <v>18</v>
      </c>
    </row>
    <row r="270" spans="6:6" x14ac:dyDescent="0.25">
      <c r="F270" s="49">
        <f t="shared" si="4"/>
        <v>18</v>
      </c>
    </row>
    <row r="271" spans="6:6" x14ac:dyDescent="0.25">
      <c r="F271" s="49">
        <f t="shared" si="4"/>
        <v>18</v>
      </c>
    </row>
    <row r="272" spans="6:6" x14ac:dyDescent="0.25">
      <c r="F272" s="49">
        <f t="shared" si="4"/>
        <v>18</v>
      </c>
    </row>
    <row r="273" spans="6:6" x14ac:dyDescent="0.25">
      <c r="F273" s="49">
        <f t="shared" si="4"/>
        <v>18</v>
      </c>
    </row>
    <row r="274" spans="6:6" x14ac:dyDescent="0.25">
      <c r="F274" s="49">
        <f t="shared" si="4"/>
        <v>18</v>
      </c>
    </row>
    <row r="275" spans="6:6" x14ac:dyDescent="0.25">
      <c r="F275" s="49">
        <f t="shared" si="4"/>
        <v>18</v>
      </c>
    </row>
    <row r="276" spans="6:6" x14ac:dyDescent="0.25">
      <c r="F276" s="49">
        <f t="shared" si="4"/>
        <v>18</v>
      </c>
    </row>
    <row r="277" spans="6:6" x14ac:dyDescent="0.25">
      <c r="F277" s="49">
        <f t="shared" si="4"/>
        <v>18</v>
      </c>
    </row>
    <row r="278" spans="6:6" x14ac:dyDescent="0.25">
      <c r="F278" s="49">
        <f t="shared" si="4"/>
        <v>18</v>
      </c>
    </row>
    <row r="279" spans="6:6" x14ac:dyDescent="0.25">
      <c r="F279" s="49">
        <f t="shared" si="4"/>
        <v>18</v>
      </c>
    </row>
    <row r="280" spans="6:6" x14ac:dyDescent="0.25">
      <c r="F280" s="49">
        <f t="shared" si="4"/>
        <v>18</v>
      </c>
    </row>
    <row r="281" spans="6:6" x14ac:dyDescent="0.25">
      <c r="F281" s="49">
        <f t="shared" si="4"/>
        <v>18</v>
      </c>
    </row>
    <row r="282" spans="6:6" x14ac:dyDescent="0.25">
      <c r="F282" s="49">
        <f t="shared" si="4"/>
        <v>18</v>
      </c>
    </row>
    <row r="283" spans="6:6" x14ac:dyDescent="0.25">
      <c r="F283" s="49">
        <f t="shared" si="4"/>
        <v>18</v>
      </c>
    </row>
    <row r="284" spans="6:6" x14ac:dyDescent="0.25">
      <c r="F284" s="49">
        <f t="shared" si="4"/>
        <v>18</v>
      </c>
    </row>
    <row r="285" spans="6:6" x14ac:dyDescent="0.25">
      <c r="F285" s="49">
        <f t="shared" si="4"/>
        <v>18</v>
      </c>
    </row>
    <row r="286" spans="6:6" x14ac:dyDescent="0.25">
      <c r="F286" s="49">
        <f t="shared" si="4"/>
        <v>18</v>
      </c>
    </row>
    <row r="287" spans="6:6" x14ac:dyDescent="0.25">
      <c r="F287" s="49">
        <f t="shared" si="4"/>
        <v>18</v>
      </c>
    </row>
    <row r="288" spans="6:6" x14ac:dyDescent="0.25">
      <c r="F288" s="49">
        <f t="shared" si="4"/>
        <v>18</v>
      </c>
    </row>
    <row r="289" spans="6:6" x14ac:dyDescent="0.25">
      <c r="F289" s="49">
        <f t="shared" si="4"/>
        <v>18</v>
      </c>
    </row>
    <row r="290" spans="6:6" x14ac:dyDescent="0.25">
      <c r="F290" s="49">
        <f t="shared" si="4"/>
        <v>18</v>
      </c>
    </row>
    <row r="291" spans="6:6" x14ac:dyDescent="0.25">
      <c r="F291" s="49">
        <f t="shared" si="4"/>
        <v>18</v>
      </c>
    </row>
    <row r="292" spans="6:6" x14ac:dyDescent="0.25">
      <c r="F292" s="49">
        <f t="shared" si="4"/>
        <v>18</v>
      </c>
    </row>
    <row r="293" spans="6:6" x14ac:dyDescent="0.25">
      <c r="F293" s="49">
        <f t="shared" si="4"/>
        <v>18</v>
      </c>
    </row>
    <row r="294" spans="6:6" x14ac:dyDescent="0.25">
      <c r="F294" s="49">
        <f t="shared" si="4"/>
        <v>18</v>
      </c>
    </row>
    <row r="295" spans="6:6" x14ac:dyDescent="0.25">
      <c r="F295" s="49">
        <f t="shared" si="4"/>
        <v>18</v>
      </c>
    </row>
    <row r="296" spans="6:6" x14ac:dyDescent="0.25">
      <c r="F296" s="49">
        <f t="shared" si="4"/>
        <v>18</v>
      </c>
    </row>
    <row r="297" spans="6:6" x14ac:dyDescent="0.25">
      <c r="F297" s="49">
        <f t="shared" si="4"/>
        <v>18</v>
      </c>
    </row>
    <row r="298" spans="6:6" x14ac:dyDescent="0.25">
      <c r="F298" s="49">
        <f t="shared" si="4"/>
        <v>18</v>
      </c>
    </row>
    <row r="299" spans="6:6" x14ac:dyDescent="0.25">
      <c r="F299" s="49">
        <f t="shared" si="4"/>
        <v>18</v>
      </c>
    </row>
    <row r="300" spans="6:6" x14ac:dyDescent="0.25">
      <c r="F300" s="49">
        <f t="shared" si="4"/>
        <v>18</v>
      </c>
    </row>
    <row r="301" spans="6:6" x14ac:dyDescent="0.25">
      <c r="F301" s="49">
        <f t="shared" si="4"/>
        <v>18</v>
      </c>
    </row>
    <row r="302" spans="6:6" x14ac:dyDescent="0.25">
      <c r="F302" s="49">
        <f t="shared" si="4"/>
        <v>18</v>
      </c>
    </row>
    <row r="303" spans="6:6" x14ac:dyDescent="0.25">
      <c r="F303" s="49">
        <f t="shared" si="4"/>
        <v>18</v>
      </c>
    </row>
    <row r="304" spans="6:6" x14ac:dyDescent="0.25">
      <c r="F304" s="49">
        <f t="shared" si="4"/>
        <v>18</v>
      </c>
    </row>
    <row r="305" spans="6:6" x14ac:dyDescent="0.25">
      <c r="F305" s="49">
        <f t="shared" si="4"/>
        <v>18</v>
      </c>
    </row>
    <row r="306" spans="6:6" x14ac:dyDescent="0.25">
      <c r="F306" s="49">
        <f t="shared" si="4"/>
        <v>18</v>
      </c>
    </row>
    <row r="307" spans="6:6" x14ac:dyDescent="0.25">
      <c r="F307" s="49">
        <f t="shared" si="4"/>
        <v>18</v>
      </c>
    </row>
    <row r="308" spans="6:6" x14ac:dyDescent="0.25">
      <c r="F308" s="49">
        <f t="shared" si="4"/>
        <v>18</v>
      </c>
    </row>
    <row r="309" spans="6:6" x14ac:dyDescent="0.25">
      <c r="F309" s="49">
        <f t="shared" si="4"/>
        <v>18</v>
      </c>
    </row>
    <row r="310" spans="6:6" x14ac:dyDescent="0.25">
      <c r="F310" s="49">
        <f t="shared" si="4"/>
        <v>18</v>
      </c>
    </row>
    <row r="311" spans="6:6" x14ac:dyDescent="0.25">
      <c r="F311" s="49">
        <f t="shared" si="4"/>
        <v>18</v>
      </c>
    </row>
    <row r="312" spans="6:6" x14ac:dyDescent="0.25">
      <c r="F312" s="49">
        <f t="shared" si="4"/>
        <v>18</v>
      </c>
    </row>
    <row r="313" spans="6:6" x14ac:dyDescent="0.25">
      <c r="F313" s="49">
        <f t="shared" si="4"/>
        <v>18</v>
      </c>
    </row>
    <row r="314" spans="6:6" x14ac:dyDescent="0.25">
      <c r="F314" s="49">
        <f t="shared" si="4"/>
        <v>18</v>
      </c>
    </row>
    <row r="315" spans="6:6" x14ac:dyDescent="0.25">
      <c r="F315" s="49">
        <f t="shared" si="4"/>
        <v>18</v>
      </c>
    </row>
    <row r="316" spans="6:6" x14ac:dyDescent="0.25">
      <c r="F316" s="49">
        <f t="shared" si="4"/>
        <v>18</v>
      </c>
    </row>
    <row r="317" spans="6:6" x14ac:dyDescent="0.25">
      <c r="F317" s="49">
        <f t="shared" si="4"/>
        <v>18</v>
      </c>
    </row>
    <row r="318" spans="6:6" x14ac:dyDescent="0.25">
      <c r="F318" s="49">
        <f t="shared" si="4"/>
        <v>18</v>
      </c>
    </row>
    <row r="319" spans="6:6" x14ac:dyDescent="0.25">
      <c r="F319" s="49">
        <f t="shared" si="4"/>
        <v>18</v>
      </c>
    </row>
    <row r="320" spans="6:6" x14ac:dyDescent="0.25">
      <c r="F320" s="49">
        <f t="shared" si="4"/>
        <v>18</v>
      </c>
    </row>
    <row r="321" spans="6:6" x14ac:dyDescent="0.25">
      <c r="F321" s="49">
        <f t="shared" si="4"/>
        <v>18</v>
      </c>
    </row>
    <row r="322" spans="6:6" x14ac:dyDescent="0.25">
      <c r="F322" s="49">
        <f t="shared" si="4"/>
        <v>18</v>
      </c>
    </row>
    <row r="323" spans="6:6" x14ac:dyDescent="0.25">
      <c r="F323" s="49">
        <f t="shared" si="4"/>
        <v>18</v>
      </c>
    </row>
    <row r="324" spans="6:6" x14ac:dyDescent="0.25">
      <c r="F324" s="49">
        <f t="shared" si="4"/>
        <v>18</v>
      </c>
    </row>
    <row r="325" spans="6:6" x14ac:dyDescent="0.25">
      <c r="F325" s="49">
        <f t="shared" si="4"/>
        <v>18</v>
      </c>
    </row>
    <row r="326" spans="6:6" x14ac:dyDescent="0.25">
      <c r="F326" s="49">
        <f t="shared" ref="F326:F363" si="5">+F325+D326-E326</f>
        <v>18</v>
      </c>
    </row>
    <row r="327" spans="6:6" x14ac:dyDescent="0.25">
      <c r="F327" s="49">
        <f t="shared" si="5"/>
        <v>18</v>
      </c>
    </row>
    <row r="328" spans="6:6" x14ac:dyDescent="0.25">
      <c r="F328" s="49">
        <f t="shared" si="5"/>
        <v>18</v>
      </c>
    </row>
    <row r="329" spans="6:6" x14ac:dyDescent="0.25">
      <c r="F329" s="49">
        <f t="shared" si="5"/>
        <v>18</v>
      </c>
    </row>
    <row r="330" spans="6:6" x14ac:dyDescent="0.25">
      <c r="F330" s="49">
        <f t="shared" si="5"/>
        <v>18</v>
      </c>
    </row>
    <row r="331" spans="6:6" x14ac:dyDescent="0.25">
      <c r="F331" s="49">
        <f t="shared" si="5"/>
        <v>18</v>
      </c>
    </row>
    <row r="332" spans="6:6" x14ac:dyDescent="0.25">
      <c r="F332" s="49">
        <f t="shared" si="5"/>
        <v>18</v>
      </c>
    </row>
    <row r="333" spans="6:6" x14ac:dyDescent="0.25">
      <c r="F333" s="49">
        <f t="shared" si="5"/>
        <v>18</v>
      </c>
    </row>
    <row r="334" spans="6:6" x14ac:dyDescent="0.25">
      <c r="F334" s="49">
        <f t="shared" si="5"/>
        <v>18</v>
      </c>
    </row>
    <row r="335" spans="6:6" x14ac:dyDescent="0.25">
      <c r="F335" s="49">
        <f t="shared" si="5"/>
        <v>18</v>
      </c>
    </row>
    <row r="336" spans="6:6" x14ac:dyDescent="0.25">
      <c r="F336" s="49">
        <f t="shared" si="5"/>
        <v>18</v>
      </c>
    </row>
    <row r="337" spans="6:6" x14ac:dyDescent="0.25">
      <c r="F337" s="49">
        <f t="shared" si="5"/>
        <v>18</v>
      </c>
    </row>
    <row r="338" spans="6:6" x14ac:dyDescent="0.25">
      <c r="F338" s="49">
        <f t="shared" si="5"/>
        <v>18</v>
      </c>
    </row>
    <row r="339" spans="6:6" x14ac:dyDescent="0.25">
      <c r="F339" s="49">
        <f t="shared" si="5"/>
        <v>18</v>
      </c>
    </row>
    <row r="340" spans="6:6" x14ac:dyDescent="0.25">
      <c r="F340" s="49">
        <f t="shared" si="5"/>
        <v>18</v>
      </c>
    </row>
    <row r="341" spans="6:6" x14ac:dyDescent="0.25">
      <c r="F341" s="49">
        <f t="shared" si="5"/>
        <v>18</v>
      </c>
    </row>
    <row r="342" spans="6:6" x14ac:dyDescent="0.25">
      <c r="F342" s="49">
        <f t="shared" si="5"/>
        <v>18</v>
      </c>
    </row>
    <row r="343" spans="6:6" x14ac:dyDescent="0.25">
      <c r="F343" s="49">
        <f t="shared" si="5"/>
        <v>18</v>
      </c>
    </row>
    <row r="344" spans="6:6" x14ac:dyDescent="0.25">
      <c r="F344" s="49">
        <f t="shared" si="5"/>
        <v>18</v>
      </c>
    </row>
    <row r="345" spans="6:6" x14ac:dyDescent="0.25">
      <c r="F345" s="49">
        <f t="shared" si="5"/>
        <v>18</v>
      </c>
    </row>
    <row r="346" spans="6:6" x14ac:dyDescent="0.25">
      <c r="F346" s="49">
        <f t="shared" si="5"/>
        <v>18</v>
      </c>
    </row>
    <row r="347" spans="6:6" x14ac:dyDescent="0.25">
      <c r="F347" s="49">
        <f t="shared" si="5"/>
        <v>18</v>
      </c>
    </row>
    <row r="348" spans="6:6" x14ac:dyDescent="0.25">
      <c r="F348" s="49">
        <f t="shared" si="5"/>
        <v>18</v>
      </c>
    </row>
    <row r="349" spans="6:6" x14ac:dyDescent="0.25">
      <c r="F349" s="49">
        <f t="shared" si="5"/>
        <v>18</v>
      </c>
    </row>
    <row r="350" spans="6:6" x14ac:dyDescent="0.25">
      <c r="F350" s="49">
        <f t="shared" si="5"/>
        <v>18</v>
      </c>
    </row>
    <row r="351" spans="6:6" x14ac:dyDescent="0.25">
      <c r="F351" s="49">
        <f t="shared" si="5"/>
        <v>18</v>
      </c>
    </row>
    <row r="352" spans="6:6" x14ac:dyDescent="0.25">
      <c r="F352" s="49">
        <f t="shared" si="5"/>
        <v>18</v>
      </c>
    </row>
    <row r="353" spans="6:6" x14ac:dyDescent="0.25">
      <c r="F353" s="49">
        <f t="shared" si="5"/>
        <v>18</v>
      </c>
    </row>
    <row r="354" spans="6:6" x14ac:dyDescent="0.25">
      <c r="F354" s="49">
        <f t="shared" si="5"/>
        <v>18</v>
      </c>
    </row>
    <row r="355" spans="6:6" x14ac:dyDescent="0.25">
      <c r="F355" s="49">
        <f t="shared" si="5"/>
        <v>18</v>
      </c>
    </row>
    <row r="356" spans="6:6" x14ac:dyDescent="0.25">
      <c r="F356" s="49">
        <f t="shared" si="5"/>
        <v>18</v>
      </c>
    </row>
    <row r="357" spans="6:6" x14ac:dyDescent="0.25">
      <c r="F357" s="49">
        <f t="shared" si="5"/>
        <v>18</v>
      </c>
    </row>
    <row r="358" spans="6:6" x14ac:dyDescent="0.25">
      <c r="F358" s="49">
        <f t="shared" si="5"/>
        <v>18</v>
      </c>
    </row>
    <row r="359" spans="6:6" x14ac:dyDescent="0.25">
      <c r="F359" s="49">
        <f t="shared" si="5"/>
        <v>18</v>
      </c>
    </row>
    <row r="360" spans="6:6" x14ac:dyDescent="0.25">
      <c r="F360" s="49">
        <f t="shared" si="5"/>
        <v>18</v>
      </c>
    </row>
    <row r="361" spans="6:6" x14ac:dyDescent="0.25">
      <c r="F361" s="49">
        <f t="shared" si="5"/>
        <v>18</v>
      </c>
    </row>
    <row r="362" spans="6:6" x14ac:dyDescent="0.25">
      <c r="F362" s="49">
        <f t="shared" si="5"/>
        <v>18</v>
      </c>
    </row>
    <row r="363" spans="6:6" x14ac:dyDescent="0.25">
      <c r="F363" s="49">
        <f t="shared" si="5"/>
        <v>18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0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1330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1331</v>
      </c>
      <c r="C5" s="140" t="s">
        <v>1332</v>
      </c>
      <c r="D5" s="140">
        <v>43210</v>
      </c>
      <c r="E5" s="140"/>
      <c r="F5" s="49">
        <f>+F4+D5-E5</f>
        <v>43210</v>
      </c>
      <c r="U5" s="86" t="s">
        <v>202</v>
      </c>
    </row>
    <row r="6" spans="1:21" x14ac:dyDescent="0.25">
      <c r="A6" s="140">
        <v>2</v>
      </c>
      <c r="B6" s="70">
        <v>42431</v>
      </c>
      <c r="C6" s="140" t="s">
        <v>493</v>
      </c>
      <c r="D6" s="140"/>
      <c r="E6" s="140">
        <v>10000</v>
      </c>
      <c r="F6" s="49">
        <f t="shared" ref="F6:F69" si="0">+F5+D6-E6</f>
        <v>33210</v>
      </c>
      <c r="U6" s="86" t="s">
        <v>203</v>
      </c>
    </row>
    <row r="7" spans="1:21" x14ac:dyDescent="0.25">
      <c r="A7" s="140">
        <v>3</v>
      </c>
      <c r="B7" s="70">
        <v>42615</v>
      </c>
      <c r="C7" s="140" t="s">
        <v>493</v>
      </c>
      <c r="D7" s="140"/>
      <c r="E7" s="140">
        <v>10000</v>
      </c>
      <c r="F7" s="49">
        <f t="shared" si="0"/>
        <v>23210</v>
      </c>
      <c r="U7" s="86" t="s">
        <v>204</v>
      </c>
    </row>
    <row r="8" spans="1:21" x14ac:dyDescent="0.25">
      <c r="A8" s="140">
        <v>4</v>
      </c>
      <c r="B8" s="70" t="s">
        <v>1481</v>
      </c>
      <c r="C8" s="140" t="s">
        <v>493</v>
      </c>
      <c r="D8" s="140"/>
      <c r="E8" s="140">
        <v>10000</v>
      </c>
      <c r="F8" s="49">
        <f t="shared" si="0"/>
        <v>13210</v>
      </c>
      <c r="U8" s="86" t="s">
        <v>205</v>
      </c>
    </row>
    <row r="9" spans="1:21" x14ac:dyDescent="0.25">
      <c r="A9" s="140">
        <v>5</v>
      </c>
      <c r="B9" s="70" t="s">
        <v>1498</v>
      </c>
      <c r="C9" s="140" t="s">
        <v>493</v>
      </c>
      <c r="D9" s="140"/>
      <c r="E9" s="140">
        <v>8000</v>
      </c>
      <c r="F9" s="49">
        <f t="shared" si="0"/>
        <v>5210</v>
      </c>
    </row>
    <row r="10" spans="1:21" x14ac:dyDescent="0.25">
      <c r="A10" s="140">
        <v>6</v>
      </c>
      <c r="B10" s="70">
        <v>42403</v>
      </c>
      <c r="C10" s="140" t="s">
        <v>493</v>
      </c>
      <c r="D10" s="140"/>
      <c r="E10" s="140">
        <v>5210</v>
      </c>
      <c r="F10" s="49">
        <f t="shared" si="0"/>
        <v>0</v>
      </c>
    </row>
    <row r="11" spans="1:21" x14ac:dyDescent="0.25">
      <c r="A11" s="140">
        <v>7</v>
      </c>
      <c r="B11" s="70">
        <v>42503</v>
      </c>
      <c r="C11" s="140" t="s">
        <v>1963</v>
      </c>
      <c r="D11" s="140">
        <v>64972</v>
      </c>
      <c r="E11" s="140"/>
      <c r="F11" s="49">
        <f t="shared" si="0"/>
        <v>64972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64972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64972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64972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64972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64972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64972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64972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64972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64972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64972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64972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64972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64972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64972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64972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64972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64972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64972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64972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64972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64972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64972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64972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64972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64972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64972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64972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64972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64972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64972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64972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64972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64972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64972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64972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64972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64972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64972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64972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64972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64972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64972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64972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64972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64972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64972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64972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64972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64972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64972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64972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64972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64972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64972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64972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64972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64972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64972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64972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64972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64972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64972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64972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64972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64972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64972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64972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64972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64972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64972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64972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64972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64972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64972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64972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64972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64972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64972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64972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64972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64972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64972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64972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64972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64972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64972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64972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64972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64972</v>
      </c>
    </row>
    <row r="101" spans="1:6" x14ac:dyDescent="0.25">
      <c r="F101" s="49">
        <f t="shared" si="1"/>
        <v>64972</v>
      </c>
    </row>
    <row r="102" spans="1:6" x14ac:dyDescent="0.25">
      <c r="F102" s="49">
        <f t="shared" si="1"/>
        <v>64972</v>
      </c>
    </row>
    <row r="103" spans="1:6" x14ac:dyDescent="0.25">
      <c r="F103" s="49">
        <f t="shared" si="1"/>
        <v>64972</v>
      </c>
    </row>
    <row r="104" spans="1:6" x14ac:dyDescent="0.25">
      <c r="F104" s="49">
        <f t="shared" si="1"/>
        <v>64972</v>
      </c>
    </row>
    <row r="105" spans="1:6" x14ac:dyDescent="0.25">
      <c r="F105" s="49">
        <f t="shared" si="1"/>
        <v>64972</v>
      </c>
    </row>
    <row r="106" spans="1:6" x14ac:dyDescent="0.25">
      <c r="F106" s="49">
        <f t="shared" si="1"/>
        <v>64972</v>
      </c>
    </row>
    <row r="107" spans="1:6" x14ac:dyDescent="0.25">
      <c r="F107" s="49">
        <f t="shared" si="1"/>
        <v>64972</v>
      </c>
    </row>
    <row r="108" spans="1:6" x14ac:dyDescent="0.25">
      <c r="F108" s="49">
        <f t="shared" si="1"/>
        <v>64972</v>
      </c>
    </row>
    <row r="109" spans="1:6" x14ac:dyDescent="0.25">
      <c r="F109" s="49">
        <f t="shared" si="1"/>
        <v>64972</v>
      </c>
    </row>
    <row r="110" spans="1:6" x14ac:dyDescent="0.25">
      <c r="F110" s="49">
        <f t="shared" si="1"/>
        <v>64972</v>
      </c>
    </row>
    <row r="111" spans="1:6" x14ac:dyDescent="0.25">
      <c r="F111" s="49">
        <f t="shared" si="1"/>
        <v>64972</v>
      </c>
    </row>
    <row r="112" spans="1:6" x14ac:dyDescent="0.25">
      <c r="F112" s="49">
        <f t="shared" si="1"/>
        <v>64972</v>
      </c>
    </row>
    <row r="113" spans="6:6" x14ac:dyDescent="0.25">
      <c r="F113" s="49">
        <f t="shared" si="1"/>
        <v>64972</v>
      </c>
    </row>
    <row r="114" spans="6:6" x14ac:dyDescent="0.25">
      <c r="F114" s="49">
        <f t="shared" si="1"/>
        <v>64972</v>
      </c>
    </row>
    <row r="115" spans="6:6" x14ac:dyDescent="0.25">
      <c r="F115" s="49">
        <f t="shared" si="1"/>
        <v>64972</v>
      </c>
    </row>
    <row r="116" spans="6:6" x14ac:dyDescent="0.25">
      <c r="F116" s="49">
        <f t="shared" si="1"/>
        <v>64972</v>
      </c>
    </row>
    <row r="117" spans="6:6" x14ac:dyDescent="0.25">
      <c r="F117" s="49">
        <f t="shared" si="1"/>
        <v>64972</v>
      </c>
    </row>
    <row r="118" spans="6:6" x14ac:dyDescent="0.25">
      <c r="F118" s="49">
        <f t="shared" si="1"/>
        <v>64972</v>
      </c>
    </row>
    <row r="119" spans="6:6" x14ac:dyDescent="0.25">
      <c r="F119" s="49">
        <f t="shared" si="1"/>
        <v>64972</v>
      </c>
    </row>
    <row r="120" spans="6:6" x14ac:dyDescent="0.25">
      <c r="F120" s="49">
        <f t="shared" si="1"/>
        <v>64972</v>
      </c>
    </row>
    <row r="121" spans="6:6" x14ac:dyDescent="0.25">
      <c r="F121" s="49">
        <f t="shared" si="1"/>
        <v>64972</v>
      </c>
    </row>
    <row r="122" spans="6:6" x14ac:dyDescent="0.25">
      <c r="F122" s="49">
        <f t="shared" si="1"/>
        <v>64972</v>
      </c>
    </row>
    <row r="123" spans="6:6" x14ac:dyDescent="0.25">
      <c r="F123" s="49">
        <f t="shared" si="1"/>
        <v>64972</v>
      </c>
    </row>
    <row r="124" spans="6:6" x14ac:dyDescent="0.25">
      <c r="F124" s="49">
        <f t="shared" si="1"/>
        <v>64972</v>
      </c>
    </row>
    <row r="125" spans="6:6" x14ac:dyDescent="0.25">
      <c r="F125" s="49">
        <f t="shared" si="1"/>
        <v>64972</v>
      </c>
    </row>
    <row r="126" spans="6:6" x14ac:dyDescent="0.25">
      <c r="F126" s="49">
        <f t="shared" si="1"/>
        <v>64972</v>
      </c>
    </row>
    <row r="127" spans="6:6" x14ac:dyDescent="0.25">
      <c r="F127" s="49">
        <f t="shared" si="1"/>
        <v>64972</v>
      </c>
    </row>
    <row r="128" spans="6:6" x14ac:dyDescent="0.25">
      <c r="F128" s="49">
        <f t="shared" si="1"/>
        <v>64972</v>
      </c>
    </row>
    <row r="129" spans="6:6" x14ac:dyDescent="0.25">
      <c r="F129" s="49">
        <f t="shared" si="1"/>
        <v>64972</v>
      </c>
    </row>
    <row r="130" spans="6:6" x14ac:dyDescent="0.25">
      <c r="F130" s="49">
        <f t="shared" si="1"/>
        <v>64972</v>
      </c>
    </row>
    <row r="131" spans="6:6" x14ac:dyDescent="0.25">
      <c r="F131" s="49">
        <f t="shared" si="1"/>
        <v>64972</v>
      </c>
    </row>
    <row r="132" spans="6:6" x14ac:dyDescent="0.25">
      <c r="F132" s="49">
        <f t="shared" si="1"/>
        <v>64972</v>
      </c>
    </row>
    <row r="133" spans="6:6" x14ac:dyDescent="0.25">
      <c r="F133" s="49">
        <f t="shared" si="1"/>
        <v>64972</v>
      </c>
    </row>
    <row r="134" spans="6:6" x14ac:dyDescent="0.25">
      <c r="F134" s="49">
        <f t="shared" ref="F134:F197" si="2">+F133+D134-E134</f>
        <v>64972</v>
      </c>
    </row>
    <row r="135" spans="6:6" x14ac:dyDescent="0.25">
      <c r="F135" s="49">
        <f t="shared" si="2"/>
        <v>64972</v>
      </c>
    </row>
    <row r="136" spans="6:6" x14ac:dyDescent="0.25">
      <c r="F136" s="49">
        <f t="shared" si="2"/>
        <v>64972</v>
      </c>
    </row>
    <row r="137" spans="6:6" x14ac:dyDescent="0.25">
      <c r="F137" s="49">
        <f t="shared" si="2"/>
        <v>64972</v>
      </c>
    </row>
    <row r="138" spans="6:6" x14ac:dyDescent="0.25">
      <c r="F138" s="49">
        <f t="shared" si="2"/>
        <v>64972</v>
      </c>
    </row>
    <row r="139" spans="6:6" x14ac:dyDescent="0.25">
      <c r="F139" s="49">
        <f t="shared" si="2"/>
        <v>64972</v>
      </c>
    </row>
    <row r="140" spans="6:6" x14ac:dyDescent="0.25">
      <c r="F140" s="49">
        <f t="shared" si="2"/>
        <v>64972</v>
      </c>
    </row>
    <row r="141" spans="6:6" x14ac:dyDescent="0.25">
      <c r="F141" s="49">
        <f t="shared" si="2"/>
        <v>64972</v>
      </c>
    </row>
    <row r="142" spans="6:6" x14ac:dyDescent="0.25">
      <c r="F142" s="49">
        <f t="shared" si="2"/>
        <v>64972</v>
      </c>
    </row>
    <row r="143" spans="6:6" x14ac:dyDescent="0.25">
      <c r="F143" s="49">
        <f t="shared" si="2"/>
        <v>64972</v>
      </c>
    </row>
    <row r="144" spans="6:6" x14ac:dyDescent="0.25">
      <c r="F144" s="49">
        <f t="shared" si="2"/>
        <v>64972</v>
      </c>
    </row>
    <row r="145" spans="6:6" x14ac:dyDescent="0.25">
      <c r="F145" s="49">
        <f t="shared" si="2"/>
        <v>64972</v>
      </c>
    </row>
    <row r="146" spans="6:6" x14ac:dyDescent="0.25">
      <c r="F146" s="49">
        <f t="shared" si="2"/>
        <v>64972</v>
      </c>
    </row>
    <row r="147" spans="6:6" x14ac:dyDescent="0.25">
      <c r="F147" s="49">
        <f t="shared" si="2"/>
        <v>64972</v>
      </c>
    </row>
    <row r="148" spans="6:6" x14ac:dyDescent="0.25">
      <c r="F148" s="49">
        <f t="shared" si="2"/>
        <v>64972</v>
      </c>
    </row>
    <row r="149" spans="6:6" x14ac:dyDescent="0.25">
      <c r="F149" s="49">
        <f t="shared" si="2"/>
        <v>64972</v>
      </c>
    </row>
    <row r="150" spans="6:6" x14ac:dyDescent="0.25">
      <c r="F150" s="49">
        <f t="shared" si="2"/>
        <v>64972</v>
      </c>
    </row>
    <row r="151" spans="6:6" x14ac:dyDescent="0.25">
      <c r="F151" s="49">
        <f t="shared" si="2"/>
        <v>64972</v>
      </c>
    </row>
    <row r="152" spans="6:6" x14ac:dyDescent="0.25">
      <c r="F152" s="49">
        <f t="shared" si="2"/>
        <v>64972</v>
      </c>
    </row>
    <row r="153" spans="6:6" x14ac:dyDescent="0.25">
      <c r="F153" s="49">
        <f t="shared" si="2"/>
        <v>64972</v>
      </c>
    </row>
    <row r="154" spans="6:6" x14ac:dyDescent="0.25">
      <c r="F154" s="49">
        <f t="shared" si="2"/>
        <v>64972</v>
      </c>
    </row>
    <row r="155" spans="6:6" x14ac:dyDescent="0.25">
      <c r="F155" s="49">
        <f t="shared" si="2"/>
        <v>64972</v>
      </c>
    </row>
    <row r="156" spans="6:6" x14ac:dyDescent="0.25">
      <c r="F156" s="49">
        <f t="shared" si="2"/>
        <v>64972</v>
      </c>
    </row>
    <row r="157" spans="6:6" x14ac:dyDescent="0.25">
      <c r="F157" s="49">
        <f t="shared" si="2"/>
        <v>64972</v>
      </c>
    </row>
    <row r="158" spans="6:6" x14ac:dyDescent="0.25">
      <c r="F158" s="49">
        <f t="shared" si="2"/>
        <v>64972</v>
      </c>
    </row>
    <row r="159" spans="6:6" x14ac:dyDescent="0.25">
      <c r="F159" s="49">
        <f t="shared" si="2"/>
        <v>64972</v>
      </c>
    </row>
    <row r="160" spans="6:6" x14ac:dyDescent="0.25">
      <c r="F160" s="49">
        <f t="shared" si="2"/>
        <v>64972</v>
      </c>
    </row>
    <row r="161" spans="6:6" x14ac:dyDescent="0.25">
      <c r="F161" s="49">
        <f t="shared" si="2"/>
        <v>64972</v>
      </c>
    </row>
    <row r="162" spans="6:6" x14ac:dyDescent="0.25">
      <c r="F162" s="49">
        <f t="shared" si="2"/>
        <v>64972</v>
      </c>
    </row>
    <row r="163" spans="6:6" x14ac:dyDescent="0.25">
      <c r="F163" s="49">
        <f t="shared" si="2"/>
        <v>64972</v>
      </c>
    </row>
    <row r="164" spans="6:6" x14ac:dyDescent="0.25">
      <c r="F164" s="49">
        <f t="shared" si="2"/>
        <v>64972</v>
      </c>
    </row>
    <row r="165" spans="6:6" x14ac:dyDescent="0.25">
      <c r="F165" s="49">
        <f t="shared" si="2"/>
        <v>64972</v>
      </c>
    </row>
    <row r="166" spans="6:6" x14ac:dyDescent="0.25">
      <c r="F166" s="49">
        <f t="shared" si="2"/>
        <v>64972</v>
      </c>
    </row>
    <row r="167" spans="6:6" x14ac:dyDescent="0.25">
      <c r="F167" s="49">
        <f t="shared" si="2"/>
        <v>64972</v>
      </c>
    </row>
    <row r="168" spans="6:6" x14ac:dyDescent="0.25">
      <c r="F168" s="49">
        <f t="shared" si="2"/>
        <v>64972</v>
      </c>
    </row>
    <row r="169" spans="6:6" x14ac:dyDescent="0.25">
      <c r="F169" s="49">
        <f t="shared" si="2"/>
        <v>64972</v>
      </c>
    </row>
    <row r="170" spans="6:6" x14ac:dyDescent="0.25">
      <c r="F170" s="49">
        <f t="shared" si="2"/>
        <v>64972</v>
      </c>
    </row>
    <row r="171" spans="6:6" x14ac:dyDescent="0.25">
      <c r="F171" s="49">
        <f t="shared" si="2"/>
        <v>64972</v>
      </c>
    </row>
    <row r="172" spans="6:6" x14ac:dyDescent="0.25">
      <c r="F172" s="49">
        <f t="shared" si="2"/>
        <v>64972</v>
      </c>
    </row>
    <row r="173" spans="6:6" x14ac:dyDescent="0.25">
      <c r="F173" s="49">
        <f t="shared" si="2"/>
        <v>64972</v>
      </c>
    </row>
    <row r="174" spans="6:6" x14ac:dyDescent="0.25">
      <c r="F174" s="49">
        <f t="shared" si="2"/>
        <v>64972</v>
      </c>
    </row>
    <row r="175" spans="6:6" x14ac:dyDescent="0.25">
      <c r="F175" s="49">
        <f t="shared" si="2"/>
        <v>64972</v>
      </c>
    </row>
    <row r="176" spans="6:6" x14ac:dyDescent="0.25">
      <c r="F176" s="49">
        <f t="shared" si="2"/>
        <v>64972</v>
      </c>
    </row>
    <row r="177" spans="6:6" x14ac:dyDescent="0.25">
      <c r="F177" s="49">
        <f t="shared" si="2"/>
        <v>64972</v>
      </c>
    </row>
    <row r="178" spans="6:6" x14ac:dyDescent="0.25">
      <c r="F178" s="49">
        <f t="shared" si="2"/>
        <v>64972</v>
      </c>
    </row>
    <row r="179" spans="6:6" x14ac:dyDescent="0.25">
      <c r="F179" s="49">
        <f t="shared" si="2"/>
        <v>64972</v>
      </c>
    </row>
    <row r="180" spans="6:6" x14ac:dyDescent="0.25">
      <c r="F180" s="49">
        <f t="shared" si="2"/>
        <v>64972</v>
      </c>
    </row>
    <row r="181" spans="6:6" x14ac:dyDescent="0.25">
      <c r="F181" s="49">
        <f t="shared" si="2"/>
        <v>64972</v>
      </c>
    </row>
    <row r="182" spans="6:6" x14ac:dyDescent="0.25">
      <c r="F182" s="49">
        <f t="shared" si="2"/>
        <v>64972</v>
      </c>
    </row>
    <row r="183" spans="6:6" x14ac:dyDescent="0.25">
      <c r="F183" s="49">
        <f t="shared" si="2"/>
        <v>64972</v>
      </c>
    </row>
    <row r="184" spans="6:6" x14ac:dyDescent="0.25">
      <c r="F184" s="49">
        <f t="shared" si="2"/>
        <v>64972</v>
      </c>
    </row>
    <row r="185" spans="6:6" x14ac:dyDescent="0.25">
      <c r="F185" s="49">
        <f t="shared" si="2"/>
        <v>64972</v>
      </c>
    </row>
    <row r="186" spans="6:6" x14ac:dyDescent="0.25">
      <c r="F186" s="49">
        <f t="shared" si="2"/>
        <v>64972</v>
      </c>
    </row>
    <row r="187" spans="6:6" x14ac:dyDescent="0.25">
      <c r="F187" s="49">
        <f t="shared" si="2"/>
        <v>64972</v>
      </c>
    </row>
    <row r="188" spans="6:6" x14ac:dyDescent="0.25">
      <c r="F188" s="49">
        <f t="shared" si="2"/>
        <v>64972</v>
      </c>
    </row>
    <row r="189" spans="6:6" x14ac:dyDescent="0.25">
      <c r="F189" s="49">
        <f t="shared" si="2"/>
        <v>64972</v>
      </c>
    </row>
    <row r="190" spans="6:6" x14ac:dyDescent="0.25">
      <c r="F190" s="49">
        <f t="shared" si="2"/>
        <v>64972</v>
      </c>
    </row>
    <row r="191" spans="6:6" x14ac:dyDescent="0.25">
      <c r="F191" s="49">
        <f t="shared" si="2"/>
        <v>64972</v>
      </c>
    </row>
    <row r="192" spans="6:6" x14ac:dyDescent="0.25">
      <c r="F192" s="49">
        <f t="shared" si="2"/>
        <v>64972</v>
      </c>
    </row>
    <row r="193" spans="6:6" x14ac:dyDescent="0.25">
      <c r="F193" s="49">
        <f t="shared" si="2"/>
        <v>64972</v>
      </c>
    </row>
    <row r="194" spans="6:6" x14ac:dyDescent="0.25">
      <c r="F194" s="49">
        <f t="shared" si="2"/>
        <v>64972</v>
      </c>
    </row>
    <row r="195" spans="6:6" x14ac:dyDescent="0.25">
      <c r="F195" s="49">
        <f t="shared" si="2"/>
        <v>64972</v>
      </c>
    </row>
    <row r="196" spans="6:6" x14ac:dyDescent="0.25">
      <c r="F196" s="49">
        <f t="shared" si="2"/>
        <v>64972</v>
      </c>
    </row>
    <row r="197" spans="6:6" x14ac:dyDescent="0.25">
      <c r="F197" s="49">
        <f t="shared" si="2"/>
        <v>64972</v>
      </c>
    </row>
    <row r="198" spans="6:6" x14ac:dyDescent="0.25">
      <c r="F198" s="49">
        <f t="shared" ref="F198:F261" si="3">+F197+D198-E198</f>
        <v>64972</v>
      </c>
    </row>
    <row r="199" spans="6:6" x14ac:dyDescent="0.25">
      <c r="F199" s="49">
        <f t="shared" si="3"/>
        <v>64972</v>
      </c>
    </row>
    <row r="200" spans="6:6" x14ac:dyDescent="0.25">
      <c r="F200" s="49">
        <f t="shared" si="3"/>
        <v>64972</v>
      </c>
    </row>
    <row r="201" spans="6:6" x14ac:dyDescent="0.25">
      <c r="F201" s="49">
        <f t="shared" si="3"/>
        <v>64972</v>
      </c>
    </row>
    <row r="202" spans="6:6" x14ac:dyDescent="0.25">
      <c r="F202" s="49">
        <f t="shared" si="3"/>
        <v>64972</v>
      </c>
    </row>
    <row r="203" spans="6:6" x14ac:dyDescent="0.25">
      <c r="F203" s="49">
        <f t="shared" si="3"/>
        <v>64972</v>
      </c>
    </row>
    <row r="204" spans="6:6" x14ac:dyDescent="0.25">
      <c r="F204" s="49">
        <f t="shared" si="3"/>
        <v>64972</v>
      </c>
    </row>
    <row r="205" spans="6:6" x14ac:dyDescent="0.25">
      <c r="F205" s="49">
        <f t="shared" si="3"/>
        <v>64972</v>
      </c>
    </row>
    <row r="206" spans="6:6" x14ac:dyDescent="0.25">
      <c r="F206" s="49">
        <f t="shared" si="3"/>
        <v>64972</v>
      </c>
    </row>
    <row r="207" spans="6:6" x14ac:dyDescent="0.25">
      <c r="F207" s="49">
        <f t="shared" si="3"/>
        <v>64972</v>
      </c>
    </row>
    <row r="208" spans="6:6" x14ac:dyDescent="0.25">
      <c r="F208" s="49">
        <f t="shared" si="3"/>
        <v>64972</v>
      </c>
    </row>
    <row r="209" spans="6:6" x14ac:dyDescent="0.25">
      <c r="F209" s="49">
        <f t="shared" si="3"/>
        <v>64972</v>
      </c>
    </row>
    <row r="210" spans="6:6" x14ac:dyDescent="0.25">
      <c r="F210" s="49">
        <f t="shared" si="3"/>
        <v>64972</v>
      </c>
    </row>
    <row r="211" spans="6:6" x14ac:dyDescent="0.25">
      <c r="F211" s="49">
        <f t="shared" si="3"/>
        <v>64972</v>
      </c>
    </row>
    <row r="212" spans="6:6" x14ac:dyDescent="0.25">
      <c r="F212" s="49">
        <f t="shared" si="3"/>
        <v>64972</v>
      </c>
    </row>
    <row r="213" spans="6:6" x14ac:dyDescent="0.25">
      <c r="F213" s="49">
        <f t="shared" si="3"/>
        <v>64972</v>
      </c>
    </row>
    <row r="214" spans="6:6" x14ac:dyDescent="0.25">
      <c r="F214" s="49">
        <f t="shared" si="3"/>
        <v>64972</v>
      </c>
    </row>
    <row r="215" spans="6:6" x14ac:dyDescent="0.25">
      <c r="F215" s="49">
        <f t="shared" si="3"/>
        <v>64972</v>
      </c>
    </row>
    <row r="216" spans="6:6" x14ac:dyDescent="0.25">
      <c r="F216" s="49">
        <f t="shared" si="3"/>
        <v>64972</v>
      </c>
    </row>
    <row r="217" spans="6:6" x14ac:dyDescent="0.25">
      <c r="F217" s="49">
        <f t="shared" si="3"/>
        <v>64972</v>
      </c>
    </row>
    <row r="218" spans="6:6" x14ac:dyDescent="0.25">
      <c r="F218" s="49">
        <f t="shared" si="3"/>
        <v>64972</v>
      </c>
    </row>
    <row r="219" spans="6:6" x14ac:dyDescent="0.25">
      <c r="F219" s="49">
        <f t="shared" si="3"/>
        <v>64972</v>
      </c>
    </row>
    <row r="220" spans="6:6" x14ac:dyDescent="0.25">
      <c r="F220" s="49">
        <f t="shared" si="3"/>
        <v>64972</v>
      </c>
    </row>
    <row r="221" spans="6:6" x14ac:dyDescent="0.25">
      <c r="F221" s="49">
        <f t="shared" si="3"/>
        <v>64972</v>
      </c>
    </row>
    <row r="222" spans="6:6" x14ac:dyDescent="0.25">
      <c r="F222" s="49">
        <f t="shared" si="3"/>
        <v>64972</v>
      </c>
    </row>
    <row r="223" spans="6:6" x14ac:dyDescent="0.25">
      <c r="F223" s="49">
        <f t="shared" si="3"/>
        <v>64972</v>
      </c>
    </row>
    <row r="224" spans="6:6" x14ac:dyDescent="0.25">
      <c r="F224" s="49">
        <f t="shared" si="3"/>
        <v>64972</v>
      </c>
    </row>
    <row r="225" spans="6:6" x14ac:dyDescent="0.25">
      <c r="F225" s="49">
        <f t="shared" si="3"/>
        <v>64972</v>
      </c>
    </row>
    <row r="226" spans="6:6" x14ac:dyDescent="0.25">
      <c r="F226" s="49">
        <f t="shared" si="3"/>
        <v>64972</v>
      </c>
    </row>
    <row r="227" spans="6:6" x14ac:dyDescent="0.25">
      <c r="F227" s="49">
        <f t="shared" si="3"/>
        <v>64972</v>
      </c>
    </row>
    <row r="228" spans="6:6" x14ac:dyDescent="0.25">
      <c r="F228" s="49">
        <f t="shared" si="3"/>
        <v>64972</v>
      </c>
    </row>
    <row r="229" spans="6:6" x14ac:dyDescent="0.25">
      <c r="F229" s="49">
        <f t="shared" si="3"/>
        <v>64972</v>
      </c>
    </row>
    <row r="230" spans="6:6" x14ac:dyDescent="0.25">
      <c r="F230" s="49">
        <f t="shared" si="3"/>
        <v>64972</v>
      </c>
    </row>
    <row r="231" spans="6:6" x14ac:dyDescent="0.25">
      <c r="F231" s="49">
        <f t="shared" si="3"/>
        <v>64972</v>
      </c>
    </row>
    <row r="232" spans="6:6" x14ac:dyDescent="0.25">
      <c r="F232" s="49">
        <f t="shared" si="3"/>
        <v>64972</v>
      </c>
    </row>
    <row r="233" spans="6:6" x14ac:dyDescent="0.25">
      <c r="F233" s="49">
        <f t="shared" si="3"/>
        <v>64972</v>
      </c>
    </row>
    <row r="234" spans="6:6" x14ac:dyDescent="0.25">
      <c r="F234" s="49">
        <f t="shared" si="3"/>
        <v>64972</v>
      </c>
    </row>
    <row r="235" spans="6:6" x14ac:dyDescent="0.25">
      <c r="F235" s="49">
        <f t="shared" si="3"/>
        <v>64972</v>
      </c>
    </row>
    <row r="236" spans="6:6" x14ac:dyDescent="0.25">
      <c r="F236" s="49">
        <f t="shared" si="3"/>
        <v>64972</v>
      </c>
    </row>
    <row r="237" spans="6:6" x14ac:dyDescent="0.25">
      <c r="F237" s="49">
        <f t="shared" si="3"/>
        <v>64972</v>
      </c>
    </row>
    <row r="238" spans="6:6" x14ac:dyDescent="0.25">
      <c r="F238" s="49">
        <f t="shared" si="3"/>
        <v>64972</v>
      </c>
    </row>
    <row r="239" spans="6:6" x14ac:dyDescent="0.25">
      <c r="F239" s="49">
        <f t="shared" si="3"/>
        <v>64972</v>
      </c>
    </row>
    <row r="240" spans="6:6" x14ac:dyDescent="0.25">
      <c r="F240" s="49">
        <f t="shared" si="3"/>
        <v>64972</v>
      </c>
    </row>
    <row r="241" spans="6:6" x14ac:dyDescent="0.25">
      <c r="F241" s="49">
        <f t="shared" si="3"/>
        <v>64972</v>
      </c>
    </row>
    <row r="242" spans="6:6" x14ac:dyDescent="0.25">
      <c r="F242" s="49">
        <f t="shared" si="3"/>
        <v>64972</v>
      </c>
    </row>
    <row r="243" spans="6:6" x14ac:dyDescent="0.25">
      <c r="F243" s="49">
        <f t="shared" si="3"/>
        <v>64972</v>
      </c>
    </row>
    <row r="244" spans="6:6" x14ac:dyDescent="0.25">
      <c r="F244" s="49">
        <f t="shared" si="3"/>
        <v>64972</v>
      </c>
    </row>
    <row r="245" spans="6:6" x14ac:dyDescent="0.25">
      <c r="F245" s="49">
        <f t="shared" si="3"/>
        <v>64972</v>
      </c>
    </row>
    <row r="246" spans="6:6" x14ac:dyDescent="0.25">
      <c r="F246" s="49">
        <f t="shared" si="3"/>
        <v>64972</v>
      </c>
    </row>
    <row r="247" spans="6:6" x14ac:dyDescent="0.25">
      <c r="F247" s="49">
        <f t="shared" si="3"/>
        <v>64972</v>
      </c>
    </row>
    <row r="248" spans="6:6" x14ac:dyDescent="0.25">
      <c r="F248" s="49">
        <f t="shared" si="3"/>
        <v>64972</v>
      </c>
    </row>
    <row r="249" spans="6:6" x14ac:dyDescent="0.25">
      <c r="F249" s="49">
        <f t="shared" si="3"/>
        <v>64972</v>
      </c>
    </row>
    <row r="250" spans="6:6" x14ac:dyDescent="0.25">
      <c r="F250" s="49">
        <f t="shared" si="3"/>
        <v>64972</v>
      </c>
    </row>
    <row r="251" spans="6:6" x14ac:dyDescent="0.25">
      <c r="F251" s="49">
        <f t="shared" si="3"/>
        <v>64972</v>
      </c>
    </row>
    <row r="252" spans="6:6" x14ac:dyDescent="0.25">
      <c r="F252" s="49">
        <f t="shared" si="3"/>
        <v>64972</v>
      </c>
    </row>
    <row r="253" spans="6:6" x14ac:dyDescent="0.25">
      <c r="F253" s="49">
        <f t="shared" si="3"/>
        <v>64972</v>
      </c>
    </row>
    <row r="254" spans="6:6" x14ac:dyDescent="0.25">
      <c r="F254" s="49">
        <f t="shared" si="3"/>
        <v>64972</v>
      </c>
    </row>
    <row r="255" spans="6:6" x14ac:dyDescent="0.25">
      <c r="F255" s="49">
        <f t="shared" si="3"/>
        <v>64972</v>
      </c>
    </row>
    <row r="256" spans="6:6" x14ac:dyDescent="0.25">
      <c r="F256" s="49">
        <f t="shared" si="3"/>
        <v>64972</v>
      </c>
    </row>
    <row r="257" spans="6:6" x14ac:dyDescent="0.25">
      <c r="F257" s="49">
        <f t="shared" si="3"/>
        <v>64972</v>
      </c>
    </row>
    <row r="258" spans="6:6" x14ac:dyDescent="0.25">
      <c r="F258" s="49">
        <f t="shared" si="3"/>
        <v>64972</v>
      </c>
    </row>
    <row r="259" spans="6:6" x14ac:dyDescent="0.25">
      <c r="F259" s="49">
        <f t="shared" si="3"/>
        <v>64972</v>
      </c>
    </row>
    <row r="260" spans="6:6" x14ac:dyDescent="0.25">
      <c r="F260" s="49">
        <f t="shared" si="3"/>
        <v>64972</v>
      </c>
    </row>
    <row r="261" spans="6:6" x14ac:dyDescent="0.25">
      <c r="F261" s="49">
        <f t="shared" si="3"/>
        <v>64972</v>
      </c>
    </row>
    <row r="262" spans="6:6" x14ac:dyDescent="0.25">
      <c r="F262" s="49">
        <f t="shared" ref="F262:F325" si="4">+F261+D262-E262</f>
        <v>64972</v>
      </c>
    </row>
    <row r="263" spans="6:6" x14ac:dyDescent="0.25">
      <c r="F263" s="49">
        <f t="shared" si="4"/>
        <v>64972</v>
      </c>
    </row>
    <row r="264" spans="6:6" x14ac:dyDescent="0.25">
      <c r="F264" s="49">
        <f t="shared" si="4"/>
        <v>64972</v>
      </c>
    </row>
    <row r="265" spans="6:6" x14ac:dyDescent="0.25">
      <c r="F265" s="49">
        <f t="shared" si="4"/>
        <v>64972</v>
      </c>
    </row>
    <row r="266" spans="6:6" x14ac:dyDescent="0.25">
      <c r="F266" s="49">
        <f t="shared" si="4"/>
        <v>64972</v>
      </c>
    </row>
    <row r="267" spans="6:6" x14ac:dyDescent="0.25">
      <c r="F267" s="49">
        <f t="shared" si="4"/>
        <v>64972</v>
      </c>
    </row>
    <row r="268" spans="6:6" x14ac:dyDescent="0.25">
      <c r="F268" s="49">
        <f t="shared" si="4"/>
        <v>64972</v>
      </c>
    </row>
    <row r="269" spans="6:6" x14ac:dyDescent="0.25">
      <c r="F269" s="49">
        <f t="shared" si="4"/>
        <v>64972</v>
      </c>
    </row>
    <row r="270" spans="6:6" x14ac:dyDescent="0.25">
      <c r="F270" s="49">
        <f t="shared" si="4"/>
        <v>64972</v>
      </c>
    </row>
    <row r="271" spans="6:6" x14ac:dyDescent="0.25">
      <c r="F271" s="49">
        <f t="shared" si="4"/>
        <v>64972</v>
      </c>
    </row>
    <row r="272" spans="6:6" x14ac:dyDescent="0.25">
      <c r="F272" s="49">
        <f t="shared" si="4"/>
        <v>64972</v>
      </c>
    </row>
    <row r="273" spans="6:6" x14ac:dyDescent="0.25">
      <c r="F273" s="49">
        <f t="shared" si="4"/>
        <v>64972</v>
      </c>
    </row>
    <row r="274" spans="6:6" x14ac:dyDescent="0.25">
      <c r="F274" s="49">
        <f t="shared" si="4"/>
        <v>64972</v>
      </c>
    </row>
    <row r="275" spans="6:6" x14ac:dyDescent="0.25">
      <c r="F275" s="49">
        <f t="shared" si="4"/>
        <v>64972</v>
      </c>
    </row>
    <row r="276" spans="6:6" x14ac:dyDescent="0.25">
      <c r="F276" s="49">
        <f t="shared" si="4"/>
        <v>64972</v>
      </c>
    </row>
    <row r="277" spans="6:6" x14ac:dyDescent="0.25">
      <c r="F277" s="49">
        <f t="shared" si="4"/>
        <v>64972</v>
      </c>
    </row>
    <row r="278" spans="6:6" x14ac:dyDescent="0.25">
      <c r="F278" s="49">
        <f t="shared" si="4"/>
        <v>64972</v>
      </c>
    </row>
    <row r="279" spans="6:6" x14ac:dyDescent="0.25">
      <c r="F279" s="49">
        <f t="shared" si="4"/>
        <v>64972</v>
      </c>
    </row>
    <row r="280" spans="6:6" x14ac:dyDescent="0.25">
      <c r="F280" s="49">
        <f t="shared" si="4"/>
        <v>64972</v>
      </c>
    </row>
    <row r="281" spans="6:6" x14ac:dyDescent="0.25">
      <c r="F281" s="49">
        <f t="shared" si="4"/>
        <v>64972</v>
      </c>
    </row>
    <row r="282" spans="6:6" x14ac:dyDescent="0.25">
      <c r="F282" s="49">
        <f t="shared" si="4"/>
        <v>64972</v>
      </c>
    </row>
    <row r="283" spans="6:6" x14ac:dyDescent="0.25">
      <c r="F283" s="49">
        <f t="shared" si="4"/>
        <v>64972</v>
      </c>
    </row>
    <row r="284" spans="6:6" x14ac:dyDescent="0.25">
      <c r="F284" s="49">
        <f t="shared" si="4"/>
        <v>64972</v>
      </c>
    </row>
    <row r="285" spans="6:6" x14ac:dyDescent="0.25">
      <c r="F285" s="49">
        <f t="shared" si="4"/>
        <v>64972</v>
      </c>
    </row>
    <row r="286" spans="6:6" x14ac:dyDescent="0.25">
      <c r="F286" s="49">
        <f t="shared" si="4"/>
        <v>64972</v>
      </c>
    </row>
    <row r="287" spans="6:6" x14ac:dyDescent="0.25">
      <c r="F287" s="49">
        <f t="shared" si="4"/>
        <v>64972</v>
      </c>
    </row>
    <row r="288" spans="6:6" x14ac:dyDescent="0.25">
      <c r="F288" s="49">
        <f t="shared" si="4"/>
        <v>64972</v>
      </c>
    </row>
    <row r="289" spans="6:6" x14ac:dyDescent="0.25">
      <c r="F289" s="49">
        <f t="shared" si="4"/>
        <v>64972</v>
      </c>
    </row>
    <row r="290" spans="6:6" x14ac:dyDescent="0.25">
      <c r="F290" s="49">
        <f t="shared" si="4"/>
        <v>64972</v>
      </c>
    </row>
    <row r="291" spans="6:6" x14ac:dyDescent="0.25">
      <c r="F291" s="49">
        <f t="shared" si="4"/>
        <v>64972</v>
      </c>
    </row>
    <row r="292" spans="6:6" x14ac:dyDescent="0.25">
      <c r="F292" s="49">
        <f t="shared" si="4"/>
        <v>64972</v>
      </c>
    </row>
    <row r="293" spans="6:6" x14ac:dyDescent="0.25">
      <c r="F293" s="49">
        <f t="shared" si="4"/>
        <v>64972</v>
      </c>
    </row>
    <row r="294" spans="6:6" x14ac:dyDescent="0.25">
      <c r="F294" s="49">
        <f t="shared" si="4"/>
        <v>64972</v>
      </c>
    </row>
    <row r="295" spans="6:6" x14ac:dyDescent="0.25">
      <c r="F295" s="49">
        <f t="shared" si="4"/>
        <v>64972</v>
      </c>
    </row>
    <row r="296" spans="6:6" x14ac:dyDescent="0.25">
      <c r="F296" s="49">
        <f t="shared" si="4"/>
        <v>64972</v>
      </c>
    </row>
    <row r="297" spans="6:6" x14ac:dyDescent="0.25">
      <c r="F297" s="49">
        <f t="shared" si="4"/>
        <v>64972</v>
      </c>
    </row>
    <row r="298" spans="6:6" x14ac:dyDescent="0.25">
      <c r="F298" s="49">
        <f t="shared" si="4"/>
        <v>64972</v>
      </c>
    </row>
    <row r="299" spans="6:6" x14ac:dyDescent="0.25">
      <c r="F299" s="49">
        <f t="shared" si="4"/>
        <v>64972</v>
      </c>
    </row>
    <row r="300" spans="6:6" x14ac:dyDescent="0.25">
      <c r="F300" s="49">
        <f t="shared" si="4"/>
        <v>64972</v>
      </c>
    </row>
    <row r="301" spans="6:6" x14ac:dyDescent="0.25">
      <c r="F301" s="49">
        <f t="shared" si="4"/>
        <v>64972</v>
      </c>
    </row>
    <row r="302" spans="6:6" x14ac:dyDescent="0.25">
      <c r="F302" s="49">
        <f t="shared" si="4"/>
        <v>64972</v>
      </c>
    </row>
    <row r="303" spans="6:6" x14ac:dyDescent="0.25">
      <c r="F303" s="49">
        <f t="shared" si="4"/>
        <v>64972</v>
      </c>
    </row>
    <row r="304" spans="6:6" x14ac:dyDescent="0.25">
      <c r="F304" s="49">
        <f t="shared" si="4"/>
        <v>64972</v>
      </c>
    </row>
    <row r="305" spans="6:6" x14ac:dyDescent="0.25">
      <c r="F305" s="49">
        <f t="shared" si="4"/>
        <v>64972</v>
      </c>
    </row>
    <row r="306" spans="6:6" x14ac:dyDescent="0.25">
      <c r="F306" s="49">
        <f t="shared" si="4"/>
        <v>64972</v>
      </c>
    </row>
    <row r="307" spans="6:6" x14ac:dyDescent="0.25">
      <c r="F307" s="49">
        <f t="shared" si="4"/>
        <v>64972</v>
      </c>
    </row>
    <row r="308" spans="6:6" x14ac:dyDescent="0.25">
      <c r="F308" s="49">
        <f t="shared" si="4"/>
        <v>64972</v>
      </c>
    </row>
    <row r="309" spans="6:6" x14ac:dyDescent="0.25">
      <c r="F309" s="49">
        <f t="shared" si="4"/>
        <v>64972</v>
      </c>
    </row>
    <row r="310" spans="6:6" x14ac:dyDescent="0.25">
      <c r="F310" s="49">
        <f t="shared" si="4"/>
        <v>64972</v>
      </c>
    </row>
    <row r="311" spans="6:6" x14ac:dyDescent="0.25">
      <c r="F311" s="49">
        <f t="shared" si="4"/>
        <v>64972</v>
      </c>
    </row>
    <row r="312" spans="6:6" x14ac:dyDescent="0.25">
      <c r="F312" s="49">
        <f t="shared" si="4"/>
        <v>64972</v>
      </c>
    </row>
    <row r="313" spans="6:6" x14ac:dyDescent="0.25">
      <c r="F313" s="49">
        <f t="shared" si="4"/>
        <v>64972</v>
      </c>
    </row>
    <row r="314" spans="6:6" x14ac:dyDescent="0.25">
      <c r="F314" s="49">
        <f t="shared" si="4"/>
        <v>64972</v>
      </c>
    </row>
    <row r="315" spans="6:6" x14ac:dyDescent="0.25">
      <c r="F315" s="49">
        <f t="shared" si="4"/>
        <v>64972</v>
      </c>
    </row>
    <row r="316" spans="6:6" x14ac:dyDescent="0.25">
      <c r="F316" s="49">
        <f t="shared" si="4"/>
        <v>64972</v>
      </c>
    </row>
    <row r="317" spans="6:6" x14ac:dyDescent="0.25">
      <c r="F317" s="49">
        <f t="shared" si="4"/>
        <v>64972</v>
      </c>
    </row>
    <row r="318" spans="6:6" x14ac:dyDescent="0.25">
      <c r="F318" s="49">
        <f t="shared" si="4"/>
        <v>64972</v>
      </c>
    </row>
    <row r="319" spans="6:6" x14ac:dyDescent="0.25">
      <c r="F319" s="49">
        <f t="shared" si="4"/>
        <v>64972</v>
      </c>
    </row>
    <row r="320" spans="6:6" x14ac:dyDescent="0.25">
      <c r="F320" s="49">
        <f t="shared" si="4"/>
        <v>64972</v>
      </c>
    </row>
    <row r="321" spans="6:6" x14ac:dyDescent="0.25">
      <c r="F321" s="49">
        <f t="shared" si="4"/>
        <v>64972</v>
      </c>
    </row>
    <row r="322" spans="6:6" x14ac:dyDescent="0.25">
      <c r="F322" s="49">
        <f t="shared" si="4"/>
        <v>64972</v>
      </c>
    </row>
    <row r="323" spans="6:6" x14ac:dyDescent="0.25">
      <c r="F323" s="49">
        <f t="shared" si="4"/>
        <v>64972</v>
      </c>
    </row>
    <row r="324" spans="6:6" x14ac:dyDescent="0.25">
      <c r="F324" s="49">
        <f t="shared" si="4"/>
        <v>64972</v>
      </c>
    </row>
    <row r="325" spans="6:6" x14ac:dyDescent="0.25">
      <c r="F325" s="49">
        <f t="shared" si="4"/>
        <v>64972</v>
      </c>
    </row>
    <row r="326" spans="6:6" x14ac:dyDescent="0.25">
      <c r="F326" s="49">
        <f t="shared" ref="F326:F363" si="5">+F325+D326-E326</f>
        <v>64972</v>
      </c>
    </row>
    <row r="327" spans="6:6" x14ac:dyDescent="0.25">
      <c r="F327" s="49">
        <f t="shared" si="5"/>
        <v>64972</v>
      </c>
    </row>
    <row r="328" spans="6:6" x14ac:dyDescent="0.25">
      <c r="F328" s="49">
        <f t="shared" si="5"/>
        <v>64972</v>
      </c>
    </row>
    <row r="329" spans="6:6" x14ac:dyDescent="0.25">
      <c r="F329" s="49">
        <f t="shared" si="5"/>
        <v>64972</v>
      </c>
    </row>
    <row r="330" spans="6:6" x14ac:dyDescent="0.25">
      <c r="F330" s="49">
        <f t="shared" si="5"/>
        <v>64972</v>
      </c>
    </row>
    <row r="331" spans="6:6" x14ac:dyDescent="0.25">
      <c r="F331" s="49">
        <f t="shared" si="5"/>
        <v>64972</v>
      </c>
    </row>
    <row r="332" spans="6:6" x14ac:dyDescent="0.25">
      <c r="F332" s="49">
        <f t="shared" si="5"/>
        <v>64972</v>
      </c>
    </row>
    <row r="333" spans="6:6" x14ac:dyDescent="0.25">
      <c r="F333" s="49">
        <f t="shared" si="5"/>
        <v>64972</v>
      </c>
    </row>
    <row r="334" spans="6:6" x14ac:dyDescent="0.25">
      <c r="F334" s="49">
        <f t="shared" si="5"/>
        <v>64972</v>
      </c>
    </row>
    <row r="335" spans="6:6" x14ac:dyDescent="0.25">
      <c r="F335" s="49">
        <f t="shared" si="5"/>
        <v>64972</v>
      </c>
    </row>
    <row r="336" spans="6:6" x14ac:dyDescent="0.25">
      <c r="F336" s="49">
        <f t="shared" si="5"/>
        <v>64972</v>
      </c>
    </row>
    <row r="337" spans="6:6" x14ac:dyDescent="0.25">
      <c r="F337" s="49">
        <f t="shared" si="5"/>
        <v>64972</v>
      </c>
    </row>
    <row r="338" spans="6:6" x14ac:dyDescent="0.25">
      <c r="F338" s="49">
        <f t="shared" si="5"/>
        <v>64972</v>
      </c>
    </row>
    <row r="339" spans="6:6" x14ac:dyDescent="0.25">
      <c r="F339" s="49">
        <f t="shared" si="5"/>
        <v>64972</v>
      </c>
    </row>
    <row r="340" spans="6:6" x14ac:dyDescent="0.25">
      <c r="F340" s="49">
        <f t="shared" si="5"/>
        <v>64972</v>
      </c>
    </row>
    <row r="341" spans="6:6" x14ac:dyDescent="0.25">
      <c r="F341" s="49">
        <f t="shared" si="5"/>
        <v>64972</v>
      </c>
    </row>
    <row r="342" spans="6:6" x14ac:dyDescent="0.25">
      <c r="F342" s="49">
        <f t="shared" si="5"/>
        <v>64972</v>
      </c>
    </row>
    <row r="343" spans="6:6" x14ac:dyDescent="0.25">
      <c r="F343" s="49">
        <f t="shared" si="5"/>
        <v>64972</v>
      </c>
    </row>
    <row r="344" spans="6:6" x14ac:dyDescent="0.25">
      <c r="F344" s="49">
        <f t="shared" si="5"/>
        <v>64972</v>
      </c>
    </row>
    <row r="345" spans="6:6" x14ac:dyDescent="0.25">
      <c r="F345" s="49">
        <f t="shared" si="5"/>
        <v>64972</v>
      </c>
    </row>
    <row r="346" spans="6:6" x14ac:dyDescent="0.25">
      <c r="F346" s="49">
        <f t="shared" si="5"/>
        <v>64972</v>
      </c>
    </row>
    <row r="347" spans="6:6" x14ac:dyDescent="0.25">
      <c r="F347" s="49">
        <f t="shared" si="5"/>
        <v>64972</v>
      </c>
    </row>
    <row r="348" spans="6:6" x14ac:dyDescent="0.25">
      <c r="F348" s="49">
        <f t="shared" si="5"/>
        <v>64972</v>
      </c>
    </row>
    <row r="349" spans="6:6" x14ac:dyDescent="0.25">
      <c r="F349" s="49">
        <f t="shared" si="5"/>
        <v>64972</v>
      </c>
    </row>
    <row r="350" spans="6:6" x14ac:dyDescent="0.25">
      <c r="F350" s="49">
        <f t="shared" si="5"/>
        <v>64972</v>
      </c>
    </row>
    <row r="351" spans="6:6" x14ac:dyDescent="0.25">
      <c r="F351" s="49">
        <f t="shared" si="5"/>
        <v>64972</v>
      </c>
    </row>
    <row r="352" spans="6:6" x14ac:dyDescent="0.25">
      <c r="F352" s="49">
        <f t="shared" si="5"/>
        <v>64972</v>
      </c>
    </row>
    <row r="353" spans="6:6" x14ac:dyDescent="0.25">
      <c r="F353" s="49">
        <f t="shared" si="5"/>
        <v>64972</v>
      </c>
    </row>
    <row r="354" spans="6:6" x14ac:dyDescent="0.25">
      <c r="F354" s="49">
        <f t="shared" si="5"/>
        <v>64972</v>
      </c>
    </row>
    <row r="355" spans="6:6" x14ac:dyDescent="0.25">
      <c r="F355" s="49">
        <f t="shared" si="5"/>
        <v>64972</v>
      </c>
    </row>
    <row r="356" spans="6:6" x14ac:dyDescent="0.25">
      <c r="F356" s="49">
        <f t="shared" si="5"/>
        <v>64972</v>
      </c>
    </row>
    <row r="357" spans="6:6" x14ac:dyDescent="0.25">
      <c r="F357" s="49">
        <f t="shared" si="5"/>
        <v>64972</v>
      </c>
    </row>
    <row r="358" spans="6:6" x14ac:dyDescent="0.25">
      <c r="F358" s="49">
        <f t="shared" si="5"/>
        <v>64972</v>
      </c>
    </row>
    <row r="359" spans="6:6" x14ac:dyDescent="0.25">
      <c r="F359" s="49">
        <f t="shared" si="5"/>
        <v>64972</v>
      </c>
    </row>
    <row r="360" spans="6:6" x14ac:dyDescent="0.25">
      <c r="F360" s="49">
        <f t="shared" si="5"/>
        <v>64972</v>
      </c>
    </row>
    <row r="361" spans="6:6" x14ac:dyDescent="0.25">
      <c r="F361" s="49">
        <f t="shared" si="5"/>
        <v>64972</v>
      </c>
    </row>
    <row r="362" spans="6:6" x14ac:dyDescent="0.25">
      <c r="F362" s="49">
        <f t="shared" si="5"/>
        <v>64972</v>
      </c>
    </row>
    <row r="363" spans="6:6" x14ac:dyDescent="0.25">
      <c r="F363" s="49">
        <f t="shared" si="5"/>
        <v>64972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1321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1467</v>
      </c>
      <c r="C5" s="140" t="s">
        <v>1468</v>
      </c>
      <c r="D5" s="140">
        <v>67873</v>
      </c>
      <c r="E5" s="140"/>
      <c r="F5" s="49">
        <f>+F4+D5-E5</f>
        <v>67873</v>
      </c>
      <c r="U5" s="86" t="s">
        <v>202</v>
      </c>
    </row>
    <row r="6" spans="1:21" x14ac:dyDescent="0.25">
      <c r="A6" s="140">
        <v>2</v>
      </c>
      <c r="B6" s="70">
        <v>42371</v>
      </c>
      <c r="C6" s="140" t="s">
        <v>138</v>
      </c>
      <c r="D6" s="140"/>
      <c r="E6" s="140">
        <v>67873</v>
      </c>
      <c r="F6" s="49">
        <f t="shared" ref="F6:F69" si="0">+F5+D6-E6</f>
        <v>0</v>
      </c>
      <c r="U6" s="86" t="s">
        <v>203</v>
      </c>
    </row>
    <row r="7" spans="1:21" x14ac:dyDescent="0.25">
      <c r="A7" s="140">
        <v>3</v>
      </c>
      <c r="B7" s="70"/>
      <c r="C7" s="140"/>
      <c r="D7" s="140"/>
      <c r="E7" s="140"/>
      <c r="F7" s="49">
        <f t="shared" si="0"/>
        <v>0</v>
      </c>
      <c r="U7" s="86" t="s">
        <v>204</v>
      </c>
    </row>
    <row r="8" spans="1:21" x14ac:dyDescent="0.25">
      <c r="A8" s="140">
        <v>4</v>
      </c>
      <c r="B8" s="70"/>
      <c r="C8" s="140"/>
      <c r="D8" s="140"/>
      <c r="E8" s="140"/>
      <c r="F8" s="49">
        <f t="shared" si="0"/>
        <v>0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0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2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1322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1380</v>
      </c>
      <c r="C5" s="140" t="s">
        <v>1409</v>
      </c>
      <c r="D5" s="140">
        <v>42908</v>
      </c>
      <c r="E5" s="140"/>
      <c r="F5" s="49">
        <f>+F4+D5-E5</f>
        <v>42908</v>
      </c>
      <c r="U5" s="86" t="s">
        <v>202</v>
      </c>
    </row>
    <row r="6" spans="1:21" x14ac:dyDescent="0.25">
      <c r="A6" s="140">
        <v>2</v>
      </c>
      <c r="B6" s="70">
        <v>42431</v>
      </c>
      <c r="C6" s="140" t="s">
        <v>138</v>
      </c>
      <c r="D6" s="140"/>
      <c r="E6" s="140">
        <v>3000</v>
      </c>
      <c r="F6" s="49">
        <f t="shared" ref="F6:F69" si="0">+F5+D6-E6</f>
        <v>39908</v>
      </c>
      <c r="U6" s="86" t="s">
        <v>203</v>
      </c>
    </row>
    <row r="7" spans="1:21" x14ac:dyDescent="0.25">
      <c r="A7" s="140">
        <v>3</v>
      </c>
      <c r="B7" s="70">
        <v>42616</v>
      </c>
      <c r="C7" s="140" t="s">
        <v>138</v>
      </c>
      <c r="D7" s="140"/>
      <c r="E7" s="140">
        <v>3000</v>
      </c>
      <c r="F7" s="49">
        <f t="shared" si="0"/>
        <v>36908</v>
      </c>
      <c r="U7" s="86" t="s">
        <v>204</v>
      </c>
    </row>
    <row r="8" spans="1:21" x14ac:dyDescent="0.25">
      <c r="A8" s="140">
        <v>4</v>
      </c>
      <c r="B8" s="70" t="s">
        <v>1748</v>
      </c>
      <c r="C8" s="140" t="s">
        <v>138</v>
      </c>
      <c r="D8" s="140"/>
      <c r="E8" s="140">
        <v>3000</v>
      </c>
      <c r="F8" s="49">
        <f t="shared" si="0"/>
        <v>33908</v>
      </c>
      <c r="U8" s="86" t="s">
        <v>205</v>
      </c>
    </row>
    <row r="9" spans="1:21" x14ac:dyDescent="0.25">
      <c r="A9" s="140">
        <v>5</v>
      </c>
      <c r="B9" s="70">
        <v>42494</v>
      </c>
      <c r="C9" s="140" t="s">
        <v>138</v>
      </c>
      <c r="D9" s="140"/>
      <c r="E9" s="140">
        <v>3000</v>
      </c>
      <c r="F9" s="49">
        <f t="shared" si="0"/>
        <v>30908</v>
      </c>
    </row>
    <row r="10" spans="1:21" x14ac:dyDescent="0.25">
      <c r="A10" s="140">
        <v>6</v>
      </c>
      <c r="B10" s="70">
        <v>42510</v>
      </c>
      <c r="C10" s="140" t="s">
        <v>138</v>
      </c>
      <c r="D10" s="140"/>
      <c r="E10" s="140">
        <v>3000</v>
      </c>
      <c r="F10" s="49">
        <f t="shared" si="0"/>
        <v>27908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27908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27908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27908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27908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27908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27908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27908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27908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27908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27908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27908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27908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27908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27908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27908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27908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27908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27908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27908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27908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27908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27908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27908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27908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27908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27908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27908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27908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27908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27908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27908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27908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27908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27908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27908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27908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27908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27908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27908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27908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27908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27908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27908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27908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27908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27908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27908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27908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27908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27908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27908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27908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27908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27908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27908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27908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27908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27908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27908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27908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27908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27908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27908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27908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27908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27908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27908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27908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27908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27908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27908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27908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27908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27908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27908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27908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27908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27908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27908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27908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27908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27908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27908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27908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27908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27908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27908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27908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27908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27908</v>
      </c>
    </row>
    <row r="101" spans="1:6" x14ac:dyDescent="0.25">
      <c r="F101" s="49">
        <f t="shared" si="1"/>
        <v>27908</v>
      </c>
    </row>
    <row r="102" spans="1:6" x14ac:dyDescent="0.25">
      <c r="F102" s="49">
        <f t="shared" si="1"/>
        <v>27908</v>
      </c>
    </row>
    <row r="103" spans="1:6" x14ac:dyDescent="0.25">
      <c r="F103" s="49">
        <f t="shared" si="1"/>
        <v>27908</v>
      </c>
    </row>
    <row r="104" spans="1:6" x14ac:dyDescent="0.25">
      <c r="F104" s="49">
        <f t="shared" si="1"/>
        <v>27908</v>
      </c>
    </row>
    <row r="105" spans="1:6" x14ac:dyDescent="0.25">
      <c r="F105" s="49">
        <f t="shared" si="1"/>
        <v>27908</v>
      </c>
    </row>
    <row r="106" spans="1:6" x14ac:dyDescent="0.25">
      <c r="F106" s="49">
        <f t="shared" si="1"/>
        <v>27908</v>
      </c>
    </row>
    <row r="107" spans="1:6" x14ac:dyDescent="0.25">
      <c r="F107" s="49">
        <f t="shared" si="1"/>
        <v>27908</v>
      </c>
    </row>
    <row r="108" spans="1:6" x14ac:dyDescent="0.25">
      <c r="F108" s="49">
        <f t="shared" si="1"/>
        <v>27908</v>
      </c>
    </row>
    <row r="109" spans="1:6" x14ac:dyDescent="0.25">
      <c r="F109" s="49">
        <f t="shared" si="1"/>
        <v>27908</v>
      </c>
    </row>
    <row r="110" spans="1:6" x14ac:dyDescent="0.25">
      <c r="F110" s="49">
        <f t="shared" si="1"/>
        <v>27908</v>
      </c>
    </row>
    <row r="111" spans="1:6" x14ac:dyDescent="0.25">
      <c r="F111" s="49">
        <f t="shared" si="1"/>
        <v>27908</v>
      </c>
    </row>
    <row r="112" spans="1:6" x14ac:dyDescent="0.25">
      <c r="F112" s="49">
        <f t="shared" si="1"/>
        <v>27908</v>
      </c>
    </row>
    <row r="113" spans="6:6" x14ac:dyDescent="0.25">
      <c r="F113" s="49">
        <f t="shared" si="1"/>
        <v>27908</v>
      </c>
    </row>
    <row r="114" spans="6:6" x14ac:dyDescent="0.25">
      <c r="F114" s="49">
        <f t="shared" si="1"/>
        <v>27908</v>
      </c>
    </row>
    <row r="115" spans="6:6" x14ac:dyDescent="0.25">
      <c r="F115" s="49">
        <f t="shared" si="1"/>
        <v>27908</v>
      </c>
    </row>
    <row r="116" spans="6:6" x14ac:dyDescent="0.25">
      <c r="F116" s="49">
        <f t="shared" si="1"/>
        <v>27908</v>
      </c>
    </row>
    <row r="117" spans="6:6" x14ac:dyDescent="0.25">
      <c r="F117" s="49">
        <f t="shared" si="1"/>
        <v>27908</v>
      </c>
    </row>
    <row r="118" spans="6:6" x14ac:dyDescent="0.25">
      <c r="F118" s="49">
        <f t="shared" si="1"/>
        <v>27908</v>
      </c>
    </row>
    <row r="119" spans="6:6" x14ac:dyDescent="0.25">
      <c r="F119" s="49">
        <f t="shared" si="1"/>
        <v>27908</v>
      </c>
    </row>
    <row r="120" spans="6:6" x14ac:dyDescent="0.25">
      <c r="F120" s="49">
        <f t="shared" si="1"/>
        <v>27908</v>
      </c>
    </row>
    <row r="121" spans="6:6" x14ac:dyDescent="0.25">
      <c r="F121" s="49">
        <f t="shared" si="1"/>
        <v>27908</v>
      </c>
    </row>
    <row r="122" spans="6:6" x14ac:dyDescent="0.25">
      <c r="F122" s="49">
        <f t="shared" si="1"/>
        <v>27908</v>
      </c>
    </row>
    <row r="123" spans="6:6" x14ac:dyDescent="0.25">
      <c r="F123" s="49">
        <f t="shared" si="1"/>
        <v>27908</v>
      </c>
    </row>
    <row r="124" spans="6:6" x14ac:dyDescent="0.25">
      <c r="F124" s="49">
        <f t="shared" si="1"/>
        <v>27908</v>
      </c>
    </row>
    <row r="125" spans="6:6" x14ac:dyDescent="0.25">
      <c r="F125" s="49">
        <f t="shared" si="1"/>
        <v>27908</v>
      </c>
    </row>
    <row r="126" spans="6:6" x14ac:dyDescent="0.25">
      <c r="F126" s="49">
        <f t="shared" si="1"/>
        <v>27908</v>
      </c>
    </row>
    <row r="127" spans="6:6" x14ac:dyDescent="0.25">
      <c r="F127" s="49">
        <f t="shared" si="1"/>
        <v>27908</v>
      </c>
    </row>
    <row r="128" spans="6:6" x14ac:dyDescent="0.25">
      <c r="F128" s="49">
        <f t="shared" si="1"/>
        <v>27908</v>
      </c>
    </row>
    <row r="129" spans="6:6" x14ac:dyDescent="0.25">
      <c r="F129" s="49">
        <f t="shared" si="1"/>
        <v>27908</v>
      </c>
    </row>
    <row r="130" spans="6:6" x14ac:dyDescent="0.25">
      <c r="F130" s="49">
        <f t="shared" si="1"/>
        <v>27908</v>
      </c>
    </row>
    <row r="131" spans="6:6" x14ac:dyDescent="0.25">
      <c r="F131" s="49">
        <f t="shared" si="1"/>
        <v>27908</v>
      </c>
    </row>
    <row r="132" spans="6:6" x14ac:dyDescent="0.25">
      <c r="F132" s="49">
        <f t="shared" si="1"/>
        <v>27908</v>
      </c>
    </row>
    <row r="133" spans="6:6" x14ac:dyDescent="0.25">
      <c r="F133" s="49">
        <f t="shared" si="1"/>
        <v>27908</v>
      </c>
    </row>
    <row r="134" spans="6:6" x14ac:dyDescent="0.25">
      <c r="F134" s="49">
        <f t="shared" ref="F134:F197" si="2">+F133+D134-E134</f>
        <v>27908</v>
      </c>
    </row>
    <row r="135" spans="6:6" x14ac:dyDescent="0.25">
      <c r="F135" s="49">
        <f t="shared" si="2"/>
        <v>27908</v>
      </c>
    </row>
    <row r="136" spans="6:6" x14ac:dyDescent="0.25">
      <c r="F136" s="49">
        <f t="shared" si="2"/>
        <v>27908</v>
      </c>
    </row>
    <row r="137" spans="6:6" x14ac:dyDescent="0.25">
      <c r="F137" s="49">
        <f t="shared" si="2"/>
        <v>27908</v>
      </c>
    </row>
    <row r="138" spans="6:6" x14ac:dyDescent="0.25">
      <c r="F138" s="49">
        <f t="shared" si="2"/>
        <v>27908</v>
      </c>
    </row>
    <row r="139" spans="6:6" x14ac:dyDescent="0.25">
      <c r="F139" s="49">
        <f t="shared" si="2"/>
        <v>27908</v>
      </c>
    </row>
    <row r="140" spans="6:6" x14ac:dyDescent="0.25">
      <c r="F140" s="49">
        <f t="shared" si="2"/>
        <v>27908</v>
      </c>
    </row>
    <row r="141" spans="6:6" x14ac:dyDescent="0.25">
      <c r="F141" s="49">
        <f t="shared" si="2"/>
        <v>27908</v>
      </c>
    </row>
    <row r="142" spans="6:6" x14ac:dyDescent="0.25">
      <c r="F142" s="49">
        <f t="shared" si="2"/>
        <v>27908</v>
      </c>
    </row>
    <row r="143" spans="6:6" x14ac:dyDescent="0.25">
      <c r="F143" s="49">
        <f t="shared" si="2"/>
        <v>27908</v>
      </c>
    </row>
    <row r="144" spans="6:6" x14ac:dyDescent="0.25">
      <c r="F144" s="49">
        <f t="shared" si="2"/>
        <v>27908</v>
      </c>
    </row>
    <row r="145" spans="6:6" x14ac:dyDescent="0.25">
      <c r="F145" s="49">
        <f t="shared" si="2"/>
        <v>27908</v>
      </c>
    </row>
    <row r="146" spans="6:6" x14ac:dyDescent="0.25">
      <c r="F146" s="49">
        <f t="shared" si="2"/>
        <v>27908</v>
      </c>
    </row>
    <row r="147" spans="6:6" x14ac:dyDescent="0.25">
      <c r="F147" s="49">
        <f t="shared" si="2"/>
        <v>27908</v>
      </c>
    </row>
    <row r="148" spans="6:6" x14ac:dyDescent="0.25">
      <c r="F148" s="49">
        <f t="shared" si="2"/>
        <v>27908</v>
      </c>
    </row>
    <row r="149" spans="6:6" x14ac:dyDescent="0.25">
      <c r="F149" s="49">
        <f t="shared" si="2"/>
        <v>27908</v>
      </c>
    </row>
    <row r="150" spans="6:6" x14ac:dyDescent="0.25">
      <c r="F150" s="49">
        <f t="shared" si="2"/>
        <v>27908</v>
      </c>
    </row>
    <row r="151" spans="6:6" x14ac:dyDescent="0.25">
      <c r="F151" s="49">
        <f t="shared" si="2"/>
        <v>27908</v>
      </c>
    </row>
    <row r="152" spans="6:6" x14ac:dyDescent="0.25">
      <c r="F152" s="49">
        <f t="shared" si="2"/>
        <v>27908</v>
      </c>
    </row>
    <row r="153" spans="6:6" x14ac:dyDescent="0.25">
      <c r="F153" s="49">
        <f t="shared" si="2"/>
        <v>27908</v>
      </c>
    </row>
    <row r="154" spans="6:6" x14ac:dyDescent="0.25">
      <c r="F154" s="49">
        <f t="shared" si="2"/>
        <v>27908</v>
      </c>
    </row>
    <row r="155" spans="6:6" x14ac:dyDescent="0.25">
      <c r="F155" s="49">
        <f t="shared" si="2"/>
        <v>27908</v>
      </c>
    </row>
    <row r="156" spans="6:6" x14ac:dyDescent="0.25">
      <c r="F156" s="49">
        <f t="shared" si="2"/>
        <v>27908</v>
      </c>
    </row>
    <row r="157" spans="6:6" x14ac:dyDescent="0.25">
      <c r="F157" s="49">
        <f t="shared" si="2"/>
        <v>27908</v>
      </c>
    </row>
    <row r="158" spans="6:6" x14ac:dyDescent="0.25">
      <c r="F158" s="49">
        <f t="shared" si="2"/>
        <v>27908</v>
      </c>
    </row>
    <row r="159" spans="6:6" x14ac:dyDescent="0.25">
      <c r="F159" s="49">
        <f t="shared" si="2"/>
        <v>27908</v>
      </c>
    </row>
    <row r="160" spans="6:6" x14ac:dyDescent="0.25">
      <c r="F160" s="49">
        <f t="shared" si="2"/>
        <v>27908</v>
      </c>
    </row>
    <row r="161" spans="6:6" x14ac:dyDescent="0.25">
      <c r="F161" s="49">
        <f t="shared" si="2"/>
        <v>27908</v>
      </c>
    </row>
    <row r="162" spans="6:6" x14ac:dyDescent="0.25">
      <c r="F162" s="49">
        <f t="shared" si="2"/>
        <v>27908</v>
      </c>
    </row>
    <row r="163" spans="6:6" x14ac:dyDescent="0.25">
      <c r="F163" s="49">
        <f t="shared" si="2"/>
        <v>27908</v>
      </c>
    </row>
    <row r="164" spans="6:6" x14ac:dyDescent="0.25">
      <c r="F164" s="49">
        <f t="shared" si="2"/>
        <v>27908</v>
      </c>
    </row>
    <row r="165" spans="6:6" x14ac:dyDescent="0.25">
      <c r="F165" s="49">
        <f t="shared" si="2"/>
        <v>27908</v>
      </c>
    </row>
    <row r="166" spans="6:6" x14ac:dyDescent="0.25">
      <c r="F166" s="49">
        <f t="shared" si="2"/>
        <v>27908</v>
      </c>
    </row>
    <row r="167" spans="6:6" x14ac:dyDescent="0.25">
      <c r="F167" s="49">
        <f t="shared" si="2"/>
        <v>27908</v>
      </c>
    </row>
    <row r="168" spans="6:6" x14ac:dyDescent="0.25">
      <c r="F168" s="49">
        <f t="shared" si="2"/>
        <v>27908</v>
      </c>
    </row>
    <row r="169" spans="6:6" x14ac:dyDescent="0.25">
      <c r="F169" s="49">
        <f t="shared" si="2"/>
        <v>27908</v>
      </c>
    </row>
    <row r="170" spans="6:6" x14ac:dyDescent="0.25">
      <c r="F170" s="49">
        <f t="shared" si="2"/>
        <v>27908</v>
      </c>
    </row>
    <row r="171" spans="6:6" x14ac:dyDescent="0.25">
      <c r="F171" s="49">
        <f t="shared" si="2"/>
        <v>27908</v>
      </c>
    </row>
    <row r="172" spans="6:6" x14ac:dyDescent="0.25">
      <c r="F172" s="49">
        <f t="shared" si="2"/>
        <v>27908</v>
      </c>
    </row>
    <row r="173" spans="6:6" x14ac:dyDescent="0.25">
      <c r="F173" s="49">
        <f t="shared" si="2"/>
        <v>27908</v>
      </c>
    </row>
    <row r="174" spans="6:6" x14ac:dyDescent="0.25">
      <c r="F174" s="49">
        <f t="shared" si="2"/>
        <v>27908</v>
      </c>
    </row>
    <row r="175" spans="6:6" x14ac:dyDescent="0.25">
      <c r="F175" s="49">
        <f t="shared" si="2"/>
        <v>27908</v>
      </c>
    </row>
    <row r="176" spans="6:6" x14ac:dyDescent="0.25">
      <c r="F176" s="49">
        <f t="shared" si="2"/>
        <v>27908</v>
      </c>
    </row>
    <row r="177" spans="6:6" x14ac:dyDescent="0.25">
      <c r="F177" s="49">
        <f t="shared" si="2"/>
        <v>27908</v>
      </c>
    </row>
    <row r="178" spans="6:6" x14ac:dyDescent="0.25">
      <c r="F178" s="49">
        <f t="shared" si="2"/>
        <v>27908</v>
      </c>
    </row>
    <row r="179" spans="6:6" x14ac:dyDescent="0.25">
      <c r="F179" s="49">
        <f t="shared" si="2"/>
        <v>27908</v>
      </c>
    </row>
    <row r="180" spans="6:6" x14ac:dyDescent="0.25">
      <c r="F180" s="49">
        <f t="shared" si="2"/>
        <v>27908</v>
      </c>
    </row>
    <row r="181" spans="6:6" x14ac:dyDescent="0.25">
      <c r="F181" s="49">
        <f t="shared" si="2"/>
        <v>27908</v>
      </c>
    </row>
    <row r="182" spans="6:6" x14ac:dyDescent="0.25">
      <c r="F182" s="49">
        <f t="shared" si="2"/>
        <v>27908</v>
      </c>
    </row>
    <row r="183" spans="6:6" x14ac:dyDescent="0.25">
      <c r="F183" s="49">
        <f t="shared" si="2"/>
        <v>27908</v>
      </c>
    </row>
    <row r="184" spans="6:6" x14ac:dyDescent="0.25">
      <c r="F184" s="49">
        <f t="shared" si="2"/>
        <v>27908</v>
      </c>
    </row>
    <row r="185" spans="6:6" x14ac:dyDescent="0.25">
      <c r="F185" s="49">
        <f t="shared" si="2"/>
        <v>27908</v>
      </c>
    </row>
    <row r="186" spans="6:6" x14ac:dyDescent="0.25">
      <c r="F186" s="49">
        <f t="shared" si="2"/>
        <v>27908</v>
      </c>
    </row>
    <row r="187" spans="6:6" x14ac:dyDescent="0.25">
      <c r="F187" s="49">
        <f t="shared" si="2"/>
        <v>27908</v>
      </c>
    </row>
    <row r="188" spans="6:6" x14ac:dyDescent="0.25">
      <c r="F188" s="49">
        <f t="shared" si="2"/>
        <v>27908</v>
      </c>
    </row>
    <row r="189" spans="6:6" x14ac:dyDescent="0.25">
      <c r="F189" s="49">
        <f t="shared" si="2"/>
        <v>27908</v>
      </c>
    </row>
    <row r="190" spans="6:6" x14ac:dyDescent="0.25">
      <c r="F190" s="49">
        <f t="shared" si="2"/>
        <v>27908</v>
      </c>
    </row>
    <row r="191" spans="6:6" x14ac:dyDescent="0.25">
      <c r="F191" s="49">
        <f t="shared" si="2"/>
        <v>27908</v>
      </c>
    </row>
    <row r="192" spans="6:6" x14ac:dyDescent="0.25">
      <c r="F192" s="49">
        <f t="shared" si="2"/>
        <v>27908</v>
      </c>
    </row>
    <row r="193" spans="6:6" x14ac:dyDescent="0.25">
      <c r="F193" s="49">
        <f t="shared" si="2"/>
        <v>27908</v>
      </c>
    </row>
    <row r="194" spans="6:6" x14ac:dyDescent="0.25">
      <c r="F194" s="49">
        <f t="shared" si="2"/>
        <v>27908</v>
      </c>
    </row>
    <row r="195" spans="6:6" x14ac:dyDescent="0.25">
      <c r="F195" s="49">
        <f t="shared" si="2"/>
        <v>27908</v>
      </c>
    </row>
    <row r="196" spans="6:6" x14ac:dyDescent="0.25">
      <c r="F196" s="49">
        <f t="shared" si="2"/>
        <v>27908</v>
      </c>
    </row>
    <row r="197" spans="6:6" x14ac:dyDescent="0.25">
      <c r="F197" s="49">
        <f t="shared" si="2"/>
        <v>27908</v>
      </c>
    </row>
    <row r="198" spans="6:6" x14ac:dyDescent="0.25">
      <c r="F198" s="49">
        <f t="shared" ref="F198:F261" si="3">+F197+D198-E198</f>
        <v>27908</v>
      </c>
    </row>
    <row r="199" spans="6:6" x14ac:dyDescent="0.25">
      <c r="F199" s="49">
        <f t="shared" si="3"/>
        <v>27908</v>
      </c>
    </row>
    <row r="200" spans="6:6" x14ac:dyDescent="0.25">
      <c r="F200" s="49">
        <f t="shared" si="3"/>
        <v>27908</v>
      </c>
    </row>
    <row r="201" spans="6:6" x14ac:dyDescent="0.25">
      <c r="F201" s="49">
        <f t="shared" si="3"/>
        <v>27908</v>
      </c>
    </row>
    <row r="202" spans="6:6" x14ac:dyDescent="0.25">
      <c r="F202" s="49">
        <f t="shared" si="3"/>
        <v>27908</v>
      </c>
    </row>
    <row r="203" spans="6:6" x14ac:dyDescent="0.25">
      <c r="F203" s="49">
        <f t="shared" si="3"/>
        <v>27908</v>
      </c>
    </row>
    <row r="204" spans="6:6" x14ac:dyDescent="0.25">
      <c r="F204" s="49">
        <f t="shared" si="3"/>
        <v>27908</v>
      </c>
    </row>
    <row r="205" spans="6:6" x14ac:dyDescent="0.25">
      <c r="F205" s="49">
        <f t="shared" si="3"/>
        <v>27908</v>
      </c>
    </row>
    <row r="206" spans="6:6" x14ac:dyDescent="0.25">
      <c r="F206" s="49">
        <f t="shared" si="3"/>
        <v>27908</v>
      </c>
    </row>
    <row r="207" spans="6:6" x14ac:dyDescent="0.25">
      <c r="F207" s="49">
        <f t="shared" si="3"/>
        <v>27908</v>
      </c>
    </row>
    <row r="208" spans="6:6" x14ac:dyDescent="0.25">
      <c r="F208" s="49">
        <f t="shared" si="3"/>
        <v>27908</v>
      </c>
    </row>
    <row r="209" spans="6:6" x14ac:dyDescent="0.25">
      <c r="F209" s="49">
        <f t="shared" si="3"/>
        <v>27908</v>
      </c>
    </row>
    <row r="210" spans="6:6" x14ac:dyDescent="0.25">
      <c r="F210" s="49">
        <f t="shared" si="3"/>
        <v>27908</v>
      </c>
    </row>
    <row r="211" spans="6:6" x14ac:dyDescent="0.25">
      <c r="F211" s="49">
        <f t="shared" si="3"/>
        <v>27908</v>
      </c>
    </row>
    <row r="212" spans="6:6" x14ac:dyDescent="0.25">
      <c r="F212" s="49">
        <f t="shared" si="3"/>
        <v>27908</v>
      </c>
    </row>
    <row r="213" spans="6:6" x14ac:dyDescent="0.25">
      <c r="F213" s="49">
        <f t="shared" si="3"/>
        <v>27908</v>
      </c>
    </row>
    <row r="214" spans="6:6" x14ac:dyDescent="0.25">
      <c r="F214" s="49">
        <f t="shared" si="3"/>
        <v>27908</v>
      </c>
    </row>
    <row r="215" spans="6:6" x14ac:dyDescent="0.25">
      <c r="F215" s="49">
        <f t="shared" si="3"/>
        <v>27908</v>
      </c>
    </row>
    <row r="216" spans="6:6" x14ac:dyDescent="0.25">
      <c r="F216" s="49">
        <f t="shared" si="3"/>
        <v>27908</v>
      </c>
    </row>
    <row r="217" spans="6:6" x14ac:dyDescent="0.25">
      <c r="F217" s="49">
        <f t="shared" si="3"/>
        <v>27908</v>
      </c>
    </row>
    <row r="218" spans="6:6" x14ac:dyDescent="0.25">
      <c r="F218" s="49">
        <f t="shared" si="3"/>
        <v>27908</v>
      </c>
    </row>
    <row r="219" spans="6:6" x14ac:dyDescent="0.25">
      <c r="F219" s="49">
        <f t="shared" si="3"/>
        <v>27908</v>
      </c>
    </row>
    <row r="220" spans="6:6" x14ac:dyDescent="0.25">
      <c r="F220" s="49">
        <f t="shared" si="3"/>
        <v>27908</v>
      </c>
    </row>
    <row r="221" spans="6:6" x14ac:dyDescent="0.25">
      <c r="F221" s="49">
        <f t="shared" si="3"/>
        <v>27908</v>
      </c>
    </row>
    <row r="222" spans="6:6" x14ac:dyDescent="0.25">
      <c r="F222" s="49">
        <f t="shared" si="3"/>
        <v>27908</v>
      </c>
    </row>
    <row r="223" spans="6:6" x14ac:dyDescent="0.25">
      <c r="F223" s="49">
        <f t="shared" si="3"/>
        <v>27908</v>
      </c>
    </row>
    <row r="224" spans="6:6" x14ac:dyDescent="0.25">
      <c r="F224" s="49">
        <f t="shared" si="3"/>
        <v>27908</v>
      </c>
    </row>
    <row r="225" spans="6:6" x14ac:dyDescent="0.25">
      <c r="F225" s="49">
        <f t="shared" si="3"/>
        <v>27908</v>
      </c>
    </row>
    <row r="226" spans="6:6" x14ac:dyDescent="0.25">
      <c r="F226" s="49">
        <f t="shared" si="3"/>
        <v>27908</v>
      </c>
    </row>
    <row r="227" spans="6:6" x14ac:dyDescent="0.25">
      <c r="F227" s="49">
        <f t="shared" si="3"/>
        <v>27908</v>
      </c>
    </row>
    <row r="228" spans="6:6" x14ac:dyDescent="0.25">
      <c r="F228" s="49">
        <f t="shared" si="3"/>
        <v>27908</v>
      </c>
    </row>
    <row r="229" spans="6:6" x14ac:dyDescent="0.25">
      <c r="F229" s="49">
        <f t="shared" si="3"/>
        <v>27908</v>
      </c>
    </row>
    <row r="230" spans="6:6" x14ac:dyDescent="0.25">
      <c r="F230" s="49">
        <f t="shared" si="3"/>
        <v>27908</v>
      </c>
    </row>
    <row r="231" spans="6:6" x14ac:dyDescent="0.25">
      <c r="F231" s="49">
        <f t="shared" si="3"/>
        <v>27908</v>
      </c>
    </row>
    <row r="232" spans="6:6" x14ac:dyDescent="0.25">
      <c r="F232" s="49">
        <f t="shared" si="3"/>
        <v>27908</v>
      </c>
    </row>
    <row r="233" spans="6:6" x14ac:dyDescent="0.25">
      <c r="F233" s="49">
        <f t="shared" si="3"/>
        <v>27908</v>
      </c>
    </row>
    <row r="234" spans="6:6" x14ac:dyDescent="0.25">
      <c r="F234" s="49">
        <f t="shared" si="3"/>
        <v>27908</v>
      </c>
    </row>
    <row r="235" spans="6:6" x14ac:dyDescent="0.25">
      <c r="F235" s="49">
        <f t="shared" si="3"/>
        <v>27908</v>
      </c>
    </row>
    <row r="236" spans="6:6" x14ac:dyDescent="0.25">
      <c r="F236" s="49">
        <f t="shared" si="3"/>
        <v>27908</v>
      </c>
    </row>
    <row r="237" spans="6:6" x14ac:dyDescent="0.25">
      <c r="F237" s="49">
        <f t="shared" si="3"/>
        <v>27908</v>
      </c>
    </row>
    <row r="238" spans="6:6" x14ac:dyDescent="0.25">
      <c r="F238" s="49">
        <f t="shared" si="3"/>
        <v>27908</v>
      </c>
    </row>
    <row r="239" spans="6:6" x14ac:dyDescent="0.25">
      <c r="F239" s="49">
        <f t="shared" si="3"/>
        <v>27908</v>
      </c>
    </row>
    <row r="240" spans="6:6" x14ac:dyDescent="0.25">
      <c r="F240" s="49">
        <f t="shared" si="3"/>
        <v>27908</v>
      </c>
    </row>
    <row r="241" spans="6:6" x14ac:dyDescent="0.25">
      <c r="F241" s="49">
        <f t="shared" si="3"/>
        <v>27908</v>
      </c>
    </row>
    <row r="242" spans="6:6" x14ac:dyDescent="0.25">
      <c r="F242" s="49">
        <f t="shared" si="3"/>
        <v>27908</v>
      </c>
    </row>
    <row r="243" spans="6:6" x14ac:dyDescent="0.25">
      <c r="F243" s="49">
        <f t="shared" si="3"/>
        <v>27908</v>
      </c>
    </row>
    <row r="244" spans="6:6" x14ac:dyDescent="0.25">
      <c r="F244" s="49">
        <f t="shared" si="3"/>
        <v>27908</v>
      </c>
    </row>
    <row r="245" spans="6:6" x14ac:dyDescent="0.25">
      <c r="F245" s="49">
        <f t="shared" si="3"/>
        <v>27908</v>
      </c>
    </row>
    <row r="246" spans="6:6" x14ac:dyDescent="0.25">
      <c r="F246" s="49">
        <f t="shared" si="3"/>
        <v>27908</v>
      </c>
    </row>
    <row r="247" spans="6:6" x14ac:dyDescent="0.25">
      <c r="F247" s="49">
        <f t="shared" si="3"/>
        <v>27908</v>
      </c>
    </row>
    <row r="248" spans="6:6" x14ac:dyDescent="0.25">
      <c r="F248" s="49">
        <f t="shared" si="3"/>
        <v>27908</v>
      </c>
    </row>
    <row r="249" spans="6:6" x14ac:dyDescent="0.25">
      <c r="F249" s="49">
        <f t="shared" si="3"/>
        <v>27908</v>
      </c>
    </row>
    <row r="250" spans="6:6" x14ac:dyDescent="0.25">
      <c r="F250" s="49">
        <f t="shared" si="3"/>
        <v>27908</v>
      </c>
    </row>
    <row r="251" spans="6:6" x14ac:dyDescent="0.25">
      <c r="F251" s="49">
        <f t="shared" si="3"/>
        <v>27908</v>
      </c>
    </row>
    <row r="252" spans="6:6" x14ac:dyDescent="0.25">
      <c r="F252" s="49">
        <f t="shared" si="3"/>
        <v>27908</v>
      </c>
    </row>
    <row r="253" spans="6:6" x14ac:dyDescent="0.25">
      <c r="F253" s="49">
        <f t="shared" si="3"/>
        <v>27908</v>
      </c>
    </row>
    <row r="254" spans="6:6" x14ac:dyDescent="0.25">
      <c r="F254" s="49">
        <f t="shared" si="3"/>
        <v>27908</v>
      </c>
    </row>
    <row r="255" spans="6:6" x14ac:dyDescent="0.25">
      <c r="F255" s="49">
        <f t="shared" si="3"/>
        <v>27908</v>
      </c>
    </row>
    <row r="256" spans="6:6" x14ac:dyDescent="0.25">
      <c r="F256" s="49">
        <f t="shared" si="3"/>
        <v>27908</v>
      </c>
    </row>
    <row r="257" spans="6:6" x14ac:dyDescent="0.25">
      <c r="F257" s="49">
        <f t="shared" si="3"/>
        <v>27908</v>
      </c>
    </row>
    <row r="258" spans="6:6" x14ac:dyDescent="0.25">
      <c r="F258" s="49">
        <f t="shared" si="3"/>
        <v>27908</v>
      </c>
    </row>
    <row r="259" spans="6:6" x14ac:dyDescent="0.25">
      <c r="F259" s="49">
        <f t="shared" si="3"/>
        <v>27908</v>
      </c>
    </row>
    <row r="260" spans="6:6" x14ac:dyDescent="0.25">
      <c r="F260" s="49">
        <f t="shared" si="3"/>
        <v>27908</v>
      </c>
    </row>
    <row r="261" spans="6:6" x14ac:dyDescent="0.25">
      <c r="F261" s="49">
        <f t="shared" si="3"/>
        <v>27908</v>
      </c>
    </row>
    <row r="262" spans="6:6" x14ac:dyDescent="0.25">
      <c r="F262" s="49">
        <f t="shared" ref="F262:F325" si="4">+F261+D262-E262</f>
        <v>27908</v>
      </c>
    </row>
    <row r="263" spans="6:6" x14ac:dyDescent="0.25">
      <c r="F263" s="49">
        <f t="shared" si="4"/>
        <v>27908</v>
      </c>
    </row>
    <row r="264" spans="6:6" x14ac:dyDescent="0.25">
      <c r="F264" s="49">
        <f t="shared" si="4"/>
        <v>27908</v>
      </c>
    </row>
    <row r="265" spans="6:6" x14ac:dyDescent="0.25">
      <c r="F265" s="49">
        <f t="shared" si="4"/>
        <v>27908</v>
      </c>
    </row>
    <row r="266" spans="6:6" x14ac:dyDescent="0.25">
      <c r="F266" s="49">
        <f t="shared" si="4"/>
        <v>27908</v>
      </c>
    </row>
    <row r="267" spans="6:6" x14ac:dyDescent="0.25">
      <c r="F267" s="49">
        <f t="shared" si="4"/>
        <v>27908</v>
      </c>
    </row>
    <row r="268" spans="6:6" x14ac:dyDescent="0.25">
      <c r="F268" s="49">
        <f t="shared" si="4"/>
        <v>27908</v>
      </c>
    </row>
    <row r="269" spans="6:6" x14ac:dyDescent="0.25">
      <c r="F269" s="49">
        <f t="shared" si="4"/>
        <v>27908</v>
      </c>
    </row>
    <row r="270" spans="6:6" x14ac:dyDescent="0.25">
      <c r="F270" s="49">
        <f t="shared" si="4"/>
        <v>27908</v>
      </c>
    </row>
    <row r="271" spans="6:6" x14ac:dyDescent="0.25">
      <c r="F271" s="49">
        <f t="shared" si="4"/>
        <v>27908</v>
      </c>
    </row>
    <row r="272" spans="6:6" x14ac:dyDescent="0.25">
      <c r="F272" s="49">
        <f t="shared" si="4"/>
        <v>27908</v>
      </c>
    </row>
    <row r="273" spans="6:6" x14ac:dyDescent="0.25">
      <c r="F273" s="49">
        <f t="shared" si="4"/>
        <v>27908</v>
      </c>
    </row>
    <row r="274" spans="6:6" x14ac:dyDescent="0.25">
      <c r="F274" s="49">
        <f t="shared" si="4"/>
        <v>27908</v>
      </c>
    </row>
    <row r="275" spans="6:6" x14ac:dyDescent="0.25">
      <c r="F275" s="49">
        <f t="shared" si="4"/>
        <v>27908</v>
      </c>
    </row>
    <row r="276" spans="6:6" x14ac:dyDescent="0.25">
      <c r="F276" s="49">
        <f t="shared" si="4"/>
        <v>27908</v>
      </c>
    </row>
    <row r="277" spans="6:6" x14ac:dyDescent="0.25">
      <c r="F277" s="49">
        <f t="shared" si="4"/>
        <v>27908</v>
      </c>
    </row>
    <row r="278" spans="6:6" x14ac:dyDescent="0.25">
      <c r="F278" s="49">
        <f t="shared" si="4"/>
        <v>27908</v>
      </c>
    </row>
    <row r="279" spans="6:6" x14ac:dyDescent="0.25">
      <c r="F279" s="49">
        <f t="shared" si="4"/>
        <v>27908</v>
      </c>
    </row>
    <row r="280" spans="6:6" x14ac:dyDescent="0.25">
      <c r="F280" s="49">
        <f t="shared" si="4"/>
        <v>27908</v>
      </c>
    </row>
    <row r="281" spans="6:6" x14ac:dyDescent="0.25">
      <c r="F281" s="49">
        <f t="shared" si="4"/>
        <v>27908</v>
      </c>
    </row>
    <row r="282" spans="6:6" x14ac:dyDescent="0.25">
      <c r="F282" s="49">
        <f t="shared" si="4"/>
        <v>27908</v>
      </c>
    </row>
    <row r="283" spans="6:6" x14ac:dyDescent="0.25">
      <c r="F283" s="49">
        <f t="shared" si="4"/>
        <v>27908</v>
      </c>
    </row>
    <row r="284" spans="6:6" x14ac:dyDescent="0.25">
      <c r="F284" s="49">
        <f t="shared" si="4"/>
        <v>27908</v>
      </c>
    </row>
    <row r="285" spans="6:6" x14ac:dyDescent="0.25">
      <c r="F285" s="49">
        <f t="shared" si="4"/>
        <v>27908</v>
      </c>
    </row>
    <row r="286" spans="6:6" x14ac:dyDescent="0.25">
      <c r="F286" s="49">
        <f t="shared" si="4"/>
        <v>27908</v>
      </c>
    </row>
    <row r="287" spans="6:6" x14ac:dyDescent="0.25">
      <c r="F287" s="49">
        <f t="shared" si="4"/>
        <v>27908</v>
      </c>
    </row>
    <row r="288" spans="6:6" x14ac:dyDescent="0.25">
      <c r="F288" s="49">
        <f t="shared" si="4"/>
        <v>27908</v>
      </c>
    </row>
    <row r="289" spans="6:6" x14ac:dyDescent="0.25">
      <c r="F289" s="49">
        <f t="shared" si="4"/>
        <v>27908</v>
      </c>
    </row>
    <row r="290" spans="6:6" x14ac:dyDescent="0.25">
      <c r="F290" s="49">
        <f t="shared" si="4"/>
        <v>27908</v>
      </c>
    </row>
    <row r="291" spans="6:6" x14ac:dyDescent="0.25">
      <c r="F291" s="49">
        <f t="shared" si="4"/>
        <v>27908</v>
      </c>
    </row>
    <row r="292" spans="6:6" x14ac:dyDescent="0.25">
      <c r="F292" s="49">
        <f t="shared" si="4"/>
        <v>27908</v>
      </c>
    </row>
    <row r="293" spans="6:6" x14ac:dyDescent="0.25">
      <c r="F293" s="49">
        <f t="shared" si="4"/>
        <v>27908</v>
      </c>
    </row>
    <row r="294" spans="6:6" x14ac:dyDescent="0.25">
      <c r="F294" s="49">
        <f t="shared" si="4"/>
        <v>27908</v>
      </c>
    </row>
    <row r="295" spans="6:6" x14ac:dyDescent="0.25">
      <c r="F295" s="49">
        <f t="shared" si="4"/>
        <v>27908</v>
      </c>
    </row>
    <row r="296" spans="6:6" x14ac:dyDescent="0.25">
      <c r="F296" s="49">
        <f t="shared" si="4"/>
        <v>27908</v>
      </c>
    </row>
    <row r="297" spans="6:6" x14ac:dyDescent="0.25">
      <c r="F297" s="49">
        <f t="shared" si="4"/>
        <v>27908</v>
      </c>
    </row>
    <row r="298" spans="6:6" x14ac:dyDescent="0.25">
      <c r="F298" s="49">
        <f t="shared" si="4"/>
        <v>27908</v>
      </c>
    </row>
    <row r="299" spans="6:6" x14ac:dyDescent="0.25">
      <c r="F299" s="49">
        <f t="shared" si="4"/>
        <v>27908</v>
      </c>
    </row>
    <row r="300" spans="6:6" x14ac:dyDescent="0.25">
      <c r="F300" s="49">
        <f t="shared" si="4"/>
        <v>27908</v>
      </c>
    </row>
    <row r="301" spans="6:6" x14ac:dyDescent="0.25">
      <c r="F301" s="49">
        <f t="shared" si="4"/>
        <v>27908</v>
      </c>
    </row>
    <row r="302" spans="6:6" x14ac:dyDescent="0.25">
      <c r="F302" s="49">
        <f t="shared" si="4"/>
        <v>27908</v>
      </c>
    </row>
    <row r="303" spans="6:6" x14ac:dyDescent="0.25">
      <c r="F303" s="49">
        <f t="shared" si="4"/>
        <v>27908</v>
      </c>
    </row>
    <row r="304" spans="6:6" x14ac:dyDescent="0.25">
      <c r="F304" s="49">
        <f t="shared" si="4"/>
        <v>27908</v>
      </c>
    </row>
    <row r="305" spans="6:6" x14ac:dyDescent="0.25">
      <c r="F305" s="49">
        <f t="shared" si="4"/>
        <v>27908</v>
      </c>
    </row>
    <row r="306" spans="6:6" x14ac:dyDescent="0.25">
      <c r="F306" s="49">
        <f t="shared" si="4"/>
        <v>27908</v>
      </c>
    </row>
    <row r="307" spans="6:6" x14ac:dyDescent="0.25">
      <c r="F307" s="49">
        <f t="shared" si="4"/>
        <v>27908</v>
      </c>
    </row>
    <row r="308" spans="6:6" x14ac:dyDescent="0.25">
      <c r="F308" s="49">
        <f t="shared" si="4"/>
        <v>27908</v>
      </c>
    </row>
    <row r="309" spans="6:6" x14ac:dyDescent="0.25">
      <c r="F309" s="49">
        <f t="shared" si="4"/>
        <v>27908</v>
      </c>
    </row>
    <row r="310" spans="6:6" x14ac:dyDescent="0.25">
      <c r="F310" s="49">
        <f t="shared" si="4"/>
        <v>27908</v>
      </c>
    </row>
    <row r="311" spans="6:6" x14ac:dyDescent="0.25">
      <c r="F311" s="49">
        <f t="shared" si="4"/>
        <v>27908</v>
      </c>
    </row>
    <row r="312" spans="6:6" x14ac:dyDescent="0.25">
      <c r="F312" s="49">
        <f t="shared" si="4"/>
        <v>27908</v>
      </c>
    </row>
    <row r="313" spans="6:6" x14ac:dyDescent="0.25">
      <c r="F313" s="49">
        <f t="shared" si="4"/>
        <v>27908</v>
      </c>
    </row>
    <row r="314" spans="6:6" x14ac:dyDescent="0.25">
      <c r="F314" s="49">
        <f t="shared" si="4"/>
        <v>27908</v>
      </c>
    </row>
    <row r="315" spans="6:6" x14ac:dyDescent="0.25">
      <c r="F315" s="49">
        <f t="shared" si="4"/>
        <v>27908</v>
      </c>
    </row>
    <row r="316" spans="6:6" x14ac:dyDescent="0.25">
      <c r="F316" s="49">
        <f t="shared" si="4"/>
        <v>27908</v>
      </c>
    </row>
    <row r="317" spans="6:6" x14ac:dyDescent="0.25">
      <c r="F317" s="49">
        <f t="shared" si="4"/>
        <v>27908</v>
      </c>
    </row>
    <row r="318" spans="6:6" x14ac:dyDescent="0.25">
      <c r="F318" s="49">
        <f t="shared" si="4"/>
        <v>27908</v>
      </c>
    </row>
    <row r="319" spans="6:6" x14ac:dyDescent="0.25">
      <c r="F319" s="49">
        <f t="shared" si="4"/>
        <v>27908</v>
      </c>
    </row>
    <row r="320" spans="6:6" x14ac:dyDescent="0.25">
      <c r="F320" s="49">
        <f t="shared" si="4"/>
        <v>27908</v>
      </c>
    </row>
    <row r="321" spans="6:6" x14ac:dyDescent="0.25">
      <c r="F321" s="49">
        <f t="shared" si="4"/>
        <v>27908</v>
      </c>
    </row>
    <row r="322" spans="6:6" x14ac:dyDescent="0.25">
      <c r="F322" s="49">
        <f t="shared" si="4"/>
        <v>27908</v>
      </c>
    </row>
    <row r="323" spans="6:6" x14ac:dyDescent="0.25">
      <c r="F323" s="49">
        <f t="shared" si="4"/>
        <v>27908</v>
      </c>
    </row>
    <row r="324" spans="6:6" x14ac:dyDescent="0.25">
      <c r="F324" s="49">
        <f t="shared" si="4"/>
        <v>27908</v>
      </c>
    </row>
    <row r="325" spans="6:6" x14ac:dyDescent="0.25">
      <c r="F325" s="49">
        <f t="shared" si="4"/>
        <v>27908</v>
      </c>
    </row>
    <row r="326" spans="6:6" x14ac:dyDescent="0.25">
      <c r="F326" s="49">
        <f t="shared" ref="F326:F363" si="5">+F325+D326-E326</f>
        <v>27908</v>
      </c>
    </row>
    <row r="327" spans="6:6" x14ac:dyDescent="0.25">
      <c r="F327" s="49">
        <f t="shared" si="5"/>
        <v>27908</v>
      </c>
    </row>
    <row r="328" spans="6:6" x14ac:dyDescent="0.25">
      <c r="F328" s="49">
        <f t="shared" si="5"/>
        <v>27908</v>
      </c>
    </row>
    <row r="329" spans="6:6" x14ac:dyDescent="0.25">
      <c r="F329" s="49">
        <f t="shared" si="5"/>
        <v>27908</v>
      </c>
    </row>
    <row r="330" spans="6:6" x14ac:dyDescent="0.25">
      <c r="F330" s="49">
        <f t="shared" si="5"/>
        <v>27908</v>
      </c>
    </row>
    <row r="331" spans="6:6" x14ac:dyDescent="0.25">
      <c r="F331" s="49">
        <f t="shared" si="5"/>
        <v>27908</v>
      </c>
    </row>
    <row r="332" spans="6:6" x14ac:dyDescent="0.25">
      <c r="F332" s="49">
        <f t="shared" si="5"/>
        <v>27908</v>
      </c>
    </row>
    <row r="333" spans="6:6" x14ac:dyDescent="0.25">
      <c r="F333" s="49">
        <f t="shared" si="5"/>
        <v>27908</v>
      </c>
    </row>
    <row r="334" spans="6:6" x14ac:dyDescent="0.25">
      <c r="F334" s="49">
        <f t="shared" si="5"/>
        <v>27908</v>
      </c>
    </row>
    <row r="335" spans="6:6" x14ac:dyDescent="0.25">
      <c r="F335" s="49">
        <f t="shared" si="5"/>
        <v>27908</v>
      </c>
    </row>
    <row r="336" spans="6:6" x14ac:dyDescent="0.25">
      <c r="F336" s="49">
        <f t="shared" si="5"/>
        <v>27908</v>
      </c>
    </row>
    <row r="337" spans="6:6" x14ac:dyDescent="0.25">
      <c r="F337" s="49">
        <f t="shared" si="5"/>
        <v>27908</v>
      </c>
    </row>
    <row r="338" spans="6:6" x14ac:dyDescent="0.25">
      <c r="F338" s="49">
        <f t="shared" si="5"/>
        <v>27908</v>
      </c>
    </row>
    <row r="339" spans="6:6" x14ac:dyDescent="0.25">
      <c r="F339" s="49">
        <f t="shared" si="5"/>
        <v>27908</v>
      </c>
    </row>
    <row r="340" spans="6:6" x14ac:dyDescent="0.25">
      <c r="F340" s="49">
        <f t="shared" si="5"/>
        <v>27908</v>
      </c>
    </row>
    <row r="341" spans="6:6" x14ac:dyDescent="0.25">
      <c r="F341" s="49">
        <f t="shared" si="5"/>
        <v>27908</v>
      </c>
    </row>
    <row r="342" spans="6:6" x14ac:dyDescent="0.25">
      <c r="F342" s="49">
        <f t="shared" si="5"/>
        <v>27908</v>
      </c>
    </row>
    <row r="343" spans="6:6" x14ac:dyDescent="0.25">
      <c r="F343" s="49">
        <f t="shared" si="5"/>
        <v>27908</v>
      </c>
    </row>
    <row r="344" spans="6:6" x14ac:dyDescent="0.25">
      <c r="F344" s="49">
        <f t="shared" si="5"/>
        <v>27908</v>
      </c>
    </row>
    <row r="345" spans="6:6" x14ac:dyDescent="0.25">
      <c r="F345" s="49">
        <f t="shared" si="5"/>
        <v>27908</v>
      </c>
    </row>
    <row r="346" spans="6:6" x14ac:dyDescent="0.25">
      <c r="F346" s="49">
        <f t="shared" si="5"/>
        <v>27908</v>
      </c>
    </row>
    <row r="347" spans="6:6" x14ac:dyDescent="0.25">
      <c r="F347" s="49">
        <f t="shared" si="5"/>
        <v>27908</v>
      </c>
    </row>
    <row r="348" spans="6:6" x14ac:dyDescent="0.25">
      <c r="F348" s="49">
        <f t="shared" si="5"/>
        <v>27908</v>
      </c>
    </row>
    <row r="349" spans="6:6" x14ac:dyDescent="0.25">
      <c r="F349" s="49">
        <f t="shared" si="5"/>
        <v>27908</v>
      </c>
    </row>
    <row r="350" spans="6:6" x14ac:dyDescent="0.25">
      <c r="F350" s="49">
        <f t="shared" si="5"/>
        <v>27908</v>
      </c>
    </row>
    <row r="351" spans="6:6" x14ac:dyDescent="0.25">
      <c r="F351" s="49">
        <f t="shared" si="5"/>
        <v>27908</v>
      </c>
    </row>
    <row r="352" spans="6:6" x14ac:dyDescent="0.25">
      <c r="F352" s="49">
        <f t="shared" si="5"/>
        <v>27908</v>
      </c>
    </row>
    <row r="353" spans="6:6" x14ac:dyDescent="0.25">
      <c r="F353" s="49">
        <f t="shared" si="5"/>
        <v>27908</v>
      </c>
    </row>
    <row r="354" spans="6:6" x14ac:dyDescent="0.25">
      <c r="F354" s="49">
        <f t="shared" si="5"/>
        <v>27908</v>
      </c>
    </row>
    <row r="355" spans="6:6" x14ac:dyDescent="0.25">
      <c r="F355" s="49">
        <f t="shared" si="5"/>
        <v>27908</v>
      </c>
    </row>
    <row r="356" spans="6:6" x14ac:dyDescent="0.25">
      <c r="F356" s="49">
        <f t="shared" si="5"/>
        <v>27908</v>
      </c>
    </row>
    <row r="357" spans="6:6" x14ac:dyDescent="0.25">
      <c r="F357" s="49">
        <f t="shared" si="5"/>
        <v>27908</v>
      </c>
    </row>
    <row r="358" spans="6:6" x14ac:dyDescent="0.25">
      <c r="F358" s="49">
        <f t="shared" si="5"/>
        <v>27908</v>
      </c>
    </row>
    <row r="359" spans="6:6" x14ac:dyDescent="0.25">
      <c r="F359" s="49">
        <f t="shared" si="5"/>
        <v>27908</v>
      </c>
    </row>
    <row r="360" spans="6:6" x14ac:dyDescent="0.25">
      <c r="F360" s="49">
        <f t="shared" si="5"/>
        <v>27908</v>
      </c>
    </row>
    <row r="361" spans="6:6" x14ac:dyDescent="0.25">
      <c r="F361" s="49">
        <f t="shared" si="5"/>
        <v>27908</v>
      </c>
    </row>
    <row r="362" spans="6:6" x14ac:dyDescent="0.25">
      <c r="F362" s="49">
        <f t="shared" si="5"/>
        <v>27908</v>
      </c>
    </row>
    <row r="363" spans="6:6" x14ac:dyDescent="0.25">
      <c r="F363" s="49">
        <f t="shared" si="5"/>
        <v>27908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3"/>
  <dimension ref="A1:Z363"/>
  <sheetViews>
    <sheetView topLeftCell="A16" workbookViewId="0">
      <selection sqref="A1:K2"/>
    </sheetView>
  </sheetViews>
  <sheetFormatPr defaultRowHeight="15" x14ac:dyDescent="0.25"/>
  <cols>
    <col min="1" max="1" width="9.140625" style="86"/>
    <col min="2" max="2" width="11.28515625" style="86" customWidth="1"/>
    <col min="3" max="3" width="40.140625" style="86" customWidth="1"/>
    <col min="4" max="4" width="10.42578125" style="207" customWidth="1"/>
    <col min="5" max="5" width="9.140625" style="86" customWidth="1"/>
    <col min="6" max="6" width="14" style="86" customWidth="1"/>
    <col min="7" max="8" width="16.85546875" style="86" customWidth="1"/>
    <col min="9" max="9" width="11" style="86" customWidth="1"/>
    <col min="10" max="10" width="12.28515625" style="86" customWidth="1"/>
    <col min="11" max="16384" width="9.140625" style="86"/>
  </cols>
  <sheetData>
    <row r="1" spans="1:26" x14ac:dyDescent="0.25">
      <c r="A1" s="343" t="s">
        <v>1323</v>
      </c>
      <c r="B1" s="344"/>
      <c r="C1" s="344"/>
      <c r="D1" s="344"/>
      <c r="E1" s="344"/>
      <c r="F1" s="344"/>
      <c r="G1" s="344"/>
      <c r="H1" s="344"/>
      <c r="I1" s="344"/>
      <c r="J1" s="344"/>
      <c r="K1" s="344"/>
    </row>
    <row r="2" spans="1:26" x14ac:dyDescent="0.25">
      <c r="A2" s="344"/>
      <c r="B2" s="344"/>
      <c r="C2" s="344"/>
      <c r="D2" s="344"/>
      <c r="E2" s="344"/>
      <c r="F2" s="344"/>
      <c r="G2" s="344"/>
      <c r="H2" s="344"/>
      <c r="I2" s="344"/>
      <c r="J2" s="344"/>
      <c r="K2" s="344"/>
    </row>
    <row r="3" spans="1:26" x14ac:dyDescent="0.25">
      <c r="A3" s="155" t="s">
        <v>0</v>
      </c>
      <c r="B3" s="155" t="s">
        <v>1</v>
      </c>
      <c r="C3" s="155" t="s">
        <v>2</v>
      </c>
      <c r="D3" s="203" t="s">
        <v>1863</v>
      </c>
      <c r="E3" s="188" t="s">
        <v>1864</v>
      </c>
      <c r="F3" s="155" t="s">
        <v>1512</v>
      </c>
      <c r="G3" s="155" t="s">
        <v>896</v>
      </c>
      <c r="H3" s="155" t="s">
        <v>1518</v>
      </c>
      <c r="I3" s="155" t="s">
        <v>3</v>
      </c>
      <c r="J3" s="155" t="s">
        <v>4</v>
      </c>
      <c r="K3" s="155" t="s">
        <v>5</v>
      </c>
    </row>
    <row r="4" spans="1:26" x14ac:dyDescent="0.25">
      <c r="A4" s="49"/>
      <c r="B4" s="345" t="s">
        <v>20</v>
      </c>
      <c r="C4" s="346"/>
      <c r="D4" s="346"/>
      <c r="E4" s="346"/>
      <c r="F4" s="346"/>
      <c r="G4" s="346"/>
      <c r="H4" s="346"/>
      <c r="I4" s="346"/>
      <c r="J4" s="347"/>
      <c r="K4" s="49"/>
      <c r="Z4" s="86" t="s">
        <v>201</v>
      </c>
    </row>
    <row r="5" spans="1:26" x14ac:dyDescent="0.25">
      <c r="A5" s="140">
        <v>1</v>
      </c>
      <c r="B5" s="70" t="s">
        <v>1069</v>
      </c>
      <c r="C5" s="140" t="s">
        <v>1513</v>
      </c>
      <c r="D5" s="204"/>
      <c r="E5" s="140"/>
      <c r="F5" s="140">
        <v>393.25</v>
      </c>
      <c r="G5" s="140">
        <v>300</v>
      </c>
      <c r="H5" s="140"/>
      <c r="I5" s="140">
        <f>+F5*G5</f>
        <v>117975</v>
      </c>
      <c r="J5" s="140"/>
      <c r="K5" s="49">
        <f>+K4+I5-J5</f>
        <v>117975</v>
      </c>
      <c r="Z5" s="86" t="s">
        <v>202</v>
      </c>
    </row>
    <row r="6" spans="1:26" x14ac:dyDescent="0.25">
      <c r="A6" s="140">
        <v>2</v>
      </c>
      <c r="B6" s="70">
        <v>42371</v>
      </c>
      <c r="C6" s="140" t="s">
        <v>1514</v>
      </c>
      <c r="D6" s="204"/>
      <c r="E6" s="140"/>
      <c r="F6" s="140">
        <v>732.25</v>
      </c>
      <c r="G6" s="140">
        <v>290</v>
      </c>
      <c r="H6" s="140"/>
      <c r="I6" s="140">
        <v>212353</v>
      </c>
      <c r="J6" s="140"/>
      <c r="K6" s="49">
        <f t="shared" ref="K6:K69" si="0">+K5+I6-J6</f>
        <v>330328</v>
      </c>
      <c r="Z6" s="86" t="s">
        <v>203</v>
      </c>
    </row>
    <row r="7" spans="1:26" x14ac:dyDescent="0.25">
      <c r="A7" s="140">
        <v>3</v>
      </c>
      <c r="B7" s="70">
        <v>42676</v>
      </c>
      <c r="C7" s="140" t="s">
        <v>1516</v>
      </c>
      <c r="D7" s="204"/>
      <c r="E7" s="140"/>
      <c r="F7" s="140">
        <v>69.95</v>
      </c>
      <c r="G7" s="140">
        <v>490</v>
      </c>
      <c r="H7" s="140">
        <v>500</v>
      </c>
      <c r="I7" s="140">
        <f>+F7*G7+H7</f>
        <v>34775.5</v>
      </c>
      <c r="J7" s="140"/>
      <c r="K7" s="49">
        <f t="shared" si="0"/>
        <v>365103.5</v>
      </c>
      <c r="Z7" s="86" t="s">
        <v>204</v>
      </c>
    </row>
    <row r="8" spans="1:26" x14ac:dyDescent="0.25">
      <c r="A8" s="140">
        <v>4</v>
      </c>
      <c r="B8" s="70" t="s">
        <v>1474</v>
      </c>
      <c r="C8" s="140" t="s">
        <v>1515</v>
      </c>
      <c r="D8" s="204"/>
      <c r="E8" s="140"/>
      <c r="F8" s="140">
        <v>112.7</v>
      </c>
      <c r="G8" s="140">
        <v>220</v>
      </c>
      <c r="H8" s="140"/>
      <c r="I8" s="140">
        <f>+F8*G8</f>
        <v>24794</v>
      </c>
      <c r="J8" s="140"/>
      <c r="K8" s="49">
        <f t="shared" si="0"/>
        <v>389897.5</v>
      </c>
      <c r="Z8" s="86" t="s">
        <v>205</v>
      </c>
    </row>
    <row r="9" spans="1:26" x14ac:dyDescent="0.25">
      <c r="A9" s="140">
        <v>5</v>
      </c>
      <c r="B9" s="70" t="s">
        <v>1498</v>
      </c>
      <c r="C9" s="140" t="s">
        <v>1517</v>
      </c>
      <c r="D9" s="204"/>
      <c r="E9" s="140"/>
      <c r="F9" s="140">
        <v>377.25</v>
      </c>
      <c r="G9" s="140">
        <v>290</v>
      </c>
      <c r="H9" s="140"/>
      <c r="I9" s="140">
        <f>+F9*G9</f>
        <v>109402.5</v>
      </c>
      <c r="J9" s="140"/>
      <c r="K9" s="49">
        <f t="shared" si="0"/>
        <v>499300</v>
      </c>
    </row>
    <row r="10" spans="1:26" x14ac:dyDescent="0.25">
      <c r="A10" s="140">
        <v>6</v>
      </c>
      <c r="B10" s="70" t="s">
        <v>1735</v>
      </c>
      <c r="C10" s="140" t="s">
        <v>1755</v>
      </c>
      <c r="D10" s="204"/>
      <c r="E10" s="140"/>
      <c r="F10" s="140"/>
      <c r="G10" s="140"/>
      <c r="H10" s="140"/>
      <c r="I10" s="140">
        <f>+F10*G10</f>
        <v>0</v>
      </c>
      <c r="J10" s="140">
        <v>200000</v>
      </c>
      <c r="K10" s="49">
        <f t="shared" si="0"/>
        <v>299300</v>
      </c>
    </row>
    <row r="11" spans="1:26" x14ac:dyDescent="0.25">
      <c r="A11" s="162">
        <v>7</v>
      </c>
      <c r="B11" s="163">
        <v>42468</v>
      </c>
      <c r="C11" s="162" t="s">
        <v>1795</v>
      </c>
      <c r="D11" s="205"/>
      <c r="E11" s="162"/>
      <c r="F11" s="162">
        <v>1585.95</v>
      </c>
      <c r="G11" s="162">
        <v>300</v>
      </c>
      <c r="H11" s="162"/>
      <c r="I11" s="162">
        <v>459780.5</v>
      </c>
      <c r="J11" s="162"/>
      <c r="K11" s="49">
        <f t="shared" si="0"/>
        <v>759080.5</v>
      </c>
      <c r="L11" s="164"/>
      <c r="M11" s="164" t="s">
        <v>1796</v>
      </c>
      <c r="N11" s="164"/>
    </row>
    <row r="12" spans="1:26" x14ac:dyDescent="0.25">
      <c r="A12" s="140">
        <v>8</v>
      </c>
      <c r="B12" s="53">
        <v>42447</v>
      </c>
      <c r="C12" s="140" t="s">
        <v>1868</v>
      </c>
      <c r="D12" s="109"/>
      <c r="E12" s="140"/>
      <c r="F12" s="140"/>
      <c r="G12" s="140"/>
      <c r="H12" s="140"/>
      <c r="I12" s="140">
        <v>40000</v>
      </c>
      <c r="J12" s="140"/>
      <c r="K12" s="49">
        <f t="shared" si="0"/>
        <v>799080.5</v>
      </c>
    </row>
    <row r="13" spans="1:26" x14ac:dyDescent="0.25">
      <c r="A13" s="140">
        <v>9</v>
      </c>
      <c r="B13" s="53">
        <v>42493</v>
      </c>
      <c r="C13" s="53" t="s">
        <v>1927</v>
      </c>
      <c r="D13" s="109">
        <v>1574</v>
      </c>
      <c r="E13" s="140">
        <v>405</v>
      </c>
      <c r="F13" s="140">
        <v>1608.96</v>
      </c>
      <c r="G13" s="140">
        <v>300</v>
      </c>
      <c r="H13" s="140"/>
      <c r="I13" s="140">
        <v>450506</v>
      </c>
      <c r="J13" s="140"/>
      <c r="K13" s="49">
        <f t="shared" si="0"/>
        <v>1249586.5</v>
      </c>
    </row>
    <row r="14" spans="1:26" x14ac:dyDescent="0.25">
      <c r="A14" s="140">
        <v>10</v>
      </c>
      <c r="B14" s="54">
        <v>42503</v>
      </c>
      <c r="C14" s="54" t="s">
        <v>1928</v>
      </c>
      <c r="D14" s="206"/>
      <c r="E14" s="140"/>
      <c r="F14" s="140"/>
      <c r="G14" s="140"/>
      <c r="H14" s="140"/>
      <c r="I14" s="140">
        <v>38388</v>
      </c>
      <c r="J14" s="140"/>
      <c r="K14" s="49">
        <f t="shared" si="0"/>
        <v>1287974.5</v>
      </c>
    </row>
    <row r="15" spans="1:26" x14ac:dyDescent="0.25">
      <c r="A15" s="140">
        <v>11</v>
      </c>
      <c r="B15" s="54">
        <v>42465</v>
      </c>
      <c r="C15" s="54" t="s">
        <v>1929</v>
      </c>
      <c r="D15" s="206"/>
      <c r="E15" s="140"/>
      <c r="F15" s="140"/>
      <c r="G15" s="140"/>
      <c r="H15" s="140"/>
      <c r="I15" s="140">
        <v>5208</v>
      </c>
      <c r="J15" s="140"/>
      <c r="K15" s="49">
        <f t="shared" si="0"/>
        <v>1293182.5</v>
      </c>
    </row>
    <row r="16" spans="1:26" x14ac:dyDescent="0.25">
      <c r="A16" s="140">
        <v>12</v>
      </c>
      <c r="B16" s="54">
        <v>42387</v>
      </c>
      <c r="C16" s="54" t="s">
        <v>1930</v>
      </c>
      <c r="D16" s="206"/>
      <c r="E16" s="140"/>
      <c r="F16" s="140"/>
      <c r="G16" s="140"/>
      <c r="H16" s="140"/>
      <c r="I16" s="140">
        <v>7865</v>
      </c>
      <c r="J16" s="140"/>
      <c r="K16" s="49">
        <f t="shared" si="0"/>
        <v>1301047.5</v>
      </c>
    </row>
    <row r="17" spans="1:11" x14ac:dyDescent="0.25">
      <c r="A17" s="140">
        <v>13</v>
      </c>
      <c r="B17" s="53">
        <v>42459</v>
      </c>
      <c r="C17" s="140" t="s">
        <v>1931</v>
      </c>
      <c r="D17" s="109"/>
      <c r="E17" s="140"/>
      <c r="F17" s="140"/>
      <c r="G17" s="140"/>
      <c r="H17" s="140"/>
      <c r="I17" s="140">
        <v>63896</v>
      </c>
      <c r="J17" s="140"/>
      <c r="K17" s="49">
        <f t="shared" si="0"/>
        <v>1364943.5</v>
      </c>
    </row>
    <row r="18" spans="1:11" x14ac:dyDescent="0.25">
      <c r="A18" s="140">
        <v>14</v>
      </c>
      <c r="B18" s="53">
        <v>42473</v>
      </c>
      <c r="C18" s="140" t="s">
        <v>1869</v>
      </c>
      <c r="D18" s="109"/>
      <c r="E18" s="140"/>
      <c r="F18" s="140"/>
      <c r="G18" s="140"/>
      <c r="H18" s="140"/>
      <c r="I18" s="140">
        <v>284200</v>
      </c>
      <c r="J18" s="140"/>
      <c r="K18" s="49">
        <f t="shared" si="0"/>
        <v>1649143.5</v>
      </c>
    </row>
    <row r="19" spans="1:11" x14ac:dyDescent="0.25">
      <c r="A19" s="140">
        <v>15</v>
      </c>
      <c r="B19" s="53">
        <v>42507</v>
      </c>
      <c r="C19" s="140" t="s">
        <v>1822</v>
      </c>
      <c r="D19" s="109"/>
      <c r="E19" s="140"/>
      <c r="F19" s="140"/>
      <c r="G19" s="140"/>
      <c r="H19" s="140"/>
      <c r="I19" s="140"/>
      <c r="J19" s="140">
        <v>200000</v>
      </c>
      <c r="K19" s="49">
        <f t="shared" si="0"/>
        <v>1449143.5</v>
      </c>
    </row>
    <row r="20" spans="1:11" x14ac:dyDescent="0.25">
      <c r="A20" s="140">
        <v>16</v>
      </c>
      <c r="B20" s="53">
        <v>42503</v>
      </c>
      <c r="C20" s="140" t="s">
        <v>1947</v>
      </c>
      <c r="D20" s="109"/>
      <c r="E20" s="140"/>
      <c r="F20" s="140"/>
      <c r="G20" s="140"/>
      <c r="H20" s="140"/>
      <c r="I20" s="140">
        <v>38388</v>
      </c>
      <c r="J20" s="140"/>
      <c r="K20" s="49">
        <f t="shared" si="0"/>
        <v>1487531.5</v>
      </c>
    </row>
    <row r="21" spans="1:11" x14ac:dyDescent="0.25">
      <c r="A21" s="140">
        <v>17</v>
      </c>
      <c r="B21" s="53">
        <v>42503</v>
      </c>
      <c r="C21" s="140" t="s">
        <v>1948</v>
      </c>
      <c r="D21" s="109"/>
      <c r="E21" s="140"/>
      <c r="F21" s="140"/>
      <c r="G21" s="140"/>
      <c r="H21" s="140"/>
      <c r="I21" s="140">
        <v>63896</v>
      </c>
      <c r="J21" s="140"/>
      <c r="K21" s="49">
        <f t="shared" si="0"/>
        <v>1551427.5</v>
      </c>
    </row>
    <row r="22" spans="1:11" x14ac:dyDescent="0.25">
      <c r="A22" s="140">
        <v>18</v>
      </c>
      <c r="B22" s="54">
        <v>42503</v>
      </c>
      <c r="C22" s="54" t="s">
        <v>1949</v>
      </c>
      <c r="D22" s="206"/>
      <c r="E22" s="140"/>
      <c r="F22" s="140"/>
      <c r="G22" s="140"/>
      <c r="H22" s="140"/>
      <c r="I22" s="140">
        <v>21622</v>
      </c>
      <c r="J22" s="140"/>
      <c r="K22" s="49">
        <f t="shared" si="0"/>
        <v>1573049.5</v>
      </c>
    </row>
    <row r="23" spans="1:11" x14ac:dyDescent="0.25">
      <c r="A23" s="140">
        <v>19</v>
      </c>
      <c r="B23" s="53">
        <v>42511</v>
      </c>
      <c r="C23" s="53" t="s">
        <v>1961</v>
      </c>
      <c r="D23" s="109"/>
      <c r="E23" s="140"/>
      <c r="F23" s="140"/>
      <c r="G23" s="140"/>
      <c r="H23" s="140"/>
      <c r="I23" s="140">
        <v>117000</v>
      </c>
      <c r="J23" s="140"/>
      <c r="K23" s="49">
        <f t="shared" si="0"/>
        <v>1690049.5</v>
      </c>
    </row>
    <row r="24" spans="1:11" x14ac:dyDescent="0.25">
      <c r="A24" s="140">
        <v>20</v>
      </c>
      <c r="B24" s="140"/>
      <c r="C24" s="140"/>
      <c r="D24" s="109"/>
      <c r="E24" s="140"/>
      <c r="F24" s="140"/>
      <c r="G24" s="140"/>
      <c r="H24" s="140"/>
      <c r="I24" s="140"/>
      <c r="J24" s="140"/>
      <c r="K24" s="49">
        <f t="shared" si="0"/>
        <v>1690049.5</v>
      </c>
    </row>
    <row r="25" spans="1:11" x14ac:dyDescent="0.25">
      <c r="A25" s="140">
        <v>21</v>
      </c>
      <c r="B25" s="140"/>
      <c r="C25" s="140"/>
      <c r="D25" s="109"/>
      <c r="E25" s="140"/>
      <c r="F25" s="140"/>
      <c r="G25" s="140"/>
      <c r="H25" s="140"/>
      <c r="I25" s="140"/>
      <c r="J25" s="140"/>
      <c r="K25" s="49">
        <f t="shared" si="0"/>
        <v>1690049.5</v>
      </c>
    </row>
    <row r="26" spans="1:11" x14ac:dyDescent="0.25">
      <c r="A26" s="140">
        <v>22</v>
      </c>
      <c r="B26" s="53"/>
      <c r="C26" s="53"/>
      <c r="D26" s="109"/>
      <c r="E26" s="140"/>
      <c r="F26" s="140"/>
      <c r="G26" s="140"/>
      <c r="H26" s="140"/>
      <c r="I26" s="140"/>
      <c r="J26" s="140"/>
      <c r="K26" s="49">
        <f t="shared" si="0"/>
        <v>1690049.5</v>
      </c>
    </row>
    <row r="27" spans="1:11" x14ac:dyDescent="0.25">
      <c r="A27" s="140">
        <v>23</v>
      </c>
      <c r="B27" s="140"/>
      <c r="C27" s="140"/>
      <c r="D27" s="109"/>
      <c r="E27" s="140"/>
      <c r="F27" s="140"/>
      <c r="G27" s="140"/>
      <c r="H27" s="140"/>
      <c r="I27" s="140"/>
      <c r="J27" s="140"/>
      <c r="K27" s="49">
        <f t="shared" si="0"/>
        <v>1690049.5</v>
      </c>
    </row>
    <row r="28" spans="1:11" x14ac:dyDescent="0.25">
      <c r="A28" s="140">
        <v>24</v>
      </c>
      <c r="B28" s="140"/>
      <c r="C28" s="140"/>
      <c r="D28" s="109"/>
      <c r="E28" s="140"/>
      <c r="F28" s="140"/>
      <c r="G28" s="140"/>
      <c r="H28" s="140"/>
      <c r="I28" s="140"/>
      <c r="J28" s="140"/>
      <c r="K28" s="49">
        <f t="shared" si="0"/>
        <v>1690049.5</v>
      </c>
    </row>
    <row r="29" spans="1:11" x14ac:dyDescent="0.25">
      <c r="A29" s="140">
        <v>25</v>
      </c>
      <c r="B29" s="140"/>
      <c r="C29" s="140"/>
      <c r="D29" s="109"/>
      <c r="E29" s="140"/>
      <c r="F29" s="140"/>
      <c r="G29" s="140"/>
      <c r="H29" s="140"/>
      <c r="I29" s="140"/>
      <c r="J29" s="140"/>
      <c r="K29" s="49">
        <f t="shared" si="0"/>
        <v>1690049.5</v>
      </c>
    </row>
    <row r="30" spans="1:11" x14ac:dyDescent="0.25">
      <c r="A30" s="140">
        <v>26</v>
      </c>
      <c r="B30" s="140"/>
      <c r="C30" s="140"/>
      <c r="D30" s="109"/>
      <c r="E30" s="140"/>
      <c r="F30" s="140"/>
      <c r="G30" s="140"/>
      <c r="H30" s="140"/>
      <c r="I30" s="140"/>
      <c r="J30" s="140"/>
      <c r="K30" s="49">
        <f t="shared" si="0"/>
        <v>1690049.5</v>
      </c>
    </row>
    <row r="31" spans="1:11" x14ac:dyDescent="0.25">
      <c r="A31" s="140">
        <v>27</v>
      </c>
      <c r="B31" s="140"/>
      <c r="C31" s="140"/>
      <c r="D31" s="109"/>
      <c r="E31" s="140"/>
      <c r="F31" s="140"/>
      <c r="G31" s="140"/>
      <c r="H31" s="140"/>
      <c r="I31" s="140"/>
      <c r="J31" s="140"/>
      <c r="K31" s="49">
        <f t="shared" si="0"/>
        <v>1690049.5</v>
      </c>
    </row>
    <row r="32" spans="1:11" x14ac:dyDescent="0.25">
      <c r="A32" s="140">
        <v>28</v>
      </c>
      <c r="B32" s="140"/>
      <c r="C32" s="140"/>
      <c r="D32" s="109"/>
      <c r="E32" s="140"/>
      <c r="F32" s="140"/>
      <c r="G32" s="140"/>
      <c r="H32" s="140"/>
      <c r="I32" s="140"/>
      <c r="J32" s="140"/>
      <c r="K32" s="49">
        <f t="shared" si="0"/>
        <v>1690049.5</v>
      </c>
    </row>
    <row r="33" spans="1:11" x14ac:dyDescent="0.25">
      <c r="A33" s="140">
        <v>29</v>
      </c>
      <c r="B33" s="140"/>
      <c r="C33" s="140"/>
      <c r="D33" s="109"/>
      <c r="E33" s="140"/>
      <c r="F33" s="140"/>
      <c r="G33" s="140"/>
      <c r="H33" s="140"/>
      <c r="I33" s="140"/>
      <c r="J33" s="140"/>
      <c r="K33" s="49">
        <f t="shared" si="0"/>
        <v>1690049.5</v>
      </c>
    </row>
    <row r="34" spans="1:11" x14ac:dyDescent="0.25">
      <c r="A34" s="140">
        <v>30</v>
      </c>
      <c r="B34" s="53"/>
      <c r="C34" s="53"/>
      <c r="D34" s="109"/>
      <c r="E34" s="140"/>
      <c r="F34" s="140"/>
      <c r="G34" s="140"/>
      <c r="H34" s="140"/>
      <c r="I34" s="140"/>
      <c r="J34" s="140"/>
      <c r="K34" s="49">
        <f t="shared" si="0"/>
        <v>1690049.5</v>
      </c>
    </row>
    <row r="35" spans="1:11" x14ac:dyDescent="0.25">
      <c r="A35" s="140">
        <v>31</v>
      </c>
      <c r="B35" s="53"/>
      <c r="C35" s="53"/>
      <c r="D35" s="109"/>
      <c r="E35" s="140"/>
      <c r="F35" s="140"/>
      <c r="G35" s="140"/>
      <c r="H35" s="140"/>
      <c r="I35" s="140"/>
      <c r="J35" s="140"/>
      <c r="K35" s="49">
        <f t="shared" si="0"/>
        <v>1690049.5</v>
      </c>
    </row>
    <row r="36" spans="1:11" x14ac:dyDescent="0.25">
      <c r="A36" s="140">
        <v>32</v>
      </c>
      <c r="B36" s="53"/>
      <c r="C36" s="53"/>
      <c r="D36" s="109"/>
      <c r="E36" s="140"/>
      <c r="F36" s="140"/>
      <c r="G36" s="140"/>
      <c r="H36" s="140"/>
      <c r="I36" s="140"/>
      <c r="J36" s="140"/>
      <c r="K36" s="49">
        <f t="shared" si="0"/>
        <v>1690049.5</v>
      </c>
    </row>
    <row r="37" spans="1:11" x14ac:dyDescent="0.25">
      <c r="A37" s="140">
        <v>33</v>
      </c>
      <c r="B37" s="53"/>
      <c r="C37" s="53"/>
      <c r="D37" s="109"/>
      <c r="E37" s="140"/>
      <c r="F37" s="140"/>
      <c r="G37" s="140"/>
      <c r="H37" s="140"/>
      <c r="I37" s="140"/>
      <c r="J37" s="140"/>
      <c r="K37" s="49">
        <f t="shared" si="0"/>
        <v>1690049.5</v>
      </c>
    </row>
    <row r="38" spans="1:11" x14ac:dyDescent="0.25">
      <c r="A38" s="140">
        <v>34</v>
      </c>
      <c r="B38" s="53"/>
      <c r="C38" s="53"/>
      <c r="D38" s="109"/>
      <c r="E38" s="140"/>
      <c r="F38" s="140"/>
      <c r="G38" s="140"/>
      <c r="H38" s="140"/>
      <c r="I38" s="140"/>
      <c r="J38" s="140"/>
      <c r="K38" s="49">
        <f t="shared" si="0"/>
        <v>1690049.5</v>
      </c>
    </row>
    <row r="39" spans="1:11" x14ac:dyDescent="0.25">
      <c r="A39" s="140">
        <v>35</v>
      </c>
      <c r="B39" s="140"/>
      <c r="C39" s="140"/>
      <c r="D39" s="109"/>
      <c r="E39" s="140"/>
      <c r="F39" s="140"/>
      <c r="G39" s="140"/>
      <c r="H39" s="140"/>
      <c r="I39" s="140"/>
      <c r="J39" s="140"/>
      <c r="K39" s="49">
        <f t="shared" si="0"/>
        <v>1690049.5</v>
      </c>
    </row>
    <row r="40" spans="1:11" x14ac:dyDescent="0.25">
      <c r="A40" s="140">
        <v>36</v>
      </c>
      <c r="B40" s="140"/>
      <c r="C40" s="140"/>
      <c r="D40" s="109"/>
      <c r="E40" s="140"/>
      <c r="F40" s="140"/>
      <c r="G40" s="140"/>
      <c r="H40" s="140"/>
      <c r="I40" s="140"/>
      <c r="J40" s="140"/>
      <c r="K40" s="49">
        <f t="shared" si="0"/>
        <v>1690049.5</v>
      </c>
    </row>
    <row r="41" spans="1:11" x14ac:dyDescent="0.25">
      <c r="A41" s="140">
        <v>37</v>
      </c>
      <c r="B41" s="140"/>
      <c r="C41" s="140"/>
      <c r="D41" s="109"/>
      <c r="E41" s="140"/>
      <c r="F41" s="140"/>
      <c r="G41" s="140"/>
      <c r="H41" s="140"/>
      <c r="I41" s="140"/>
      <c r="J41" s="140"/>
      <c r="K41" s="49">
        <f t="shared" si="0"/>
        <v>1690049.5</v>
      </c>
    </row>
    <row r="42" spans="1:11" x14ac:dyDescent="0.25">
      <c r="A42" s="140">
        <v>38</v>
      </c>
      <c r="B42" s="140"/>
      <c r="C42" s="140"/>
      <c r="D42" s="109"/>
      <c r="E42" s="140"/>
      <c r="F42" s="140"/>
      <c r="G42" s="140"/>
      <c r="H42" s="140"/>
      <c r="I42" s="140"/>
      <c r="J42" s="140"/>
      <c r="K42" s="49">
        <f t="shared" si="0"/>
        <v>1690049.5</v>
      </c>
    </row>
    <row r="43" spans="1:11" x14ac:dyDescent="0.25">
      <c r="A43" s="140">
        <v>39</v>
      </c>
      <c r="B43" s="140"/>
      <c r="C43" s="140"/>
      <c r="D43" s="109"/>
      <c r="E43" s="140"/>
      <c r="F43" s="140"/>
      <c r="G43" s="140"/>
      <c r="H43" s="140"/>
      <c r="I43" s="140"/>
      <c r="J43" s="140"/>
      <c r="K43" s="49">
        <f t="shared" si="0"/>
        <v>1690049.5</v>
      </c>
    </row>
    <row r="44" spans="1:11" x14ac:dyDescent="0.25">
      <c r="A44" s="140">
        <v>40</v>
      </c>
      <c r="B44" s="140"/>
      <c r="C44" s="140"/>
      <c r="D44" s="109"/>
      <c r="E44" s="140"/>
      <c r="F44" s="140"/>
      <c r="G44" s="140"/>
      <c r="H44" s="140"/>
      <c r="I44" s="140"/>
      <c r="J44" s="140"/>
      <c r="K44" s="49">
        <f t="shared" si="0"/>
        <v>1690049.5</v>
      </c>
    </row>
    <row r="45" spans="1:11" x14ac:dyDescent="0.25">
      <c r="A45" s="140">
        <v>41</v>
      </c>
      <c r="B45" s="140"/>
      <c r="C45" s="140"/>
      <c r="D45" s="109"/>
      <c r="E45" s="140"/>
      <c r="F45" s="140"/>
      <c r="G45" s="140"/>
      <c r="H45" s="140"/>
      <c r="I45" s="140"/>
      <c r="J45" s="140"/>
      <c r="K45" s="49">
        <f t="shared" si="0"/>
        <v>1690049.5</v>
      </c>
    </row>
    <row r="46" spans="1:11" x14ac:dyDescent="0.25">
      <c r="A46" s="140">
        <v>42</v>
      </c>
      <c r="B46" s="140"/>
      <c r="C46" s="140"/>
      <c r="D46" s="109"/>
      <c r="E46" s="140"/>
      <c r="F46" s="140"/>
      <c r="G46" s="140"/>
      <c r="H46" s="140"/>
      <c r="I46" s="140"/>
      <c r="J46" s="140"/>
      <c r="K46" s="49">
        <f t="shared" si="0"/>
        <v>1690049.5</v>
      </c>
    </row>
    <row r="47" spans="1:11" x14ac:dyDescent="0.25">
      <c r="A47" s="140">
        <v>43</v>
      </c>
      <c r="B47" s="140"/>
      <c r="C47" s="140"/>
      <c r="D47" s="109"/>
      <c r="E47" s="140"/>
      <c r="F47" s="140"/>
      <c r="G47" s="140"/>
      <c r="H47" s="140"/>
      <c r="I47" s="140"/>
      <c r="J47" s="140"/>
      <c r="K47" s="49">
        <f t="shared" si="0"/>
        <v>1690049.5</v>
      </c>
    </row>
    <row r="48" spans="1:11" x14ac:dyDescent="0.25">
      <c r="A48" s="140">
        <v>44</v>
      </c>
      <c r="B48" s="140"/>
      <c r="C48" s="140"/>
      <c r="D48" s="109"/>
      <c r="E48" s="140"/>
      <c r="F48" s="140"/>
      <c r="G48" s="140"/>
      <c r="H48" s="140"/>
      <c r="I48" s="140"/>
      <c r="J48" s="140"/>
      <c r="K48" s="49">
        <f t="shared" si="0"/>
        <v>1690049.5</v>
      </c>
    </row>
    <row r="49" spans="1:11" x14ac:dyDescent="0.25">
      <c r="A49" s="140">
        <v>45</v>
      </c>
      <c r="B49" s="53"/>
      <c r="C49" s="53"/>
      <c r="D49" s="109"/>
      <c r="E49" s="140"/>
      <c r="F49" s="140"/>
      <c r="G49" s="140"/>
      <c r="H49" s="140"/>
      <c r="I49" s="140"/>
      <c r="J49" s="140"/>
      <c r="K49" s="49">
        <f t="shared" si="0"/>
        <v>1690049.5</v>
      </c>
    </row>
    <row r="50" spans="1:11" x14ac:dyDescent="0.25">
      <c r="A50" s="140">
        <v>46</v>
      </c>
      <c r="B50" s="53"/>
      <c r="C50" s="53"/>
      <c r="D50" s="109"/>
      <c r="E50" s="140"/>
      <c r="F50" s="140"/>
      <c r="G50" s="140"/>
      <c r="H50" s="140"/>
      <c r="I50" s="140"/>
      <c r="J50" s="140"/>
      <c r="K50" s="49">
        <f t="shared" si="0"/>
        <v>1690049.5</v>
      </c>
    </row>
    <row r="51" spans="1:11" x14ac:dyDescent="0.25">
      <c r="A51" s="140">
        <v>47</v>
      </c>
      <c r="B51" s="140"/>
      <c r="C51" s="140"/>
      <c r="D51" s="109"/>
      <c r="E51" s="140"/>
      <c r="F51" s="140"/>
      <c r="G51" s="140"/>
      <c r="H51" s="140"/>
      <c r="I51" s="140"/>
      <c r="J51" s="140"/>
      <c r="K51" s="49">
        <f t="shared" si="0"/>
        <v>1690049.5</v>
      </c>
    </row>
    <row r="52" spans="1:11" x14ac:dyDescent="0.25">
      <c r="A52" s="140">
        <v>48</v>
      </c>
      <c r="B52" s="140"/>
      <c r="C52" s="140"/>
      <c r="D52" s="109"/>
      <c r="E52" s="140"/>
      <c r="F52" s="140"/>
      <c r="G52" s="140"/>
      <c r="H52" s="140"/>
      <c r="I52" s="140"/>
      <c r="J52" s="140"/>
      <c r="K52" s="49">
        <f t="shared" si="0"/>
        <v>1690049.5</v>
      </c>
    </row>
    <row r="53" spans="1:11" x14ac:dyDescent="0.25">
      <c r="A53" s="140">
        <v>49</v>
      </c>
      <c r="B53" s="140"/>
      <c r="C53" s="140"/>
      <c r="D53" s="109"/>
      <c r="E53" s="140"/>
      <c r="F53" s="140"/>
      <c r="G53" s="140"/>
      <c r="H53" s="140"/>
      <c r="I53" s="140"/>
      <c r="J53" s="140"/>
      <c r="K53" s="49">
        <f t="shared" si="0"/>
        <v>1690049.5</v>
      </c>
    </row>
    <row r="54" spans="1:11" x14ac:dyDescent="0.25">
      <c r="A54" s="140">
        <v>50</v>
      </c>
      <c r="B54" s="140"/>
      <c r="C54" s="140"/>
      <c r="D54" s="109"/>
      <c r="E54" s="140"/>
      <c r="F54" s="140"/>
      <c r="G54" s="140"/>
      <c r="H54" s="140"/>
      <c r="I54" s="140"/>
      <c r="J54" s="140"/>
      <c r="K54" s="49">
        <f t="shared" si="0"/>
        <v>1690049.5</v>
      </c>
    </row>
    <row r="55" spans="1:11" x14ac:dyDescent="0.25">
      <c r="A55" s="140">
        <v>51</v>
      </c>
      <c r="B55" s="140"/>
      <c r="C55" s="140"/>
      <c r="D55" s="109"/>
      <c r="E55" s="140"/>
      <c r="F55" s="140"/>
      <c r="G55" s="140"/>
      <c r="H55" s="140"/>
      <c r="I55" s="140"/>
      <c r="J55" s="140"/>
      <c r="K55" s="49">
        <f t="shared" si="0"/>
        <v>1690049.5</v>
      </c>
    </row>
    <row r="56" spans="1:11" x14ac:dyDescent="0.25">
      <c r="A56" s="140">
        <v>52</v>
      </c>
      <c r="B56" s="53"/>
      <c r="C56" s="53"/>
      <c r="D56" s="109"/>
      <c r="E56" s="140"/>
      <c r="F56" s="140"/>
      <c r="G56" s="140"/>
      <c r="H56" s="140"/>
      <c r="I56" s="140"/>
      <c r="J56" s="140"/>
      <c r="K56" s="49">
        <f t="shared" si="0"/>
        <v>1690049.5</v>
      </c>
    </row>
    <row r="57" spans="1:11" x14ac:dyDescent="0.25">
      <c r="A57" s="140">
        <v>53</v>
      </c>
      <c r="B57" s="53"/>
      <c r="C57" s="53"/>
      <c r="D57" s="109"/>
      <c r="E57" s="140"/>
      <c r="F57" s="140"/>
      <c r="G57" s="140"/>
      <c r="H57" s="140"/>
      <c r="I57" s="140"/>
      <c r="J57" s="140"/>
      <c r="K57" s="49">
        <f t="shared" si="0"/>
        <v>1690049.5</v>
      </c>
    </row>
    <row r="58" spans="1:11" x14ac:dyDescent="0.25">
      <c r="A58" s="140">
        <v>54</v>
      </c>
      <c r="B58" s="140"/>
      <c r="C58" s="140"/>
      <c r="D58" s="109"/>
      <c r="E58" s="140"/>
      <c r="F58" s="140"/>
      <c r="G58" s="140"/>
      <c r="H58" s="140"/>
      <c r="I58" s="140"/>
      <c r="J58" s="140"/>
      <c r="K58" s="49">
        <f t="shared" si="0"/>
        <v>1690049.5</v>
      </c>
    </row>
    <row r="59" spans="1:11" x14ac:dyDescent="0.25">
      <c r="A59" s="140">
        <v>55</v>
      </c>
      <c r="B59" s="140"/>
      <c r="C59" s="140"/>
      <c r="D59" s="109"/>
      <c r="E59" s="140"/>
      <c r="F59" s="140"/>
      <c r="G59" s="140"/>
      <c r="H59" s="140"/>
      <c r="I59" s="140"/>
      <c r="J59" s="140"/>
      <c r="K59" s="49">
        <f t="shared" si="0"/>
        <v>1690049.5</v>
      </c>
    </row>
    <row r="60" spans="1:11" x14ac:dyDescent="0.25">
      <c r="A60" s="140">
        <v>56</v>
      </c>
      <c r="B60" s="140"/>
      <c r="C60" s="140"/>
      <c r="D60" s="109"/>
      <c r="E60" s="140"/>
      <c r="F60" s="140"/>
      <c r="G60" s="140"/>
      <c r="H60" s="140"/>
      <c r="I60" s="140"/>
      <c r="J60" s="140"/>
      <c r="K60" s="49">
        <f t="shared" si="0"/>
        <v>1690049.5</v>
      </c>
    </row>
    <row r="61" spans="1:11" x14ac:dyDescent="0.25">
      <c r="A61" s="140">
        <v>57</v>
      </c>
      <c r="B61" s="140"/>
      <c r="C61" s="140"/>
      <c r="D61" s="109"/>
      <c r="E61" s="140"/>
      <c r="F61" s="140"/>
      <c r="G61" s="140"/>
      <c r="H61" s="140"/>
      <c r="I61" s="140"/>
      <c r="J61" s="140"/>
      <c r="K61" s="49">
        <f t="shared" si="0"/>
        <v>1690049.5</v>
      </c>
    </row>
    <row r="62" spans="1:11" x14ac:dyDescent="0.25">
      <c r="A62" s="140">
        <v>58</v>
      </c>
      <c r="B62" s="140"/>
      <c r="C62" s="140"/>
      <c r="D62" s="109"/>
      <c r="E62" s="140"/>
      <c r="F62" s="140"/>
      <c r="G62" s="140"/>
      <c r="H62" s="140"/>
      <c r="I62" s="140"/>
      <c r="J62" s="140"/>
      <c r="K62" s="49">
        <f t="shared" si="0"/>
        <v>1690049.5</v>
      </c>
    </row>
    <row r="63" spans="1:11" x14ac:dyDescent="0.25">
      <c r="A63" s="140">
        <v>59</v>
      </c>
      <c r="B63" s="140"/>
      <c r="C63" s="140"/>
      <c r="D63" s="109"/>
      <c r="E63" s="140"/>
      <c r="F63" s="140"/>
      <c r="G63" s="140"/>
      <c r="H63" s="140"/>
      <c r="I63" s="140"/>
      <c r="J63" s="140"/>
      <c r="K63" s="49">
        <f t="shared" si="0"/>
        <v>1690049.5</v>
      </c>
    </row>
    <row r="64" spans="1:11" x14ac:dyDescent="0.25">
      <c r="A64" s="140">
        <v>60</v>
      </c>
      <c r="B64" s="140"/>
      <c r="C64" s="140"/>
      <c r="D64" s="109"/>
      <c r="E64" s="140"/>
      <c r="F64" s="140"/>
      <c r="G64" s="140"/>
      <c r="H64" s="140"/>
      <c r="I64" s="140"/>
      <c r="J64" s="140"/>
      <c r="K64" s="49">
        <f t="shared" si="0"/>
        <v>1690049.5</v>
      </c>
    </row>
    <row r="65" spans="1:11" x14ac:dyDescent="0.25">
      <c r="A65" s="140">
        <v>61</v>
      </c>
      <c r="B65" s="140"/>
      <c r="C65" s="140"/>
      <c r="D65" s="109"/>
      <c r="E65" s="140"/>
      <c r="F65" s="140"/>
      <c r="G65" s="140"/>
      <c r="H65" s="140"/>
      <c r="I65" s="140"/>
      <c r="J65" s="140"/>
      <c r="K65" s="49">
        <f t="shared" si="0"/>
        <v>1690049.5</v>
      </c>
    </row>
    <row r="66" spans="1:11" x14ac:dyDescent="0.25">
      <c r="A66" s="140">
        <v>62</v>
      </c>
      <c r="B66" s="53"/>
      <c r="C66" s="53"/>
      <c r="D66" s="109"/>
      <c r="E66" s="140"/>
      <c r="F66" s="140"/>
      <c r="G66" s="140"/>
      <c r="H66" s="140"/>
      <c r="I66" s="140"/>
      <c r="J66" s="140"/>
      <c r="K66" s="49">
        <f t="shared" si="0"/>
        <v>1690049.5</v>
      </c>
    </row>
    <row r="67" spans="1:11" x14ac:dyDescent="0.25">
      <c r="A67" s="140">
        <v>63</v>
      </c>
      <c r="B67" s="140"/>
      <c r="C67" s="140"/>
      <c r="D67" s="109"/>
      <c r="E67" s="140"/>
      <c r="F67" s="140"/>
      <c r="G67" s="140"/>
      <c r="H67" s="140"/>
      <c r="I67" s="140"/>
      <c r="J67" s="140"/>
      <c r="K67" s="49">
        <f t="shared" si="0"/>
        <v>1690049.5</v>
      </c>
    </row>
    <row r="68" spans="1:11" x14ac:dyDescent="0.25">
      <c r="A68" s="140">
        <v>64</v>
      </c>
      <c r="B68" s="140"/>
      <c r="C68" s="140"/>
      <c r="D68" s="109"/>
      <c r="E68" s="140"/>
      <c r="F68" s="140"/>
      <c r="G68" s="140"/>
      <c r="H68" s="140"/>
      <c r="I68" s="140"/>
      <c r="J68" s="140"/>
      <c r="K68" s="49">
        <f t="shared" si="0"/>
        <v>1690049.5</v>
      </c>
    </row>
    <row r="69" spans="1:11" x14ac:dyDescent="0.25">
      <c r="A69" s="140">
        <v>65</v>
      </c>
      <c r="B69" s="140"/>
      <c r="C69" s="140"/>
      <c r="D69" s="109"/>
      <c r="E69" s="140"/>
      <c r="F69" s="140"/>
      <c r="G69" s="140"/>
      <c r="H69" s="140"/>
      <c r="I69" s="140"/>
      <c r="J69" s="140"/>
      <c r="K69" s="49">
        <f t="shared" si="0"/>
        <v>1690049.5</v>
      </c>
    </row>
    <row r="70" spans="1:11" x14ac:dyDescent="0.25">
      <c r="A70" s="140">
        <v>66</v>
      </c>
      <c r="B70" s="140"/>
      <c r="C70" s="140"/>
      <c r="D70" s="109"/>
      <c r="E70" s="140"/>
      <c r="F70" s="140"/>
      <c r="G70" s="140"/>
      <c r="H70" s="140"/>
      <c r="I70" s="140"/>
      <c r="J70" s="140"/>
      <c r="K70" s="49">
        <f t="shared" ref="K70:K133" si="1">+K69+I70-J70</f>
        <v>1690049.5</v>
      </c>
    </row>
    <row r="71" spans="1:11" x14ac:dyDescent="0.25">
      <c r="A71" s="140">
        <v>67</v>
      </c>
      <c r="B71" s="140"/>
      <c r="C71" s="140"/>
      <c r="D71" s="109"/>
      <c r="E71" s="140"/>
      <c r="F71" s="140"/>
      <c r="G71" s="140"/>
      <c r="H71" s="140"/>
      <c r="I71" s="140"/>
      <c r="J71" s="140"/>
      <c r="K71" s="49">
        <f t="shared" si="1"/>
        <v>1690049.5</v>
      </c>
    </row>
    <row r="72" spans="1:11" x14ac:dyDescent="0.25">
      <c r="A72" s="140">
        <v>68</v>
      </c>
      <c r="B72" s="140"/>
      <c r="C72" s="140"/>
      <c r="D72" s="109"/>
      <c r="E72" s="140"/>
      <c r="F72" s="140"/>
      <c r="G72" s="140"/>
      <c r="H72" s="140"/>
      <c r="I72" s="140"/>
      <c r="J72" s="140"/>
      <c r="K72" s="49">
        <f t="shared" si="1"/>
        <v>1690049.5</v>
      </c>
    </row>
    <row r="73" spans="1:11" x14ac:dyDescent="0.25">
      <c r="A73" s="140">
        <v>69</v>
      </c>
      <c r="B73" s="140"/>
      <c r="C73" s="140"/>
      <c r="D73" s="109"/>
      <c r="E73" s="140"/>
      <c r="F73" s="140"/>
      <c r="G73" s="140"/>
      <c r="H73" s="140"/>
      <c r="I73" s="140"/>
      <c r="J73" s="140"/>
      <c r="K73" s="49">
        <f t="shared" si="1"/>
        <v>1690049.5</v>
      </c>
    </row>
    <row r="74" spans="1:11" x14ac:dyDescent="0.25">
      <c r="A74" s="140">
        <v>70</v>
      </c>
      <c r="B74" s="140"/>
      <c r="C74" s="140"/>
      <c r="D74" s="109"/>
      <c r="E74" s="140"/>
      <c r="F74" s="140"/>
      <c r="G74" s="140"/>
      <c r="H74" s="140"/>
      <c r="I74" s="140"/>
      <c r="J74" s="140"/>
      <c r="K74" s="49">
        <f t="shared" si="1"/>
        <v>1690049.5</v>
      </c>
    </row>
    <row r="75" spans="1:11" x14ac:dyDescent="0.25">
      <c r="A75" s="140"/>
      <c r="B75" s="140"/>
      <c r="C75" s="140"/>
      <c r="D75" s="109"/>
      <c r="E75" s="140"/>
      <c r="F75" s="140"/>
      <c r="G75" s="140"/>
      <c r="H75" s="140"/>
      <c r="I75" s="140"/>
      <c r="J75" s="140"/>
      <c r="K75" s="49">
        <f t="shared" si="1"/>
        <v>1690049.5</v>
      </c>
    </row>
    <row r="76" spans="1:11" x14ac:dyDescent="0.25">
      <c r="A76" s="140"/>
      <c r="B76" s="140"/>
      <c r="C76" s="140"/>
      <c r="D76" s="109"/>
      <c r="E76" s="140"/>
      <c r="F76" s="140"/>
      <c r="G76" s="140"/>
      <c r="H76" s="140"/>
      <c r="I76" s="140"/>
      <c r="J76" s="140"/>
      <c r="K76" s="49">
        <f t="shared" si="1"/>
        <v>1690049.5</v>
      </c>
    </row>
    <row r="77" spans="1:11" x14ac:dyDescent="0.25">
      <c r="A77" s="140"/>
      <c r="B77" s="140"/>
      <c r="C77" s="140"/>
      <c r="D77" s="109"/>
      <c r="E77" s="140"/>
      <c r="F77" s="140"/>
      <c r="G77" s="140"/>
      <c r="H77" s="140"/>
      <c r="I77" s="140"/>
      <c r="J77" s="140"/>
      <c r="K77" s="49">
        <f t="shared" si="1"/>
        <v>1690049.5</v>
      </c>
    </row>
    <row r="78" spans="1:11" x14ac:dyDescent="0.25">
      <c r="A78" s="140"/>
      <c r="B78" s="140"/>
      <c r="C78" s="140"/>
      <c r="D78" s="109"/>
      <c r="E78" s="140"/>
      <c r="F78" s="140"/>
      <c r="G78" s="140"/>
      <c r="H78" s="140"/>
      <c r="I78" s="140"/>
      <c r="J78" s="140"/>
      <c r="K78" s="49">
        <f t="shared" si="1"/>
        <v>1690049.5</v>
      </c>
    </row>
    <row r="79" spans="1:11" x14ac:dyDescent="0.25">
      <c r="A79" s="140"/>
      <c r="B79" s="140"/>
      <c r="C79" s="140"/>
      <c r="D79" s="109"/>
      <c r="E79" s="140"/>
      <c r="F79" s="140"/>
      <c r="G79" s="140"/>
      <c r="H79" s="140"/>
      <c r="I79" s="140"/>
      <c r="J79" s="140"/>
      <c r="K79" s="49">
        <f t="shared" si="1"/>
        <v>1690049.5</v>
      </c>
    </row>
    <row r="80" spans="1:11" x14ac:dyDescent="0.25">
      <c r="A80" s="140"/>
      <c r="B80" s="140"/>
      <c r="C80" s="140"/>
      <c r="D80" s="109"/>
      <c r="E80" s="140"/>
      <c r="F80" s="140"/>
      <c r="G80" s="140"/>
      <c r="H80" s="140"/>
      <c r="I80" s="140"/>
      <c r="J80" s="140"/>
      <c r="K80" s="49">
        <f t="shared" si="1"/>
        <v>1690049.5</v>
      </c>
    </row>
    <row r="81" spans="1:11" x14ac:dyDescent="0.25">
      <c r="A81" s="140"/>
      <c r="B81" s="140"/>
      <c r="C81" s="140"/>
      <c r="D81" s="109"/>
      <c r="E81" s="140"/>
      <c r="F81" s="140"/>
      <c r="G81" s="140"/>
      <c r="H81" s="140"/>
      <c r="I81" s="140"/>
      <c r="J81" s="140"/>
      <c r="K81" s="49">
        <f t="shared" si="1"/>
        <v>1690049.5</v>
      </c>
    </row>
    <row r="82" spans="1:11" x14ac:dyDescent="0.25">
      <c r="A82" s="140"/>
      <c r="B82" s="140"/>
      <c r="C82" s="140"/>
      <c r="D82" s="109"/>
      <c r="E82" s="140"/>
      <c r="F82" s="140"/>
      <c r="G82" s="140"/>
      <c r="H82" s="140"/>
      <c r="I82" s="140"/>
      <c r="J82" s="140"/>
      <c r="K82" s="49">
        <f t="shared" si="1"/>
        <v>1690049.5</v>
      </c>
    </row>
    <row r="83" spans="1:11" x14ac:dyDescent="0.25">
      <c r="A83" s="140"/>
      <c r="B83" s="140"/>
      <c r="C83" s="140"/>
      <c r="D83" s="109"/>
      <c r="E83" s="140"/>
      <c r="F83" s="140"/>
      <c r="G83" s="140"/>
      <c r="H83" s="140"/>
      <c r="I83" s="140"/>
      <c r="J83" s="140"/>
      <c r="K83" s="49">
        <f t="shared" si="1"/>
        <v>1690049.5</v>
      </c>
    </row>
    <row r="84" spans="1:11" x14ac:dyDescent="0.25">
      <c r="A84" s="140"/>
      <c r="B84" s="140"/>
      <c r="C84" s="140"/>
      <c r="D84" s="109"/>
      <c r="E84" s="140"/>
      <c r="F84" s="140"/>
      <c r="G84" s="140"/>
      <c r="H84" s="140"/>
      <c r="I84" s="140"/>
      <c r="J84" s="140"/>
      <c r="K84" s="49">
        <f t="shared" si="1"/>
        <v>1690049.5</v>
      </c>
    </row>
    <row r="85" spans="1:11" x14ac:dyDescent="0.25">
      <c r="A85" s="140"/>
      <c r="B85" s="140"/>
      <c r="C85" s="140"/>
      <c r="D85" s="109"/>
      <c r="E85" s="140"/>
      <c r="F85" s="140"/>
      <c r="G85" s="140"/>
      <c r="H85" s="140"/>
      <c r="I85" s="140"/>
      <c r="J85" s="140"/>
      <c r="K85" s="49">
        <f t="shared" si="1"/>
        <v>1690049.5</v>
      </c>
    </row>
    <row r="86" spans="1:11" x14ac:dyDescent="0.25">
      <c r="A86" s="140"/>
      <c r="B86" s="140"/>
      <c r="C86" s="140"/>
      <c r="D86" s="109"/>
      <c r="E86" s="140"/>
      <c r="F86" s="140"/>
      <c r="G86" s="140"/>
      <c r="H86" s="140"/>
      <c r="I86" s="140"/>
      <c r="J86" s="140"/>
      <c r="K86" s="49">
        <f t="shared" si="1"/>
        <v>1690049.5</v>
      </c>
    </row>
    <row r="87" spans="1:11" x14ac:dyDescent="0.25">
      <c r="A87" s="140"/>
      <c r="B87" s="140"/>
      <c r="C87" s="140"/>
      <c r="D87" s="109"/>
      <c r="E87" s="140"/>
      <c r="F87" s="140"/>
      <c r="G87" s="140"/>
      <c r="H87" s="140"/>
      <c r="I87" s="140"/>
      <c r="J87" s="140"/>
      <c r="K87" s="49">
        <f t="shared" si="1"/>
        <v>1690049.5</v>
      </c>
    </row>
    <row r="88" spans="1:11" x14ac:dyDescent="0.25">
      <c r="A88" s="140"/>
      <c r="B88" s="140"/>
      <c r="C88" s="140"/>
      <c r="D88" s="109"/>
      <c r="E88" s="140"/>
      <c r="F88" s="140"/>
      <c r="G88" s="140"/>
      <c r="H88" s="140"/>
      <c r="I88" s="140"/>
      <c r="J88" s="140"/>
      <c r="K88" s="49">
        <f t="shared" si="1"/>
        <v>1690049.5</v>
      </c>
    </row>
    <row r="89" spans="1:11" x14ac:dyDescent="0.25">
      <c r="A89" s="140"/>
      <c r="B89" s="140"/>
      <c r="C89" s="140"/>
      <c r="D89" s="109"/>
      <c r="E89" s="140"/>
      <c r="F89" s="140"/>
      <c r="G89" s="140"/>
      <c r="H89" s="140"/>
      <c r="I89" s="140"/>
      <c r="J89" s="140"/>
      <c r="K89" s="49">
        <f t="shared" si="1"/>
        <v>1690049.5</v>
      </c>
    </row>
    <row r="90" spans="1:11" x14ac:dyDescent="0.25">
      <c r="A90" s="140"/>
      <c r="B90" s="140"/>
      <c r="C90" s="140"/>
      <c r="D90" s="109"/>
      <c r="E90" s="140"/>
      <c r="F90" s="140"/>
      <c r="G90" s="140"/>
      <c r="H90" s="140"/>
      <c r="I90" s="140"/>
      <c r="J90" s="140"/>
      <c r="K90" s="49">
        <f t="shared" si="1"/>
        <v>1690049.5</v>
      </c>
    </row>
    <row r="91" spans="1:11" x14ac:dyDescent="0.25">
      <c r="A91" s="140"/>
      <c r="B91" s="140"/>
      <c r="C91" s="140"/>
      <c r="D91" s="109"/>
      <c r="E91" s="140"/>
      <c r="F91" s="140"/>
      <c r="G91" s="140"/>
      <c r="H91" s="140"/>
      <c r="I91" s="140"/>
      <c r="J91" s="140"/>
      <c r="K91" s="49">
        <f t="shared" si="1"/>
        <v>1690049.5</v>
      </c>
    </row>
    <row r="92" spans="1:11" x14ac:dyDescent="0.25">
      <c r="A92" s="140"/>
      <c r="B92" s="140"/>
      <c r="C92" s="140"/>
      <c r="D92" s="109"/>
      <c r="E92" s="140"/>
      <c r="F92" s="140"/>
      <c r="G92" s="140"/>
      <c r="H92" s="140"/>
      <c r="I92" s="140"/>
      <c r="J92" s="140"/>
      <c r="K92" s="49">
        <f t="shared" si="1"/>
        <v>1690049.5</v>
      </c>
    </row>
    <row r="93" spans="1:11" x14ac:dyDescent="0.25">
      <c r="A93" s="140"/>
      <c r="B93" s="140"/>
      <c r="C93" s="140"/>
      <c r="D93" s="109"/>
      <c r="E93" s="140"/>
      <c r="F93" s="140"/>
      <c r="G93" s="140"/>
      <c r="H93" s="140"/>
      <c r="I93" s="140"/>
      <c r="J93" s="140"/>
      <c r="K93" s="49">
        <f t="shared" si="1"/>
        <v>1690049.5</v>
      </c>
    </row>
    <row r="94" spans="1:11" x14ac:dyDescent="0.25">
      <c r="A94" s="140"/>
      <c r="B94" s="140"/>
      <c r="C94" s="140"/>
      <c r="D94" s="109"/>
      <c r="E94" s="140"/>
      <c r="F94" s="140"/>
      <c r="G94" s="140"/>
      <c r="H94" s="140"/>
      <c r="I94" s="140"/>
      <c r="J94" s="140"/>
      <c r="K94" s="49">
        <f t="shared" si="1"/>
        <v>1690049.5</v>
      </c>
    </row>
    <row r="95" spans="1:11" x14ac:dyDescent="0.25">
      <c r="A95" s="140"/>
      <c r="B95" s="140"/>
      <c r="C95" s="140"/>
      <c r="D95" s="109"/>
      <c r="E95" s="140"/>
      <c r="F95" s="140"/>
      <c r="G95" s="140"/>
      <c r="H95" s="140"/>
      <c r="I95" s="140"/>
      <c r="J95" s="140"/>
      <c r="K95" s="49">
        <f t="shared" si="1"/>
        <v>1690049.5</v>
      </c>
    </row>
    <row r="96" spans="1:11" x14ac:dyDescent="0.25">
      <c r="A96" s="140"/>
      <c r="B96" s="140"/>
      <c r="C96" s="140"/>
      <c r="D96" s="109"/>
      <c r="E96" s="140"/>
      <c r="F96" s="140"/>
      <c r="G96" s="140"/>
      <c r="H96" s="140"/>
      <c r="I96" s="140"/>
      <c r="J96" s="140"/>
      <c r="K96" s="49">
        <f t="shared" si="1"/>
        <v>1690049.5</v>
      </c>
    </row>
    <row r="97" spans="1:11" x14ac:dyDescent="0.25">
      <c r="A97" s="140"/>
      <c r="B97" s="140"/>
      <c r="C97" s="140"/>
      <c r="D97" s="109"/>
      <c r="E97" s="140"/>
      <c r="F97" s="140"/>
      <c r="G97" s="140"/>
      <c r="H97" s="140"/>
      <c r="I97" s="140"/>
      <c r="J97" s="140"/>
      <c r="K97" s="49">
        <f t="shared" si="1"/>
        <v>1690049.5</v>
      </c>
    </row>
    <row r="98" spans="1:11" x14ac:dyDescent="0.25">
      <c r="A98" s="140"/>
      <c r="B98" s="140"/>
      <c r="C98" s="140"/>
      <c r="D98" s="109"/>
      <c r="E98" s="140"/>
      <c r="F98" s="140"/>
      <c r="G98" s="140"/>
      <c r="H98" s="140"/>
      <c r="I98" s="140"/>
      <c r="J98" s="140"/>
      <c r="K98" s="49">
        <f t="shared" si="1"/>
        <v>1690049.5</v>
      </c>
    </row>
    <row r="99" spans="1:11" x14ac:dyDescent="0.25">
      <c r="A99" s="140"/>
      <c r="B99" s="140"/>
      <c r="C99" s="140"/>
      <c r="D99" s="109"/>
      <c r="E99" s="140"/>
      <c r="F99" s="140"/>
      <c r="G99" s="140"/>
      <c r="H99" s="140"/>
      <c r="I99" s="140"/>
      <c r="J99" s="140"/>
      <c r="K99" s="49">
        <f t="shared" si="1"/>
        <v>1690049.5</v>
      </c>
    </row>
    <row r="100" spans="1:11" x14ac:dyDescent="0.25">
      <c r="A100" s="140"/>
      <c r="B100" s="140"/>
      <c r="C100" s="140"/>
      <c r="D100" s="109"/>
      <c r="E100" s="140"/>
      <c r="F100" s="140"/>
      <c r="G100" s="140"/>
      <c r="H100" s="140"/>
      <c r="I100" s="140"/>
      <c r="J100" s="140"/>
      <c r="K100" s="49">
        <f t="shared" si="1"/>
        <v>1690049.5</v>
      </c>
    </row>
    <row r="101" spans="1:11" x14ac:dyDescent="0.25">
      <c r="K101" s="49">
        <f t="shared" si="1"/>
        <v>1690049.5</v>
      </c>
    </row>
    <row r="102" spans="1:11" x14ac:dyDescent="0.25">
      <c r="K102" s="49">
        <f t="shared" si="1"/>
        <v>1690049.5</v>
      </c>
    </row>
    <row r="103" spans="1:11" x14ac:dyDescent="0.25">
      <c r="K103" s="49">
        <f t="shared" si="1"/>
        <v>1690049.5</v>
      </c>
    </row>
    <row r="104" spans="1:11" x14ac:dyDescent="0.25">
      <c r="K104" s="49">
        <f t="shared" si="1"/>
        <v>1690049.5</v>
      </c>
    </row>
    <row r="105" spans="1:11" x14ac:dyDescent="0.25">
      <c r="K105" s="49">
        <f t="shared" si="1"/>
        <v>1690049.5</v>
      </c>
    </row>
    <row r="106" spans="1:11" x14ac:dyDescent="0.25">
      <c r="K106" s="49">
        <f t="shared" si="1"/>
        <v>1690049.5</v>
      </c>
    </row>
    <row r="107" spans="1:11" x14ac:dyDescent="0.25">
      <c r="K107" s="49">
        <f t="shared" si="1"/>
        <v>1690049.5</v>
      </c>
    </row>
    <row r="108" spans="1:11" x14ac:dyDescent="0.25">
      <c r="K108" s="49">
        <f t="shared" si="1"/>
        <v>1690049.5</v>
      </c>
    </row>
    <row r="109" spans="1:11" x14ac:dyDescent="0.25">
      <c r="K109" s="49">
        <f t="shared" si="1"/>
        <v>1690049.5</v>
      </c>
    </row>
    <row r="110" spans="1:11" x14ac:dyDescent="0.25">
      <c r="K110" s="49">
        <f t="shared" si="1"/>
        <v>1690049.5</v>
      </c>
    </row>
    <row r="111" spans="1:11" x14ac:dyDescent="0.25">
      <c r="K111" s="49">
        <f t="shared" si="1"/>
        <v>1690049.5</v>
      </c>
    </row>
    <row r="112" spans="1:11" x14ac:dyDescent="0.25">
      <c r="K112" s="49">
        <f t="shared" si="1"/>
        <v>1690049.5</v>
      </c>
    </row>
    <row r="113" spans="11:11" x14ac:dyDescent="0.25">
      <c r="K113" s="49">
        <f t="shared" si="1"/>
        <v>1690049.5</v>
      </c>
    </row>
    <row r="114" spans="11:11" x14ac:dyDescent="0.25">
      <c r="K114" s="49">
        <f t="shared" si="1"/>
        <v>1690049.5</v>
      </c>
    </row>
    <row r="115" spans="11:11" x14ac:dyDescent="0.25">
      <c r="K115" s="49">
        <f t="shared" si="1"/>
        <v>1690049.5</v>
      </c>
    </row>
    <row r="116" spans="11:11" x14ac:dyDescent="0.25">
      <c r="K116" s="49">
        <f t="shared" si="1"/>
        <v>1690049.5</v>
      </c>
    </row>
    <row r="117" spans="11:11" x14ac:dyDescent="0.25">
      <c r="K117" s="49">
        <f t="shared" si="1"/>
        <v>1690049.5</v>
      </c>
    </row>
    <row r="118" spans="11:11" x14ac:dyDescent="0.25">
      <c r="K118" s="49">
        <f t="shared" si="1"/>
        <v>1690049.5</v>
      </c>
    </row>
    <row r="119" spans="11:11" x14ac:dyDescent="0.25">
      <c r="K119" s="49">
        <f t="shared" si="1"/>
        <v>1690049.5</v>
      </c>
    </row>
    <row r="120" spans="11:11" x14ac:dyDescent="0.25">
      <c r="K120" s="49">
        <f t="shared" si="1"/>
        <v>1690049.5</v>
      </c>
    </row>
    <row r="121" spans="11:11" x14ac:dyDescent="0.25">
      <c r="K121" s="49">
        <f t="shared" si="1"/>
        <v>1690049.5</v>
      </c>
    </row>
    <row r="122" spans="11:11" x14ac:dyDescent="0.25">
      <c r="K122" s="49">
        <f t="shared" si="1"/>
        <v>1690049.5</v>
      </c>
    </row>
    <row r="123" spans="11:11" x14ac:dyDescent="0.25">
      <c r="K123" s="49">
        <f t="shared" si="1"/>
        <v>1690049.5</v>
      </c>
    </row>
    <row r="124" spans="11:11" x14ac:dyDescent="0.25">
      <c r="K124" s="49">
        <f t="shared" si="1"/>
        <v>1690049.5</v>
      </c>
    </row>
    <row r="125" spans="11:11" x14ac:dyDescent="0.25">
      <c r="K125" s="49">
        <f t="shared" si="1"/>
        <v>1690049.5</v>
      </c>
    </row>
    <row r="126" spans="11:11" x14ac:dyDescent="0.25">
      <c r="K126" s="49">
        <f t="shared" si="1"/>
        <v>1690049.5</v>
      </c>
    </row>
    <row r="127" spans="11:11" x14ac:dyDescent="0.25">
      <c r="K127" s="49">
        <f t="shared" si="1"/>
        <v>1690049.5</v>
      </c>
    </row>
    <row r="128" spans="11:11" x14ac:dyDescent="0.25">
      <c r="K128" s="49">
        <f t="shared" si="1"/>
        <v>1690049.5</v>
      </c>
    </row>
    <row r="129" spans="11:11" x14ac:dyDescent="0.25">
      <c r="K129" s="49">
        <f t="shared" si="1"/>
        <v>1690049.5</v>
      </c>
    </row>
    <row r="130" spans="11:11" x14ac:dyDescent="0.25">
      <c r="K130" s="49">
        <f t="shared" si="1"/>
        <v>1690049.5</v>
      </c>
    </row>
    <row r="131" spans="11:11" x14ac:dyDescent="0.25">
      <c r="K131" s="49">
        <f t="shared" si="1"/>
        <v>1690049.5</v>
      </c>
    </row>
    <row r="132" spans="11:11" x14ac:dyDescent="0.25">
      <c r="K132" s="49">
        <f t="shared" si="1"/>
        <v>1690049.5</v>
      </c>
    </row>
    <row r="133" spans="11:11" x14ac:dyDescent="0.25">
      <c r="K133" s="49">
        <f t="shared" si="1"/>
        <v>1690049.5</v>
      </c>
    </row>
    <row r="134" spans="11:11" x14ac:dyDescent="0.25">
      <c r="K134" s="49">
        <f t="shared" ref="K134:K197" si="2">+K133+I134-J134</f>
        <v>1690049.5</v>
      </c>
    </row>
    <row r="135" spans="11:11" x14ac:dyDescent="0.25">
      <c r="K135" s="49">
        <f t="shared" si="2"/>
        <v>1690049.5</v>
      </c>
    </row>
    <row r="136" spans="11:11" x14ac:dyDescent="0.25">
      <c r="K136" s="49">
        <f t="shared" si="2"/>
        <v>1690049.5</v>
      </c>
    </row>
    <row r="137" spans="11:11" x14ac:dyDescent="0.25">
      <c r="K137" s="49">
        <f t="shared" si="2"/>
        <v>1690049.5</v>
      </c>
    </row>
    <row r="138" spans="11:11" x14ac:dyDescent="0.25">
      <c r="K138" s="49">
        <f t="shared" si="2"/>
        <v>1690049.5</v>
      </c>
    </row>
    <row r="139" spans="11:11" x14ac:dyDescent="0.25">
      <c r="K139" s="49">
        <f t="shared" si="2"/>
        <v>1690049.5</v>
      </c>
    </row>
    <row r="140" spans="11:11" x14ac:dyDescent="0.25">
      <c r="K140" s="49">
        <f t="shared" si="2"/>
        <v>1690049.5</v>
      </c>
    </row>
    <row r="141" spans="11:11" x14ac:dyDescent="0.25">
      <c r="K141" s="49">
        <f t="shared" si="2"/>
        <v>1690049.5</v>
      </c>
    </row>
    <row r="142" spans="11:11" x14ac:dyDescent="0.25">
      <c r="K142" s="49">
        <f t="shared" si="2"/>
        <v>1690049.5</v>
      </c>
    </row>
    <row r="143" spans="11:11" x14ac:dyDescent="0.25">
      <c r="K143" s="49">
        <f t="shared" si="2"/>
        <v>1690049.5</v>
      </c>
    </row>
    <row r="144" spans="11:11" x14ac:dyDescent="0.25">
      <c r="K144" s="49">
        <f t="shared" si="2"/>
        <v>1690049.5</v>
      </c>
    </row>
    <row r="145" spans="11:11" x14ac:dyDescent="0.25">
      <c r="K145" s="49">
        <f t="shared" si="2"/>
        <v>1690049.5</v>
      </c>
    </row>
    <row r="146" spans="11:11" x14ac:dyDescent="0.25">
      <c r="K146" s="49">
        <f t="shared" si="2"/>
        <v>1690049.5</v>
      </c>
    </row>
    <row r="147" spans="11:11" x14ac:dyDescent="0.25">
      <c r="K147" s="49">
        <f t="shared" si="2"/>
        <v>1690049.5</v>
      </c>
    </row>
    <row r="148" spans="11:11" x14ac:dyDescent="0.25">
      <c r="K148" s="49">
        <f t="shared" si="2"/>
        <v>1690049.5</v>
      </c>
    </row>
    <row r="149" spans="11:11" x14ac:dyDescent="0.25">
      <c r="K149" s="49">
        <f t="shared" si="2"/>
        <v>1690049.5</v>
      </c>
    </row>
    <row r="150" spans="11:11" x14ac:dyDescent="0.25">
      <c r="K150" s="49">
        <f t="shared" si="2"/>
        <v>1690049.5</v>
      </c>
    </row>
    <row r="151" spans="11:11" x14ac:dyDescent="0.25">
      <c r="K151" s="49">
        <f t="shared" si="2"/>
        <v>1690049.5</v>
      </c>
    </row>
    <row r="152" spans="11:11" x14ac:dyDescent="0.25">
      <c r="K152" s="49">
        <f t="shared" si="2"/>
        <v>1690049.5</v>
      </c>
    </row>
    <row r="153" spans="11:11" x14ac:dyDescent="0.25">
      <c r="K153" s="49">
        <f t="shared" si="2"/>
        <v>1690049.5</v>
      </c>
    </row>
    <row r="154" spans="11:11" x14ac:dyDescent="0.25">
      <c r="K154" s="49">
        <f t="shared" si="2"/>
        <v>1690049.5</v>
      </c>
    </row>
    <row r="155" spans="11:11" x14ac:dyDescent="0.25">
      <c r="K155" s="49">
        <f t="shared" si="2"/>
        <v>1690049.5</v>
      </c>
    </row>
    <row r="156" spans="11:11" x14ac:dyDescent="0.25">
      <c r="K156" s="49">
        <f t="shared" si="2"/>
        <v>1690049.5</v>
      </c>
    </row>
    <row r="157" spans="11:11" x14ac:dyDescent="0.25">
      <c r="K157" s="49">
        <f t="shared" si="2"/>
        <v>1690049.5</v>
      </c>
    </row>
    <row r="158" spans="11:11" x14ac:dyDescent="0.25">
      <c r="K158" s="49">
        <f t="shared" si="2"/>
        <v>1690049.5</v>
      </c>
    </row>
    <row r="159" spans="11:11" x14ac:dyDescent="0.25">
      <c r="K159" s="49">
        <f t="shared" si="2"/>
        <v>1690049.5</v>
      </c>
    </row>
    <row r="160" spans="11:11" x14ac:dyDescent="0.25">
      <c r="K160" s="49">
        <f t="shared" si="2"/>
        <v>1690049.5</v>
      </c>
    </row>
    <row r="161" spans="11:11" x14ac:dyDescent="0.25">
      <c r="K161" s="49">
        <f t="shared" si="2"/>
        <v>1690049.5</v>
      </c>
    </row>
    <row r="162" spans="11:11" x14ac:dyDescent="0.25">
      <c r="K162" s="49">
        <f t="shared" si="2"/>
        <v>1690049.5</v>
      </c>
    </row>
    <row r="163" spans="11:11" x14ac:dyDescent="0.25">
      <c r="K163" s="49">
        <f t="shared" si="2"/>
        <v>1690049.5</v>
      </c>
    </row>
    <row r="164" spans="11:11" x14ac:dyDescent="0.25">
      <c r="K164" s="49">
        <f t="shared" si="2"/>
        <v>1690049.5</v>
      </c>
    </row>
    <row r="165" spans="11:11" x14ac:dyDescent="0.25">
      <c r="K165" s="49">
        <f t="shared" si="2"/>
        <v>1690049.5</v>
      </c>
    </row>
    <row r="166" spans="11:11" x14ac:dyDescent="0.25">
      <c r="K166" s="49">
        <f t="shared" si="2"/>
        <v>1690049.5</v>
      </c>
    </row>
    <row r="167" spans="11:11" x14ac:dyDescent="0.25">
      <c r="K167" s="49">
        <f t="shared" si="2"/>
        <v>1690049.5</v>
      </c>
    </row>
    <row r="168" spans="11:11" x14ac:dyDescent="0.25">
      <c r="K168" s="49">
        <f t="shared" si="2"/>
        <v>1690049.5</v>
      </c>
    </row>
    <row r="169" spans="11:11" x14ac:dyDescent="0.25">
      <c r="K169" s="49">
        <f t="shared" si="2"/>
        <v>1690049.5</v>
      </c>
    </row>
    <row r="170" spans="11:11" x14ac:dyDescent="0.25">
      <c r="K170" s="49">
        <f t="shared" si="2"/>
        <v>1690049.5</v>
      </c>
    </row>
    <row r="171" spans="11:11" x14ac:dyDescent="0.25">
      <c r="K171" s="49">
        <f t="shared" si="2"/>
        <v>1690049.5</v>
      </c>
    </row>
    <row r="172" spans="11:11" x14ac:dyDescent="0.25">
      <c r="K172" s="49">
        <f t="shared" si="2"/>
        <v>1690049.5</v>
      </c>
    </row>
    <row r="173" spans="11:11" x14ac:dyDescent="0.25">
      <c r="K173" s="49">
        <f t="shared" si="2"/>
        <v>1690049.5</v>
      </c>
    </row>
    <row r="174" spans="11:11" x14ac:dyDescent="0.25">
      <c r="K174" s="49">
        <f t="shared" si="2"/>
        <v>1690049.5</v>
      </c>
    </row>
    <row r="175" spans="11:11" x14ac:dyDescent="0.25">
      <c r="K175" s="49">
        <f t="shared" si="2"/>
        <v>1690049.5</v>
      </c>
    </row>
    <row r="176" spans="11:11" x14ac:dyDescent="0.25">
      <c r="K176" s="49">
        <f t="shared" si="2"/>
        <v>1690049.5</v>
      </c>
    </row>
    <row r="177" spans="11:11" x14ac:dyDescent="0.25">
      <c r="K177" s="49">
        <f t="shared" si="2"/>
        <v>1690049.5</v>
      </c>
    </row>
    <row r="178" spans="11:11" x14ac:dyDescent="0.25">
      <c r="K178" s="49">
        <f t="shared" si="2"/>
        <v>1690049.5</v>
      </c>
    </row>
    <row r="179" spans="11:11" x14ac:dyDescent="0.25">
      <c r="K179" s="49">
        <f t="shared" si="2"/>
        <v>1690049.5</v>
      </c>
    </row>
    <row r="180" spans="11:11" x14ac:dyDescent="0.25">
      <c r="K180" s="49">
        <f t="shared" si="2"/>
        <v>1690049.5</v>
      </c>
    </row>
    <row r="181" spans="11:11" x14ac:dyDescent="0.25">
      <c r="K181" s="49">
        <f t="shared" si="2"/>
        <v>1690049.5</v>
      </c>
    </row>
    <row r="182" spans="11:11" x14ac:dyDescent="0.25">
      <c r="K182" s="49">
        <f t="shared" si="2"/>
        <v>1690049.5</v>
      </c>
    </row>
    <row r="183" spans="11:11" x14ac:dyDescent="0.25">
      <c r="K183" s="49">
        <f t="shared" si="2"/>
        <v>1690049.5</v>
      </c>
    </row>
    <row r="184" spans="11:11" x14ac:dyDescent="0.25">
      <c r="K184" s="49">
        <f t="shared" si="2"/>
        <v>1690049.5</v>
      </c>
    </row>
    <row r="185" spans="11:11" x14ac:dyDescent="0.25">
      <c r="K185" s="49">
        <f t="shared" si="2"/>
        <v>1690049.5</v>
      </c>
    </row>
    <row r="186" spans="11:11" x14ac:dyDescent="0.25">
      <c r="K186" s="49">
        <f t="shared" si="2"/>
        <v>1690049.5</v>
      </c>
    </row>
    <row r="187" spans="11:11" x14ac:dyDescent="0.25">
      <c r="K187" s="49">
        <f t="shared" si="2"/>
        <v>1690049.5</v>
      </c>
    </row>
    <row r="188" spans="11:11" x14ac:dyDescent="0.25">
      <c r="K188" s="49">
        <f t="shared" si="2"/>
        <v>1690049.5</v>
      </c>
    </row>
    <row r="189" spans="11:11" x14ac:dyDescent="0.25">
      <c r="K189" s="49">
        <f t="shared" si="2"/>
        <v>1690049.5</v>
      </c>
    </row>
    <row r="190" spans="11:11" x14ac:dyDescent="0.25">
      <c r="K190" s="49">
        <f t="shared" si="2"/>
        <v>1690049.5</v>
      </c>
    </row>
    <row r="191" spans="11:11" x14ac:dyDescent="0.25">
      <c r="K191" s="49">
        <f t="shared" si="2"/>
        <v>1690049.5</v>
      </c>
    </row>
    <row r="192" spans="11:11" x14ac:dyDescent="0.25">
      <c r="K192" s="49">
        <f t="shared" si="2"/>
        <v>1690049.5</v>
      </c>
    </row>
    <row r="193" spans="11:11" x14ac:dyDescent="0.25">
      <c r="K193" s="49">
        <f t="shared" si="2"/>
        <v>1690049.5</v>
      </c>
    </row>
    <row r="194" spans="11:11" x14ac:dyDescent="0.25">
      <c r="K194" s="49">
        <f t="shared" si="2"/>
        <v>1690049.5</v>
      </c>
    </row>
    <row r="195" spans="11:11" x14ac:dyDescent="0.25">
      <c r="K195" s="49">
        <f t="shared" si="2"/>
        <v>1690049.5</v>
      </c>
    </row>
    <row r="196" spans="11:11" x14ac:dyDescent="0.25">
      <c r="K196" s="49">
        <f t="shared" si="2"/>
        <v>1690049.5</v>
      </c>
    </row>
    <row r="197" spans="11:11" x14ac:dyDescent="0.25">
      <c r="K197" s="49">
        <f t="shared" si="2"/>
        <v>1690049.5</v>
      </c>
    </row>
    <row r="198" spans="11:11" x14ac:dyDescent="0.25">
      <c r="K198" s="49">
        <f t="shared" ref="K198:K261" si="3">+K197+I198-J198</f>
        <v>1690049.5</v>
      </c>
    </row>
    <row r="199" spans="11:11" x14ac:dyDescent="0.25">
      <c r="K199" s="49">
        <f t="shared" si="3"/>
        <v>1690049.5</v>
      </c>
    </row>
    <row r="200" spans="11:11" x14ac:dyDescent="0.25">
      <c r="K200" s="49">
        <f t="shared" si="3"/>
        <v>1690049.5</v>
      </c>
    </row>
    <row r="201" spans="11:11" x14ac:dyDescent="0.25">
      <c r="K201" s="49">
        <f t="shared" si="3"/>
        <v>1690049.5</v>
      </c>
    </row>
    <row r="202" spans="11:11" x14ac:dyDescent="0.25">
      <c r="K202" s="49">
        <f t="shared" si="3"/>
        <v>1690049.5</v>
      </c>
    </row>
    <row r="203" spans="11:11" x14ac:dyDescent="0.25">
      <c r="K203" s="49">
        <f t="shared" si="3"/>
        <v>1690049.5</v>
      </c>
    </row>
    <row r="204" spans="11:11" x14ac:dyDescent="0.25">
      <c r="K204" s="49">
        <f t="shared" si="3"/>
        <v>1690049.5</v>
      </c>
    </row>
    <row r="205" spans="11:11" x14ac:dyDescent="0.25">
      <c r="K205" s="49">
        <f t="shared" si="3"/>
        <v>1690049.5</v>
      </c>
    </row>
    <row r="206" spans="11:11" x14ac:dyDescent="0.25">
      <c r="K206" s="49">
        <f t="shared" si="3"/>
        <v>1690049.5</v>
      </c>
    </row>
    <row r="207" spans="11:11" x14ac:dyDescent="0.25">
      <c r="K207" s="49">
        <f t="shared" si="3"/>
        <v>1690049.5</v>
      </c>
    </row>
    <row r="208" spans="11:11" x14ac:dyDescent="0.25">
      <c r="K208" s="49">
        <f t="shared" si="3"/>
        <v>1690049.5</v>
      </c>
    </row>
    <row r="209" spans="11:11" x14ac:dyDescent="0.25">
      <c r="K209" s="49">
        <f t="shared" si="3"/>
        <v>1690049.5</v>
      </c>
    </row>
    <row r="210" spans="11:11" x14ac:dyDescent="0.25">
      <c r="K210" s="49">
        <f t="shared" si="3"/>
        <v>1690049.5</v>
      </c>
    </row>
    <row r="211" spans="11:11" x14ac:dyDescent="0.25">
      <c r="K211" s="49">
        <f t="shared" si="3"/>
        <v>1690049.5</v>
      </c>
    </row>
    <row r="212" spans="11:11" x14ac:dyDescent="0.25">
      <c r="K212" s="49">
        <f t="shared" si="3"/>
        <v>1690049.5</v>
      </c>
    </row>
    <row r="213" spans="11:11" x14ac:dyDescent="0.25">
      <c r="K213" s="49">
        <f t="shared" si="3"/>
        <v>1690049.5</v>
      </c>
    </row>
    <row r="214" spans="11:11" x14ac:dyDescent="0.25">
      <c r="K214" s="49">
        <f t="shared" si="3"/>
        <v>1690049.5</v>
      </c>
    </row>
    <row r="215" spans="11:11" x14ac:dyDescent="0.25">
      <c r="K215" s="49">
        <f t="shared" si="3"/>
        <v>1690049.5</v>
      </c>
    </row>
    <row r="216" spans="11:11" x14ac:dyDescent="0.25">
      <c r="K216" s="49">
        <f t="shared" si="3"/>
        <v>1690049.5</v>
      </c>
    </row>
    <row r="217" spans="11:11" x14ac:dyDescent="0.25">
      <c r="K217" s="49">
        <f t="shared" si="3"/>
        <v>1690049.5</v>
      </c>
    </row>
    <row r="218" spans="11:11" x14ac:dyDescent="0.25">
      <c r="K218" s="49">
        <f t="shared" si="3"/>
        <v>1690049.5</v>
      </c>
    </row>
    <row r="219" spans="11:11" x14ac:dyDescent="0.25">
      <c r="K219" s="49">
        <f t="shared" si="3"/>
        <v>1690049.5</v>
      </c>
    </row>
    <row r="220" spans="11:11" x14ac:dyDescent="0.25">
      <c r="K220" s="49">
        <f t="shared" si="3"/>
        <v>1690049.5</v>
      </c>
    </row>
    <row r="221" spans="11:11" x14ac:dyDescent="0.25">
      <c r="K221" s="49">
        <f t="shared" si="3"/>
        <v>1690049.5</v>
      </c>
    </row>
    <row r="222" spans="11:11" x14ac:dyDescent="0.25">
      <c r="K222" s="49">
        <f t="shared" si="3"/>
        <v>1690049.5</v>
      </c>
    </row>
    <row r="223" spans="11:11" x14ac:dyDescent="0.25">
      <c r="K223" s="49">
        <f t="shared" si="3"/>
        <v>1690049.5</v>
      </c>
    </row>
    <row r="224" spans="11:11" x14ac:dyDescent="0.25">
      <c r="K224" s="49">
        <f t="shared" si="3"/>
        <v>1690049.5</v>
      </c>
    </row>
    <row r="225" spans="11:11" x14ac:dyDescent="0.25">
      <c r="K225" s="49">
        <f t="shared" si="3"/>
        <v>1690049.5</v>
      </c>
    </row>
    <row r="226" spans="11:11" x14ac:dyDescent="0.25">
      <c r="K226" s="49">
        <f t="shared" si="3"/>
        <v>1690049.5</v>
      </c>
    </row>
    <row r="227" spans="11:11" x14ac:dyDescent="0.25">
      <c r="K227" s="49">
        <f t="shared" si="3"/>
        <v>1690049.5</v>
      </c>
    </row>
    <row r="228" spans="11:11" x14ac:dyDescent="0.25">
      <c r="K228" s="49">
        <f t="shared" si="3"/>
        <v>1690049.5</v>
      </c>
    </row>
    <row r="229" spans="11:11" x14ac:dyDescent="0.25">
      <c r="K229" s="49">
        <f t="shared" si="3"/>
        <v>1690049.5</v>
      </c>
    </row>
    <row r="230" spans="11:11" x14ac:dyDescent="0.25">
      <c r="K230" s="49">
        <f t="shared" si="3"/>
        <v>1690049.5</v>
      </c>
    </row>
    <row r="231" spans="11:11" x14ac:dyDescent="0.25">
      <c r="K231" s="49">
        <f t="shared" si="3"/>
        <v>1690049.5</v>
      </c>
    </row>
    <row r="232" spans="11:11" x14ac:dyDescent="0.25">
      <c r="K232" s="49">
        <f t="shared" si="3"/>
        <v>1690049.5</v>
      </c>
    </row>
    <row r="233" spans="11:11" x14ac:dyDescent="0.25">
      <c r="K233" s="49">
        <f t="shared" si="3"/>
        <v>1690049.5</v>
      </c>
    </row>
    <row r="234" spans="11:11" x14ac:dyDescent="0.25">
      <c r="K234" s="49">
        <f t="shared" si="3"/>
        <v>1690049.5</v>
      </c>
    </row>
    <row r="235" spans="11:11" x14ac:dyDescent="0.25">
      <c r="K235" s="49">
        <f t="shared" si="3"/>
        <v>1690049.5</v>
      </c>
    </row>
    <row r="236" spans="11:11" x14ac:dyDescent="0.25">
      <c r="K236" s="49">
        <f t="shared" si="3"/>
        <v>1690049.5</v>
      </c>
    </row>
    <row r="237" spans="11:11" x14ac:dyDescent="0.25">
      <c r="K237" s="49">
        <f t="shared" si="3"/>
        <v>1690049.5</v>
      </c>
    </row>
    <row r="238" spans="11:11" x14ac:dyDescent="0.25">
      <c r="K238" s="49">
        <f t="shared" si="3"/>
        <v>1690049.5</v>
      </c>
    </row>
    <row r="239" spans="11:11" x14ac:dyDescent="0.25">
      <c r="K239" s="49">
        <f t="shared" si="3"/>
        <v>1690049.5</v>
      </c>
    </row>
    <row r="240" spans="11:11" x14ac:dyDescent="0.25">
      <c r="K240" s="49">
        <f t="shared" si="3"/>
        <v>1690049.5</v>
      </c>
    </row>
    <row r="241" spans="11:11" x14ac:dyDescent="0.25">
      <c r="K241" s="49">
        <f t="shared" si="3"/>
        <v>1690049.5</v>
      </c>
    </row>
    <row r="242" spans="11:11" x14ac:dyDescent="0.25">
      <c r="K242" s="49">
        <f t="shared" si="3"/>
        <v>1690049.5</v>
      </c>
    </row>
    <row r="243" spans="11:11" x14ac:dyDescent="0.25">
      <c r="K243" s="49">
        <f t="shared" si="3"/>
        <v>1690049.5</v>
      </c>
    </row>
    <row r="244" spans="11:11" x14ac:dyDescent="0.25">
      <c r="K244" s="49">
        <f t="shared" si="3"/>
        <v>1690049.5</v>
      </c>
    </row>
    <row r="245" spans="11:11" x14ac:dyDescent="0.25">
      <c r="K245" s="49">
        <f t="shared" si="3"/>
        <v>1690049.5</v>
      </c>
    </row>
    <row r="246" spans="11:11" x14ac:dyDescent="0.25">
      <c r="K246" s="49">
        <f t="shared" si="3"/>
        <v>1690049.5</v>
      </c>
    </row>
    <row r="247" spans="11:11" x14ac:dyDescent="0.25">
      <c r="K247" s="49">
        <f t="shared" si="3"/>
        <v>1690049.5</v>
      </c>
    </row>
    <row r="248" spans="11:11" x14ac:dyDescent="0.25">
      <c r="K248" s="49">
        <f t="shared" si="3"/>
        <v>1690049.5</v>
      </c>
    </row>
    <row r="249" spans="11:11" x14ac:dyDescent="0.25">
      <c r="K249" s="49">
        <f t="shared" si="3"/>
        <v>1690049.5</v>
      </c>
    </row>
    <row r="250" spans="11:11" x14ac:dyDescent="0.25">
      <c r="K250" s="49">
        <f t="shared" si="3"/>
        <v>1690049.5</v>
      </c>
    </row>
    <row r="251" spans="11:11" x14ac:dyDescent="0.25">
      <c r="K251" s="49">
        <f t="shared" si="3"/>
        <v>1690049.5</v>
      </c>
    </row>
    <row r="252" spans="11:11" x14ac:dyDescent="0.25">
      <c r="K252" s="49">
        <f t="shared" si="3"/>
        <v>1690049.5</v>
      </c>
    </row>
    <row r="253" spans="11:11" x14ac:dyDescent="0.25">
      <c r="K253" s="49">
        <f t="shared" si="3"/>
        <v>1690049.5</v>
      </c>
    </row>
    <row r="254" spans="11:11" x14ac:dyDescent="0.25">
      <c r="K254" s="49">
        <f t="shared" si="3"/>
        <v>1690049.5</v>
      </c>
    </row>
    <row r="255" spans="11:11" x14ac:dyDescent="0.25">
      <c r="K255" s="49">
        <f t="shared" si="3"/>
        <v>1690049.5</v>
      </c>
    </row>
    <row r="256" spans="11:11" x14ac:dyDescent="0.25">
      <c r="K256" s="49">
        <f t="shared" si="3"/>
        <v>1690049.5</v>
      </c>
    </row>
    <row r="257" spans="11:11" x14ac:dyDescent="0.25">
      <c r="K257" s="49">
        <f t="shared" si="3"/>
        <v>1690049.5</v>
      </c>
    </row>
    <row r="258" spans="11:11" x14ac:dyDescent="0.25">
      <c r="K258" s="49">
        <f t="shared" si="3"/>
        <v>1690049.5</v>
      </c>
    </row>
    <row r="259" spans="11:11" x14ac:dyDescent="0.25">
      <c r="K259" s="49">
        <f t="shared" si="3"/>
        <v>1690049.5</v>
      </c>
    </row>
    <row r="260" spans="11:11" x14ac:dyDescent="0.25">
      <c r="K260" s="49">
        <f t="shared" si="3"/>
        <v>1690049.5</v>
      </c>
    </row>
    <row r="261" spans="11:11" x14ac:dyDescent="0.25">
      <c r="K261" s="49">
        <f t="shared" si="3"/>
        <v>1690049.5</v>
      </c>
    </row>
    <row r="262" spans="11:11" x14ac:dyDescent="0.25">
      <c r="K262" s="49">
        <f t="shared" ref="K262:K325" si="4">+K261+I262-J262</f>
        <v>1690049.5</v>
      </c>
    </row>
    <row r="263" spans="11:11" x14ac:dyDescent="0.25">
      <c r="K263" s="49">
        <f t="shared" si="4"/>
        <v>1690049.5</v>
      </c>
    </row>
    <row r="264" spans="11:11" x14ac:dyDescent="0.25">
      <c r="K264" s="49">
        <f t="shared" si="4"/>
        <v>1690049.5</v>
      </c>
    </row>
    <row r="265" spans="11:11" x14ac:dyDescent="0.25">
      <c r="K265" s="49">
        <f t="shared" si="4"/>
        <v>1690049.5</v>
      </c>
    </row>
    <row r="266" spans="11:11" x14ac:dyDescent="0.25">
      <c r="K266" s="49">
        <f t="shared" si="4"/>
        <v>1690049.5</v>
      </c>
    </row>
    <row r="267" spans="11:11" x14ac:dyDescent="0.25">
      <c r="K267" s="49">
        <f t="shared" si="4"/>
        <v>1690049.5</v>
      </c>
    </row>
    <row r="268" spans="11:11" x14ac:dyDescent="0.25">
      <c r="K268" s="49">
        <f t="shared" si="4"/>
        <v>1690049.5</v>
      </c>
    </row>
    <row r="269" spans="11:11" x14ac:dyDescent="0.25">
      <c r="K269" s="49">
        <f t="shared" si="4"/>
        <v>1690049.5</v>
      </c>
    </row>
    <row r="270" spans="11:11" x14ac:dyDescent="0.25">
      <c r="K270" s="49">
        <f t="shared" si="4"/>
        <v>1690049.5</v>
      </c>
    </row>
    <row r="271" spans="11:11" x14ac:dyDescent="0.25">
      <c r="K271" s="49">
        <f t="shared" si="4"/>
        <v>1690049.5</v>
      </c>
    </row>
    <row r="272" spans="11:11" x14ac:dyDescent="0.25">
      <c r="K272" s="49">
        <f t="shared" si="4"/>
        <v>1690049.5</v>
      </c>
    </row>
    <row r="273" spans="11:11" x14ac:dyDescent="0.25">
      <c r="K273" s="49">
        <f t="shared" si="4"/>
        <v>1690049.5</v>
      </c>
    </row>
    <row r="274" spans="11:11" x14ac:dyDescent="0.25">
      <c r="K274" s="49">
        <f t="shared" si="4"/>
        <v>1690049.5</v>
      </c>
    </row>
    <row r="275" spans="11:11" x14ac:dyDescent="0.25">
      <c r="K275" s="49">
        <f t="shared" si="4"/>
        <v>1690049.5</v>
      </c>
    </row>
    <row r="276" spans="11:11" x14ac:dyDescent="0.25">
      <c r="K276" s="49">
        <f t="shared" si="4"/>
        <v>1690049.5</v>
      </c>
    </row>
    <row r="277" spans="11:11" x14ac:dyDescent="0.25">
      <c r="K277" s="49">
        <f t="shared" si="4"/>
        <v>1690049.5</v>
      </c>
    </row>
    <row r="278" spans="11:11" x14ac:dyDescent="0.25">
      <c r="K278" s="49">
        <f t="shared" si="4"/>
        <v>1690049.5</v>
      </c>
    </row>
    <row r="279" spans="11:11" x14ac:dyDescent="0.25">
      <c r="K279" s="49">
        <f t="shared" si="4"/>
        <v>1690049.5</v>
      </c>
    </row>
    <row r="280" spans="11:11" x14ac:dyDescent="0.25">
      <c r="K280" s="49">
        <f t="shared" si="4"/>
        <v>1690049.5</v>
      </c>
    </row>
    <row r="281" spans="11:11" x14ac:dyDescent="0.25">
      <c r="K281" s="49">
        <f t="shared" si="4"/>
        <v>1690049.5</v>
      </c>
    </row>
    <row r="282" spans="11:11" x14ac:dyDescent="0.25">
      <c r="K282" s="49">
        <f t="shared" si="4"/>
        <v>1690049.5</v>
      </c>
    </row>
    <row r="283" spans="11:11" x14ac:dyDescent="0.25">
      <c r="K283" s="49">
        <f t="shared" si="4"/>
        <v>1690049.5</v>
      </c>
    </row>
    <row r="284" spans="11:11" x14ac:dyDescent="0.25">
      <c r="K284" s="49">
        <f t="shared" si="4"/>
        <v>1690049.5</v>
      </c>
    </row>
    <row r="285" spans="11:11" x14ac:dyDescent="0.25">
      <c r="K285" s="49">
        <f t="shared" si="4"/>
        <v>1690049.5</v>
      </c>
    </row>
    <row r="286" spans="11:11" x14ac:dyDescent="0.25">
      <c r="K286" s="49">
        <f t="shared" si="4"/>
        <v>1690049.5</v>
      </c>
    </row>
    <row r="287" spans="11:11" x14ac:dyDescent="0.25">
      <c r="K287" s="49">
        <f t="shared" si="4"/>
        <v>1690049.5</v>
      </c>
    </row>
    <row r="288" spans="11:11" x14ac:dyDescent="0.25">
      <c r="K288" s="49">
        <f t="shared" si="4"/>
        <v>1690049.5</v>
      </c>
    </row>
    <row r="289" spans="11:11" x14ac:dyDescent="0.25">
      <c r="K289" s="49">
        <f t="shared" si="4"/>
        <v>1690049.5</v>
      </c>
    </row>
    <row r="290" spans="11:11" x14ac:dyDescent="0.25">
      <c r="K290" s="49">
        <f t="shared" si="4"/>
        <v>1690049.5</v>
      </c>
    </row>
    <row r="291" spans="11:11" x14ac:dyDescent="0.25">
      <c r="K291" s="49">
        <f t="shared" si="4"/>
        <v>1690049.5</v>
      </c>
    </row>
    <row r="292" spans="11:11" x14ac:dyDescent="0.25">
      <c r="K292" s="49">
        <f t="shared" si="4"/>
        <v>1690049.5</v>
      </c>
    </row>
    <row r="293" spans="11:11" x14ac:dyDescent="0.25">
      <c r="K293" s="49">
        <f t="shared" si="4"/>
        <v>1690049.5</v>
      </c>
    </row>
    <row r="294" spans="11:11" x14ac:dyDescent="0.25">
      <c r="K294" s="49">
        <f t="shared" si="4"/>
        <v>1690049.5</v>
      </c>
    </row>
    <row r="295" spans="11:11" x14ac:dyDescent="0.25">
      <c r="K295" s="49">
        <f t="shared" si="4"/>
        <v>1690049.5</v>
      </c>
    </row>
    <row r="296" spans="11:11" x14ac:dyDescent="0.25">
      <c r="K296" s="49">
        <f t="shared" si="4"/>
        <v>1690049.5</v>
      </c>
    </row>
    <row r="297" spans="11:11" x14ac:dyDescent="0.25">
      <c r="K297" s="49">
        <f t="shared" si="4"/>
        <v>1690049.5</v>
      </c>
    </row>
    <row r="298" spans="11:11" x14ac:dyDescent="0.25">
      <c r="K298" s="49">
        <f t="shared" si="4"/>
        <v>1690049.5</v>
      </c>
    </row>
    <row r="299" spans="11:11" x14ac:dyDescent="0.25">
      <c r="K299" s="49">
        <f t="shared" si="4"/>
        <v>1690049.5</v>
      </c>
    </row>
    <row r="300" spans="11:11" x14ac:dyDescent="0.25">
      <c r="K300" s="49">
        <f t="shared" si="4"/>
        <v>1690049.5</v>
      </c>
    </row>
    <row r="301" spans="11:11" x14ac:dyDescent="0.25">
      <c r="K301" s="49">
        <f t="shared" si="4"/>
        <v>1690049.5</v>
      </c>
    </row>
    <row r="302" spans="11:11" x14ac:dyDescent="0.25">
      <c r="K302" s="49">
        <f t="shared" si="4"/>
        <v>1690049.5</v>
      </c>
    </row>
    <row r="303" spans="11:11" x14ac:dyDescent="0.25">
      <c r="K303" s="49">
        <f t="shared" si="4"/>
        <v>1690049.5</v>
      </c>
    </row>
    <row r="304" spans="11:11" x14ac:dyDescent="0.25">
      <c r="K304" s="49">
        <f t="shared" si="4"/>
        <v>1690049.5</v>
      </c>
    </row>
    <row r="305" spans="11:11" x14ac:dyDescent="0.25">
      <c r="K305" s="49">
        <f t="shared" si="4"/>
        <v>1690049.5</v>
      </c>
    </row>
    <row r="306" spans="11:11" x14ac:dyDescent="0.25">
      <c r="K306" s="49">
        <f t="shared" si="4"/>
        <v>1690049.5</v>
      </c>
    </row>
    <row r="307" spans="11:11" x14ac:dyDescent="0.25">
      <c r="K307" s="49">
        <f t="shared" si="4"/>
        <v>1690049.5</v>
      </c>
    </row>
    <row r="308" spans="11:11" x14ac:dyDescent="0.25">
      <c r="K308" s="49">
        <f t="shared" si="4"/>
        <v>1690049.5</v>
      </c>
    </row>
    <row r="309" spans="11:11" x14ac:dyDescent="0.25">
      <c r="K309" s="49">
        <f t="shared" si="4"/>
        <v>1690049.5</v>
      </c>
    </row>
    <row r="310" spans="11:11" x14ac:dyDescent="0.25">
      <c r="K310" s="49">
        <f t="shared" si="4"/>
        <v>1690049.5</v>
      </c>
    </row>
    <row r="311" spans="11:11" x14ac:dyDescent="0.25">
      <c r="K311" s="49">
        <f t="shared" si="4"/>
        <v>1690049.5</v>
      </c>
    </row>
    <row r="312" spans="11:11" x14ac:dyDescent="0.25">
      <c r="K312" s="49">
        <f t="shared" si="4"/>
        <v>1690049.5</v>
      </c>
    </row>
    <row r="313" spans="11:11" x14ac:dyDescent="0.25">
      <c r="K313" s="49">
        <f t="shared" si="4"/>
        <v>1690049.5</v>
      </c>
    </row>
    <row r="314" spans="11:11" x14ac:dyDescent="0.25">
      <c r="K314" s="49">
        <f t="shared" si="4"/>
        <v>1690049.5</v>
      </c>
    </row>
    <row r="315" spans="11:11" x14ac:dyDescent="0.25">
      <c r="K315" s="49">
        <f t="shared" si="4"/>
        <v>1690049.5</v>
      </c>
    </row>
    <row r="316" spans="11:11" x14ac:dyDescent="0.25">
      <c r="K316" s="49">
        <f t="shared" si="4"/>
        <v>1690049.5</v>
      </c>
    </row>
    <row r="317" spans="11:11" x14ac:dyDescent="0.25">
      <c r="K317" s="49">
        <f t="shared" si="4"/>
        <v>1690049.5</v>
      </c>
    </row>
    <row r="318" spans="11:11" x14ac:dyDescent="0.25">
      <c r="K318" s="49">
        <f t="shared" si="4"/>
        <v>1690049.5</v>
      </c>
    </row>
    <row r="319" spans="11:11" x14ac:dyDescent="0.25">
      <c r="K319" s="49">
        <f t="shared" si="4"/>
        <v>1690049.5</v>
      </c>
    </row>
    <row r="320" spans="11:11" x14ac:dyDescent="0.25">
      <c r="K320" s="49">
        <f t="shared" si="4"/>
        <v>1690049.5</v>
      </c>
    </row>
    <row r="321" spans="11:11" x14ac:dyDescent="0.25">
      <c r="K321" s="49">
        <f t="shared" si="4"/>
        <v>1690049.5</v>
      </c>
    </row>
    <row r="322" spans="11:11" x14ac:dyDescent="0.25">
      <c r="K322" s="49">
        <f t="shared" si="4"/>
        <v>1690049.5</v>
      </c>
    </row>
    <row r="323" spans="11:11" x14ac:dyDescent="0.25">
      <c r="K323" s="49">
        <f t="shared" si="4"/>
        <v>1690049.5</v>
      </c>
    </row>
    <row r="324" spans="11:11" x14ac:dyDescent="0.25">
      <c r="K324" s="49">
        <f t="shared" si="4"/>
        <v>1690049.5</v>
      </c>
    </row>
    <row r="325" spans="11:11" x14ac:dyDescent="0.25">
      <c r="K325" s="49">
        <f t="shared" si="4"/>
        <v>1690049.5</v>
      </c>
    </row>
    <row r="326" spans="11:11" x14ac:dyDescent="0.25">
      <c r="K326" s="49">
        <f t="shared" ref="K326:K363" si="5">+K325+I326-J326</f>
        <v>1690049.5</v>
      </c>
    </row>
    <row r="327" spans="11:11" x14ac:dyDescent="0.25">
      <c r="K327" s="49">
        <f t="shared" si="5"/>
        <v>1690049.5</v>
      </c>
    </row>
    <row r="328" spans="11:11" x14ac:dyDescent="0.25">
      <c r="K328" s="49">
        <f t="shared" si="5"/>
        <v>1690049.5</v>
      </c>
    </row>
    <row r="329" spans="11:11" x14ac:dyDescent="0.25">
      <c r="K329" s="49">
        <f t="shared" si="5"/>
        <v>1690049.5</v>
      </c>
    </row>
    <row r="330" spans="11:11" x14ac:dyDescent="0.25">
      <c r="K330" s="49">
        <f t="shared" si="5"/>
        <v>1690049.5</v>
      </c>
    </row>
    <row r="331" spans="11:11" x14ac:dyDescent="0.25">
      <c r="K331" s="49">
        <f t="shared" si="5"/>
        <v>1690049.5</v>
      </c>
    </row>
    <row r="332" spans="11:11" x14ac:dyDescent="0.25">
      <c r="K332" s="49">
        <f t="shared" si="5"/>
        <v>1690049.5</v>
      </c>
    </row>
    <row r="333" spans="11:11" x14ac:dyDescent="0.25">
      <c r="K333" s="49">
        <f t="shared" si="5"/>
        <v>1690049.5</v>
      </c>
    </row>
    <row r="334" spans="11:11" x14ac:dyDescent="0.25">
      <c r="K334" s="49">
        <f t="shared" si="5"/>
        <v>1690049.5</v>
      </c>
    </row>
    <row r="335" spans="11:11" x14ac:dyDescent="0.25">
      <c r="K335" s="49">
        <f t="shared" si="5"/>
        <v>1690049.5</v>
      </c>
    </row>
    <row r="336" spans="11:11" x14ac:dyDescent="0.25">
      <c r="K336" s="49">
        <f t="shared" si="5"/>
        <v>1690049.5</v>
      </c>
    </row>
    <row r="337" spans="11:11" x14ac:dyDescent="0.25">
      <c r="K337" s="49">
        <f t="shared" si="5"/>
        <v>1690049.5</v>
      </c>
    </row>
    <row r="338" spans="11:11" x14ac:dyDescent="0.25">
      <c r="K338" s="49">
        <f t="shared" si="5"/>
        <v>1690049.5</v>
      </c>
    </row>
    <row r="339" spans="11:11" x14ac:dyDescent="0.25">
      <c r="K339" s="49">
        <f t="shared" si="5"/>
        <v>1690049.5</v>
      </c>
    </row>
    <row r="340" spans="11:11" x14ac:dyDescent="0.25">
      <c r="K340" s="49">
        <f t="shared" si="5"/>
        <v>1690049.5</v>
      </c>
    </row>
    <row r="341" spans="11:11" x14ac:dyDescent="0.25">
      <c r="K341" s="49">
        <f t="shared" si="5"/>
        <v>1690049.5</v>
      </c>
    </row>
    <row r="342" spans="11:11" x14ac:dyDescent="0.25">
      <c r="K342" s="49">
        <f t="shared" si="5"/>
        <v>1690049.5</v>
      </c>
    </row>
    <row r="343" spans="11:11" x14ac:dyDescent="0.25">
      <c r="K343" s="49">
        <f t="shared" si="5"/>
        <v>1690049.5</v>
      </c>
    </row>
    <row r="344" spans="11:11" x14ac:dyDescent="0.25">
      <c r="K344" s="49">
        <f t="shared" si="5"/>
        <v>1690049.5</v>
      </c>
    </row>
    <row r="345" spans="11:11" x14ac:dyDescent="0.25">
      <c r="K345" s="49">
        <f t="shared" si="5"/>
        <v>1690049.5</v>
      </c>
    </row>
    <row r="346" spans="11:11" x14ac:dyDescent="0.25">
      <c r="K346" s="49">
        <f t="shared" si="5"/>
        <v>1690049.5</v>
      </c>
    </row>
    <row r="347" spans="11:11" x14ac:dyDescent="0.25">
      <c r="K347" s="49">
        <f t="shared" si="5"/>
        <v>1690049.5</v>
      </c>
    </row>
    <row r="348" spans="11:11" x14ac:dyDescent="0.25">
      <c r="K348" s="49">
        <f t="shared" si="5"/>
        <v>1690049.5</v>
      </c>
    </row>
    <row r="349" spans="11:11" x14ac:dyDescent="0.25">
      <c r="K349" s="49">
        <f t="shared" si="5"/>
        <v>1690049.5</v>
      </c>
    </row>
    <row r="350" spans="11:11" x14ac:dyDescent="0.25">
      <c r="K350" s="49">
        <f t="shared" si="5"/>
        <v>1690049.5</v>
      </c>
    </row>
    <row r="351" spans="11:11" x14ac:dyDescent="0.25">
      <c r="K351" s="49">
        <f t="shared" si="5"/>
        <v>1690049.5</v>
      </c>
    </row>
    <row r="352" spans="11:11" x14ac:dyDescent="0.25">
      <c r="K352" s="49">
        <f t="shared" si="5"/>
        <v>1690049.5</v>
      </c>
    </row>
    <row r="353" spans="11:11" x14ac:dyDescent="0.25">
      <c r="K353" s="49">
        <f t="shared" si="5"/>
        <v>1690049.5</v>
      </c>
    </row>
    <row r="354" spans="11:11" x14ac:dyDescent="0.25">
      <c r="K354" s="49">
        <f t="shared" si="5"/>
        <v>1690049.5</v>
      </c>
    </row>
    <row r="355" spans="11:11" x14ac:dyDescent="0.25">
      <c r="K355" s="49">
        <f t="shared" si="5"/>
        <v>1690049.5</v>
      </c>
    </row>
    <row r="356" spans="11:11" x14ac:dyDescent="0.25">
      <c r="K356" s="49">
        <f t="shared" si="5"/>
        <v>1690049.5</v>
      </c>
    </row>
    <row r="357" spans="11:11" x14ac:dyDescent="0.25">
      <c r="K357" s="49">
        <f t="shared" si="5"/>
        <v>1690049.5</v>
      </c>
    </row>
    <row r="358" spans="11:11" x14ac:dyDescent="0.25">
      <c r="K358" s="49">
        <f t="shared" si="5"/>
        <v>1690049.5</v>
      </c>
    </row>
    <row r="359" spans="11:11" x14ac:dyDescent="0.25">
      <c r="K359" s="49">
        <f t="shared" si="5"/>
        <v>1690049.5</v>
      </c>
    </row>
    <row r="360" spans="11:11" x14ac:dyDescent="0.25">
      <c r="K360" s="49">
        <f t="shared" si="5"/>
        <v>1690049.5</v>
      </c>
    </row>
    <row r="361" spans="11:11" x14ac:dyDescent="0.25">
      <c r="K361" s="49">
        <f t="shared" si="5"/>
        <v>1690049.5</v>
      </c>
    </row>
    <row r="362" spans="11:11" x14ac:dyDescent="0.25">
      <c r="K362" s="49">
        <f t="shared" si="5"/>
        <v>1690049.5</v>
      </c>
    </row>
    <row r="363" spans="11:11" x14ac:dyDescent="0.25">
      <c r="K363" s="49">
        <f t="shared" si="5"/>
        <v>1690049.5</v>
      </c>
    </row>
  </sheetData>
  <mergeCells count="2">
    <mergeCell ref="A1:K2"/>
    <mergeCell ref="B4:J4"/>
  </mergeCells>
  <pageMargins left="0.7" right="0.7" top="0.75" bottom="0.75" header="0.3" footer="0.3"/>
  <pageSetup paperSize="9" orientation="portrait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4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1413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1349</v>
      </c>
      <c r="C5" s="140" t="s">
        <v>1414</v>
      </c>
      <c r="D5" s="140">
        <v>109373</v>
      </c>
      <c r="E5" s="140"/>
      <c r="F5" s="49">
        <f>+F4+D5-E5</f>
        <v>109373</v>
      </c>
      <c r="U5" s="86" t="s">
        <v>202</v>
      </c>
    </row>
    <row r="6" spans="1:21" x14ac:dyDescent="0.25">
      <c r="A6" s="140">
        <v>2</v>
      </c>
      <c r="B6" s="70" t="s">
        <v>1368</v>
      </c>
      <c r="C6" s="140" t="s">
        <v>1447</v>
      </c>
      <c r="D6" s="140"/>
      <c r="E6" s="140">
        <v>231000</v>
      </c>
      <c r="F6" s="49">
        <f t="shared" ref="F6:F69" si="0">+F5+D6-E6</f>
        <v>-121627</v>
      </c>
      <c r="U6" s="86" t="s">
        <v>203</v>
      </c>
    </row>
    <row r="7" spans="1:21" x14ac:dyDescent="0.25">
      <c r="A7" s="140">
        <v>3</v>
      </c>
      <c r="B7" s="70" t="s">
        <v>1372</v>
      </c>
      <c r="C7" s="140" t="s">
        <v>1415</v>
      </c>
      <c r="D7" s="140">
        <v>130625</v>
      </c>
      <c r="E7" s="140"/>
      <c r="F7" s="49">
        <f t="shared" si="0"/>
        <v>8998</v>
      </c>
      <c r="U7" s="86" t="s">
        <v>204</v>
      </c>
    </row>
    <row r="8" spans="1:21" x14ac:dyDescent="0.25">
      <c r="A8" s="140">
        <v>4</v>
      </c>
      <c r="B8" s="70" t="s">
        <v>1352</v>
      </c>
      <c r="C8" s="140" t="s">
        <v>527</v>
      </c>
      <c r="D8" s="140"/>
      <c r="E8" s="140">
        <v>25000</v>
      </c>
      <c r="F8" s="49">
        <f t="shared" si="0"/>
        <v>-16002</v>
      </c>
      <c r="U8" s="86" t="s">
        <v>205</v>
      </c>
    </row>
    <row r="9" spans="1:21" x14ac:dyDescent="0.25">
      <c r="A9" s="140">
        <v>5</v>
      </c>
      <c r="B9" s="70" t="s">
        <v>1347</v>
      </c>
      <c r="C9" s="140" t="s">
        <v>1650</v>
      </c>
      <c r="D9" s="140">
        <v>231000</v>
      </c>
      <c r="E9" s="140"/>
      <c r="F9" s="49">
        <f t="shared" si="0"/>
        <v>214998</v>
      </c>
    </row>
    <row r="10" spans="1:21" x14ac:dyDescent="0.25">
      <c r="A10" s="140">
        <v>6</v>
      </c>
      <c r="B10" s="70">
        <v>42616</v>
      </c>
      <c r="C10" s="140" t="s">
        <v>1651</v>
      </c>
      <c r="D10" s="140"/>
      <c r="E10" s="140">
        <v>100000</v>
      </c>
      <c r="F10" s="49">
        <f t="shared" si="0"/>
        <v>114998</v>
      </c>
    </row>
    <row r="11" spans="1:21" x14ac:dyDescent="0.25">
      <c r="A11" s="140">
        <v>7</v>
      </c>
      <c r="B11" s="70" t="s">
        <v>1598</v>
      </c>
      <c r="C11" s="140" t="s">
        <v>1652</v>
      </c>
      <c r="D11" s="140"/>
      <c r="E11" s="140">
        <v>75000</v>
      </c>
      <c r="F11" s="49">
        <f t="shared" si="0"/>
        <v>39998</v>
      </c>
    </row>
    <row r="12" spans="1:21" x14ac:dyDescent="0.25">
      <c r="A12" s="140">
        <v>8</v>
      </c>
      <c r="B12" s="53" t="s">
        <v>1600</v>
      </c>
      <c r="C12" s="140" t="s">
        <v>1653</v>
      </c>
      <c r="D12" s="140"/>
      <c r="E12" s="140">
        <v>50000</v>
      </c>
      <c r="F12" s="49">
        <f t="shared" si="0"/>
        <v>-10002</v>
      </c>
    </row>
    <row r="13" spans="1:21" x14ac:dyDescent="0.25">
      <c r="A13" s="140">
        <v>9</v>
      </c>
      <c r="B13" s="53" t="s">
        <v>1656</v>
      </c>
      <c r="C13" s="140" t="s">
        <v>1657</v>
      </c>
      <c r="D13" s="140">
        <v>237050</v>
      </c>
      <c r="E13" s="140"/>
      <c r="F13" s="49">
        <f t="shared" si="0"/>
        <v>227048</v>
      </c>
    </row>
    <row r="14" spans="1:21" x14ac:dyDescent="0.25">
      <c r="A14" s="140">
        <v>10</v>
      </c>
      <c r="B14" s="54" t="s">
        <v>1658</v>
      </c>
      <c r="C14" s="140" t="s">
        <v>1659</v>
      </c>
      <c r="D14" s="140"/>
      <c r="E14" s="140">
        <v>200000</v>
      </c>
      <c r="F14" s="49">
        <f t="shared" si="0"/>
        <v>27048</v>
      </c>
    </row>
    <row r="15" spans="1:21" x14ac:dyDescent="0.25">
      <c r="A15" s="140">
        <v>11</v>
      </c>
      <c r="B15" s="54">
        <v>42458</v>
      </c>
      <c r="C15" s="140" t="s">
        <v>1841</v>
      </c>
      <c r="D15" s="140"/>
      <c r="E15" s="140">
        <v>27000</v>
      </c>
      <c r="F15" s="49">
        <f t="shared" si="0"/>
        <v>48</v>
      </c>
    </row>
    <row r="16" spans="1:21" x14ac:dyDescent="0.25">
      <c r="A16" s="140">
        <v>12</v>
      </c>
      <c r="B16" s="54">
        <v>42458</v>
      </c>
      <c r="C16" s="140" t="s">
        <v>104</v>
      </c>
      <c r="D16" s="140"/>
      <c r="E16" s="140">
        <v>48</v>
      </c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5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1451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1354</v>
      </c>
      <c r="C5" s="140" t="s">
        <v>1648</v>
      </c>
      <c r="D5" s="140">
        <v>71238</v>
      </c>
      <c r="E5" s="140"/>
      <c r="F5" s="49">
        <f>+F4+D5-E5</f>
        <v>71238</v>
      </c>
      <c r="U5" s="86" t="s">
        <v>202</v>
      </c>
    </row>
    <row r="6" spans="1:21" x14ac:dyDescent="0.25">
      <c r="A6" s="140">
        <v>2</v>
      </c>
      <c r="B6" s="70" t="s">
        <v>1368</v>
      </c>
      <c r="C6" s="140" t="s">
        <v>493</v>
      </c>
      <c r="D6" s="140"/>
      <c r="E6" s="140">
        <v>50000</v>
      </c>
      <c r="F6" s="49">
        <f t="shared" ref="F6:F69" si="0">+F5+D6-E6</f>
        <v>21238</v>
      </c>
      <c r="U6" s="86" t="s">
        <v>203</v>
      </c>
    </row>
    <row r="7" spans="1:21" x14ac:dyDescent="0.25">
      <c r="A7" s="140">
        <v>3</v>
      </c>
      <c r="B7" s="70" t="s">
        <v>1467</v>
      </c>
      <c r="C7" s="140" t="s">
        <v>1496</v>
      </c>
      <c r="D7" s="140">
        <v>78111</v>
      </c>
      <c r="E7" s="140"/>
      <c r="F7" s="49">
        <f t="shared" si="0"/>
        <v>99349</v>
      </c>
      <c r="U7" s="86" t="s">
        <v>204</v>
      </c>
    </row>
    <row r="8" spans="1:21" x14ac:dyDescent="0.25">
      <c r="A8" s="140">
        <v>4</v>
      </c>
      <c r="B8" s="70">
        <v>42616</v>
      </c>
      <c r="C8" s="140" t="s">
        <v>1627</v>
      </c>
      <c r="D8" s="140"/>
      <c r="E8" s="140">
        <v>50000</v>
      </c>
      <c r="F8" s="49">
        <f t="shared" si="0"/>
        <v>49349</v>
      </c>
      <c r="U8" s="86" t="s">
        <v>205</v>
      </c>
    </row>
    <row r="9" spans="1:21" x14ac:dyDescent="0.25">
      <c r="A9" s="140">
        <v>5</v>
      </c>
      <c r="B9" s="70">
        <v>42434</v>
      </c>
      <c r="C9" s="140" t="s">
        <v>1845</v>
      </c>
      <c r="D9" s="140">
        <v>105273</v>
      </c>
      <c r="E9" s="140"/>
      <c r="F9" s="49">
        <f t="shared" si="0"/>
        <v>154622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154622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154622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154622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154622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154622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154622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154622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154622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154622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154622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154622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154622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154622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154622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154622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154622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154622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154622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154622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154622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154622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154622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154622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154622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154622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154622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154622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154622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154622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154622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154622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154622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154622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154622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154622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154622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154622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154622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154622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154622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154622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154622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154622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154622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154622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154622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154622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154622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154622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154622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154622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154622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154622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154622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154622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154622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154622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154622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154622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154622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154622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154622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154622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154622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154622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154622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154622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154622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154622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154622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154622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154622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154622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154622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154622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154622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154622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154622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154622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154622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154622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154622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154622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154622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154622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154622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154622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154622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154622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154622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154622</v>
      </c>
    </row>
    <row r="101" spans="1:6" x14ac:dyDescent="0.25">
      <c r="F101" s="49">
        <f t="shared" si="1"/>
        <v>154622</v>
      </c>
    </row>
    <row r="102" spans="1:6" x14ac:dyDescent="0.25">
      <c r="F102" s="49">
        <f t="shared" si="1"/>
        <v>154622</v>
      </c>
    </row>
    <row r="103" spans="1:6" x14ac:dyDescent="0.25">
      <c r="F103" s="49">
        <f t="shared" si="1"/>
        <v>154622</v>
      </c>
    </row>
    <row r="104" spans="1:6" x14ac:dyDescent="0.25">
      <c r="F104" s="49">
        <f t="shared" si="1"/>
        <v>154622</v>
      </c>
    </row>
    <row r="105" spans="1:6" x14ac:dyDescent="0.25">
      <c r="F105" s="49">
        <f t="shared" si="1"/>
        <v>154622</v>
      </c>
    </row>
    <row r="106" spans="1:6" x14ac:dyDescent="0.25">
      <c r="F106" s="49">
        <f t="shared" si="1"/>
        <v>154622</v>
      </c>
    </row>
    <row r="107" spans="1:6" x14ac:dyDescent="0.25">
      <c r="F107" s="49">
        <f t="shared" si="1"/>
        <v>154622</v>
      </c>
    </row>
    <row r="108" spans="1:6" x14ac:dyDescent="0.25">
      <c r="F108" s="49">
        <f t="shared" si="1"/>
        <v>154622</v>
      </c>
    </row>
    <row r="109" spans="1:6" x14ac:dyDescent="0.25">
      <c r="F109" s="49">
        <f t="shared" si="1"/>
        <v>154622</v>
      </c>
    </row>
    <row r="110" spans="1:6" x14ac:dyDescent="0.25">
      <c r="F110" s="49">
        <f t="shared" si="1"/>
        <v>154622</v>
      </c>
    </row>
    <row r="111" spans="1:6" x14ac:dyDescent="0.25">
      <c r="F111" s="49">
        <f t="shared" si="1"/>
        <v>154622</v>
      </c>
    </row>
    <row r="112" spans="1:6" x14ac:dyDescent="0.25">
      <c r="F112" s="49">
        <f t="shared" si="1"/>
        <v>154622</v>
      </c>
    </row>
    <row r="113" spans="6:6" x14ac:dyDescent="0.25">
      <c r="F113" s="49">
        <f t="shared" si="1"/>
        <v>154622</v>
      </c>
    </row>
    <row r="114" spans="6:6" x14ac:dyDescent="0.25">
      <c r="F114" s="49">
        <f t="shared" si="1"/>
        <v>154622</v>
      </c>
    </row>
    <row r="115" spans="6:6" x14ac:dyDescent="0.25">
      <c r="F115" s="49">
        <f t="shared" si="1"/>
        <v>154622</v>
      </c>
    </row>
    <row r="116" spans="6:6" x14ac:dyDescent="0.25">
      <c r="F116" s="49">
        <f t="shared" si="1"/>
        <v>154622</v>
      </c>
    </row>
    <row r="117" spans="6:6" x14ac:dyDescent="0.25">
      <c r="F117" s="49">
        <f t="shared" si="1"/>
        <v>154622</v>
      </c>
    </row>
    <row r="118" spans="6:6" x14ac:dyDescent="0.25">
      <c r="F118" s="49">
        <f t="shared" si="1"/>
        <v>154622</v>
      </c>
    </row>
    <row r="119" spans="6:6" x14ac:dyDescent="0.25">
      <c r="F119" s="49">
        <f t="shared" si="1"/>
        <v>154622</v>
      </c>
    </row>
    <row r="120" spans="6:6" x14ac:dyDescent="0.25">
      <c r="F120" s="49">
        <f t="shared" si="1"/>
        <v>154622</v>
      </c>
    </row>
    <row r="121" spans="6:6" x14ac:dyDescent="0.25">
      <c r="F121" s="49">
        <f t="shared" si="1"/>
        <v>154622</v>
      </c>
    </row>
    <row r="122" spans="6:6" x14ac:dyDescent="0.25">
      <c r="F122" s="49">
        <f t="shared" si="1"/>
        <v>154622</v>
      </c>
    </row>
    <row r="123" spans="6:6" x14ac:dyDescent="0.25">
      <c r="F123" s="49">
        <f t="shared" si="1"/>
        <v>154622</v>
      </c>
    </row>
    <row r="124" spans="6:6" x14ac:dyDescent="0.25">
      <c r="F124" s="49">
        <f t="shared" si="1"/>
        <v>154622</v>
      </c>
    </row>
    <row r="125" spans="6:6" x14ac:dyDescent="0.25">
      <c r="F125" s="49">
        <f t="shared" si="1"/>
        <v>154622</v>
      </c>
    </row>
    <row r="126" spans="6:6" x14ac:dyDescent="0.25">
      <c r="F126" s="49">
        <f t="shared" si="1"/>
        <v>154622</v>
      </c>
    </row>
    <row r="127" spans="6:6" x14ac:dyDescent="0.25">
      <c r="F127" s="49">
        <f t="shared" si="1"/>
        <v>154622</v>
      </c>
    </row>
    <row r="128" spans="6:6" x14ac:dyDescent="0.25">
      <c r="F128" s="49">
        <f t="shared" si="1"/>
        <v>154622</v>
      </c>
    </row>
    <row r="129" spans="6:6" x14ac:dyDescent="0.25">
      <c r="F129" s="49">
        <f t="shared" si="1"/>
        <v>154622</v>
      </c>
    </row>
    <row r="130" spans="6:6" x14ac:dyDescent="0.25">
      <c r="F130" s="49">
        <f t="shared" si="1"/>
        <v>154622</v>
      </c>
    </row>
    <row r="131" spans="6:6" x14ac:dyDescent="0.25">
      <c r="F131" s="49">
        <f t="shared" si="1"/>
        <v>154622</v>
      </c>
    </row>
    <row r="132" spans="6:6" x14ac:dyDescent="0.25">
      <c r="F132" s="49">
        <f t="shared" si="1"/>
        <v>154622</v>
      </c>
    </row>
    <row r="133" spans="6:6" x14ac:dyDescent="0.25">
      <c r="F133" s="49">
        <f t="shared" si="1"/>
        <v>154622</v>
      </c>
    </row>
    <row r="134" spans="6:6" x14ac:dyDescent="0.25">
      <c r="F134" s="49">
        <f t="shared" ref="F134:F197" si="2">+F133+D134-E134</f>
        <v>154622</v>
      </c>
    </row>
    <row r="135" spans="6:6" x14ac:dyDescent="0.25">
      <c r="F135" s="49">
        <f t="shared" si="2"/>
        <v>154622</v>
      </c>
    </row>
    <row r="136" spans="6:6" x14ac:dyDescent="0.25">
      <c r="F136" s="49">
        <f t="shared" si="2"/>
        <v>154622</v>
      </c>
    </row>
    <row r="137" spans="6:6" x14ac:dyDescent="0.25">
      <c r="F137" s="49">
        <f t="shared" si="2"/>
        <v>154622</v>
      </c>
    </row>
    <row r="138" spans="6:6" x14ac:dyDescent="0.25">
      <c r="F138" s="49">
        <f t="shared" si="2"/>
        <v>154622</v>
      </c>
    </row>
    <row r="139" spans="6:6" x14ac:dyDescent="0.25">
      <c r="F139" s="49">
        <f t="shared" si="2"/>
        <v>154622</v>
      </c>
    </row>
    <row r="140" spans="6:6" x14ac:dyDescent="0.25">
      <c r="F140" s="49">
        <f t="shared" si="2"/>
        <v>154622</v>
      </c>
    </row>
    <row r="141" spans="6:6" x14ac:dyDescent="0.25">
      <c r="F141" s="49">
        <f t="shared" si="2"/>
        <v>154622</v>
      </c>
    </row>
    <row r="142" spans="6:6" x14ac:dyDescent="0.25">
      <c r="F142" s="49">
        <f t="shared" si="2"/>
        <v>154622</v>
      </c>
    </row>
    <row r="143" spans="6:6" x14ac:dyDescent="0.25">
      <c r="F143" s="49">
        <f t="shared" si="2"/>
        <v>154622</v>
      </c>
    </row>
    <row r="144" spans="6:6" x14ac:dyDescent="0.25">
      <c r="F144" s="49">
        <f t="shared" si="2"/>
        <v>154622</v>
      </c>
    </row>
    <row r="145" spans="6:6" x14ac:dyDescent="0.25">
      <c r="F145" s="49">
        <f t="shared" si="2"/>
        <v>154622</v>
      </c>
    </row>
    <row r="146" spans="6:6" x14ac:dyDescent="0.25">
      <c r="F146" s="49">
        <f t="shared" si="2"/>
        <v>154622</v>
      </c>
    </row>
    <row r="147" spans="6:6" x14ac:dyDescent="0.25">
      <c r="F147" s="49">
        <f t="shared" si="2"/>
        <v>154622</v>
      </c>
    </row>
    <row r="148" spans="6:6" x14ac:dyDescent="0.25">
      <c r="F148" s="49">
        <f t="shared" si="2"/>
        <v>154622</v>
      </c>
    </row>
    <row r="149" spans="6:6" x14ac:dyDescent="0.25">
      <c r="F149" s="49">
        <f t="shared" si="2"/>
        <v>154622</v>
      </c>
    </row>
    <row r="150" spans="6:6" x14ac:dyDescent="0.25">
      <c r="F150" s="49">
        <f t="shared" si="2"/>
        <v>154622</v>
      </c>
    </row>
    <row r="151" spans="6:6" x14ac:dyDescent="0.25">
      <c r="F151" s="49">
        <f t="shared" si="2"/>
        <v>154622</v>
      </c>
    </row>
    <row r="152" spans="6:6" x14ac:dyDescent="0.25">
      <c r="F152" s="49">
        <f t="shared" si="2"/>
        <v>154622</v>
      </c>
    </row>
    <row r="153" spans="6:6" x14ac:dyDescent="0.25">
      <c r="F153" s="49">
        <f t="shared" si="2"/>
        <v>154622</v>
      </c>
    </row>
    <row r="154" spans="6:6" x14ac:dyDescent="0.25">
      <c r="F154" s="49">
        <f t="shared" si="2"/>
        <v>154622</v>
      </c>
    </row>
    <row r="155" spans="6:6" x14ac:dyDescent="0.25">
      <c r="F155" s="49">
        <f t="shared" si="2"/>
        <v>154622</v>
      </c>
    </row>
    <row r="156" spans="6:6" x14ac:dyDescent="0.25">
      <c r="F156" s="49">
        <f t="shared" si="2"/>
        <v>154622</v>
      </c>
    </row>
    <row r="157" spans="6:6" x14ac:dyDescent="0.25">
      <c r="F157" s="49">
        <f t="shared" si="2"/>
        <v>154622</v>
      </c>
    </row>
    <row r="158" spans="6:6" x14ac:dyDescent="0.25">
      <c r="F158" s="49">
        <f t="shared" si="2"/>
        <v>154622</v>
      </c>
    </row>
    <row r="159" spans="6:6" x14ac:dyDescent="0.25">
      <c r="F159" s="49">
        <f t="shared" si="2"/>
        <v>154622</v>
      </c>
    </row>
    <row r="160" spans="6:6" x14ac:dyDescent="0.25">
      <c r="F160" s="49">
        <f t="shared" si="2"/>
        <v>154622</v>
      </c>
    </row>
    <row r="161" spans="6:6" x14ac:dyDescent="0.25">
      <c r="F161" s="49">
        <f t="shared" si="2"/>
        <v>154622</v>
      </c>
    </row>
    <row r="162" spans="6:6" x14ac:dyDescent="0.25">
      <c r="F162" s="49">
        <f t="shared" si="2"/>
        <v>154622</v>
      </c>
    </row>
    <row r="163" spans="6:6" x14ac:dyDescent="0.25">
      <c r="F163" s="49">
        <f t="shared" si="2"/>
        <v>154622</v>
      </c>
    </row>
    <row r="164" spans="6:6" x14ac:dyDescent="0.25">
      <c r="F164" s="49">
        <f t="shared" si="2"/>
        <v>154622</v>
      </c>
    </row>
    <row r="165" spans="6:6" x14ac:dyDescent="0.25">
      <c r="F165" s="49">
        <f t="shared" si="2"/>
        <v>154622</v>
      </c>
    </row>
    <row r="166" spans="6:6" x14ac:dyDescent="0.25">
      <c r="F166" s="49">
        <f t="shared" si="2"/>
        <v>154622</v>
      </c>
    </row>
    <row r="167" spans="6:6" x14ac:dyDescent="0.25">
      <c r="F167" s="49">
        <f t="shared" si="2"/>
        <v>154622</v>
      </c>
    </row>
    <row r="168" spans="6:6" x14ac:dyDescent="0.25">
      <c r="F168" s="49">
        <f t="shared" si="2"/>
        <v>154622</v>
      </c>
    </row>
    <row r="169" spans="6:6" x14ac:dyDescent="0.25">
      <c r="F169" s="49">
        <f t="shared" si="2"/>
        <v>154622</v>
      </c>
    </row>
    <row r="170" spans="6:6" x14ac:dyDescent="0.25">
      <c r="F170" s="49">
        <f t="shared" si="2"/>
        <v>154622</v>
      </c>
    </row>
    <row r="171" spans="6:6" x14ac:dyDescent="0.25">
      <c r="F171" s="49">
        <f t="shared" si="2"/>
        <v>154622</v>
      </c>
    </row>
    <row r="172" spans="6:6" x14ac:dyDescent="0.25">
      <c r="F172" s="49">
        <f t="shared" si="2"/>
        <v>154622</v>
      </c>
    </row>
    <row r="173" spans="6:6" x14ac:dyDescent="0.25">
      <c r="F173" s="49">
        <f t="shared" si="2"/>
        <v>154622</v>
      </c>
    </row>
    <row r="174" spans="6:6" x14ac:dyDescent="0.25">
      <c r="F174" s="49">
        <f t="shared" si="2"/>
        <v>154622</v>
      </c>
    </row>
    <row r="175" spans="6:6" x14ac:dyDescent="0.25">
      <c r="F175" s="49">
        <f t="shared" si="2"/>
        <v>154622</v>
      </c>
    </row>
    <row r="176" spans="6:6" x14ac:dyDescent="0.25">
      <c r="F176" s="49">
        <f t="shared" si="2"/>
        <v>154622</v>
      </c>
    </row>
    <row r="177" spans="6:6" x14ac:dyDescent="0.25">
      <c r="F177" s="49">
        <f t="shared" si="2"/>
        <v>154622</v>
      </c>
    </row>
    <row r="178" spans="6:6" x14ac:dyDescent="0.25">
      <c r="F178" s="49">
        <f t="shared" si="2"/>
        <v>154622</v>
      </c>
    </row>
    <row r="179" spans="6:6" x14ac:dyDescent="0.25">
      <c r="F179" s="49">
        <f t="shared" si="2"/>
        <v>154622</v>
      </c>
    </row>
    <row r="180" spans="6:6" x14ac:dyDescent="0.25">
      <c r="F180" s="49">
        <f t="shared" si="2"/>
        <v>154622</v>
      </c>
    </row>
    <row r="181" spans="6:6" x14ac:dyDescent="0.25">
      <c r="F181" s="49">
        <f t="shared" si="2"/>
        <v>154622</v>
      </c>
    </row>
    <row r="182" spans="6:6" x14ac:dyDescent="0.25">
      <c r="F182" s="49">
        <f t="shared" si="2"/>
        <v>154622</v>
      </c>
    </row>
    <row r="183" spans="6:6" x14ac:dyDescent="0.25">
      <c r="F183" s="49">
        <f t="shared" si="2"/>
        <v>154622</v>
      </c>
    </row>
    <row r="184" spans="6:6" x14ac:dyDescent="0.25">
      <c r="F184" s="49">
        <f t="shared" si="2"/>
        <v>154622</v>
      </c>
    </row>
    <row r="185" spans="6:6" x14ac:dyDescent="0.25">
      <c r="F185" s="49">
        <f t="shared" si="2"/>
        <v>154622</v>
      </c>
    </row>
    <row r="186" spans="6:6" x14ac:dyDescent="0.25">
      <c r="F186" s="49">
        <f t="shared" si="2"/>
        <v>154622</v>
      </c>
    </row>
    <row r="187" spans="6:6" x14ac:dyDescent="0.25">
      <c r="F187" s="49">
        <f t="shared" si="2"/>
        <v>154622</v>
      </c>
    </row>
    <row r="188" spans="6:6" x14ac:dyDescent="0.25">
      <c r="F188" s="49">
        <f t="shared" si="2"/>
        <v>154622</v>
      </c>
    </row>
    <row r="189" spans="6:6" x14ac:dyDescent="0.25">
      <c r="F189" s="49">
        <f t="shared" si="2"/>
        <v>154622</v>
      </c>
    </row>
    <row r="190" spans="6:6" x14ac:dyDescent="0.25">
      <c r="F190" s="49">
        <f t="shared" si="2"/>
        <v>154622</v>
      </c>
    </row>
    <row r="191" spans="6:6" x14ac:dyDescent="0.25">
      <c r="F191" s="49">
        <f t="shared" si="2"/>
        <v>154622</v>
      </c>
    </row>
    <row r="192" spans="6:6" x14ac:dyDescent="0.25">
      <c r="F192" s="49">
        <f t="shared" si="2"/>
        <v>154622</v>
      </c>
    </row>
    <row r="193" spans="6:6" x14ac:dyDescent="0.25">
      <c r="F193" s="49">
        <f t="shared" si="2"/>
        <v>154622</v>
      </c>
    </row>
    <row r="194" spans="6:6" x14ac:dyDescent="0.25">
      <c r="F194" s="49">
        <f t="shared" si="2"/>
        <v>154622</v>
      </c>
    </row>
    <row r="195" spans="6:6" x14ac:dyDescent="0.25">
      <c r="F195" s="49">
        <f t="shared" si="2"/>
        <v>154622</v>
      </c>
    </row>
    <row r="196" spans="6:6" x14ac:dyDescent="0.25">
      <c r="F196" s="49">
        <f t="shared" si="2"/>
        <v>154622</v>
      </c>
    </row>
    <row r="197" spans="6:6" x14ac:dyDescent="0.25">
      <c r="F197" s="49">
        <f t="shared" si="2"/>
        <v>154622</v>
      </c>
    </row>
    <row r="198" spans="6:6" x14ac:dyDescent="0.25">
      <c r="F198" s="49">
        <f t="shared" ref="F198:F261" si="3">+F197+D198-E198</f>
        <v>154622</v>
      </c>
    </row>
    <row r="199" spans="6:6" x14ac:dyDescent="0.25">
      <c r="F199" s="49">
        <f t="shared" si="3"/>
        <v>154622</v>
      </c>
    </row>
    <row r="200" spans="6:6" x14ac:dyDescent="0.25">
      <c r="F200" s="49">
        <f t="shared" si="3"/>
        <v>154622</v>
      </c>
    </row>
    <row r="201" spans="6:6" x14ac:dyDescent="0.25">
      <c r="F201" s="49">
        <f t="shared" si="3"/>
        <v>154622</v>
      </c>
    </row>
    <row r="202" spans="6:6" x14ac:dyDescent="0.25">
      <c r="F202" s="49">
        <f t="shared" si="3"/>
        <v>154622</v>
      </c>
    </row>
    <row r="203" spans="6:6" x14ac:dyDescent="0.25">
      <c r="F203" s="49">
        <f t="shared" si="3"/>
        <v>154622</v>
      </c>
    </row>
    <row r="204" spans="6:6" x14ac:dyDescent="0.25">
      <c r="F204" s="49">
        <f t="shared" si="3"/>
        <v>154622</v>
      </c>
    </row>
    <row r="205" spans="6:6" x14ac:dyDescent="0.25">
      <c r="F205" s="49">
        <f t="shared" si="3"/>
        <v>154622</v>
      </c>
    </row>
    <row r="206" spans="6:6" x14ac:dyDescent="0.25">
      <c r="F206" s="49">
        <f t="shared" si="3"/>
        <v>154622</v>
      </c>
    </row>
    <row r="207" spans="6:6" x14ac:dyDescent="0.25">
      <c r="F207" s="49">
        <f t="shared" si="3"/>
        <v>154622</v>
      </c>
    </row>
    <row r="208" spans="6:6" x14ac:dyDescent="0.25">
      <c r="F208" s="49">
        <f t="shared" si="3"/>
        <v>154622</v>
      </c>
    </row>
    <row r="209" spans="6:6" x14ac:dyDescent="0.25">
      <c r="F209" s="49">
        <f t="shared" si="3"/>
        <v>154622</v>
      </c>
    </row>
    <row r="210" spans="6:6" x14ac:dyDescent="0.25">
      <c r="F210" s="49">
        <f t="shared" si="3"/>
        <v>154622</v>
      </c>
    </row>
    <row r="211" spans="6:6" x14ac:dyDescent="0.25">
      <c r="F211" s="49">
        <f t="shared" si="3"/>
        <v>154622</v>
      </c>
    </row>
    <row r="212" spans="6:6" x14ac:dyDescent="0.25">
      <c r="F212" s="49">
        <f t="shared" si="3"/>
        <v>154622</v>
      </c>
    </row>
    <row r="213" spans="6:6" x14ac:dyDescent="0.25">
      <c r="F213" s="49">
        <f t="shared" si="3"/>
        <v>154622</v>
      </c>
    </row>
    <row r="214" spans="6:6" x14ac:dyDescent="0.25">
      <c r="F214" s="49">
        <f t="shared" si="3"/>
        <v>154622</v>
      </c>
    </row>
    <row r="215" spans="6:6" x14ac:dyDescent="0.25">
      <c r="F215" s="49">
        <f t="shared" si="3"/>
        <v>154622</v>
      </c>
    </row>
    <row r="216" spans="6:6" x14ac:dyDescent="0.25">
      <c r="F216" s="49">
        <f t="shared" si="3"/>
        <v>154622</v>
      </c>
    </row>
    <row r="217" spans="6:6" x14ac:dyDescent="0.25">
      <c r="F217" s="49">
        <f t="shared" si="3"/>
        <v>154622</v>
      </c>
    </row>
    <row r="218" spans="6:6" x14ac:dyDescent="0.25">
      <c r="F218" s="49">
        <f t="shared" si="3"/>
        <v>154622</v>
      </c>
    </row>
    <row r="219" spans="6:6" x14ac:dyDescent="0.25">
      <c r="F219" s="49">
        <f t="shared" si="3"/>
        <v>154622</v>
      </c>
    </row>
    <row r="220" spans="6:6" x14ac:dyDescent="0.25">
      <c r="F220" s="49">
        <f t="shared" si="3"/>
        <v>154622</v>
      </c>
    </row>
    <row r="221" spans="6:6" x14ac:dyDescent="0.25">
      <c r="F221" s="49">
        <f t="shared" si="3"/>
        <v>154622</v>
      </c>
    </row>
    <row r="222" spans="6:6" x14ac:dyDescent="0.25">
      <c r="F222" s="49">
        <f t="shared" si="3"/>
        <v>154622</v>
      </c>
    </row>
    <row r="223" spans="6:6" x14ac:dyDescent="0.25">
      <c r="F223" s="49">
        <f t="shared" si="3"/>
        <v>154622</v>
      </c>
    </row>
    <row r="224" spans="6:6" x14ac:dyDescent="0.25">
      <c r="F224" s="49">
        <f t="shared" si="3"/>
        <v>154622</v>
      </c>
    </row>
    <row r="225" spans="6:6" x14ac:dyDescent="0.25">
      <c r="F225" s="49">
        <f t="shared" si="3"/>
        <v>154622</v>
      </c>
    </row>
    <row r="226" spans="6:6" x14ac:dyDescent="0.25">
      <c r="F226" s="49">
        <f t="shared" si="3"/>
        <v>154622</v>
      </c>
    </row>
    <row r="227" spans="6:6" x14ac:dyDescent="0.25">
      <c r="F227" s="49">
        <f t="shared" si="3"/>
        <v>154622</v>
      </c>
    </row>
    <row r="228" spans="6:6" x14ac:dyDescent="0.25">
      <c r="F228" s="49">
        <f t="shared" si="3"/>
        <v>154622</v>
      </c>
    </row>
    <row r="229" spans="6:6" x14ac:dyDescent="0.25">
      <c r="F229" s="49">
        <f t="shared" si="3"/>
        <v>154622</v>
      </c>
    </row>
    <row r="230" spans="6:6" x14ac:dyDescent="0.25">
      <c r="F230" s="49">
        <f t="shared" si="3"/>
        <v>154622</v>
      </c>
    </row>
    <row r="231" spans="6:6" x14ac:dyDescent="0.25">
      <c r="F231" s="49">
        <f t="shared" si="3"/>
        <v>154622</v>
      </c>
    </row>
    <row r="232" spans="6:6" x14ac:dyDescent="0.25">
      <c r="F232" s="49">
        <f t="shared" si="3"/>
        <v>154622</v>
      </c>
    </row>
    <row r="233" spans="6:6" x14ac:dyDescent="0.25">
      <c r="F233" s="49">
        <f t="shared" si="3"/>
        <v>154622</v>
      </c>
    </row>
    <row r="234" spans="6:6" x14ac:dyDescent="0.25">
      <c r="F234" s="49">
        <f t="shared" si="3"/>
        <v>154622</v>
      </c>
    </row>
    <row r="235" spans="6:6" x14ac:dyDescent="0.25">
      <c r="F235" s="49">
        <f t="shared" si="3"/>
        <v>154622</v>
      </c>
    </row>
    <row r="236" spans="6:6" x14ac:dyDescent="0.25">
      <c r="F236" s="49">
        <f t="shared" si="3"/>
        <v>154622</v>
      </c>
    </row>
    <row r="237" spans="6:6" x14ac:dyDescent="0.25">
      <c r="F237" s="49">
        <f t="shared" si="3"/>
        <v>154622</v>
      </c>
    </row>
    <row r="238" spans="6:6" x14ac:dyDescent="0.25">
      <c r="F238" s="49">
        <f t="shared" si="3"/>
        <v>154622</v>
      </c>
    </row>
    <row r="239" spans="6:6" x14ac:dyDescent="0.25">
      <c r="F239" s="49">
        <f t="shared" si="3"/>
        <v>154622</v>
      </c>
    </row>
    <row r="240" spans="6:6" x14ac:dyDescent="0.25">
      <c r="F240" s="49">
        <f t="shared" si="3"/>
        <v>154622</v>
      </c>
    </row>
    <row r="241" spans="6:6" x14ac:dyDescent="0.25">
      <c r="F241" s="49">
        <f t="shared" si="3"/>
        <v>154622</v>
      </c>
    </row>
    <row r="242" spans="6:6" x14ac:dyDescent="0.25">
      <c r="F242" s="49">
        <f t="shared" si="3"/>
        <v>154622</v>
      </c>
    </row>
    <row r="243" spans="6:6" x14ac:dyDescent="0.25">
      <c r="F243" s="49">
        <f t="shared" si="3"/>
        <v>154622</v>
      </c>
    </row>
    <row r="244" spans="6:6" x14ac:dyDescent="0.25">
      <c r="F244" s="49">
        <f t="shared" si="3"/>
        <v>154622</v>
      </c>
    </row>
    <row r="245" spans="6:6" x14ac:dyDescent="0.25">
      <c r="F245" s="49">
        <f t="shared" si="3"/>
        <v>154622</v>
      </c>
    </row>
    <row r="246" spans="6:6" x14ac:dyDescent="0.25">
      <c r="F246" s="49">
        <f t="shared" si="3"/>
        <v>154622</v>
      </c>
    </row>
    <row r="247" spans="6:6" x14ac:dyDescent="0.25">
      <c r="F247" s="49">
        <f t="shared" si="3"/>
        <v>154622</v>
      </c>
    </row>
    <row r="248" spans="6:6" x14ac:dyDescent="0.25">
      <c r="F248" s="49">
        <f t="shared" si="3"/>
        <v>154622</v>
      </c>
    </row>
    <row r="249" spans="6:6" x14ac:dyDescent="0.25">
      <c r="F249" s="49">
        <f t="shared" si="3"/>
        <v>154622</v>
      </c>
    </row>
    <row r="250" spans="6:6" x14ac:dyDescent="0.25">
      <c r="F250" s="49">
        <f t="shared" si="3"/>
        <v>154622</v>
      </c>
    </row>
    <row r="251" spans="6:6" x14ac:dyDescent="0.25">
      <c r="F251" s="49">
        <f t="shared" si="3"/>
        <v>154622</v>
      </c>
    </row>
    <row r="252" spans="6:6" x14ac:dyDescent="0.25">
      <c r="F252" s="49">
        <f t="shared" si="3"/>
        <v>154622</v>
      </c>
    </row>
    <row r="253" spans="6:6" x14ac:dyDescent="0.25">
      <c r="F253" s="49">
        <f t="shared" si="3"/>
        <v>154622</v>
      </c>
    </row>
    <row r="254" spans="6:6" x14ac:dyDescent="0.25">
      <c r="F254" s="49">
        <f t="shared" si="3"/>
        <v>154622</v>
      </c>
    </row>
    <row r="255" spans="6:6" x14ac:dyDescent="0.25">
      <c r="F255" s="49">
        <f t="shared" si="3"/>
        <v>154622</v>
      </c>
    </row>
    <row r="256" spans="6:6" x14ac:dyDescent="0.25">
      <c r="F256" s="49">
        <f t="shared" si="3"/>
        <v>154622</v>
      </c>
    </row>
    <row r="257" spans="6:6" x14ac:dyDescent="0.25">
      <c r="F257" s="49">
        <f t="shared" si="3"/>
        <v>154622</v>
      </c>
    </row>
    <row r="258" spans="6:6" x14ac:dyDescent="0.25">
      <c r="F258" s="49">
        <f t="shared" si="3"/>
        <v>154622</v>
      </c>
    </row>
    <row r="259" spans="6:6" x14ac:dyDescent="0.25">
      <c r="F259" s="49">
        <f t="shared" si="3"/>
        <v>154622</v>
      </c>
    </row>
    <row r="260" spans="6:6" x14ac:dyDescent="0.25">
      <c r="F260" s="49">
        <f t="shared" si="3"/>
        <v>154622</v>
      </c>
    </row>
    <row r="261" spans="6:6" x14ac:dyDescent="0.25">
      <c r="F261" s="49">
        <f t="shared" si="3"/>
        <v>154622</v>
      </c>
    </row>
    <row r="262" spans="6:6" x14ac:dyDescent="0.25">
      <c r="F262" s="49">
        <f t="shared" ref="F262:F325" si="4">+F261+D262-E262</f>
        <v>154622</v>
      </c>
    </row>
    <row r="263" spans="6:6" x14ac:dyDescent="0.25">
      <c r="F263" s="49">
        <f t="shared" si="4"/>
        <v>154622</v>
      </c>
    </row>
    <row r="264" spans="6:6" x14ac:dyDescent="0.25">
      <c r="F264" s="49">
        <f t="shared" si="4"/>
        <v>154622</v>
      </c>
    </row>
    <row r="265" spans="6:6" x14ac:dyDescent="0.25">
      <c r="F265" s="49">
        <f t="shared" si="4"/>
        <v>154622</v>
      </c>
    </row>
    <row r="266" spans="6:6" x14ac:dyDescent="0.25">
      <c r="F266" s="49">
        <f t="shared" si="4"/>
        <v>154622</v>
      </c>
    </row>
    <row r="267" spans="6:6" x14ac:dyDescent="0.25">
      <c r="F267" s="49">
        <f t="shared" si="4"/>
        <v>154622</v>
      </c>
    </row>
    <row r="268" spans="6:6" x14ac:dyDescent="0.25">
      <c r="F268" s="49">
        <f t="shared" si="4"/>
        <v>154622</v>
      </c>
    </row>
    <row r="269" spans="6:6" x14ac:dyDescent="0.25">
      <c r="F269" s="49">
        <f t="shared" si="4"/>
        <v>154622</v>
      </c>
    </row>
    <row r="270" spans="6:6" x14ac:dyDescent="0.25">
      <c r="F270" s="49">
        <f t="shared" si="4"/>
        <v>154622</v>
      </c>
    </row>
    <row r="271" spans="6:6" x14ac:dyDescent="0.25">
      <c r="F271" s="49">
        <f t="shared" si="4"/>
        <v>154622</v>
      </c>
    </row>
    <row r="272" spans="6:6" x14ac:dyDescent="0.25">
      <c r="F272" s="49">
        <f t="shared" si="4"/>
        <v>154622</v>
      </c>
    </row>
    <row r="273" spans="6:6" x14ac:dyDescent="0.25">
      <c r="F273" s="49">
        <f t="shared" si="4"/>
        <v>154622</v>
      </c>
    </row>
    <row r="274" spans="6:6" x14ac:dyDescent="0.25">
      <c r="F274" s="49">
        <f t="shared" si="4"/>
        <v>154622</v>
      </c>
    </row>
    <row r="275" spans="6:6" x14ac:dyDescent="0.25">
      <c r="F275" s="49">
        <f t="shared" si="4"/>
        <v>154622</v>
      </c>
    </row>
    <row r="276" spans="6:6" x14ac:dyDescent="0.25">
      <c r="F276" s="49">
        <f t="shared" si="4"/>
        <v>154622</v>
      </c>
    </row>
    <row r="277" spans="6:6" x14ac:dyDescent="0.25">
      <c r="F277" s="49">
        <f t="shared" si="4"/>
        <v>154622</v>
      </c>
    </row>
    <row r="278" spans="6:6" x14ac:dyDescent="0.25">
      <c r="F278" s="49">
        <f t="shared" si="4"/>
        <v>154622</v>
      </c>
    </row>
    <row r="279" spans="6:6" x14ac:dyDescent="0.25">
      <c r="F279" s="49">
        <f t="shared" si="4"/>
        <v>154622</v>
      </c>
    </row>
    <row r="280" spans="6:6" x14ac:dyDescent="0.25">
      <c r="F280" s="49">
        <f t="shared" si="4"/>
        <v>154622</v>
      </c>
    </row>
    <row r="281" spans="6:6" x14ac:dyDescent="0.25">
      <c r="F281" s="49">
        <f t="shared" si="4"/>
        <v>154622</v>
      </c>
    </row>
    <row r="282" spans="6:6" x14ac:dyDescent="0.25">
      <c r="F282" s="49">
        <f t="shared" si="4"/>
        <v>154622</v>
      </c>
    </row>
    <row r="283" spans="6:6" x14ac:dyDescent="0.25">
      <c r="F283" s="49">
        <f t="shared" si="4"/>
        <v>154622</v>
      </c>
    </row>
    <row r="284" spans="6:6" x14ac:dyDescent="0.25">
      <c r="F284" s="49">
        <f t="shared" si="4"/>
        <v>154622</v>
      </c>
    </row>
    <row r="285" spans="6:6" x14ac:dyDescent="0.25">
      <c r="F285" s="49">
        <f t="shared" si="4"/>
        <v>154622</v>
      </c>
    </row>
    <row r="286" spans="6:6" x14ac:dyDescent="0.25">
      <c r="F286" s="49">
        <f t="shared" si="4"/>
        <v>154622</v>
      </c>
    </row>
    <row r="287" spans="6:6" x14ac:dyDescent="0.25">
      <c r="F287" s="49">
        <f t="shared" si="4"/>
        <v>154622</v>
      </c>
    </row>
    <row r="288" spans="6:6" x14ac:dyDescent="0.25">
      <c r="F288" s="49">
        <f t="shared" si="4"/>
        <v>154622</v>
      </c>
    </row>
    <row r="289" spans="6:6" x14ac:dyDescent="0.25">
      <c r="F289" s="49">
        <f t="shared" si="4"/>
        <v>154622</v>
      </c>
    </row>
    <row r="290" spans="6:6" x14ac:dyDescent="0.25">
      <c r="F290" s="49">
        <f t="shared" si="4"/>
        <v>154622</v>
      </c>
    </row>
    <row r="291" spans="6:6" x14ac:dyDescent="0.25">
      <c r="F291" s="49">
        <f t="shared" si="4"/>
        <v>154622</v>
      </c>
    </row>
    <row r="292" spans="6:6" x14ac:dyDescent="0.25">
      <c r="F292" s="49">
        <f t="shared" si="4"/>
        <v>154622</v>
      </c>
    </row>
    <row r="293" spans="6:6" x14ac:dyDescent="0.25">
      <c r="F293" s="49">
        <f t="shared" si="4"/>
        <v>154622</v>
      </c>
    </row>
    <row r="294" spans="6:6" x14ac:dyDescent="0.25">
      <c r="F294" s="49">
        <f t="shared" si="4"/>
        <v>154622</v>
      </c>
    </row>
    <row r="295" spans="6:6" x14ac:dyDescent="0.25">
      <c r="F295" s="49">
        <f t="shared" si="4"/>
        <v>154622</v>
      </c>
    </row>
    <row r="296" spans="6:6" x14ac:dyDescent="0.25">
      <c r="F296" s="49">
        <f t="shared" si="4"/>
        <v>154622</v>
      </c>
    </row>
    <row r="297" spans="6:6" x14ac:dyDescent="0.25">
      <c r="F297" s="49">
        <f t="shared" si="4"/>
        <v>154622</v>
      </c>
    </row>
    <row r="298" spans="6:6" x14ac:dyDescent="0.25">
      <c r="F298" s="49">
        <f t="shared" si="4"/>
        <v>154622</v>
      </c>
    </row>
    <row r="299" spans="6:6" x14ac:dyDescent="0.25">
      <c r="F299" s="49">
        <f t="shared" si="4"/>
        <v>154622</v>
      </c>
    </row>
    <row r="300" spans="6:6" x14ac:dyDescent="0.25">
      <c r="F300" s="49">
        <f t="shared" si="4"/>
        <v>154622</v>
      </c>
    </row>
    <row r="301" spans="6:6" x14ac:dyDescent="0.25">
      <c r="F301" s="49">
        <f t="shared" si="4"/>
        <v>154622</v>
      </c>
    </row>
    <row r="302" spans="6:6" x14ac:dyDescent="0.25">
      <c r="F302" s="49">
        <f t="shared" si="4"/>
        <v>154622</v>
      </c>
    </row>
    <row r="303" spans="6:6" x14ac:dyDescent="0.25">
      <c r="F303" s="49">
        <f t="shared" si="4"/>
        <v>154622</v>
      </c>
    </row>
    <row r="304" spans="6:6" x14ac:dyDescent="0.25">
      <c r="F304" s="49">
        <f t="shared" si="4"/>
        <v>154622</v>
      </c>
    </row>
    <row r="305" spans="6:6" x14ac:dyDescent="0.25">
      <c r="F305" s="49">
        <f t="shared" si="4"/>
        <v>154622</v>
      </c>
    </row>
    <row r="306" spans="6:6" x14ac:dyDescent="0.25">
      <c r="F306" s="49">
        <f t="shared" si="4"/>
        <v>154622</v>
      </c>
    </row>
    <row r="307" spans="6:6" x14ac:dyDescent="0.25">
      <c r="F307" s="49">
        <f t="shared" si="4"/>
        <v>154622</v>
      </c>
    </row>
    <row r="308" spans="6:6" x14ac:dyDescent="0.25">
      <c r="F308" s="49">
        <f t="shared" si="4"/>
        <v>154622</v>
      </c>
    </row>
    <row r="309" spans="6:6" x14ac:dyDescent="0.25">
      <c r="F309" s="49">
        <f t="shared" si="4"/>
        <v>154622</v>
      </c>
    </row>
    <row r="310" spans="6:6" x14ac:dyDescent="0.25">
      <c r="F310" s="49">
        <f t="shared" si="4"/>
        <v>154622</v>
      </c>
    </row>
    <row r="311" spans="6:6" x14ac:dyDescent="0.25">
      <c r="F311" s="49">
        <f t="shared" si="4"/>
        <v>154622</v>
      </c>
    </row>
    <row r="312" spans="6:6" x14ac:dyDescent="0.25">
      <c r="F312" s="49">
        <f t="shared" si="4"/>
        <v>154622</v>
      </c>
    </row>
    <row r="313" spans="6:6" x14ac:dyDescent="0.25">
      <c r="F313" s="49">
        <f t="shared" si="4"/>
        <v>154622</v>
      </c>
    </row>
    <row r="314" spans="6:6" x14ac:dyDescent="0.25">
      <c r="F314" s="49">
        <f t="shared" si="4"/>
        <v>154622</v>
      </c>
    </row>
    <row r="315" spans="6:6" x14ac:dyDescent="0.25">
      <c r="F315" s="49">
        <f t="shared" si="4"/>
        <v>154622</v>
      </c>
    </row>
    <row r="316" spans="6:6" x14ac:dyDescent="0.25">
      <c r="F316" s="49">
        <f t="shared" si="4"/>
        <v>154622</v>
      </c>
    </row>
    <row r="317" spans="6:6" x14ac:dyDescent="0.25">
      <c r="F317" s="49">
        <f t="shared" si="4"/>
        <v>154622</v>
      </c>
    </row>
    <row r="318" spans="6:6" x14ac:dyDescent="0.25">
      <c r="F318" s="49">
        <f t="shared" si="4"/>
        <v>154622</v>
      </c>
    </row>
    <row r="319" spans="6:6" x14ac:dyDescent="0.25">
      <c r="F319" s="49">
        <f t="shared" si="4"/>
        <v>154622</v>
      </c>
    </row>
    <row r="320" spans="6:6" x14ac:dyDescent="0.25">
      <c r="F320" s="49">
        <f t="shared" si="4"/>
        <v>154622</v>
      </c>
    </row>
    <row r="321" spans="6:6" x14ac:dyDescent="0.25">
      <c r="F321" s="49">
        <f t="shared" si="4"/>
        <v>154622</v>
      </c>
    </row>
    <row r="322" spans="6:6" x14ac:dyDescent="0.25">
      <c r="F322" s="49">
        <f t="shared" si="4"/>
        <v>154622</v>
      </c>
    </row>
    <row r="323" spans="6:6" x14ac:dyDescent="0.25">
      <c r="F323" s="49">
        <f t="shared" si="4"/>
        <v>154622</v>
      </c>
    </row>
    <row r="324" spans="6:6" x14ac:dyDescent="0.25">
      <c r="F324" s="49">
        <f t="shared" si="4"/>
        <v>154622</v>
      </c>
    </row>
    <row r="325" spans="6:6" x14ac:dyDescent="0.25">
      <c r="F325" s="49">
        <f t="shared" si="4"/>
        <v>154622</v>
      </c>
    </row>
    <row r="326" spans="6:6" x14ac:dyDescent="0.25">
      <c r="F326" s="49">
        <f t="shared" ref="F326:F363" si="5">+F325+D326-E326</f>
        <v>154622</v>
      </c>
    </row>
    <row r="327" spans="6:6" x14ac:dyDescent="0.25">
      <c r="F327" s="49">
        <f t="shared" si="5"/>
        <v>154622</v>
      </c>
    </row>
    <row r="328" spans="6:6" x14ac:dyDescent="0.25">
      <c r="F328" s="49">
        <f t="shared" si="5"/>
        <v>154622</v>
      </c>
    </row>
    <row r="329" spans="6:6" x14ac:dyDescent="0.25">
      <c r="F329" s="49">
        <f t="shared" si="5"/>
        <v>154622</v>
      </c>
    </row>
    <row r="330" spans="6:6" x14ac:dyDescent="0.25">
      <c r="F330" s="49">
        <f t="shared" si="5"/>
        <v>154622</v>
      </c>
    </row>
    <row r="331" spans="6:6" x14ac:dyDescent="0.25">
      <c r="F331" s="49">
        <f t="shared" si="5"/>
        <v>154622</v>
      </c>
    </row>
    <row r="332" spans="6:6" x14ac:dyDescent="0.25">
      <c r="F332" s="49">
        <f t="shared" si="5"/>
        <v>154622</v>
      </c>
    </row>
    <row r="333" spans="6:6" x14ac:dyDescent="0.25">
      <c r="F333" s="49">
        <f t="shared" si="5"/>
        <v>154622</v>
      </c>
    </row>
    <row r="334" spans="6:6" x14ac:dyDescent="0.25">
      <c r="F334" s="49">
        <f t="shared" si="5"/>
        <v>154622</v>
      </c>
    </row>
    <row r="335" spans="6:6" x14ac:dyDescent="0.25">
      <c r="F335" s="49">
        <f t="shared" si="5"/>
        <v>154622</v>
      </c>
    </row>
    <row r="336" spans="6:6" x14ac:dyDescent="0.25">
      <c r="F336" s="49">
        <f t="shared" si="5"/>
        <v>154622</v>
      </c>
    </row>
    <row r="337" spans="6:6" x14ac:dyDescent="0.25">
      <c r="F337" s="49">
        <f t="shared" si="5"/>
        <v>154622</v>
      </c>
    </row>
    <row r="338" spans="6:6" x14ac:dyDescent="0.25">
      <c r="F338" s="49">
        <f t="shared" si="5"/>
        <v>154622</v>
      </c>
    </row>
    <row r="339" spans="6:6" x14ac:dyDescent="0.25">
      <c r="F339" s="49">
        <f t="shared" si="5"/>
        <v>154622</v>
      </c>
    </row>
    <row r="340" spans="6:6" x14ac:dyDescent="0.25">
      <c r="F340" s="49">
        <f t="shared" si="5"/>
        <v>154622</v>
      </c>
    </row>
    <row r="341" spans="6:6" x14ac:dyDescent="0.25">
      <c r="F341" s="49">
        <f t="shared" si="5"/>
        <v>154622</v>
      </c>
    </row>
    <row r="342" spans="6:6" x14ac:dyDescent="0.25">
      <c r="F342" s="49">
        <f t="shared" si="5"/>
        <v>154622</v>
      </c>
    </row>
    <row r="343" spans="6:6" x14ac:dyDescent="0.25">
      <c r="F343" s="49">
        <f t="shared" si="5"/>
        <v>154622</v>
      </c>
    </row>
    <row r="344" spans="6:6" x14ac:dyDescent="0.25">
      <c r="F344" s="49">
        <f t="shared" si="5"/>
        <v>154622</v>
      </c>
    </row>
    <row r="345" spans="6:6" x14ac:dyDescent="0.25">
      <c r="F345" s="49">
        <f t="shared" si="5"/>
        <v>154622</v>
      </c>
    </row>
    <row r="346" spans="6:6" x14ac:dyDescent="0.25">
      <c r="F346" s="49">
        <f t="shared" si="5"/>
        <v>154622</v>
      </c>
    </row>
    <row r="347" spans="6:6" x14ac:dyDescent="0.25">
      <c r="F347" s="49">
        <f t="shared" si="5"/>
        <v>154622</v>
      </c>
    </row>
    <row r="348" spans="6:6" x14ac:dyDescent="0.25">
      <c r="F348" s="49">
        <f t="shared" si="5"/>
        <v>154622</v>
      </c>
    </row>
    <row r="349" spans="6:6" x14ac:dyDescent="0.25">
      <c r="F349" s="49">
        <f t="shared" si="5"/>
        <v>154622</v>
      </c>
    </row>
    <row r="350" spans="6:6" x14ac:dyDescent="0.25">
      <c r="F350" s="49">
        <f t="shared" si="5"/>
        <v>154622</v>
      </c>
    </row>
    <row r="351" spans="6:6" x14ac:dyDescent="0.25">
      <c r="F351" s="49">
        <f t="shared" si="5"/>
        <v>154622</v>
      </c>
    </row>
    <row r="352" spans="6:6" x14ac:dyDescent="0.25">
      <c r="F352" s="49">
        <f t="shared" si="5"/>
        <v>154622</v>
      </c>
    </row>
    <row r="353" spans="6:6" x14ac:dyDescent="0.25">
      <c r="F353" s="49">
        <f t="shared" si="5"/>
        <v>154622</v>
      </c>
    </row>
    <row r="354" spans="6:6" x14ac:dyDescent="0.25">
      <c r="F354" s="49">
        <f t="shared" si="5"/>
        <v>154622</v>
      </c>
    </row>
    <row r="355" spans="6:6" x14ac:dyDescent="0.25">
      <c r="F355" s="49">
        <f t="shared" si="5"/>
        <v>154622</v>
      </c>
    </row>
    <row r="356" spans="6:6" x14ac:dyDescent="0.25">
      <c r="F356" s="49">
        <f t="shared" si="5"/>
        <v>154622</v>
      </c>
    </row>
    <row r="357" spans="6:6" x14ac:dyDescent="0.25">
      <c r="F357" s="49">
        <f t="shared" si="5"/>
        <v>154622</v>
      </c>
    </row>
    <row r="358" spans="6:6" x14ac:dyDescent="0.25">
      <c r="F358" s="49">
        <f t="shared" si="5"/>
        <v>154622</v>
      </c>
    </row>
    <row r="359" spans="6:6" x14ac:dyDescent="0.25">
      <c r="F359" s="49">
        <f t="shared" si="5"/>
        <v>154622</v>
      </c>
    </row>
    <row r="360" spans="6:6" x14ac:dyDescent="0.25">
      <c r="F360" s="49">
        <f t="shared" si="5"/>
        <v>154622</v>
      </c>
    </row>
    <row r="361" spans="6:6" x14ac:dyDescent="0.25">
      <c r="F361" s="49">
        <f t="shared" si="5"/>
        <v>154622</v>
      </c>
    </row>
    <row r="362" spans="6:6" x14ac:dyDescent="0.25">
      <c r="F362" s="49">
        <f t="shared" si="5"/>
        <v>154622</v>
      </c>
    </row>
    <row r="363" spans="6:6" x14ac:dyDescent="0.25">
      <c r="F363" s="49">
        <f t="shared" si="5"/>
        <v>154622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6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1438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1347</v>
      </c>
      <c r="C5" s="140" t="s">
        <v>1439</v>
      </c>
      <c r="D5" s="140">
        <v>92445</v>
      </c>
      <c r="E5" s="140"/>
      <c r="F5" s="49">
        <f>+F4+D5-E5</f>
        <v>92445</v>
      </c>
      <c r="U5" s="86" t="s">
        <v>202</v>
      </c>
    </row>
    <row r="6" spans="1:21" x14ac:dyDescent="0.25">
      <c r="A6" s="140">
        <v>2</v>
      </c>
      <c r="B6" s="70">
        <v>42431</v>
      </c>
      <c r="C6" s="140" t="s">
        <v>138</v>
      </c>
      <c r="D6" s="140"/>
      <c r="E6" s="140">
        <v>15000</v>
      </c>
      <c r="F6" s="49">
        <f t="shared" ref="F6:F69" si="0">+F5+D6-E6</f>
        <v>77445</v>
      </c>
      <c r="U6" s="86" t="s">
        <v>203</v>
      </c>
    </row>
    <row r="7" spans="1:21" x14ac:dyDescent="0.25">
      <c r="A7" s="140">
        <v>3</v>
      </c>
      <c r="B7" s="70">
        <v>42403</v>
      </c>
      <c r="C7" s="140" t="s">
        <v>138</v>
      </c>
      <c r="D7" s="140"/>
      <c r="E7" s="140">
        <v>15000</v>
      </c>
      <c r="F7" s="49">
        <f t="shared" si="0"/>
        <v>62445</v>
      </c>
      <c r="U7" s="86" t="s">
        <v>204</v>
      </c>
    </row>
    <row r="8" spans="1:21" x14ac:dyDescent="0.25">
      <c r="A8" s="140">
        <v>4</v>
      </c>
      <c r="B8" s="70" t="s">
        <v>1598</v>
      </c>
      <c r="C8" s="140" t="s">
        <v>138</v>
      </c>
      <c r="D8" s="140"/>
      <c r="E8" s="140">
        <v>10000</v>
      </c>
      <c r="F8" s="49">
        <f t="shared" si="0"/>
        <v>52445</v>
      </c>
      <c r="U8" s="86" t="s">
        <v>205</v>
      </c>
    </row>
    <row r="9" spans="1:21" x14ac:dyDescent="0.25">
      <c r="A9" s="140">
        <v>5</v>
      </c>
      <c r="B9" s="70" t="s">
        <v>1782</v>
      </c>
      <c r="C9" s="140" t="s">
        <v>138</v>
      </c>
      <c r="D9" s="140"/>
      <c r="E9" s="140">
        <v>5000</v>
      </c>
      <c r="F9" s="49">
        <f t="shared" si="0"/>
        <v>47445</v>
      </c>
    </row>
    <row r="10" spans="1:21" x14ac:dyDescent="0.25">
      <c r="A10" s="140">
        <v>6</v>
      </c>
      <c r="B10" s="70" t="s">
        <v>1777</v>
      </c>
      <c r="C10" s="140" t="s">
        <v>138</v>
      </c>
      <c r="D10" s="140"/>
      <c r="E10" s="140">
        <v>5000</v>
      </c>
      <c r="F10" s="49">
        <f t="shared" si="0"/>
        <v>42445</v>
      </c>
    </row>
    <row r="11" spans="1:21" x14ac:dyDescent="0.25">
      <c r="A11" s="140">
        <v>7</v>
      </c>
      <c r="B11" s="70" t="s">
        <v>1666</v>
      </c>
      <c r="C11" s="140" t="s">
        <v>138</v>
      </c>
      <c r="D11" s="140"/>
      <c r="E11" s="140">
        <v>10000</v>
      </c>
      <c r="F11" s="49">
        <f t="shared" si="0"/>
        <v>32445</v>
      </c>
    </row>
    <row r="12" spans="1:21" x14ac:dyDescent="0.25">
      <c r="A12" s="140">
        <v>8</v>
      </c>
      <c r="B12" s="53">
        <v>42500</v>
      </c>
      <c r="C12" s="140" t="s">
        <v>1822</v>
      </c>
      <c r="D12" s="140"/>
      <c r="E12" s="140">
        <v>10000</v>
      </c>
      <c r="F12" s="49">
        <f t="shared" si="0"/>
        <v>22445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22445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22445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22445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22445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22445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22445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22445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22445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22445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22445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22445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22445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22445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22445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22445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22445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22445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22445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22445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22445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22445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22445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22445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22445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22445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22445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22445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22445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22445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22445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22445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22445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22445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22445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22445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22445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22445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22445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22445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22445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22445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22445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22445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22445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22445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22445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22445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22445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22445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22445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22445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22445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22445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22445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22445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22445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22445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22445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22445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22445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22445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22445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22445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22445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22445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22445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22445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22445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22445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22445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22445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22445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22445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22445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22445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22445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22445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22445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22445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22445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22445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22445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22445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22445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22445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22445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22445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22445</v>
      </c>
    </row>
    <row r="101" spans="1:6" x14ac:dyDescent="0.25">
      <c r="F101" s="49">
        <f t="shared" si="1"/>
        <v>22445</v>
      </c>
    </row>
    <row r="102" spans="1:6" x14ac:dyDescent="0.25">
      <c r="F102" s="49">
        <f t="shared" si="1"/>
        <v>22445</v>
      </c>
    </row>
    <row r="103" spans="1:6" x14ac:dyDescent="0.25">
      <c r="F103" s="49">
        <f t="shared" si="1"/>
        <v>22445</v>
      </c>
    </row>
    <row r="104" spans="1:6" x14ac:dyDescent="0.25">
      <c r="F104" s="49">
        <f t="shared" si="1"/>
        <v>22445</v>
      </c>
    </row>
    <row r="105" spans="1:6" x14ac:dyDescent="0.25">
      <c r="F105" s="49">
        <f t="shared" si="1"/>
        <v>22445</v>
      </c>
    </row>
    <row r="106" spans="1:6" x14ac:dyDescent="0.25">
      <c r="F106" s="49">
        <f t="shared" si="1"/>
        <v>22445</v>
      </c>
    </row>
    <row r="107" spans="1:6" x14ac:dyDescent="0.25">
      <c r="F107" s="49">
        <f t="shared" si="1"/>
        <v>22445</v>
      </c>
    </row>
    <row r="108" spans="1:6" x14ac:dyDescent="0.25">
      <c r="F108" s="49">
        <f t="shared" si="1"/>
        <v>22445</v>
      </c>
    </row>
    <row r="109" spans="1:6" x14ac:dyDescent="0.25">
      <c r="F109" s="49">
        <f t="shared" si="1"/>
        <v>22445</v>
      </c>
    </row>
    <row r="110" spans="1:6" x14ac:dyDescent="0.25">
      <c r="F110" s="49">
        <f t="shared" si="1"/>
        <v>22445</v>
      </c>
    </row>
    <row r="111" spans="1:6" x14ac:dyDescent="0.25">
      <c r="F111" s="49">
        <f t="shared" si="1"/>
        <v>22445</v>
      </c>
    </row>
    <row r="112" spans="1:6" x14ac:dyDescent="0.25">
      <c r="F112" s="49">
        <f t="shared" si="1"/>
        <v>22445</v>
      </c>
    </row>
    <row r="113" spans="6:6" x14ac:dyDescent="0.25">
      <c r="F113" s="49">
        <f t="shared" si="1"/>
        <v>22445</v>
      </c>
    </row>
    <row r="114" spans="6:6" x14ac:dyDescent="0.25">
      <c r="F114" s="49">
        <f t="shared" si="1"/>
        <v>22445</v>
      </c>
    </row>
    <row r="115" spans="6:6" x14ac:dyDescent="0.25">
      <c r="F115" s="49">
        <f t="shared" si="1"/>
        <v>22445</v>
      </c>
    </row>
    <row r="116" spans="6:6" x14ac:dyDescent="0.25">
      <c r="F116" s="49">
        <f t="shared" si="1"/>
        <v>22445</v>
      </c>
    </row>
    <row r="117" spans="6:6" x14ac:dyDescent="0.25">
      <c r="F117" s="49">
        <f t="shared" si="1"/>
        <v>22445</v>
      </c>
    </row>
    <row r="118" spans="6:6" x14ac:dyDescent="0.25">
      <c r="F118" s="49">
        <f t="shared" si="1"/>
        <v>22445</v>
      </c>
    </row>
    <row r="119" spans="6:6" x14ac:dyDescent="0.25">
      <c r="F119" s="49">
        <f t="shared" si="1"/>
        <v>22445</v>
      </c>
    </row>
    <row r="120" spans="6:6" x14ac:dyDescent="0.25">
      <c r="F120" s="49">
        <f t="shared" si="1"/>
        <v>22445</v>
      </c>
    </row>
    <row r="121" spans="6:6" x14ac:dyDescent="0.25">
      <c r="F121" s="49">
        <f t="shared" si="1"/>
        <v>22445</v>
      </c>
    </row>
    <row r="122" spans="6:6" x14ac:dyDescent="0.25">
      <c r="F122" s="49">
        <f t="shared" si="1"/>
        <v>22445</v>
      </c>
    </row>
    <row r="123" spans="6:6" x14ac:dyDescent="0.25">
      <c r="F123" s="49">
        <f t="shared" si="1"/>
        <v>22445</v>
      </c>
    </row>
    <row r="124" spans="6:6" x14ac:dyDescent="0.25">
      <c r="F124" s="49">
        <f t="shared" si="1"/>
        <v>22445</v>
      </c>
    </row>
    <row r="125" spans="6:6" x14ac:dyDescent="0.25">
      <c r="F125" s="49">
        <f t="shared" si="1"/>
        <v>22445</v>
      </c>
    </row>
    <row r="126" spans="6:6" x14ac:dyDescent="0.25">
      <c r="F126" s="49">
        <f t="shared" si="1"/>
        <v>22445</v>
      </c>
    </row>
    <row r="127" spans="6:6" x14ac:dyDescent="0.25">
      <c r="F127" s="49">
        <f t="shared" si="1"/>
        <v>22445</v>
      </c>
    </row>
    <row r="128" spans="6:6" x14ac:dyDescent="0.25">
      <c r="F128" s="49">
        <f t="shared" si="1"/>
        <v>22445</v>
      </c>
    </row>
    <row r="129" spans="6:6" x14ac:dyDescent="0.25">
      <c r="F129" s="49">
        <f t="shared" si="1"/>
        <v>22445</v>
      </c>
    </row>
    <row r="130" spans="6:6" x14ac:dyDescent="0.25">
      <c r="F130" s="49">
        <f t="shared" si="1"/>
        <v>22445</v>
      </c>
    </row>
    <row r="131" spans="6:6" x14ac:dyDescent="0.25">
      <c r="F131" s="49">
        <f t="shared" si="1"/>
        <v>22445</v>
      </c>
    </row>
    <row r="132" spans="6:6" x14ac:dyDescent="0.25">
      <c r="F132" s="49">
        <f t="shared" si="1"/>
        <v>22445</v>
      </c>
    </row>
    <row r="133" spans="6:6" x14ac:dyDescent="0.25">
      <c r="F133" s="49">
        <f t="shared" si="1"/>
        <v>22445</v>
      </c>
    </row>
    <row r="134" spans="6:6" x14ac:dyDescent="0.25">
      <c r="F134" s="49">
        <f t="shared" ref="F134:F197" si="2">+F133+D134-E134</f>
        <v>22445</v>
      </c>
    </row>
    <row r="135" spans="6:6" x14ac:dyDescent="0.25">
      <c r="F135" s="49">
        <f t="shared" si="2"/>
        <v>22445</v>
      </c>
    </row>
    <row r="136" spans="6:6" x14ac:dyDescent="0.25">
      <c r="F136" s="49">
        <f t="shared" si="2"/>
        <v>22445</v>
      </c>
    </row>
    <row r="137" spans="6:6" x14ac:dyDescent="0.25">
      <c r="F137" s="49">
        <f t="shared" si="2"/>
        <v>22445</v>
      </c>
    </row>
    <row r="138" spans="6:6" x14ac:dyDescent="0.25">
      <c r="F138" s="49">
        <f t="shared" si="2"/>
        <v>22445</v>
      </c>
    </row>
    <row r="139" spans="6:6" x14ac:dyDescent="0.25">
      <c r="F139" s="49">
        <f t="shared" si="2"/>
        <v>22445</v>
      </c>
    </row>
    <row r="140" spans="6:6" x14ac:dyDescent="0.25">
      <c r="F140" s="49">
        <f t="shared" si="2"/>
        <v>22445</v>
      </c>
    </row>
    <row r="141" spans="6:6" x14ac:dyDescent="0.25">
      <c r="F141" s="49">
        <f t="shared" si="2"/>
        <v>22445</v>
      </c>
    </row>
    <row r="142" spans="6:6" x14ac:dyDescent="0.25">
      <c r="F142" s="49">
        <f t="shared" si="2"/>
        <v>22445</v>
      </c>
    </row>
    <row r="143" spans="6:6" x14ac:dyDescent="0.25">
      <c r="F143" s="49">
        <f t="shared" si="2"/>
        <v>22445</v>
      </c>
    </row>
    <row r="144" spans="6:6" x14ac:dyDescent="0.25">
      <c r="F144" s="49">
        <f t="shared" si="2"/>
        <v>22445</v>
      </c>
    </row>
    <row r="145" spans="6:6" x14ac:dyDescent="0.25">
      <c r="F145" s="49">
        <f t="shared" si="2"/>
        <v>22445</v>
      </c>
    </row>
    <row r="146" spans="6:6" x14ac:dyDescent="0.25">
      <c r="F146" s="49">
        <f t="shared" si="2"/>
        <v>22445</v>
      </c>
    </row>
    <row r="147" spans="6:6" x14ac:dyDescent="0.25">
      <c r="F147" s="49">
        <f t="shared" si="2"/>
        <v>22445</v>
      </c>
    </row>
    <row r="148" spans="6:6" x14ac:dyDescent="0.25">
      <c r="F148" s="49">
        <f t="shared" si="2"/>
        <v>22445</v>
      </c>
    </row>
    <row r="149" spans="6:6" x14ac:dyDescent="0.25">
      <c r="F149" s="49">
        <f t="shared" si="2"/>
        <v>22445</v>
      </c>
    </row>
    <row r="150" spans="6:6" x14ac:dyDescent="0.25">
      <c r="F150" s="49">
        <f t="shared" si="2"/>
        <v>22445</v>
      </c>
    </row>
    <row r="151" spans="6:6" x14ac:dyDescent="0.25">
      <c r="F151" s="49">
        <f t="shared" si="2"/>
        <v>22445</v>
      </c>
    </row>
    <row r="152" spans="6:6" x14ac:dyDescent="0.25">
      <c r="F152" s="49">
        <f t="shared" si="2"/>
        <v>22445</v>
      </c>
    </row>
    <row r="153" spans="6:6" x14ac:dyDescent="0.25">
      <c r="F153" s="49">
        <f t="shared" si="2"/>
        <v>22445</v>
      </c>
    </row>
    <row r="154" spans="6:6" x14ac:dyDescent="0.25">
      <c r="F154" s="49">
        <f t="shared" si="2"/>
        <v>22445</v>
      </c>
    </row>
    <row r="155" spans="6:6" x14ac:dyDescent="0.25">
      <c r="F155" s="49">
        <f t="shared" si="2"/>
        <v>22445</v>
      </c>
    </row>
    <row r="156" spans="6:6" x14ac:dyDescent="0.25">
      <c r="F156" s="49">
        <f t="shared" si="2"/>
        <v>22445</v>
      </c>
    </row>
    <row r="157" spans="6:6" x14ac:dyDescent="0.25">
      <c r="F157" s="49">
        <f t="shared" si="2"/>
        <v>22445</v>
      </c>
    </row>
    <row r="158" spans="6:6" x14ac:dyDescent="0.25">
      <c r="F158" s="49">
        <f t="shared" si="2"/>
        <v>22445</v>
      </c>
    </row>
    <row r="159" spans="6:6" x14ac:dyDescent="0.25">
      <c r="F159" s="49">
        <f t="shared" si="2"/>
        <v>22445</v>
      </c>
    </row>
    <row r="160" spans="6:6" x14ac:dyDescent="0.25">
      <c r="F160" s="49">
        <f t="shared" si="2"/>
        <v>22445</v>
      </c>
    </row>
    <row r="161" spans="6:6" x14ac:dyDescent="0.25">
      <c r="F161" s="49">
        <f t="shared" si="2"/>
        <v>22445</v>
      </c>
    </row>
    <row r="162" spans="6:6" x14ac:dyDescent="0.25">
      <c r="F162" s="49">
        <f t="shared" si="2"/>
        <v>22445</v>
      </c>
    </row>
    <row r="163" spans="6:6" x14ac:dyDescent="0.25">
      <c r="F163" s="49">
        <f t="shared" si="2"/>
        <v>22445</v>
      </c>
    </row>
    <row r="164" spans="6:6" x14ac:dyDescent="0.25">
      <c r="F164" s="49">
        <f t="shared" si="2"/>
        <v>22445</v>
      </c>
    </row>
    <row r="165" spans="6:6" x14ac:dyDescent="0.25">
      <c r="F165" s="49">
        <f t="shared" si="2"/>
        <v>22445</v>
      </c>
    </row>
    <row r="166" spans="6:6" x14ac:dyDescent="0.25">
      <c r="F166" s="49">
        <f t="shared" si="2"/>
        <v>22445</v>
      </c>
    </row>
    <row r="167" spans="6:6" x14ac:dyDescent="0.25">
      <c r="F167" s="49">
        <f t="shared" si="2"/>
        <v>22445</v>
      </c>
    </row>
    <row r="168" spans="6:6" x14ac:dyDescent="0.25">
      <c r="F168" s="49">
        <f t="shared" si="2"/>
        <v>22445</v>
      </c>
    </row>
    <row r="169" spans="6:6" x14ac:dyDescent="0.25">
      <c r="F169" s="49">
        <f t="shared" si="2"/>
        <v>22445</v>
      </c>
    </row>
    <row r="170" spans="6:6" x14ac:dyDescent="0.25">
      <c r="F170" s="49">
        <f t="shared" si="2"/>
        <v>22445</v>
      </c>
    </row>
    <row r="171" spans="6:6" x14ac:dyDescent="0.25">
      <c r="F171" s="49">
        <f t="shared" si="2"/>
        <v>22445</v>
      </c>
    </row>
    <row r="172" spans="6:6" x14ac:dyDescent="0.25">
      <c r="F172" s="49">
        <f t="shared" si="2"/>
        <v>22445</v>
      </c>
    </row>
    <row r="173" spans="6:6" x14ac:dyDescent="0.25">
      <c r="F173" s="49">
        <f t="shared" si="2"/>
        <v>22445</v>
      </c>
    </row>
    <row r="174" spans="6:6" x14ac:dyDescent="0.25">
      <c r="F174" s="49">
        <f t="shared" si="2"/>
        <v>22445</v>
      </c>
    </row>
    <row r="175" spans="6:6" x14ac:dyDescent="0.25">
      <c r="F175" s="49">
        <f t="shared" si="2"/>
        <v>22445</v>
      </c>
    </row>
    <row r="176" spans="6:6" x14ac:dyDescent="0.25">
      <c r="F176" s="49">
        <f t="shared" si="2"/>
        <v>22445</v>
      </c>
    </row>
    <row r="177" spans="6:6" x14ac:dyDescent="0.25">
      <c r="F177" s="49">
        <f t="shared" si="2"/>
        <v>22445</v>
      </c>
    </row>
    <row r="178" spans="6:6" x14ac:dyDescent="0.25">
      <c r="F178" s="49">
        <f t="shared" si="2"/>
        <v>22445</v>
      </c>
    </row>
    <row r="179" spans="6:6" x14ac:dyDescent="0.25">
      <c r="F179" s="49">
        <f t="shared" si="2"/>
        <v>22445</v>
      </c>
    </row>
    <row r="180" spans="6:6" x14ac:dyDescent="0.25">
      <c r="F180" s="49">
        <f t="shared" si="2"/>
        <v>22445</v>
      </c>
    </row>
    <row r="181" spans="6:6" x14ac:dyDescent="0.25">
      <c r="F181" s="49">
        <f t="shared" si="2"/>
        <v>22445</v>
      </c>
    </row>
    <row r="182" spans="6:6" x14ac:dyDescent="0.25">
      <c r="F182" s="49">
        <f t="shared" si="2"/>
        <v>22445</v>
      </c>
    </row>
    <row r="183" spans="6:6" x14ac:dyDescent="0.25">
      <c r="F183" s="49">
        <f t="shared" si="2"/>
        <v>22445</v>
      </c>
    </row>
    <row r="184" spans="6:6" x14ac:dyDescent="0.25">
      <c r="F184" s="49">
        <f t="shared" si="2"/>
        <v>22445</v>
      </c>
    </row>
    <row r="185" spans="6:6" x14ac:dyDescent="0.25">
      <c r="F185" s="49">
        <f t="shared" si="2"/>
        <v>22445</v>
      </c>
    </row>
    <row r="186" spans="6:6" x14ac:dyDescent="0.25">
      <c r="F186" s="49">
        <f t="shared" si="2"/>
        <v>22445</v>
      </c>
    </row>
    <row r="187" spans="6:6" x14ac:dyDescent="0.25">
      <c r="F187" s="49">
        <f t="shared" si="2"/>
        <v>22445</v>
      </c>
    </row>
    <row r="188" spans="6:6" x14ac:dyDescent="0.25">
      <c r="F188" s="49">
        <f t="shared" si="2"/>
        <v>22445</v>
      </c>
    </row>
    <row r="189" spans="6:6" x14ac:dyDescent="0.25">
      <c r="F189" s="49">
        <f t="shared" si="2"/>
        <v>22445</v>
      </c>
    </row>
    <row r="190" spans="6:6" x14ac:dyDescent="0.25">
      <c r="F190" s="49">
        <f t="shared" si="2"/>
        <v>22445</v>
      </c>
    </row>
    <row r="191" spans="6:6" x14ac:dyDescent="0.25">
      <c r="F191" s="49">
        <f t="shared" si="2"/>
        <v>22445</v>
      </c>
    </row>
    <row r="192" spans="6:6" x14ac:dyDescent="0.25">
      <c r="F192" s="49">
        <f t="shared" si="2"/>
        <v>22445</v>
      </c>
    </row>
    <row r="193" spans="6:6" x14ac:dyDescent="0.25">
      <c r="F193" s="49">
        <f t="shared" si="2"/>
        <v>22445</v>
      </c>
    </row>
    <row r="194" spans="6:6" x14ac:dyDescent="0.25">
      <c r="F194" s="49">
        <f t="shared" si="2"/>
        <v>22445</v>
      </c>
    </row>
    <row r="195" spans="6:6" x14ac:dyDescent="0.25">
      <c r="F195" s="49">
        <f t="shared" si="2"/>
        <v>22445</v>
      </c>
    </row>
    <row r="196" spans="6:6" x14ac:dyDescent="0.25">
      <c r="F196" s="49">
        <f t="shared" si="2"/>
        <v>22445</v>
      </c>
    </row>
    <row r="197" spans="6:6" x14ac:dyDescent="0.25">
      <c r="F197" s="49">
        <f t="shared" si="2"/>
        <v>22445</v>
      </c>
    </row>
    <row r="198" spans="6:6" x14ac:dyDescent="0.25">
      <c r="F198" s="49">
        <f t="shared" ref="F198:F261" si="3">+F197+D198-E198</f>
        <v>22445</v>
      </c>
    </row>
    <row r="199" spans="6:6" x14ac:dyDescent="0.25">
      <c r="F199" s="49">
        <f t="shared" si="3"/>
        <v>22445</v>
      </c>
    </row>
    <row r="200" spans="6:6" x14ac:dyDescent="0.25">
      <c r="F200" s="49">
        <f t="shared" si="3"/>
        <v>22445</v>
      </c>
    </row>
    <row r="201" spans="6:6" x14ac:dyDescent="0.25">
      <c r="F201" s="49">
        <f t="shared" si="3"/>
        <v>22445</v>
      </c>
    </row>
    <row r="202" spans="6:6" x14ac:dyDescent="0.25">
      <c r="F202" s="49">
        <f t="shared" si="3"/>
        <v>22445</v>
      </c>
    </row>
    <row r="203" spans="6:6" x14ac:dyDescent="0.25">
      <c r="F203" s="49">
        <f t="shared" si="3"/>
        <v>22445</v>
      </c>
    </row>
    <row r="204" spans="6:6" x14ac:dyDescent="0.25">
      <c r="F204" s="49">
        <f t="shared" si="3"/>
        <v>22445</v>
      </c>
    </row>
    <row r="205" spans="6:6" x14ac:dyDescent="0.25">
      <c r="F205" s="49">
        <f t="shared" si="3"/>
        <v>22445</v>
      </c>
    </row>
    <row r="206" spans="6:6" x14ac:dyDescent="0.25">
      <c r="F206" s="49">
        <f t="shared" si="3"/>
        <v>22445</v>
      </c>
    </row>
    <row r="207" spans="6:6" x14ac:dyDescent="0.25">
      <c r="F207" s="49">
        <f t="shared" si="3"/>
        <v>22445</v>
      </c>
    </row>
    <row r="208" spans="6:6" x14ac:dyDescent="0.25">
      <c r="F208" s="49">
        <f t="shared" si="3"/>
        <v>22445</v>
      </c>
    </row>
    <row r="209" spans="6:6" x14ac:dyDescent="0.25">
      <c r="F209" s="49">
        <f t="shared" si="3"/>
        <v>22445</v>
      </c>
    </row>
    <row r="210" spans="6:6" x14ac:dyDescent="0.25">
      <c r="F210" s="49">
        <f t="shared" si="3"/>
        <v>22445</v>
      </c>
    </row>
    <row r="211" spans="6:6" x14ac:dyDescent="0.25">
      <c r="F211" s="49">
        <f t="shared" si="3"/>
        <v>22445</v>
      </c>
    </row>
    <row r="212" spans="6:6" x14ac:dyDescent="0.25">
      <c r="F212" s="49">
        <f t="shared" si="3"/>
        <v>22445</v>
      </c>
    </row>
    <row r="213" spans="6:6" x14ac:dyDescent="0.25">
      <c r="F213" s="49">
        <f t="shared" si="3"/>
        <v>22445</v>
      </c>
    </row>
    <row r="214" spans="6:6" x14ac:dyDescent="0.25">
      <c r="F214" s="49">
        <f t="shared" si="3"/>
        <v>22445</v>
      </c>
    </row>
    <row r="215" spans="6:6" x14ac:dyDescent="0.25">
      <c r="F215" s="49">
        <f t="shared" si="3"/>
        <v>22445</v>
      </c>
    </row>
    <row r="216" spans="6:6" x14ac:dyDescent="0.25">
      <c r="F216" s="49">
        <f t="shared" si="3"/>
        <v>22445</v>
      </c>
    </row>
    <row r="217" spans="6:6" x14ac:dyDescent="0.25">
      <c r="F217" s="49">
        <f t="shared" si="3"/>
        <v>22445</v>
      </c>
    </row>
    <row r="218" spans="6:6" x14ac:dyDescent="0.25">
      <c r="F218" s="49">
        <f t="shared" si="3"/>
        <v>22445</v>
      </c>
    </row>
    <row r="219" spans="6:6" x14ac:dyDescent="0.25">
      <c r="F219" s="49">
        <f t="shared" si="3"/>
        <v>22445</v>
      </c>
    </row>
    <row r="220" spans="6:6" x14ac:dyDescent="0.25">
      <c r="F220" s="49">
        <f t="shared" si="3"/>
        <v>22445</v>
      </c>
    </row>
    <row r="221" spans="6:6" x14ac:dyDescent="0.25">
      <c r="F221" s="49">
        <f t="shared" si="3"/>
        <v>22445</v>
      </c>
    </row>
    <row r="222" spans="6:6" x14ac:dyDescent="0.25">
      <c r="F222" s="49">
        <f t="shared" si="3"/>
        <v>22445</v>
      </c>
    </row>
    <row r="223" spans="6:6" x14ac:dyDescent="0.25">
      <c r="F223" s="49">
        <f t="shared" si="3"/>
        <v>22445</v>
      </c>
    </row>
    <row r="224" spans="6:6" x14ac:dyDescent="0.25">
      <c r="F224" s="49">
        <f t="shared" si="3"/>
        <v>22445</v>
      </c>
    </row>
    <row r="225" spans="6:6" x14ac:dyDescent="0.25">
      <c r="F225" s="49">
        <f t="shared" si="3"/>
        <v>22445</v>
      </c>
    </row>
    <row r="226" spans="6:6" x14ac:dyDescent="0.25">
      <c r="F226" s="49">
        <f t="shared" si="3"/>
        <v>22445</v>
      </c>
    </row>
    <row r="227" spans="6:6" x14ac:dyDescent="0.25">
      <c r="F227" s="49">
        <f t="shared" si="3"/>
        <v>22445</v>
      </c>
    </row>
    <row r="228" spans="6:6" x14ac:dyDescent="0.25">
      <c r="F228" s="49">
        <f t="shared" si="3"/>
        <v>22445</v>
      </c>
    </row>
    <row r="229" spans="6:6" x14ac:dyDescent="0.25">
      <c r="F229" s="49">
        <f t="shared" si="3"/>
        <v>22445</v>
      </c>
    </row>
    <row r="230" spans="6:6" x14ac:dyDescent="0.25">
      <c r="F230" s="49">
        <f t="shared" si="3"/>
        <v>22445</v>
      </c>
    </row>
    <row r="231" spans="6:6" x14ac:dyDescent="0.25">
      <c r="F231" s="49">
        <f t="shared" si="3"/>
        <v>22445</v>
      </c>
    </row>
    <row r="232" spans="6:6" x14ac:dyDescent="0.25">
      <c r="F232" s="49">
        <f t="shared" si="3"/>
        <v>22445</v>
      </c>
    </row>
    <row r="233" spans="6:6" x14ac:dyDescent="0.25">
      <c r="F233" s="49">
        <f t="shared" si="3"/>
        <v>22445</v>
      </c>
    </row>
    <row r="234" spans="6:6" x14ac:dyDescent="0.25">
      <c r="F234" s="49">
        <f t="shared" si="3"/>
        <v>22445</v>
      </c>
    </row>
    <row r="235" spans="6:6" x14ac:dyDescent="0.25">
      <c r="F235" s="49">
        <f t="shared" si="3"/>
        <v>22445</v>
      </c>
    </row>
    <row r="236" spans="6:6" x14ac:dyDescent="0.25">
      <c r="F236" s="49">
        <f t="shared" si="3"/>
        <v>22445</v>
      </c>
    </row>
    <row r="237" spans="6:6" x14ac:dyDescent="0.25">
      <c r="F237" s="49">
        <f t="shared" si="3"/>
        <v>22445</v>
      </c>
    </row>
    <row r="238" spans="6:6" x14ac:dyDescent="0.25">
      <c r="F238" s="49">
        <f t="shared" si="3"/>
        <v>22445</v>
      </c>
    </row>
    <row r="239" spans="6:6" x14ac:dyDescent="0.25">
      <c r="F239" s="49">
        <f t="shared" si="3"/>
        <v>22445</v>
      </c>
    </row>
    <row r="240" spans="6:6" x14ac:dyDescent="0.25">
      <c r="F240" s="49">
        <f t="shared" si="3"/>
        <v>22445</v>
      </c>
    </row>
    <row r="241" spans="6:6" x14ac:dyDescent="0.25">
      <c r="F241" s="49">
        <f t="shared" si="3"/>
        <v>22445</v>
      </c>
    </row>
    <row r="242" spans="6:6" x14ac:dyDescent="0.25">
      <c r="F242" s="49">
        <f t="shared" si="3"/>
        <v>22445</v>
      </c>
    </row>
    <row r="243" spans="6:6" x14ac:dyDescent="0.25">
      <c r="F243" s="49">
        <f t="shared" si="3"/>
        <v>22445</v>
      </c>
    </row>
    <row r="244" spans="6:6" x14ac:dyDescent="0.25">
      <c r="F244" s="49">
        <f t="shared" si="3"/>
        <v>22445</v>
      </c>
    </row>
    <row r="245" spans="6:6" x14ac:dyDescent="0.25">
      <c r="F245" s="49">
        <f t="shared" si="3"/>
        <v>22445</v>
      </c>
    </row>
    <row r="246" spans="6:6" x14ac:dyDescent="0.25">
      <c r="F246" s="49">
        <f t="shared" si="3"/>
        <v>22445</v>
      </c>
    </row>
    <row r="247" spans="6:6" x14ac:dyDescent="0.25">
      <c r="F247" s="49">
        <f t="shared" si="3"/>
        <v>22445</v>
      </c>
    </row>
    <row r="248" spans="6:6" x14ac:dyDescent="0.25">
      <c r="F248" s="49">
        <f t="shared" si="3"/>
        <v>22445</v>
      </c>
    </row>
    <row r="249" spans="6:6" x14ac:dyDescent="0.25">
      <c r="F249" s="49">
        <f t="shared" si="3"/>
        <v>22445</v>
      </c>
    </row>
    <row r="250" spans="6:6" x14ac:dyDescent="0.25">
      <c r="F250" s="49">
        <f t="shared" si="3"/>
        <v>22445</v>
      </c>
    </row>
    <row r="251" spans="6:6" x14ac:dyDescent="0.25">
      <c r="F251" s="49">
        <f t="shared" si="3"/>
        <v>22445</v>
      </c>
    </row>
    <row r="252" spans="6:6" x14ac:dyDescent="0.25">
      <c r="F252" s="49">
        <f t="shared" si="3"/>
        <v>22445</v>
      </c>
    </row>
    <row r="253" spans="6:6" x14ac:dyDescent="0.25">
      <c r="F253" s="49">
        <f t="shared" si="3"/>
        <v>22445</v>
      </c>
    </row>
    <row r="254" spans="6:6" x14ac:dyDescent="0.25">
      <c r="F254" s="49">
        <f t="shared" si="3"/>
        <v>22445</v>
      </c>
    </row>
    <row r="255" spans="6:6" x14ac:dyDescent="0.25">
      <c r="F255" s="49">
        <f t="shared" si="3"/>
        <v>22445</v>
      </c>
    </row>
    <row r="256" spans="6:6" x14ac:dyDescent="0.25">
      <c r="F256" s="49">
        <f t="shared" si="3"/>
        <v>22445</v>
      </c>
    </row>
    <row r="257" spans="6:6" x14ac:dyDescent="0.25">
      <c r="F257" s="49">
        <f t="shared" si="3"/>
        <v>22445</v>
      </c>
    </row>
    <row r="258" spans="6:6" x14ac:dyDescent="0.25">
      <c r="F258" s="49">
        <f t="shared" si="3"/>
        <v>22445</v>
      </c>
    </row>
    <row r="259" spans="6:6" x14ac:dyDescent="0.25">
      <c r="F259" s="49">
        <f t="shared" si="3"/>
        <v>22445</v>
      </c>
    </row>
    <row r="260" spans="6:6" x14ac:dyDescent="0.25">
      <c r="F260" s="49">
        <f t="shared" si="3"/>
        <v>22445</v>
      </c>
    </row>
    <row r="261" spans="6:6" x14ac:dyDescent="0.25">
      <c r="F261" s="49">
        <f t="shared" si="3"/>
        <v>22445</v>
      </c>
    </row>
    <row r="262" spans="6:6" x14ac:dyDescent="0.25">
      <c r="F262" s="49">
        <f t="shared" ref="F262:F325" si="4">+F261+D262-E262</f>
        <v>22445</v>
      </c>
    </row>
    <row r="263" spans="6:6" x14ac:dyDescent="0.25">
      <c r="F263" s="49">
        <f t="shared" si="4"/>
        <v>22445</v>
      </c>
    </row>
    <row r="264" spans="6:6" x14ac:dyDescent="0.25">
      <c r="F264" s="49">
        <f t="shared" si="4"/>
        <v>22445</v>
      </c>
    </row>
    <row r="265" spans="6:6" x14ac:dyDescent="0.25">
      <c r="F265" s="49">
        <f t="shared" si="4"/>
        <v>22445</v>
      </c>
    </row>
    <row r="266" spans="6:6" x14ac:dyDescent="0.25">
      <c r="F266" s="49">
        <f t="shared" si="4"/>
        <v>22445</v>
      </c>
    </row>
    <row r="267" spans="6:6" x14ac:dyDescent="0.25">
      <c r="F267" s="49">
        <f t="shared" si="4"/>
        <v>22445</v>
      </c>
    </row>
    <row r="268" spans="6:6" x14ac:dyDescent="0.25">
      <c r="F268" s="49">
        <f t="shared" si="4"/>
        <v>22445</v>
      </c>
    </row>
    <row r="269" spans="6:6" x14ac:dyDescent="0.25">
      <c r="F269" s="49">
        <f t="shared" si="4"/>
        <v>22445</v>
      </c>
    </row>
    <row r="270" spans="6:6" x14ac:dyDescent="0.25">
      <c r="F270" s="49">
        <f t="shared" si="4"/>
        <v>22445</v>
      </c>
    </row>
    <row r="271" spans="6:6" x14ac:dyDescent="0.25">
      <c r="F271" s="49">
        <f t="shared" si="4"/>
        <v>22445</v>
      </c>
    </row>
    <row r="272" spans="6:6" x14ac:dyDescent="0.25">
      <c r="F272" s="49">
        <f t="shared" si="4"/>
        <v>22445</v>
      </c>
    </row>
    <row r="273" spans="6:6" x14ac:dyDescent="0.25">
      <c r="F273" s="49">
        <f t="shared" si="4"/>
        <v>22445</v>
      </c>
    </row>
    <row r="274" spans="6:6" x14ac:dyDescent="0.25">
      <c r="F274" s="49">
        <f t="shared" si="4"/>
        <v>22445</v>
      </c>
    </row>
    <row r="275" spans="6:6" x14ac:dyDescent="0.25">
      <c r="F275" s="49">
        <f t="shared" si="4"/>
        <v>22445</v>
      </c>
    </row>
    <row r="276" spans="6:6" x14ac:dyDescent="0.25">
      <c r="F276" s="49">
        <f t="shared" si="4"/>
        <v>22445</v>
      </c>
    </row>
    <row r="277" spans="6:6" x14ac:dyDescent="0.25">
      <c r="F277" s="49">
        <f t="shared" si="4"/>
        <v>22445</v>
      </c>
    </row>
    <row r="278" spans="6:6" x14ac:dyDescent="0.25">
      <c r="F278" s="49">
        <f t="shared" si="4"/>
        <v>22445</v>
      </c>
    </row>
    <row r="279" spans="6:6" x14ac:dyDescent="0.25">
      <c r="F279" s="49">
        <f t="shared" si="4"/>
        <v>22445</v>
      </c>
    </row>
    <row r="280" spans="6:6" x14ac:dyDescent="0.25">
      <c r="F280" s="49">
        <f t="shared" si="4"/>
        <v>22445</v>
      </c>
    </row>
    <row r="281" spans="6:6" x14ac:dyDescent="0.25">
      <c r="F281" s="49">
        <f t="shared" si="4"/>
        <v>22445</v>
      </c>
    </row>
    <row r="282" spans="6:6" x14ac:dyDescent="0.25">
      <c r="F282" s="49">
        <f t="shared" si="4"/>
        <v>22445</v>
      </c>
    </row>
    <row r="283" spans="6:6" x14ac:dyDescent="0.25">
      <c r="F283" s="49">
        <f t="shared" si="4"/>
        <v>22445</v>
      </c>
    </row>
    <row r="284" spans="6:6" x14ac:dyDescent="0.25">
      <c r="F284" s="49">
        <f t="shared" si="4"/>
        <v>22445</v>
      </c>
    </row>
    <row r="285" spans="6:6" x14ac:dyDescent="0.25">
      <c r="F285" s="49">
        <f t="shared" si="4"/>
        <v>22445</v>
      </c>
    </row>
    <row r="286" spans="6:6" x14ac:dyDescent="0.25">
      <c r="F286" s="49">
        <f t="shared" si="4"/>
        <v>22445</v>
      </c>
    </row>
    <row r="287" spans="6:6" x14ac:dyDescent="0.25">
      <c r="F287" s="49">
        <f t="shared" si="4"/>
        <v>22445</v>
      </c>
    </row>
    <row r="288" spans="6:6" x14ac:dyDescent="0.25">
      <c r="F288" s="49">
        <f t="shared" si="4"/>
        <v>22445</v>
      </c>
    </row>
    <row r="289" spans="6:6" x14ac:dyDescent="0.25">
      <c r="F289" s="49">
        <f t="shared" si="4"/>
        <v>22445</v>
      </c>
    </row>
    <row r="290" spans="6:6" x14ac:dyDescent="0.25">
      <c r="F290" s="49">
        <f t="shared" si="4"/>
        <v>22445</v>
      </c>
    </row>
    <row r="291" spans="6:6" x14ac:dyDescent="0.25">
      <c r="F291" s="49">
        <f t="shared" si="4"/>
        <v>22445</v>
      </c>
    </row>
    <row r="292" spans="6:6" x14ac:dyDescent="0.25">
      <c r="F292" s="49">
        <f t="shared" si="4"/>
        <v>22445</v>
      </c>
    </row>
    <row r="293" spans="6:6" x14ac:dyDescent="0.25">
      <c r="F293" s="49">
        <f t="shared" si="4"/>
        <v>22445</v>
      </c>
    </row>
    <row r="294" spans="6:6" x14ac:dyDescent="0.25">
      <c r="F294" s="49">
        <f t="shared" si="4"/>
        <v>22445</v>
      </c>
    </row>
    <row r="295" spans="6:6" x14ac:dyDescent="0.25">
      <c r="F295" s="49">
        <f t="shared" si="4"/>
        <v>22445</v>
      </c>
    </row>
    <row r="296" spans="6:6" x14ac:dyDescent="0.25">
      <c r="F296" s="49">
        <f t="shared" si="4"/>
        <v>22445</v>
      </c>
    </row>
    <row r="297" spans="6:6" x14ac:dyDescent="0.25">
      <c r="F297" s="49">
        <f t="shared" si="4"/>
        <v>22445</v>
      </c>
    </row>
    <row r="298" spans="6:6" x14ac:dyDescent="0.25">
      <c r="F298" s="49">
        <f t="shared" si="4"/>
        <v>22445</v>
      </c>
    </row>
    <row r="299" spans="6:6" x14ac:dyDescent="0.25">
      <c r="F299" s="49">
        <f t="shared" si="4"/>
        <v>22445</v>
      </c>
    </row>
    <row r="300" spans="6:6" x14ac:dyDescent="0.25">
      <c r="F300" s="49">
        <f t="shared" si="4"/>
        <v>22445</v>
      </c>
    </row>
    <row r="301" spans="6:6" x14ac:dyDescent="0.25">
      <c r="F301" s="49">
        <f t="shared" si="4"/>
        <v>22445</v>
      </c>
    </row>
    <row r="302" spans="6:6" x14ac:dyDescent="0.25">
      <c r="F302" s="49">
        <f t="shared" si="4"/>
        <v>22445</v>
      </c>
    </row>
    <row r="303" spans="6:6" x14ac:dyDescent="0.25">
      <c r="F303" s="49">
        <f t="shared" si="4"/>
        <v>22445</v>
      </c>
    </row>
    <row r="304" spans="6:6" x14ac:dyDescent="0.25">
      <c r="F304" s="49">
        <f t="shared" si="4"/>
        <v>22445</v>
      </c>
    </row>
    <row r="305" spans="6:6" x14ac:dyDescent="0.25">
      <c r="F305" s="49">
        <f t="shared" si="4"/>
        <v>22445</v>
      </c>
    </row>
    <row r="306" spans="6:6" x14ac:dyDescent="0.25">
      <c r="F306" s="49">
        <f t="shared" si="4"/>
        <v>22445</v>
      </c>
    </row>
    <row r="307" spans="6:6" x14ac:dyDescent="0.25">
      <c r="F307" s="49">
        <f t="shared" si="4"/>
        <v>22445</v>
      </c>
    </row>
    <row r="308" spans="6:6" x14ac:dyDescent="0.25">
      <c r="F308" s="49">
        <f t="shared" si="4"/>
        <v>22445</v>
      </c>
    </row>
    <row r="309" spans="6:6" x14ac:dyDescent="0.25">
      <c r="F309" s="49">
        <f t="shared" si="4"/>
        <v>22445</v>
      </c>
    </row>
    <row r="310" spans="6:6" x14ac:dyDescent="0.25">
      <c r="F310" s="49">
        <f t="shared" si="4"/>
        <v>22445</v>
      </c>
    </row>
    <row r="311" spans="6:6" x14ac:dyDescent="0.25">
      <c r="F311" s="49">
        <f t="shared" si="4"/>
        <v>22445</v>
      </c>
    </row>
    <row r="312" spans="6:6" x14ac:dyDescent="0.25">
      <c r="F312" s="49">
        <f t="shared" si="4"/>
        <v>22445</v>
      </c>
    </row>
    <row r="313" spans="6:6" x14ac:dyDescent="0.25">
      <c r="F313" s="49">
        <f t="shared" si="4"/>
        <v>22445</v>
      </c>
    </row>
    <row r="314" spans="6:6" x14ac:dyDescent="0.25">
      <c r="F314" s="49">
        <f t="shared" si="4"/>
        <v>22445</v>
      </c>
    </row>
    <row r="315" spans="6:6" x14ac:dyDescent="0.25">
      <c r="F315" s="49">
        <f t="shared" si="4"/>
        <v>22445</v>
      </c>
    </row>
    <row r="316" spans="6:6" x14ac:dyDescent="0.25">
      <c r="F316" s="49">
        <f t="shared" si="4"/>
        <v>22445</v>
      </c>
    </row>
    <row r="317" spans="6:6" x14ac:dyDescent="0.25">
      <c r="F317" s="49">
        <f t="shared" si="4"/>
        <v>22445</v>
      </c>
    </row>
    <row r="318" spans="6:6" x14ac:dyDescent="0.25">
      <c r="F318" s="49">
        <f t="shared" si="4"/>
        <v>22445</v>
      </c>
    </row>
    <row r="319" spans="6:6" x14ac:dyDescent="0.25">
      <c r="F319" s="49">
        <f t="shared" si="4"/>
        <v>22445</v>
      </c>
    </row>
    <row r="320" spans="6:6" x14ac:dyDescent="0.25">
      <c r="F320" s="49">
        <f t="shared" si="4"/>
        <v>22445</v>
      </c>
    </row>
    <row r="321" spans="6:6" x14ac:dyDescent="0.25">
      <c r="F321" s="49">
        <f t="shared" si="4"/>
        <v>22445</v>
      </c>
    </row>
    <row r="322" spans="6:6" x14ac:dyDescent="0.25">
      <c r="F322" s="49">
        <f t="shared" si="4"/>
        <v>22445</v>
      </c>
    </row>
    <row r="323" spans="6:6" x14ac:dyDescent="0.25">
      <c r="F323" s="49">
        <f t="shared" si="4"/>
        <v>22445</v>
      </c>
    </row>
    <row r="324" spans="6:6" x14ac:dyDescent="0.25">
      <c r="F324" s="49">
        <f t="shared" si="4"/>
        <v>22445</v>
      </c>
    </row>
    <row r="325" spans="6:6" x14ac:dyDescent="0.25">
      <c r="F325" s="49">
        <f t="shared" si="4"/>
        <v>22445</v>
      </c>
    </row>
    <row r="326" spans="6:6" x14ac:dyDescent="0.25">
      <c r="F326" s="49">
        <f t="shared" ref="F326:F363" si="5">+F325+D326-E326</f>
        <v>22445</v>
      </c>
    </row>
    <row r="327" spans="6:6" x14ac:dyDescent="0.25">
      <c r="F327" s="49">
        <f t="shared" si="5"/>
        <v>22445</v>
      </c>
    </row>
    <row r="328" spans="6:6" x14ac:dyDescent="0.25">
      <c r="F328" s="49">
        <f t="shared" si="5"/>
        <v>22445</v>
      </c>
    </row>
    <row r="329" spans="6:6" x14ac:dyDescent="0.25">
      <c r="F329" s="49">
        <f t="shared" si="5"/>
        <v>22445</v>
      </c>
    </row>
    <row r="330" spans="6:6" x14ac:dyDescent="0.25">
      <c r="F330" s="49">
        <f t="shared" si="5"/>
        <v>22445</v>
      </c>
    </row>
    <row r="331" spans="6:6" x14ac:dyDescent="0.25">
      <c r="F331" s="49">
        <f t="shared" si="5"/>
        <v>22445</v>
      </c>
    </row>
    <row r="332" spans="6:6" x14ac:dyDescent="0.25">
      <c r="F332" s="49">
        <f t="shared" si="5"/>
        <v>22445</v>
      </c>
    </row>
    <row r="333" spans="6:6" x14ac:dyDescent="0.25">
      <c r="F333" s="49">
        <f t="shared" si="5"/>
        <v>22445</v>
      </c>
    </row>
    <row r="334" spans="6:6" x14ac:dyDescent="0.25">
      <c r="F334" s="49">
        <f t="shared" si="5"/>
        <v>22445</v>
      </c>
    </row>
    <row r="335" spans="6:6" x14ac:dyDescent="0.25">
      <c r="F335" s="49">
        <f t="shared" si="5"/>
        <v>22445</v>
      </c>
    </row>
    <row r="336" spans="6:6" x14ac:dyDescent="0.25">
      <c r="F336" s="49">
        <f t="shared" si="5"/>
        <v>22445</v>
      </c>
    </row>
    <row r="337" spans="6:6" x14ac:dyDescent="0.25">
      <c r="F337" s="49">
        <f t="shared" si="5"/>
        <v>22445</v>
      </c>
    </row>
    <row r="338" spans="6:6" x14ac:dyDescent="0.25">
      <c r="F338" s="49">
        <f t="shared" si="5"/>
        <v>22445</v>
      </c>
    </row>
    <row r="339" spans="6:6" x14ac:dyDescent="0.25">
      <c r="F339" s="49">
        <f t="shared" si="5"/>
        <v>22445</v>
      </c>
    </row>
    <row r="340" spans="6:6" x14ac:dyDescent="0.25">
      <c r="F340" s="49">
        <f t="shared" si="5"/>
        <v>22445</v>
      </c>
    </row>
    <row r="341" spans="6:6" x14ac:dyDescent="0.25">
      <c r="F341" s="49">
        <f t="shared" si="5"/>
        <v>22445</v>
      </c>
    </row>
    <row r="342" spans="6:6" x14ac:dyDescent="0.25">
      <c r="F342" s="49">
        <f t="shared" si="5"/>
        <v>22445</v>
      </c>
    </row>
    <row r="343" spans="6:6" x14ac:dyDescent="0.25">
      <c r="F343" s="49">
        <f t="shared" si="5"/>
        <v>22445</v>
      </c>
    </row>
    <row r="344" spans="6:6" x14ac:dyDescent="0.25">
      <c r="F344" s="49">
        <f t="shared" si="5"/>
        <v>22445</v>
      </c>
    </row>
    <row r="345" spans="6:6" x14ac:dyDescent="0.25">
      <c r="F345" s="49">
        <f t="shared" si="5"/>
        <v>22445</v>
      </c>
    </row>
    <row r="346" spans="6:6" x14ac:dyDescent="0.25">
      <c r="F346" s="49">
        <f t="shared" si="5"/>
        <v>22445</v>
      </c>
    </row>
    <row r="347" spans="6:6" x14ac:dyDescent="0.25">
      <c r="F347" s="49">
        <f t="shared" si="5"/>
        <v>22445</v>
      </c>
    </row>
    <row r="348" spans="6:6" x14ac:dyDescent="0.25">
      <c r="F348" s="49">
        <f t="shared" si="5"/>
        <v>22445</v>
      </c>
    </row>
    <row r="349" spans="6:6" x14ac:dyDescent="0.25">
      <c r="F349" s="49">
        <f t="shared" si="5"/>
        <v>22445</v>
      </c>
    </row>
    <row r="350" spans="6:6" x14ac:dyDescent="0.25">
      <c r="F350" s="49">
        <f t="shared" si="5"/>
        <v>22445</v>
      </c>
    </row>
    <row r="351" spans="6:6" x14ac:dyDescent="0.25">
      <c r="F351" s="49">
        <f t="shared" si="5"/>
        <v>22445</v>
      </c>
    </row>
    <row r="352" spans="6:6" x14ac:dyDescent="0.25">
      <c r="F352" s="49">
        <f t="shared" si="5"/>
        <v>22445</v>
      </c>
    </row>
    <row r="353" spans="6:6" x14ac:dyDescent="0.25">
      <c r="F353" s="49">
        <f t="shared" si="5"/>
        <v>22445</v>
      </c>
    </row>
    <row r="354" spans="6:6" x14ac:dyDescent="0.25">
      <c r="F354" s="49">
        <f t="shared" si="5"/>
        <v>22445</v>
      </c>
    </row>
    <row r="355" spans="6:6" x14ac:dyDescent="0.25">
      <c r="F355" s="49">
        <f t="shared" si="5"/>
        <v>22445</v>
      </c>
    </row>
    <row r="356" spans="6:6" x14ac:dyDescent="0.25">
      <c r="F356" s="49">
        <f t="shared" si="5"/>
        <v>22445</v>
      </c>
    </row>
    <row r="357" spans="6:6" x14ac:dyDescent="0.25">
      <c r="F357" s="49">
        <f t="shared" si="5"/>
        <v>22445</v>
      </c>
    </row>
    <row r="358" spans="6:6" x14ac:dyDescent="0.25">
      <c r="F358" s="49">
        <f t="shared" si="5"/>
        <v>22445</v>
      </c>
    </row>
    <row r="359" spans="6:6" x14ac:dyDescent="0.25">
      <c r="F359" s="49">
        <f t="shared" si="5"/>
        <v>22445</v>
      </c>
    </row>
    <row r="360" spans="6:6" x14ac:dyDescent="0.25">
      <c r="F360" s="49">
        <f t="shared" si="5"/>
        <v>22445</v>
      </c>
    </row>
    <row r="361" spans="6:6" x14ac:dyDescent="0.25">
      <c r="F361" s="49">
        <f t="shared" si="5"/>
        <v>22445</v>
      </c>
    </row>
    <row r="362" spans="6:6" x14ac:dyDescent="0.25">
      <c r="F362" s="49">
        <f t="shared" si="5"/>
        <v>22445</v>
      </c>
    </row>
    <row r="363" spans="6:6" x14ac:dyDescent="0.25">
      <c r="F363" s="49">
        <f t="shared" si="5"/>
        <v>22445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7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1890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1441</v>
      </c>
      <c r="C5" s="140" t="s">
        <v>1442</v>
      </c>
      <c r="D5" s="140">
        <v>108912</v>
      </c>
      <c r="E5" s="140"/>
      <c r="F5" s="49">
        <f>+F4+D5-E5</f>
        <v>108912</v>
      </c>
      <c r="U5" s="86" t="s">
        <v>202</v>
      </c>
    </row>
    <row r="6" spans="1:21" x14ac:dyDescent="0.25">
      <c r="A6" s="140">
        <v>2</v>
      </c>
      <c r="B6" s="70">
        <v>42615</v>
      </c>
      <c r="C6" s="140" t="s">
        <v>138</v>
      </c>
      <c r="D6" s="140"/>
      <c r="E6" s="140">
        <v>5000</v>
      </c>
      <c r="F6" s="49">
        <f t="shared" ref="F6:F69" si="0">+F5+D6-E6</f>
        <v>103912</v>
      </c>
      <c r="U6" s="86" t="s">
        <v>203</v>
      </c>
    </row>
    <row r="7" spans="1:21" x14ac:dyDescent="0.25">
      <c r="A7" s="140">
        <v>3</v>
      </c>
      <c r="B7" s="70" t="s">
        <v>1481</v>
      </c>
      <c r="C7" s="140" t="s">
        <v>138</v>
      </c>
      <c r="D7" s="140"/>
      <c r="E7" s="140">
        <v>7000</v>
      </c>
      <c r="F7" s="49">
        <f t="shared" si="0"/>
        <v>96912</v>
      </c>
      <c r="U7" s="86" t="s">
        <v>204</v>
      </c>
    </row>
    <row r="8" spans="1:21" x14ac:dyDescent="0.25">
      <c r="A8" s="140">
        <v>4</v>
      </c>
      <c r="B8" s="70" t="s">
        <v>1487</v>
      </c>
      <c r="C8" s="140" t="s">
        <v>138</v>
      </c>
      <c r="D8" s="140"/>
      <c r="E8" s="140">
        <v>7000</v>
      </c>
      <c r="F8" s="49">
        <f t="shared" si="0"/>
        <v>89912</v>
      </c>
      <c r="U8" s="86" t="s">
        <v>205</v>
      </c>
    </row>
    <row r="9" spans="1:21" x14ac:dyDescent="0.25">
      <c r="A9" s="140">
        <v>5</v>
      </c>
      <c r="B9" s="70" t="s">
        <v>1507</v>
      </c>
      <c r="C9" s="140" t="s">
        <v>138</v>
      </c>
      <c r="D9" s="140"/>
      <c r="E9" s="140">
        <v>6000</v>
      </c>
      <c r="F9" s="49">
        <f t="shared" si="0"/>
        <v>83912</v>
      </c>
    </row>
    <row r="10" spans="1:21" x14ac:dyDescent="0.25">
      <c r="A10" s="140">
        <v>6</v>
      </c>
      <c r="B10" s="70">
        <v>42616</v>
      </c>
      <c r="C10" s="140" t="s">
        <v>138</v>
      </c>
      <c r="D10" s="140"/>
      <c r="E10" s="140">
        <v>6000</v>
      </c>
      <c r="F10" s="49">
        <f t="shared" si="0"/>
        <v>77912</v>
      </c>
    </row>
    <row r="11" spans="1:21" x14ac:dyDescent="0.25">
      <c r="A11" s="140">
        <v>7</v>
      </c>
      <c r="B11" s="70" t="s">
        <v>1598</v>
      </c>
      <c r="C11" s="140" t="s">
        <v>138</v>
      </c>
      <c r="D11" s="140"/>
      <c r="E11" s="140">
        <v>6000</v>
      </c>
      <c r="F11" s="49">
        <f t="shared" si="0"/>
        <v>71912</v>
      </c>
    </row>
    <row r="12" spans="1:21" x14ac:dyDescent="0.25">
      <c r="A12" s="140">
        <v>8</v>
      </c>
      <c r="B12" s="53">
        <v>42499</v>
      </c>
      <c r="C12" s="140" t="s">
        <v>1891</v>
      </c>
      <c r="D12" s="140"/>
      <c r="E12" s="140">
        <v>5000</v>
      </c>
      <c r="F12" s="49">
        <f t="shared" si="0"/>
        <v>66912</v>
      </c>
    </row>
    <row r="13" spans="1:21" x14ac:dyDescent="0.25">
      <c r="A13" s="140">
        <v>9</v>
      </c>
      <c r="B13" s="53">
        <v>42500</v>
      </c>
      <c r="C13" s="140" t="s">
        <v>1822</v>
      </c>
      <c r="D13" s="140"/>
      <c r="E13" s="140">
        <v>5000</v>
      </c>
      <c r="F13" s="49">
        <f t="shared" si="0"/>
        <v>61912</v>
      </c>
    </row>
    <row r="14" spans="1:21" x14ac:dyDescent="0.25">
      <c r="A14" s="140">
        <v>10</v>
      </c>
      <c r="B14" s="54">
        <v>42501</v>
      </c>
      <c r="C14" s="140" t="s">
        <v>1822</v>
      </c>
      <c r="D14" s="140"/>
      <c r="E14" s="140">
        <v>5000</v>
      </c>
      <c r="F14" s="49">
        <f t="shared" si="0"/>
        <v>56912</v>
      </c>
    </row>
    <row r="15" spans="1:21" x14ac:dyDescent="0.25">
      <c r="A15" s="140">
        <v>11</v>
      </c>
      <c r="B15" s="54">
        <v>42505</v>
      </c>
      <c r="C15" s="140" t="s">
        <v>1822</v>
      </c>
      <c r="D15" s="140"/>
      <c r="E15" s="140">
        <v>3000</v>
      </c>
      <c r="F15" s="49">
        <f t="shared" si="0"/>
        <v>53912</v>
      </c>
    </row>
    <row r="16" spans="1:21" x14ac:dyDescent="0.25">
      <c r="A16" s="140">
        <v>12</v>
      </c>
      <c r="B16" s="54">
        <v>42507</v>
      </c>
      <c r="C16" s="140" t="s">
        <v>1822</v>
      </c>
      <c r="D16" s="140"/>
      <c r="E16" s="140">
        <v>3000</v>
      </c>
      <c r="F16" s="49">
        <f t="shared" si="0"/>
        <v>50912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50912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50912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50912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50912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50912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50912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50912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50912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50912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50912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50912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50912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50912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50912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50912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50912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50912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50912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50912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50912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50912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50912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50912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50912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50912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50912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50912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50912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50912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50912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50912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50912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50912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50912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50912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50912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50912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50912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50912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50912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50912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50912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50912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50912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50912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50912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50912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50912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50912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50912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50912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50912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50912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50912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50912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50912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50912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50912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50912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50912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50912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50912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50912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50912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50912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50912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50912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50912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50912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50912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50912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50912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50912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50912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50912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50912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50912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50912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50912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50912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50912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50912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50912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50912</v>
      </c>
    </row>
    <row r="101" spans="1:6" x14ac:dyDescent="0.25">
      <c r="F101" s="49">
        <f t="shared" si="1"/>
        <v>50912</v>
      </c>
    </row>
    <row r="102" spans="1:6" x14ac:dyDescent="0.25">
      <c r="F102" s="49">
        <f t="shared" si="1"/>
        <v>50912</v>
      </c>
    </row>
    <row r="103" spans="1:6" x14ac:dyDescent="0.25">
      <c r="F103" s="49">
        <f t="shared" si="1"/>
        <v>50912</v>
      </c>
    </row>
    <row r="104" spans="1:6" x14ac:dyDescent="0.25">
      <c r="F104" s="49">
        <f t="shared" si="1"/>
        <v>50912</v>
      </c>
    </row>
    <row r="105" spans="1:6" x14ac:dyDescent="0.25">
      <c r="F105" s="49">
        <f t="shared" si="1"/>
        <v>50912</v>
      </c>
    </row>
    <row r="106" spans="1:6" x14ac:dyDescent="0.25">
      <c r="F106" s="49">
        <f t="shared" si="1"/>
        <v>50912</v>
      </c>
    </row>
    <row r="107" spans="1:6" x14ac:dyDescent="0.25">
      <c r="F107" s="49">
        <f t="shared" si="1"/>
        <v>50912</v>
      </c>
    </row>
    <row r="108" spans="1:6" x14ac:dyDescent="0.25">
      <c r="F108" s="49">
        <f t="shared" si="1"/>
        <v>50912</v>
      </c>
    </row>
    <row r="109" spans="1:6" x14ac:dyDescent="0.25">
      <c r="F109" s="49">
        <f t="shared" si="1"/>
        <v>50912</v>
      </c>
    </row>
    <row r="110" spans="1:6" x14ac:dyDescent="0.25">
      <c r="F110" s="49">
        <f t="shared" si="1"/>
        <v>50912</v>
      </c>
    </row>
    <row r="111" spans="1:6" x14ac:dyDescent="0.25">
      <c r="F111" s="49">
        <f t="shared" si="1"/>
        <v>50912</v>
      </c>
    </row>
    <row r="112" spans="1:6" x14ac:dyDescent="0.25">
      <c r="F112" s="49">
        <f t="shared" si="1"/>
        <v>50912</v>
      </c>
    </row>
    <row r="113" spans="6:6" x14ac:dyDescent="0.25">
      <c r="F113" s="49">
        <f t="shared" si="1"/>
        <v>50912</v>
      </c>
    </row>
    <row r="114" spans="6:6" x14ac:dyDescent="0.25">
      <c r="F114" s="49">
        <f t="shared" si="1"/>
        <v>50912</v>
      </c>
    </row>
    <row r="115" spans="6:6" x14ac:dyDescent="0.25">
      <c r="F115" s="49">
        <f t="shared" si="1"/>
        <v>50912</v>
      </c>
    </row>
    <row r="116" spans="6:6" x14ac:dyDescent="0.25">
      <c r="F116" s="49">
        <f t="shared" si="1"/>
        <v>50912</v>
      </c>
    </row>
    <row r="117" spans="6:6" x14ac:dyDescent="0.25">
      <c r="F117" s="49">
        <f t="shared" si="1"/>
        <v>50912</v>
      </c>
    </row>
    <row r="118" spans="6:6" x14ac:dyDescent="0.25">
      <c r="F118" s="49">
        <f t="shared" si="1"/>
        <v>50912</v>
      </c>
    </row>
    <row r="119" spans="6:6" x14ac:dyDescent="0.25">
      <c r="F119" s="49">
        <f t="shared" si="1"/>
        <v>50912</v>
      </c>
    </row>
    <row r="120" spans="6:6" x14ac:dyDescent="0.25">
      <c r="F120" s="49">
        <f t="shared" si="1"/>
        <v>50912</v>
      </c>
    </row>
    <row r="121" spans="6:6" x14ac:dyDescent="0.25">
      <c r="F121" s="49">
        <f t="shared" si="1"/>
        <v>50912</v>
      </c>
    </row>
    <row r="122" spans="6:6" x14ac:dyDescent="0.25">
      <c r="F122" s="49">
        <f t="shared" si="1"/>
        <v>50912</v>
      </c>
    </row>
    <row r="123" spans="6:6" x14ac:dyDescent="0.25">
      <c r="F123" s="49">
        <f t="shared" si="1"/>
        <v>50912</v>
      </c>
    </row>
    <row r="124" spans="6:6" x14ac:dyDescent="0.25">
      <c r="F124" s="49">
        <f t="shared" si="1"/>
        <v>50912</v>
      </c>
    </row>
    <row r="125" spans="6:6" x14ac:dyDescent="0.25">
      <c r="F125" s="49">
        <f t="shared" si="1"/>
        <v>50912</v>
      </c>
    </row>
    <row r="126" spans="6:6" x14ac:dyDescent="0.25">
      <c r="F126" s="49">
        <f t="shared" si="1"/>
        <v>50912</v>
      </c>
    </row>
    <row r="127" spans="6:6" x14ac:dyDescent="0.25">
      <c r="F127" s="49">
        <f t="shared" si="1"/>
        <v>50912</v>
      </c>
    </row>
    <row r="128" spans="6:6" x14ac:dyDescent="0.25">
      <c r="F128" s="49">
        <f t="shared" si="1"/>
        <v>50912</v>
      </c>
    </row>
    <row r="129" spans="6:6" x14ac:dyDescent="0.25">
      <c r="F129" s="49">
        <f t="shared" si="1"/>
        <v>50912</v>
      </c>
    </row>
    <row r="130" spans="6:6" x14ac:dyDescent="0.25">
      <c r="F130" s="49">
        <f t="shared" si="1"/>
        <v>50912</v>
      </c>
    </row>
    <row r="131" spans="6:6" x14ac:dyDescent="0.25">
      <c r="F131" s="49">
        <f t="shared" si="1"/>
        <v>50912</v>
      </c>
    </row>
    <row r="132" spans="6:6" x14ac:dyDescent="0.25">
      <c r="F132" s="49">
        <f t="shared" si="1"/>
        <v>50912</v>
      </c>
    </row>
    <row r="133" spans="6:6" x14ac:dyDescent="0.25">
      <c r="F133" s="49">
        <f t="shared" si="1"/>
        <v>50912</v>
      </c>
    </row>
    <row r="134" spans="6:6" x14ac:dyDescent="0.25">
      <c r="F134" s="49">
        <f t="shared" ref="F134:F197" si="2">+F133+D134-E134</f>
        <v>50912</v>
      </c>
    </row>
    <row r="135" spans="6:6" x14ac:dyDescent="0.25">
      <c r="F135" s="49">
        <f t="shared" si="2"/>
        <v>50912</v>
      </c>
    </row>
    <row r="136" spans="6:6" x14ac:dyDescent="0.25">
      <c r="F136" s="49">
        <f t="shared" si="2"/>
        <v>50912</v>
      </c>
    </row>
    <row r="137" spans="6:6" x14ac:dyDescent="0.25">
      <c r="F137" s="49">
        <f t="shared" si="2"/>
        <v>50912</v>
      </c>
    </row>
    <row r="138" spans="6:6" x14ac:dyDescent="0.25">
      <c r="F138" s="49">
        <f t="shared" si="2"/>
        <v>50912</v>
      </c>
    </row>
    <row r="139" spans="6:6" x14ac:dyDescent="0.25">
      <c r="F139" s="49">
        <f t="shared" si="2"/>
        <v>50912</v>
      </c>
    </row>
    <row r="140" spans="6:6" x14ac:dyDescent="0.25">
      <c r="F140" s="49">
        <f t="shared" si="2"/>
        <v>50912</v>
      </c>
    </row>
    <row r="141" spans="6:6" x14ac:dyDescent="0.25">
      <c r="F141" s="49">
        <f t="shared" si="2"/>
        <v>50912</v>
      </c>
    </row>
    <row r="142" spans="6:6" x14ac:dyDescent="0.25">
      <c r="F142" s="49">
        <f t="shared" si="2"/>
        <v>50912</v>
      </c>
    </row>
    <row r="143" spans="6:6" x14ac:dyDescent="0.25">
      <c r="F143" s="49">
        <f t="shared" si="2"/>
        <v>50912</v>
      </c>
    </row>
    <row r="144" spans="6:6" x14ac:dyDescent="0.25">
      <c r="F144" s="49">
        <f t="shared" si="2"/>
        <v>50912</v>
      </c>
    </row>
    <row r="145" spans="6:6" x14ac:dyDescent="0.25">
      <c r="F145" s="49">
        <f t="shared" si="2"/>
        <v>50912</v>
      </c>
    </row>
    <row r="146" spans="6:6" x14ac:dyDescent="0.25">
      <c r="F146" s="49">
        <f t="shared" si="2"/>
        <v>50912</v>
      </c>
    </row>
    <row r="147" spans="6:6" x14ac:dyDescent="0.25">
      <c r="F147" s="49">
        <f t="shared" si="2"/>
        <v>50912</v>
      </c>
    </row>
    <row r="148" spans="6:6" x14ac:dyDescent="0.25">
      <c r="F148" s="49">
        <f t="shared" si="2"/>
        <v>50912</v>
      </c>
    </row>
    <row r="149" spans="6:6" x14ac:dyDescent="0.25">
      <c r="F149" s="49">
        <f t="shared" si="2"/>
        <v>50912</v>
      </c>
    </row>
    <row r="150" spans="6:6" x14ac:dyDescent="0.25">
      <c r="F150" s="49">
        <f t="shared" si="2"/>
        <v>50912</v>
      </c>
    </row>
    <row r="151" spans="6:6" x14ac:dyDescent="0.25">
      <c r="F151" s="49">
        <f t="shared" si="2"/>
        <v>50912</v>
      </c>
    </row>
    <row r="152" spans="6:6" x14ac:dyDescent="0.25">
      <c r="F152" s="49">
        <f t="shared" si="2"/>
        <v>50912</v>
      </c>
    </row>
    <row r="153" spans="6:6" x14ac:dyDescent="0.25">
      <c r="F153" s="49">
        <f t="shared" si="2"/>
        <v>50912</v>
      </c>
    </row>
    <row r="154" spans="6:6" x14ac:dyDescent="0.25">
      <c r="F154" s="49">
        <f t="shared" si="2"/>
        <v>50912</v>
      </c>
    </row>
    <row r="155" spans="6:6" x14ac:dyDescent="0.25">
      <c r="F155" s="49">
        <f t="shared" si="2"/>
        <v>50912</v>
      </c>
    </row>
    <row r="156" spans="6:6" x14ac:dyDescent="0.25">
      <c r="F156" s="49">
        <f t="shared" si="2"/>
        <v>50912</v>
      </c>
    </row>
    <row r="157" spans="6:6" x14ac:dyDescent="0.25">
      <c r="F157" s="49">
        <f t="shared" si="2"/>
        <v>50912</v>
      </c>
    </row>
    <row r="158" spans="6:6" x14ac:dyDescent="0.25">
      <c r="F158" s="49">
        <f t="shared" si="2"/>
        <v>50912</v>
      </c>
    </row>
    <row r="159" spans="6:6" x14ac:dyDescent="0.25">
      <c r="F159" s="49">
        <f t="shared" si="2"/>
        <v>50912</v>
      </c>
    </row>
    <row r="160" spans="6:6" x14ac:dyDescent="0.25">
      <c r="F160" s="49">
        <f t="shared" si="2"/>
        <v>50912</v>
      </c>
    </row>
    <row r="161" spans="6:6" x14ac:dyDescent="0.25">
      <c r="F161" s="49">
        <f t="shared" si="2"/>
        <v>50912</v>
      </c>
    </row>
    <row r="162" spans="6:6" x14ac:dyDescent="0.25">
      <c r="F162" s="49">
        <f t="shared" si="2"/>
        <v>50912</v>
      </c>
    </row>
    <row r="163" spans="6:6" x14ac:dyDescent="0.25">
      <c r="F163" s="49">
        <f t="shared" si="2"/>
        <v>50912</v>
      </c>
    </row>
    <row r="164" spans="6:6" x14ac:dyDescent="0.25">
      <c r="F164" s="49">
        <f t="shared" si="2"/>
        <v>50912</v>
      </c>
    </row>
    <row r="165" spans="6:6" x14ac:dyDescent="0.25">
      <c r="F165" s="49">
        <f t="shared" si="2"/>
        <v>50912</v>
      </c>
    </row>
    <row r="166" spans="6:6" x14ac:dyDescent="0.25">
      <c r="F166" s="49">
        <f t="shared" si="2"/>
        <v>50912</v>
      </c>
    </row>
    <row r="167" spans="6:6" x14ac:dyDescent="0.25">
      <c r="F167" s="49">
        <f t="shared" si="2"/>
        <v>50912</v>
      </c>
    </row>
    <row r="168" spans="6:6" x14ac:dyDescent="0.25">
      <c r="F168" s="49">
        <f t="shared" si="2"/>
        <v>50912</v>
      </c>
    </row>
    <row r="169" spans="6:6" x14ac:dyDescent="0.25">
      <c r="F169" s="49">
        <f t="shared" si="2"/>
        <v>50912</v>
      </c>
    </row>
    <row r="170" spans="6:6" x14ac:dyDescent="0.25">
      <c r="F170" s="49">
        <f t="shared" si="2"/>
        <v>50912</v>
      </c>
    </row>
    <row r="171" spans="6:6" x14ac:dyDescent="0.25">
      <c r="F171" s="49">
        <f t="shared" si="2"/>
        <v>50912</v>
      </c>
    </row>
    <row r="172" spans="6:6" x14ac:dyDescent="0.25">
      <c r="F172" s="49">
        <f t="shared" si="2"/>
        <v>50912</v>
      </c>
    </row>
    <row r="173" spans="6:6" x14ac:dyDescent="0.25">
      <c r="F173" s="49">
        <f t="shared" si="2"/>
        <v>50912</v>
      </c>
    </row>
    <row r="174" spans="6:6" x14ac:dyDescent="0.25">
      <c r="F174" s="49">
        <f t="shared" si="2"/>
        <v>50912</v>
      </c>
    </row>
    <row r="175" spans="6:6" x14ac:dyDescent="0.25">
      <c r="F175" s="49">
        <f t="shared" si="2"/>
        <v>50912</v>
      </c>
    </row>
    <row r="176" spans="6:6" x14ac:dyDescent="0.25">
      <c r="F176" s="49">
        <f t="shared" si="2"/>
        <v>50912</v>
      </c>
    </row>
    <row r="177" spans="6:6" x14ac:dyDescent="0.25">
      <c r="F177" s="49">
        <f t="shared" si="2"/>
        <v>50912</v>
      </c>
    </row>
    <row r="178" spans="6:6" x14ac:dyDescent="0.25">
      <c r="F178" s="49">
        <f t="shared" si="2"/>
        <v>50912</v>
      </c>
    </row>
    <row r="179" spans="6:6" x14ac:dyDescent="0.25">
      <c r="F179" s="49">
        <f t="shared" si="2"/>
        <v>50912</v>
      </c>
    </row>
    <row r="180" spans="6:6" x14ac:dyDescent="0.25">
      <c r="F180" s="49">
        <f t="shared" si="2"/>
        <v>50912</v>
      </c>
    </row>
    <row r="181" spans="6:6" x14ac:dyDescent="0.25">
      <c r="F181" s="49">
        <f t="shared" si="2"/>
        <v>50912</v>
      </c>
    </row>
    <row r="182" spans="6:6" x14ac:dyDescent="0.25">
      <c r="F182" s="49">
        <f t="shared" si="2"/>
        <v>50912</v>
      </c>
    </row>
    <row r="183" spans="6:6" x14ac:dyDescent="0.25">
      <c r="F183" s="49">
        <f t="shared" si="2"/>
        <v>50912</v>
      </c>
    </row>
    <row r="184" spans="6:6" x14ac:dyDescent="0.25">
      <c r="F184" s="49">
        <f t="shared" si="2"/>
        <v>50912</v>
      </c>
    </row>
    <row r="185" spans="6:6" x14ac:dyDescent="0.25">
      <c r="F185" s="49">
        <f t="shared" si="2"/>
        <v>50912</v>
      </c>
    </row>
    <row r="186" spans="6:6" x14ac:dyDescent="0.25">
      <c r="F186" s="49">
        <f t="shared" si="2"/>
        <v>50912</v>
      </c>
    </row>
    <row r="187" spans="6:6" x14ac:dyDescent="0.25">
      <c r="F187" s="49">
        <f t="shared" si="2"/>
        <v>50912</v>
      </c>
    </row>
    <row r="188" spans="6:6" x14ac:dyDescent="0.25">
      <c r="F188" s="49">
        <f t="shared" si="2"/>
        <v>50912</v>
      </c>
    </row>
    <row r="189" spans="6:6" x14ac:dyDescent="0.25">
      <c r="F189" s="49">
        <f t="shared" si="2"/>
        <v>50912</v>
      </c>
    </row>
    <row r="190" spans="6:6" x14ac:dyDescent="0.25">
      <c r="F190" s="49">
        <f t="shared" si="2"/>
        <v>50912</v>
      </c>
    </row>
    <row r="191" spans="6:6" x14ac:dyDescent="0.25">
      <c r="F191" s="49">
        <f t="shared" si="2"/>
        <v>50912</v>
      </c>
    </row>
    <row r="192" spans="6:6" x14ac:dyDescent="0.25">
      <c r="F192" s="49">
        <f t="shared" si="2"/>
        <v>50912</v>
      </c>
    </row>
    <row r="193" spans="6:6" x14ac:dyDescent="0.25">
      <c r="F193" s="49">
        <f t="shared" si="2"/>
        <v>50912</v>
      </c>
    </row>
    <row r="194" spans="6:6" x14ac:dyDescent="0.25">
      <c r="F194" s="49">
        <f t="shared" si="2"/>
        <v>50912</v>
      </c>
    </row>
    <row r="195" spans="6:6" x14ac:dyDescent="0.25">
      <c r="F195" s="49">
        <f t="shared" si="2"/>
        <v>50912</v>
      </c>
    </row>
    <row r="196" spans="6:6" x14ac:dyDescent="0.25">
      <c r="F196" s="49">
        <f t="shared" si="2"/>
        <v>50912</v>
      </c>
    </row>
    <row r="197" spans="6:6" x14ac:dyDescent="0.25">
      <c r="F197" s="49">
        <f t="shared" si="2"/>
        <v>50912</v>
      </c>
    </row>
    <row r="198" spans="6:6" x14ac:dyDescent="0.25">
      <c r="F198" s="49">
        <f t="shared" ref="F198:F261" si="3">+F197+D198-E198</f>
        <v>50912</v>
      </c>
    </row>
    <row r="199" spans="6:6" x14ac:dyDescent="0.25">
      <c r="F199" s="49">
        <f t="shared" si="3"/>
        <v>50912</v>
      </c>
    </row>
    <row r="200" spans="6:6" x14ac:dyDescent="0.25">
      <c r="F200" s="49">
        <f t="shared" si="3"/>
        <v>50912</v>
      </c>
    </row>
    <row r="201" spans="6:6" x14ac:dyDescent="0.25">
      <c r="F201" s="49">
        <f t="shared" si="3"/>
        <v>50912</v>
      </c>
    </row>
    <row r="202" spans="6:6" x14ac:dyDescent="0.25">
      <c r="F202" s="49">
        <f t="shared" si="3"/>
        <v>50912</v>
      </c>
    </row>
    <row r="203" spans="6:6" x14ac:dyDescent="0.25">
      <c r="F203" s="49">
        <f t="shared" si="3"/>
        <v>50912</v>
      </c>
    </row>
    <row r="204" spans="6:6" x14ac:dyDescent="0.25">
      <c r="F204" s="49">
        <f t="shared" si="3"/>
        <v>50912</v>
      </c>
    </row>
    <row r="205" spans="6:6" x14ac:dyDescent="0.25">
      <c r="F205" s="49">
        <f t="shared" si="3"/>
        <v>50912</v>
      </c>
    </row>
    <row r="206" spans="6:6" x14ac:dyDescent="0.25">
      <c r="F206" s="49">
        <f t="shared" si="3"/>
        <v>50912</v>
      </c>
    </row>
    <row r="207" spans="6:6" x14ac:dyDescent="0.25">
      <c r="F207" s="49">
        <f t="shared" si="3"/>
        <v>50912</v>
      </c>
    </row>
    <row r="208" spans="6:6" x14ac:dyDescent="0.25">
      <c r="F208" s="49">
        <f t="shared" si="3"/>
        <v>50912</v>
      </c>
    </row>
    <row r="209" spans="6:6" x14ac:dyDescent="0.25">
      <c r="F209" s="49">
        <f t="shared" si="3"/>
        <v>50912</v>
      </c>
    </row>
    <row r="210" spans="6:6" x14ac:dyDescent="0.25">
      <c r="F210" s="49">
        <f t="shared" si="3"/>
        <v>50912</v>
      </c>
    </row>
    <row r="211" spans="6:6" x14ac:dyDescent="0.25">
      <c r="F211" s="49">
        <f t="shared" si="3"/>
        <v>50912</v>
      </c>
    </row>
    <row r="212" spans="6:6" x14ac:dyDescent="0.25">
      <c r="F212" s="49">
        <f t="shared" si="3"/>
        <v>50912</v>
      </c>
    </row>
    <row r="213" spans="6:6" x14ac:dyDescent="0.25">
      <c r="F213" s="49">
        <f t="shared" si="3"/>
        <v>50912</v>
      </c>
    </row>
    <row r="214" spans="6:6" x14ac:dyDescent="0.25">
      <c r="F214" s="49">
        <f t="shared" si="3"/>
        <v>50912</v>
      </c>
    </row>
    <row r="215" spans="6:6" x14ac:dyDescent="0.25">
      <c r="F215" s="49">
        <f t="shared" si="3"/>
        <v>50912</v>
      </c>
    </row>
    <row r="216" spans="6:6" x14ac:dyDescent="0.25">
      <c r="F216" s="49">
        <f t="shared" si="3"/>
        <v>50912</v>
      </c>
    </row>
    <row r="217" spans="6:6" x14ac:dyDescent="0.25">
      <c r="F217" s="49">
        <f t="shared" si="3"/>
        <v>50912</v>
      </c>
    </row>
    <row r="218" spans="6:6" x14ac:dyDescent="0.25">
      <c r="F218" s="49">
        <f t="shared" si="3"/>
        <v>50912</v>
      </c>
    </row>
    <row r="219" spans="6:6" x14ac:dyDescent="0.25">
      <c r="F219" s="49">
        <f t="shared" si="3"/>
        <v>50912</v>
      </c>
    </row>
    <row r="220" spans="6:6" x14ac:dyDescent="0.25">
      <c r="F220" s="49">
        <f t="shared" si="3"/>
        <v>50912</v>
      </c>
    </row>
    <row r="221" spans="6:6" x14ac:dyDescent="0.25">
      <c r="F221" s="49">
        <f t="shared" si="3"/>
        <v>50912</v>
      </c>
    </row>
    <row r="222" spans="6:6" x14ac:dyDescent="0.25">
      <c r="F222" s="49">
        <f t="shared" si="3"/>
        <v>50912</v>
      </c>
    </row>
    <row r="223" spans="6:6" x14ac:dyDescent="0.25">
      <c r="F223" s="49">
        <f t="shared" si="3"/>
        <v>50912</v>
      </c>
    </row>
    <row r="224" spans="6:6" x14ac:dyDescent="0.25">
      <c r="F224" s="49">
        <f t="shared" si="3"/>
        <v>50912</v>
      </c>
    </row>
    <row r="225" spans="6:6" x14ac:dyDescent="0.25">
      <c r="F225" s="49">
        <f t="shared" si="3"/>
        <v>50912</v>
      </c>
    </row>
    <row r="226" spans="6:6" x14ac:dyDescent="0.25">
      <c r="F226" s="49">
        <f t="shared" si="3"/>
        <v>50912</v>
      </c>
    </row>
    <row r="227" spans="6:6" x14ac:dyDescent="0.25">
      <c r="F227" s="49">
        <f t="shared" si="3"/>
        <v>50912</v>
      </c>
    </row>
    <row r="228" spans="6:6" x14ac:dyDescent="0.25">
      <c r="F228" s="49">
        <f t="shared" si="3"/>
        <v>50912</v>
      </c>
    </row>
    <row r="229" spans="6:6" x14ac:dyDescent="0.25">
      <c r="F229" s="49">
        <f t="shared" si="3"/>
        <v>50912</v>
      </c>
    </row>
    <row r="230" spans="6:6" x14ac:dyDescent="0.25">
      <c r="F230" s="49">
        <f t="shared" si="3"/>
        <v>50912</v>
      </c>
    </row>
    <row r="231" spans="6:6" x14ac:dyDescent="0.25">
      <c r="F231" s="49">
        <f t="shared" si="3"/>
        <v>50912</v>
      </c>
    </row>
    <row r="232" spans="6:6" x14ac:dyDescent="0.25">
      <c r="F232" s="49">
        <f t="shared" si="3"/>
        <v>50912</v>
      </c>
    </row>
    <row r="233" spans="6:6" x14ac:dyDescent="0.25">
      <c r="F233" s="49">
        <f t="shared" si="3"/>
        <v>50912</v>
      </c>
    </row>
    <row r="234" spans="6:6" x14ac:dyDescent="0.25">
      <c r="F234" s="49">
        <f t="shared" si="3"/>
        <v>50912</v>
      </c>
    </row>
    <row r="235" spans="6:6" x14ac:dyDescent="0.25">
      <c r="F235" s="49">
        <f t="shared" si="3"/>
        <v>50912</v>
      </c>
    </row>
    <row r="236" spans="6:6" x14ac:dyDescent="0.25">
      <c r="F236" s="49">
        <f t="shared" si="3"/>
        <v>50912</v>
      </c>
    </row>
    <row r="237" spans="6:6" x14ac:dyDescent="0.25">
      <c r="F237" s="49">
        <f t="shared" si="3"/>
        <v>50912</v>
      </c>
    </row>
    <row r="238" spans="6:6" x14ac:dyDescent="0.25">
      <c r="F238" s="49">
        <f t="shared" si="3"/>
        <v>50912</v>
      </c>
    </row>
    <row r="239" spans="6:6" x14ac:dyDescent="0.25">
      <c r="F239" s="49">
        <f t="shared" si="3"/>
        <v>50912</v>
      </c>
    </row>
    <row r="240" spans="6:6" x14ac:dyDescent="0.25">
      <c r="F240" s="49">
        <f t="shared" si="3"/>
        <v>50912</v>
      </c>
    </row>
    <row r="241" spans="6:6" x14ac:dyDescent="0.25">
      <c r="F241" s="49">
        <f t="shared" si="3"/>
        <v>50912</v>
      </c>
    </row>
    <row r="242" spans="6:6" x14ac:dyDescent="0.25">
      <c r="F242" s="49">
        <f t="shared" si="3"/>
        <v>50912</v>
      </c>
    </row>
    <row r="243" spans="6:6" x14ac:dyDescent="0.25">
      <c r="F243" s="49">
        <f t="shared" si="3"/>
        <v>50912</v>
      </c>
    </row>
    <row r="244" spans="6:6" x14ac:dyDescent="0.25">
      <c r="F244" s="49">
        <f t="shared" si="3"/>
        <v>50912</v>
      </c>
    </row>
    <row r="245" spans="6:6" x14ac:dyDescent="0.25">
      <c r="F245" s="49">
        <f t="shared" si="3"/>
        <v>50912</v>
      </c>
    </row>
    <row r="246" spans="6:6" x14ac:dyDescent="0.25">
      <c r="F246" s="49">
        <f t="shared" si="3"/>
        <v>50912</v>
      </c>
    </row>
    <row r="247" spans="6:6" x14ac:dyDescent="0.25">
      <c r="F247" s="49">
        <f t="shared" si="3"/>
        <v>50912</v>
      </c>
    </row>
    <row r="248" spans="6:6" x14ac:dyDescent="0.25">
      <c r="F248" s="49">
        <f t="shared" si="3"/>
        <v>50912</v>
      </c>
    </row>
    <row r="249" spans="6:6" x14ac:dyDescent="0.25">
      <c r="F249" s="49">
        <f t="shared" si="3"/>
        <v>50912</v>
      </c>
    </row>
    <row r="250" spans="6:6" x14ac:dyDescent="0.25">
      <c r="F250" s="49">
        <f t="shared" si="3"/>
        <v>50912</v>
      </c>
    </row>
    <row r="251" spans="6:6" x14ac:dyDescent="0.25">
      <c r="F251" s="49">
        <f t="shared" si="3"/>
        <v>50912</v>
      </c>
    </row>
    <row r="252" spans="6:6" x14ac:dyDescent="0.25">
      <c r="F252" s="49">
        <f t="shared" si="3"/>
        <v>50912</v>
      </c>
    </row>
    <row r="253" spans="6:6" x14ac:dyDescent="0.25">
      <c r="F253" s="49">
        <f t="shared" si="3"/>
        <v>50912</v>
      </c>
    </row>
    <row r="254" spans="6:6" x14ac:dyDescent="0.25">
      <c r="F254" s="49">
        <f t="shared" si="3"/>
        <v>50912</v>
      </c>
    </row>
    <row r="255" spans="6:6" x14ac:dyDescent="0.25">
      <c r="F255" s="49">
        <f t="shared" si="3"/>
        <v>50912</v>
      </c>
    </row>
    <row r="256" spans="6:6" x14ac:dyDescent="0.25">
      <c r="F256" s="49">
        <f t="shared" si="3"/>
        <v>50912</v>
      </c>
    </row>
    <row r="257" spans="6:6" x14ac:dyDescent="0.25">
      <c r="F257" s="49">
        <f t="shared" si="3"/>
        <v>50912</v>
      </c>
    </row>
    <row r="258" spans="6:6" x14ac:dyDescent="0.25">
      <c r="F258" s="49">
        <f t="shared" si="3"/>
        <v>50912</v>
      </c>
    </row>
    <row r="259" spans="6:6" x14ac:dyDescent="0.25">
      <c r="F259" s="49">
        <f t="shared" si="3"/>
        <v>50912</v>
      </c>
    </row>
    <row r="260" spans="6:6" x14ac:dyDescent="0.25">
      <c r="F260" s="49">
        <f t="shared" si="3"/>
        <v>50912</v>
      </c>
    </row>
    <row r="261" spans="6:6" x14ac:dyDescent="0.25">
      <c r="F261" s="49">
        <f t="shared" si="3"/>
        <v>50912</v>
      </c>
    </row>
    <row r="262" spans="6:6" x14ac:dyDescent="0.25">
      <c r="F262" s="49">
        <f t="shared" ref="F262:F325" si="4">+F261+D262-E262</f>
        <v>50912</v>
      </c>
    </row>
    <row r="263" spans="6:6" x14ac:dyDescent="0.25">
      <c r="F263" s="49">
        <f t="shared" si="4"/>
        <v>50912</v>
      </c>
    </row>
    <row r="264" spans="6:6" x14ac:dyDescent="0.25">
      <c r="F264" s="49">
        <f t="shared" si="4"/>
        <v>50912</v>
      </c>
    </row>
    <row r="265" spans="6:6" x14ac:dyDescent="0.25">
      <c r="F265" s="49">
        <f t="shared" si="4"/>
        <v>50912</v>
      </c>
    </row>
    <row r="266" spans="6:6" x14ac:dyDescent="0.25">
      <c r="F266" s="49">
        <f t="shared" si="4"/>
        <v>50912</v>
      </c>
    </row>
    <row r="267" spans="6:6" x14ac:dyDescent="0.25">
      <c r="F267" s="49">
        <f t="shared" si="4"/>
        <v>50912</v>
      </c>
    </row>
    <row r="268" spans="6:6" x14ac:dyDescent="0.25">
      <c r="F268" s="49">
        <f t="shared" si="4"/>
        <v>50912</v>
      </c>
    </row>
    <row r="269" spans="6:6" x14ac:dyDescent="0.25">
      <c r="F269" s="49">
        <f t="shared" si="4"/>
        <v>50912</v>
      </c>
    </row>
    <row r="270" spans="6:6" x14ac:dyDescent="0.25">
      <c r="F270" s="49">
        <f t="shared" si="4"/>
        <v>50912</v>
      </c>
    </row>
    <row r="271" spans="6:6" x14ac:dyDescent="0.25">
      <c r="F271" s="49">
        <f t="shared" si="4"/>
        <v>50912</v>
      </c>
    </row>
    <row r="272" spans="6:6" x14ac:dyDescent="0.25">
      <c r="F272" s="49">
        <f t="shared" si="4"/>
        <v>50912</v>
      </c>
    </row>
    <row r="273" spans="6:6" x14ac:dyDescent="0.25">
      <c r="F273" s="49">
        <f t="shared" si="4"/>
        <v>50912</v>
      </c>
    </row>
    <row r="274" spans="6:6" x14ac:dyDescent="0.25">
      <c r="F274" s="49">
        <f t="shared" si="4"/>
        <v>50912</v>
      </c>
    </row>
    <row r="275" spans="6:6" x14ac:dyDescent="0.25">
      <c r="F275" s="49">
        <f t="shared" si="4"/>
        <v>50912</v>
      </c>
    </row>
    <row r="276" spans="6:6" x14ac:dyDescent="0.25">
      <c r="F276" s="49">
        <f t="shared" si="4"/>
        <v>50912</v>
      </c>
    </row>
    <row r="277" spans="6:6" x14ac:dyDescent="0.25">
      <c r="F277" s="49">
        <f t="shared" si="4"/>
        <v>50912</v>
      </c>
    </row>
    <row r="278" spans="6:6" x14ac:dyDescent="0.25">
      <c r="F278" s="49">
        <f t="shared" si="4"/>
        <v>50912</v>
      </c>
    </row>
    <row r="279" spans="6:6" x14ac:dyDescent="0.25">
      <c r="F279" s="49">
        <f t="shared" si="4"/>
        <v>50912</v>
      </c>
    </row>
    <row r="280" spans="6:6" x14ac:dyDescent="0.25">
      <c r="F280" s="49">
        <f t="shared" si="4"/>
        <v>50912</v>
      </c>
    </row>
    <row r="281" spans="6:6" x14ac:dyDescent="0.25">
      <c r="F281" s="49">
        <f t="shared" si="4"/>
        <v>50912</v>
      </c>
    </row>
    <row r="282" spans="6:6" x14ac:dyDescent="0.25">
      <c r="F282" s="49">
        <f t="shared" si="4"/>
        <v>50912</v>
      </c>
    </row>
    <row r="283" spans="6:6" x14ac:dyDescent="0.25">
      <c r="F283" s="49">
        <f t="shared" si="4"/>
        <v>50912</v>
      </c>
    </row>
    <row r="284" spans="6:6" x14ac:dyDescent="0.25">
      <c r="F284" s="49">
        <f t="shared" si="4"/>
        <v>50912</v>
      </c>
    </row>
    <row r="285" spans="6:6" x14ac:dyDescent="0.25">
      <c r="F285" s="49">
        <f t="shared" si="4"/>
        <v>50912</v>
      </c>
    </row>
    <row r="286" spans="6:6" x14ac:dyDescent="0.25">
      <c r="F286" s="49">
        <f t="shared" si="4"/>
        <v>50912</v>
      </c>
    </row>
    <row r="287" spans="6:6" x14ac:dyDescent="0.25">
      <c r="F287" s="49">
        <f t="shared" si="4"/>
        <v>50912</v>
      </c>
    </row>
    <row r="288" spans="6:6" x14ac:dyDescent="0.25">
      <c r="F288" s="49">
        <f t="shared" si="4"/>
        <v>50912</v>
      </c>
    </row>
    <row r="289" spans="6:6" x14ac:dyDescent="0.25">
      <c r="F289" s="49">
        <f t="shared" si="4"/>
        <v>50912</v>
      </c>
    </row>
    <row r="290" spans="6:6" x14ac:dyDescent="0.25">
      <c r="F290" s="49">
        <f t="shared" si="4"/>
        <v>50912</v>
      </c>
    </row>
    <row r="291" spans="6:6" x14ac:dyDescent="0.25">
      <c r="F291" s="49">
        <f t="shared" si="4"/>
        <v>50912</v>
      </c>
    </row>
    <row r="292" spans="6:6" x14ac:dyDescent="0.25">
      <c r="F292" s="49">
        <f t="shared" si="4"/>
        <v>50912</v>
      </c>
    </row>
    <row r="293" spans="6:6" x14ac:dyDescent="0.25">
      <c r="F293" s="49">
        <f t="shared" si="4"/>
        <v>50912</v>
      </c>
    </row>
    <row r="294" spans="6:6" x14ac:dyDescent="0.25">
      <c r="F294" s="49">
        <f t="shared" si="4"/>
        <v>50912</v>
      </c>
    </row>
    <row r="295" spans="6:6" x14ac:dyDescent="0.25">
      <c r="F295" s="49">
        <f t="shared" si="4"/>
        <v>50912</v>
      </c>
    </row>
    <row r="296" spans="6:6" x14ac:dyDescent="0.25">
      <c r="F296" s="49">
        <f t="shared" si="4"/>
        <v>50912</v>
      </c>
    </row>
    <row r="297" spans="6:6" x14ac:dyDescent="0.25">
      <c r="F297" s="49">
        <f t="shared" si="4"/>
        <v>50912</v>
      </c>
    </row>
    <row r="298" spans="6:6" x14ac:dyDescent="0.25">
      <c r="F298" s="49">
        <f t="shared" si="4"/>
        <v>50912</v>
      </c>
    </row>
    <row r="299" spans="6:6" x14ac:dyDescent="0.25">
      <c r="F299" s="49">
        <f t="shared" si="4"/>
        <v>50912</v>
      </c>
    </row>
    <row r="300" spans="6:6" x14ac:dyDescent="0.25">
      <c r="F300" s="49">
        <f t="shared" si="4"/>
        <v>50912</v>
      </c>
    </row>
    <row r="301" spans="6:6" x14ac:dyDescent="0.25">
      <c r="F301" s="49">
        <f t="shared" si="4"/>
        <v>50912</v>
      </c>
    </row>
    <row r="302" spans="6:6" x14ac:dyDescent="0.25">
      <c r="F302" s="49">
        <f t="shared" si="4"/>
        <v>50912</v>
      </c>
    </row>
    <row r="303" spans="6:6" x14ac:dyDescent="0.25">
      <c r="F303" s="49">
        <f t="shared" si="4"/>
        <v>50912</v>
      </c>
    </row>
    <row r="304" spans="6:6" x14ac:dyDescent="0.25">
      <c r="F304" s="49">
        <f t="shared" si="4"/>
        <v>50912</v>
      </c>
    </row>
    <row r="305" spans="6:6" x14ac:dyDescent="0.25">
      <c r="F305" s="49">
        <f t="shared" si="4"/>
        <v>50912</v>
      </c>
    </row>
    <row r="306" spans="6:6" x14ac:dyDescent="0.25">
      <c r="F306" s="49">
        <f t="shared" si="4"/>
        <v>50912</v>
      </c>
    </row>
    <row r="307" spans="6:6" x14ac:dyDescent="0.25">
      <c r="F307" s="49">
        <f t="shared" si="4"/>
        <v>50912</v>
      </c>
    </row>
    <row r="308" spans="6:6" x14ac:dyDescent="0.25">
      <c r="F308" s="49">
        <f t="shared" si="4"/>
        <v>50912</v>
      </c>
    </row>
    <row r="309" spans="6:6" x14ac:dyDescent="0.25">
      <c r="F309" s="49">
        <f t="shared" si="4"/>
        <v>50912</v>
      </c>
    </row>
    <row r="310" spans="6:6" x14ac:dyDescent="0.25">
      <c r="F310" s="49">
        <f t="shared" si="4"/>
        <v>50912</v>
      </c>
    </row>
    <row r="311" spans="6:6" x14ac:dyDescent="0.25">
      <c r="F311" s="49">
        <f t="shared" si="4"/>
        <v>50912</v>
      </c>
    </row>
    <row r="312" spans="6:6" x14ac:dyDescent="0.25">
      <c r="F312" s="49">
        <f t="shared" si="4"/>
        <v>50912</v>
      </c>
    </row>
    <row r="313" spans="6:6" x14ac:dyDescent="0.25">
      <c r="F313" s="49">
        <f t="shared" si="4"/>
        <v>50912</v>
      </c>
    </row>
    <row r="314" spans="6:6" x14ac:dyDescent="0.25">
      <c r="F314" s="49">
        <f t="shared" si="4"/>
        <v>50912</v>
      </c>
    </row>
    <row r="315" spans="6:6" x14ac:dyDescent="0.25">
      <c r="F315" s="49">
        <f t="shared" si="4"/>
        <v>50912</v>
      </c>
    </row>
    <row r="316" spans="6:6" x14ac:dyDescent="0.25">
      <c r="F316" s="49">
        <f t="shared" si="4"/>
        <v>50912</v>
      </c>
    </row>
    <row r="317" spans="6:6" x14ac:dyDescent="0.25">
      <c r="F317" s="49">
        <f t="shared" si="4"/>
        <v>50912</v>
      </c>
    </row>
    <row r="318" spans="6:6" x14ac:dyDescent="0.25">
      <c r="F318" s="49">
        <f t="shared" si="4"/>
        <v>50912</v>
      </c>
    </row>
    <row r="319" spans="6:6" x14ac:dyDescent="0.25">
      <c r="F319" s="49">
        <f t="shared" si="4"/>
        <v>50912</v>
      </c>
    </row>
    <row r="320" spans="6:6" x14ac:dyDescent="0.25">
      <c r="F320" s="49">
        <f t="shared" si="4"/>
        <v>50912</v>
      </c>
    </row>
    <row r="321" spans="6:6" x14ac:dyDescent="0.25">
      <c r="F321" s="49">
        <f t="shared" si="4"/>
        <v>50912</v>
      </c>
    </row>
    <row r="322" spans="6:6" x14ac:dyDescent="0.25">
      <c r="F322" s="49">
        <f t="shared" si="4"/>
        <v>50912</v>
      </c>
    </row>
    <row r="323" spans="6:6" x14ac:dyDescent="0.25">
      <c r="F323" s="49">
        <f t="shared" si="4"/>
        <v>50912</v>
      </c>
    </row>
    <row r="324" spans="6:6" x14ac:dyDescent="0.25">
      <c r="F324" s="49">
        <f t="shared" si="4"/>
        <v>50912</v>
      </c>
    </row>
    <row r="325" spans="6:6" x14ac:dyDescent="0.25">
      <c r="F325" s="49">
        <f t="shared" si="4"/>
        <v>50912</v>
      </c>
    </row>
    <row r="326" spans="6:6" x14ac:dyDescent="0.25">
      <c r="F326" s="49">
        <f t="shared" ref="F326:F363" si="5">+F325+D326-E326</f>
        <v>50912</v>
      </c>
    </row>
    <row r="327" spans="6:6" x14ac:dyDescent="0.25">
      <c r="F327" s="49">
        <f t="shared" si="5"/>
        <v>50912</v>
      </c>
    </row>
    <row r="328" spans="6:6" x14ac:dyDescent="0.25">
      <c r="F328" s="49">
        <f t="shared" si="5"/>
        <v>50912</v>
      </c>
    </row>
    <row r="329" spans="6:6" x14ac:dyDescent="0.25">
      <c r="F329" s="49">
        <f t="shared" si="5"/>
        <v>50912</v>
      </c>
    </row>
    <row r="330" spans="6:6" x14ac:dyDescent="0.25">
      <c r="F330" s="49">
        <f t="shared" si="5"/>
        <v>50912</v>
      </c>
    </row>
    <row r="331" spans="6:6" x14ac:dyDescent="0.25">
      <c r="F331" s="49">
        <f t="shared" si="5"/>
        <v>50912</v>
      </c>
    </row>
    <row r="332" spans="6:6" x14ac:dyDescent="0.25">
      <c r="F332" s="49">
        <f t="shared" si="5"/>
        <v>50912</v>
      </c>
    </row>
    <row r="333" spans="6:6" x14ac:dyDescent="0.25">
      <c r="F333" s="49">
        <f t="shared" si="5"/>
        <v>50912</v>
      </c>
    </row>
    <row r="334" spans="6:6" x14ac:dyDescent="0.25">
      <c r="F334" s="49">
        <f t="shared" si="5"/>
        <v>50912</v>
      </c>
    </row>
    <row r="335" spans="6:6" x14ac:dyDescent="0.25">
      <c r="F335" s="49">
        <f t="shared" si="5"/>
        <v>50912</v>
      </c>
    </row>
    <row r="336" spans="6:6" x14ac:dyDescent="0.25">
      <c r="F336" s="49">
        <f t="shared" si="5"/>
        <v>50912</v>
      </c>
    </row>
    <row r="337" spans="6:6" x14ac:dyDescent="0.25">
      <c r="F337" s="49">
        <f t="shared" si="5"/>
        <v>50912</v>
      </c>
    </row>
    <row r="338" spans="6:6" x14ac:dyDescent="0.25">
      <c r="F338" s="49">
        <f t="shared" si="5"/>
        <v>50912</v>
      </c>
    </row>
    <row r="339" spans="6:6" x14ac:dyDescent="0.25">
      <c r="F339" s="49">
        <f t="shared" si="5"/>
        <v>50912</v>
      </c>
    </row>
    <row r="340" spans="6:6" x14ac:dyDescent="0.25">
      <c r="F340" s="49">
        <f t="shared" si="5"/>
        <v>50912</v>
      </c>
    </row>
    <row r="341" spans="6:6" x14ac:dyDescent="0.25">
      <c r="F341" s="49">
        <f t="shared" si="5"/>
        <v>50912</v>
      </c>
    </row>
    <row r="342" spans="6:6" x14ac:dyDescent="0.25">
      <c r="F342" s="49">
        <f t="shared" si="5"/>
        <v>50912</v>
      </c>
    </row>
    <row r="343" spans="6:6" x14ac:dyDescent="0.25">
      <c r="F343" s="49">
        <f t="shared" si="5"/>
        <v>50912</v>
      </c>
    </row>
    <row r="344" spans="6:6" x14ac:dyDescent="0.25">
      <c r="F344" s="49">
        <f t="shared" si="5"/>
        <v>50912</v>
      </c>
    </row>
    <row r="345" spans="6:6" x14ac:dyDescent="0.25">
      <c r="F345" s="49">
        <f t="shared" si="5"/>
        <v>50912</v>
      </c>
    </row>
    <row r="346" spans="6:6" x14ac:dyDescent="0.25">
      <c r="F346" s="49">
        <f t="shared" si="5"/>
        <v>50912</v>
      </c>
    </row>
    <row r="347" spans="6:6" x14ac:dyDescent="0.25">
      <c r="F347" s="49">
        <f t="shared" si="5"/>
        <v>50912</v>
      </c>
    </row>
    <row r="348" spans="6:6" x14ac:dyDescent="0.25">
      <c r="F348" s="49">
        <f t="shared" si="5"/>
        <v>50912</v>
      </c>
    </row>
    <row r="349" spans="6:6" x14ac:dyDescent="0.25">
      <c r="F349" s="49">
        <f t="shared" si="5"/>
        <v>50912</v>
      </c>
    </row>
    <row r="350" spans="6:6" x14ac:dyDescent="0.25">
      <c r="F350" s="49">
        <f t="shared" si="5"/>
        <v>50912</v>
      </c>
    </row>
    <row r="351" spans="6:6" x14ac:dyDescent="0.25">
      <c r="F351" s="49">
        <f t="shared" si="5"/>
        <v>50912</v>
      </c>
    </row>
    <row r="352" spans="6:6" x14ac:dyDescent="0.25">
      <c r="F352" s="49">
        <f t="shared" si="5"/>
        <v>50912</v>
      </c>
    </row>
    <row r="353" spans="6:6" x14ac:dyDescent="0.25">
      <c r="F353" s="49">
        <f t="shared" si="5"/>
        <v>50912</v>
      </c>
    </row>
    <row r="354" spans="6:6" x14ac:dyDescent="0.25">
      <c r="F354" s="49">
        <f t="shared" si="5"/>
        <v>50912</v>
      </c>
    </row>
    <row r="355" spans="6:6" x14ac:dyDescent="0.25">
      <c r="F355" s="49">
        <f t="shared" si="5"/>
        <v>50912</v>
      </c>
    </row>
    <row r="356" spans="6:6" x14ac:dyDescent="0.25">
      <c r="F356" s="49">
        <f t="shared" si="5"/>
        <v>50912</v>
      </c>
    </row>
    <row r="357" spans="6:6" x14ac:dyDescent="0.25">
      <c r="F357" s="49">
        <f t="shared" si="5"/>
        <v>50912</v>
      </c>
    </row>
    <row r="358" spans="6:6" x14ac:dyDescent="0.25">
      <c r="F358" s="49">
        <f t="shared" si="5"/>
        <v>50912</v>
      </c>
    </row>
    <row r="359" spans="6:6" x14ac:dyDescent="0.25">
      <c r="F359" s="49">
        <f t="shared" si="5"/>
        <v>50912</v>
      </c>
    </row>
    <row r="360" spans="6:6" x14ac:dyDescent="0.25">
      <c r="F360" s="49">
        <f t="shared" si="5"/>
        <v>50912</v>
      </c>
    </row>
    <row r="361" spans="6:6" x14ac:dyDescent="0.25">
      <c r="F361" s="49">
        <f t="shared" si="5"/>
        <v>50912</v>
      </c>
    </row>
    <row r="362" spans="6:6" x14ac:dyDescent="0.25">
      <c r="F362" s="49">
        <f t="shared" si="5"/>
        <v>50912</v>
      </c>
    </row>
    <row r="363" spans="6:6" x14ac:dyDescent="0.25">
      <c r="F363" s="49">
        <f t="shared" si="5"/>
        <v>50912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8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1459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>
        <v>42645</v>
      </c>
      <c r="C5" s="140" t="s">
        <v>1460</v>
      </c>
      <c r="D5" s="140">
        <v>544968</v>
      </c>
      <c r="E5" s="140"/>
      <c r="F5" s="49">
        <f>+F4+D5-E5</f>
        <v>544968</v>
      </c>
      <c r="U5" s="86" t="s">
        <v>202</v>
      </c>
    </row>
    <row r="6" spans="1:21" x14ac:dyDescent="0.25">
      <c r="A6" s="140">
        <v>2</v>
      </c>
      <c r="B6" s="70" t="s">
        <v>1509</v>
      </c>
      <c r="C6" s="140" t="s">
        <v>1531</v>
      </c>
      <c r="D6" s="140"/>
      <c r="E6" s="140">
        <v>150000</v>
      </c>
      <c r="F6" s="49">
        <f t="shared" ref="F6:F69" si="0">+F5+D6-E6</f>
        <v>394968</v>
      </c>
      <c r="U6" s="86" t="s">
        <v>203</v>
      </c>
    </row>
    <row r="7" spans="1:21" x14ac:dyDescent="0.25">
      <c r="A7" s="140">
        <v>3</v>
      </c>
      <c r="B7" s="70" t="s">
        <v>1480</v>
      </c>
      <c r="C7" s="140" t="s">
        <v>1530</v>
      </c>
      <c r="D7" s="140"/>
      <c r="E7" s="140">
        <v>200000</v>
      </c>
      <c r="F7" s="49">
        <f t="shared" si="0"/>
        <v>194968</v>
      </c>
      <c r="U7" s="86" t="s">
        <v>204</v>
      </c>
    </row>
    <row r="8" spans="1:21" x14ac:dyDescent="0.25">
      <c r="A8" s="140">
        <v>4</v>
      </c>
      <c r="B8" s="70" t="s">
        <v>1590</v>
      </c>
      <c r="C8" s="140" t="s">
        <v>1612</v>
      </c>
      <c r="D8" s="140">
        <v>138200</v>
      </c>
      <c r="E8" s="140"/>
      <c r="F8" s="49">
        <f t="shared" si="0"/>
        <v>333168</v>
      </c>
      <c r="U8" s="86" t="s">
        <v>205</v>
      </c>
    </row>
    <row r="9" spans="1:21" x14ac:dyDescent="0.25">
      <c r="A9" s="140">
        <v>5</v>
      </c>
      <c r="B9" s="70" t="s">
        <v>1600</v>
      </c>
      <c r="C9" s="140" t="s">
        <v>138</v>
      </c>
      <c r="D9" s="140"/>
      <c r="E9" s="140">
        <v>100000</v>
      </c>
      <c r="F9" s="49">
        <f t="shared" si="0"/>
        <v>233168</v>
      </c>
    </row>
    <row r="10" spans="1:21" x14ac:dyDescent="0.25">
      <c r="A10" s="140">
        <v>6</v>
      </c>
      <c r="B10" s="70" t="s">
        <v>1666</v>
      </c>
      <c r="C10" s="140" t="s">
        <v>138</v>
      </c>
      <c r="D10" s="140"/>
      <c r="E10" s="140">
        <v>95000</v>
      </c>
      <c r="F10" s="49">
        <f t="shared" si="0"/>
        <v>138168</v>
      </c>
    </row>
    <row r="11" spans="1:21" x14ac:dyDescent="0.25">
      <c r="A11" s="140">
        <v>7</v>
      </c>
      <c r="B11" s="70">
        <v>42678</v>
      </c>
      <c r="C11" s="140" t="s">
        <v>1753</v>
      </c>
      <c r="D11" s="140">
        <v>335354</v>
      </c>
      <c r="E11" s="140"/>
      <c r="F11" s="49">
        <f t="shared" si="0"/>
        <v>473522</v>
      </c>
    </row>
    <row r="12" spans="1:21" x14ac:dyDescent="0.25">
      <c r="A12" s="140">
        <v>8</v>
      </c>
      <c r="B12" s="70" t="s">
        <v>1722</v>
      </c>
      <c r="C12" s="140" t="s">
        <v>138</v>
      </c>
      <c r="D12" s="140"/>
      <c r="E12" s="140">
        <v>100000</v>
      </c>
      <c r="F12" s="49">
        <f t="shared" si="0"/>
        <v>373522</v>
      </c>
    </row>
    <row r="13" spans="1:21" x14ac:dyDescent="0.25">
      <c r="A13" s="140">
        <v>9</v>
      </c>
      <c r="B13" s="53">
        <v>42500</v>
      </c>
      <c r="C13" s="140" t="s">
        <v>1822</v>
      </c>
      <c r="D13" s="140"/>
      <c r="E13" s="140">
        <v>100000</v>
      </c>
      <c r="F13" s="49">
        <f t="shared" si="0"/>
        <v>273522</v>
      </c>
    </row>
    <row r="14" spans="1:21" x14ac:dyDescent="0.25">
      <c r="A14" s="140">
        <v>10</v>
      </c>
      <c r="B14" s="54">
        <v>42506</v>
      </c>
      <c r="C14" s="140" t="s">
        <v>1925</v>
      </c>
      <c r="D14" s="140"/>
      <c r="E14" s="140">
        <v>150000</v>
      </c>
      <c r="F14" s="49">
        <f t="shared" si="0"/>
        <v>123522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123522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123522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123522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123522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123522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123522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123522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123522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123522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123522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123522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123522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123522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123522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123522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123522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123522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123522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123522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123522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123522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123522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123522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123522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123522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123522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123522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123522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123522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123522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123522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123522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123522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123522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123522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123522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123522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123522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123522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123522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123522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123522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123522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123522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123522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123522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123522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123522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123522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123522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123522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123522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123522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123522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123522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123522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123522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123522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123522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123522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123522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123522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123522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123522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123522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123522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123522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123522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123522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123522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123522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123522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123522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123522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123522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123522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123522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123522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123522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123522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123522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123522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123522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123522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123522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123522</v>
      </c>
    </row>
    <row r="101" spans="1:6" x14ac:dyDescent="0.25">
      <c r="F101" s="49">
        <f t="shared" si="1"/>
        <v>123522</v>
      </c>
    </row>
    <row r="102" spans="1:6" x14ac:dyDescent="0.25">
      <c r="F102" s="49">
        <f t="shared" si="1"/>
        <v>123522</v>
      </c>
    </row>
    <row r="103" spans="1:6" x14ac:dyDescent="0.25">
      <c r="F103" s="49">
        <f t="shared" si="1"/>
        <v>123522</v>
      </c>
    </row>
    <row r="104" spans="1:6" x14ac:dyDescent="0.25">
      <c r="F104" s="49">
        <f t="shared" si="1"/>
        <v>123522</v>
      </c>
    </row>
    <row r="105" spans="1:6" x14ac:dyDescent="0.25">
      <c r="F105" s="49">
        <f t="shared" si="1"/>
        <v>123522</v>
      </c>
    </row>
    <row r="106" spans="1:6" x14ac:dyDescent="0.25">
      <c r="F106" s="49">
        <f t="shared" si="1"/>
        <v>123522</v>
      </c>
    </row>
    <row r="107" spans="1:6" x14ac:dyDescent="0.25">
      <c r="F107" s="49">
        <f t="shared" si="1"/>
        <v>123522</v>
      </c>
    </row>
    <row r="108" spans="1:6" x14ac:dyDescent="0.25">
      <c r="F108" s="49">
        <f t="shared" si="1"/>
        <v>123522</v>
      </c>
    </row>
    <row r="109" spans="1:6" x14ac:dyDescent="0.25">
      <c r="F109" s="49">
        <f t="shared" si="1"/>
        <v>123522</v>
      </c>
    </row>
    <row r="110" spans="1:6" x14ac:dyDescent="0.25">
      <c r="F110" s="49">
        <f t="shared" si="1"/>
        <v>123522</v>
      </c>
    </row>
    <row r="111" spans="1:6" x14ac:dyDescent="0.25">
      <c r="F111" s="49">
        <f t="shared" si="1"/>
        <v>123522</v>
      </c>
    </row>
    <row r="112" spans="1:6" x14ac:dyDescent="0.25">
      <c r="F112" s="49">
        <f t="shared" si="1"/>
        <v>123522</v>
      </c>
    </row>
    <row r="113" spans="6:6" x14ac:dyDescent="0.25">
      <c r="F113" s="49">
        <f t="shared" si="1"/>
        <v>123522</v>
      </c>
    </row>
    <row r="114" spans="6:6" x14ac:dyDescent="0.25">
      <c r="F114" s="49">
        <f t="shared" si="1"/>
        <v>123522</v>
      </c>
    </row>
    <row r="115" spans="6:6" x14ac:dyDescent="0.25">
      <c r="F115" s="49">
        <f t="shared" si="1"/>
        <v>123522</v>
      </c>
    </row>
    <row r="116" spans="6:6" x14ac:dyDescent="0.25">
      <c r="F116" s="49">
        <f t="shared" si="1"/>
        <v>123522</v>
      </c>
    </row>
    <row r="117" spans="6:6" x14ac:dyDescent="0.25">
      <c r="F117" s="49">
        <f t="shared" si="1"/>
        <v>123522</v>
      </c>
    </row>
    <row r="118" spans="6:6" x14ac:dyDescent="0.25">
      <c r="F118" s="49">
        <f t="shared" si="1"/>
        <v>123522</v>
      </c>
    </row>
    <row r="119" spans="6:6" x14ac:dyDescent="0.25">
      <c r="F119" s="49">
        <f t="shared" si="1"/>
        <v>123522</v>
      </c>
    </row>
    <row r="120" spans="6:6" x14ac:dyDescent="0.25">
      <c r="F120" s="49">
        <f t="shared" si="1"/>
        <v>123522</v>
      </c>
    </row>
    <row r="121" spans="6:6" x14ac:dyDescent="0.25">
      <c r="F121" s="49">
        <f t="shared" si="1"/>
        <v>123522</v>
      </c>
    </row>
    <row r="122" spans="6:6" x14ac:dyDescent="0.25">
      <c r="F122" s="49">
        <f t="shared" si="1"/>
        <v>123522</v>
      </c>
    </row>
    <row r="123" spans="6:6" x14ac:dyDescent="0.25">
      <c r="F123" s="49">
        <f t="shared" si="1"/>
        <v>123522</v>
      </c>
    </row>
    <row r="124" spans="6:6" x14ac:dyDescent="0.25">
      <c r="F124" s="49">
        <f t="shared" si="1"/>
        <v>123522</v>
      </c>
    </row>
    <row r="125" spans="6:6" x14ac:dyDescent="0.25">
      <c r="F125" s="49">
        <f t="shared" si="1"/>
        <v>123522</v>
      </c>
    </row>
    <row r="126" spans="6:6" x14ac:dyDescent="0.25">
      <c r="F126" s="49">
        <f t="shared" si="1"/>
        <v>123522</v>
      </c>
    </row>
    <row r="127" spans="6:6" x14ac:dyDescent="0.25">
      <c r="F127" s="49">
        <f t="shared" si="1"/>
        <v>123522</v>
      </c>
    </row>
    <row r="128" spans="6:6" x14ac:dyDescent="0.25">
      <c r="F128" s="49">
        <f t="shared" si="1"/>
        <v>123522</v>
      </c>
    </row>
    <row r="129" spans="6:6" x14ac:dyDescent="0.25">
      <c r="F129" s="49">
        <f t="shared" si="1"/>
        <v>123522</v>
      </c>
    </row>
    <row r="130" spans="6:6" x14ac:dyDescent="0.25">
      <c r="F130" s="49">
        <f t="shared" si="1"/>
        <v>123522</v>
      </c>
    </row>
    <row r="131" spans="6:6" x14ac:dyDescent="0.25">
      <c r="F131" s="49">
        <f t="shared" si="1"/>
        <v>123522</v>
      </c>
    </row>
    <row r="132" spans="6:6" x14ac:dyDescent="0.25">
      <c r="F132" s="49">
        <f t="shared" si="1"/>
        <v>123522</v>
      </c>
    </row>
    <row r="133" spans="6:6" x14ac:dyDescent="0.25">
      <c r="F133" s="49">
        <f t="shared" si="1"/>
        <v>123522</v>
      </c>
    </row>
    <row r="134" spans="6:6" x14ac:dyDescent="0.25">
      <c r="F134" s="49">
        <f t="shared" ref="F134:F197" si="2">+F133+D134-E134</f>
        <v>123522</v>
      </c>
    </row>
    <row r="135" spans="6:6" x14ac:dyDescent="0.25">
      <c r="F135" s="49">
        <f t="shared" si="2"/>
        <v>123522</v>
      </c>
    </row>
    <row r="136" spans="6:6" x14ac:dyDescent="0.25">
      <c r="F136" s="49">
        <f t="shared" si="2"/>
        <v>123522</v>
      </c>
    </row>
    <row r="137" spans="6:6" x14ac:dyDescent="0.25">
      <c r="F137" s="49">
        <f t="shared" si="2"/>
        <v>123522</v>
      </c>
    </row>
    <row r="138" spans="6:6" x14ac:dyDescent="0.25">
      <c r="F138" s="49">
        <f t="shared" si="2"/>
        <v>123522</v>
      </c>
    </row>
    <row r="139" spans="6:6" x14ac:dyDescent="0.25">
      <c r="F139" s="49">
        <f t="shared" si="2"/>
        <v>123522</v>
      </c>
    </row>
    <row r="140" spans="6:6" x14ac:dyDescent="0.25">
      <c r="F140" s="49">
        <f t="shared" si="2"/>
        <v>123522</v>
      </c>
    </row>
    <row r="141" spans="6:6" x14ac:dyDescent="0.25">
      <c r="F141" s="49">
        <f t="shared" si="2"/>
        <v>123522</v>
      </c>
    </row>
    <row r="142" spans="6:6" x14ac:dyDescent="0.25">
      <c r="F142" s="49">
        <f t="shared" si="2"/>
        <v>123522</v>
      </c>
    </row>
    <row r="143" spans="6:6" x14ac:dyDescent="0.25">
      <c r="F143" s="49">
        <f t="shared" si="2"/>
        <v>123522</v>
      </c>
    </row>
    <row r="144" spans="6:6" x14ac:dyDescent="0.25">
      <c r="F144" s="49">
        <f t="shared" si="2"/>
        <v>123522</v>
      </c>
    </row>
    <row r="145" spans="6:6" x14ac:dyDescent="0.25">
      <c r="F145" s="49">
        <f t="shared" si="2"/>
        <v>123522</v>
      </c>
    </row>
    <row r="146" spans="6:6" x14ac:dyDescent="0.25">
      <c r="F146" s="49">
        <f t="shared" si="2"/>
        <v>123522</v>
      </c>
    </row>
    <row r="147" spans="6:6" x14ac:dyDescent="0.25">
      <c r="F147" s="49">
        <f t="shared" si="2"/>
        <v>123522</v>
      </c>
    </row>
    <row r="148" spans="6:6" x14ac:dyDescent="0.25">
      <c r="F148" s="49">
        <f t="shared" si="2"/>
        <v>123522</v>
      </c>
    </row>
    <row r="149" spans="6:6" x14ac:dyDescent="0.25">
      <c r="F149" s="49">
        <f t="shared" si="2"/>
        <v>123522</v>
      </c>
    </row>
    <row r="150" spans="6:6" x14ac:dyDescent="0.25">
      <c r="F150" s="49">
        <f t="shared" si="2"/>
        <v>123522</v>
      </c>
    </row>
    <row r="151" spans="6:6" x14ac:dyDescent="0.25">
      <c r="F151" s="49">
        <f t="shared" si="2"/>
        <v>123522</v>
      </c>
    </row>
    <row r="152" spans="6:6" x14ac:dyDescent="0.25">
      <c r="F152" s="49">
        <f t="shared" si="2"/>
        <v>123522</v>
      </c>
    </row>
    <row r="153" spans="6:6" x14ac:dyDescent="0.25">
      <c r="F153" s="49">
        <f t="shared" si="2"/>
        <v>123522</v>
      </c>
    </row>
    <row r="154" spans="6:6" x14ac:dyDescent="0.25">
      <c r="F154" s="49">
        <f t="shared" si="2"/>
        <v>123522</v>
      </c>
    </row>
    <row r="155" spans="6:6" x14ac:dyDescent="0.25">
      <c r="F155" s="49">
        <f t="shared" si="2"/>
        <v>123522</v>
      </c>
    </row>
    <row r="156" spans="6:6" x14ac:dyDescent="0.25">
      <c r="F156" s="49">
        <f t="shared" si="2"/>
        <v>123522</v>
      </c>
    </row>
    <row r="157" spans="6:6" x14ac:dyDescent="0.25">
      <c r="F157" s="49">
        <f t="shared" si="2"/>
        <v>123522</v>
      </c>
    </row>
    <row r="158" spans="6:6" x14ac:dyDescent="0.25">
      <c r="F158" s="49">
        <f t="shared" si="2"/>
        <v>123522</v>
      </c>
    </row>
    <row r="159" spans="6:6" x14ac:dyDescent="0.25">
      <c r="F159" s="49">
        <f t="shared" si="2"/>
        <v>123522</v>
      </c>
    </row>
    <row r="160" spans="6:6" x14ac:dyDescent="0.25">
      <c r="F160" s="49">
        <f t="shared" si="2"/>
        <v>123522</v>
      </c>
    </row>
    <row r="161" spans="6:6" x14ac:dyDescent="0.25">
      <c r="F161" s="49">
        <f t="shared" si="2"/>
        <v>123522</v>
      </c>
    </row>
    <row r="162" spans="6:6" x14ac:dyDescent="0.25">
      <c r="F162" s="49">
        <f t="shared" si="2"/>
        <v>123522</v>
      </c>
    </row>
    <row r="163" spans="6:6" x14ac:dyDescent="0.25">
      <c r="F163" s="49">
        <f t="shared" si="2"/>
        <v>123522</v>
      </c>
    </row>
    <row r="164" spans="6:6" x14ac:dyDescent="0.25">
      <c r="F164" s="49">
        <f t="shared" si="2"/>
        <v>123522</v>
      </c>
    </row>
    <row r="165" spans="6:6" x14ac:dyDescent="0.25">
      <c r="F165" s="49">
        <f t="shared" si="2"/>
        <v>123522</v>
      </c>
    </row>
    <row r="166" spans="6:6" x14ac:dyDescent="0.25">
      <c r="F166" s="49">
        <f t="shared" si="2"/>
        <v>123522</v>
      </c>
    </row>
    <row r="167" spans="6:6" x14ac:dyDescent="0.25">
      <c r="F167" s="49">
        <f t="shared" si="2"/>
        <v>123522</v>
      </c>
    </row>
    <row r="168" spans="6:6" x14ac:dyDescent="0.25">
      <c r="F168" s="49">
        <f t="shared" si="2"/>
        <v>123522</v>
      </c>
    </row>
    <row r="169" spans="6:6" x14ac:dyDescent="0.25">
      <c r="F169" s="49">
        <f t="shared" si="2"/>
        <v>123522</v>
      </c>
    </row>
    <row r="170" spans="6:6" x14ac:dyDescent="0.25">
      <c r="F170" s="49">
        <f t="shared" si="2"/>
        <v>123522</v>
      </c>
    </row>
    <row r="171" spans="6:6" x14ac:dyDescent="0.25">
      <c r="F171" s="49">
        <f t="shared" si="2"/>
        <v>123522</v>
      </c>
    </row>
    <row r="172" spans="6:6" x14ac:dyDescent="0.25">
      <c r="F172" s="49">
        <f t="shared" si="2"/>
        <v>123522</v>
      </c>
    </row>
    <row r="173" spans="6:6" x14ac:dyDescent="0.25">
      <c r="F173" s="49">
        <f t="shared" si="2"/>
        <v>123522</v>
      </c>
    </row>
    <row r="174" spans="6:6" x14ac:dyDescent="0.25">
      <c r="F174" s="49">
        <f t="shared" si="2"/>
        <v>123522</v>
      </c>
    </row>
    <row r="175" spans="6:6" x14ac:dyDescent="0.25">
      <c r="F175" s="49">
        <f t="shared" si="2"/>
        <v>123522</v>
      </c>
    </row>
    <row r="176" spans="6:6" x14ac:dyDescent="0.25">
      <c r="F176" s="49">
        <f t="shared" si="2"/>
        <v>123522</v>
      </c>
    </row>
    <row r="177" spans="6:6" x14ac:dyDescent="0.25">
      <c r="F177" s="49">
        <f t="shared" si="2"/>
        <v>123522</v>
      </c>
    </row>
    <row r="178" spans="6:6" x14ac:dyDescent="0.25">
      <c r="F178" s="49">
        <f t="shared" si="2"/>
        <v>123522</v>
      </c>
    </row>
    <row r="179" spans="6:6" x14ac:dyDescent="0.25">
      <c r="F179" s="49">
        <f t="shared" si="2"/>
        <v>123522</v>
      </c>
    </row>
    <row r="180" spans="6:6" x14ac:dyDescent="0.25">
      <c r="F180" s="49">
        <f t="shared" si="2"/>
        <v>123522</v>
      </c>
    </row>
    <row r="181" spans="6:6" x14ac:dyDescent="0.25">
      <c r="F181" s="49">
        <f t="shared" si="2"/>
        <v>123522</v>
      </c>
    </row>
    <row r="182" spans="6:6" x14ac:dyDescent="0.25">
      <c r="F182" s="49">
        <f t="shared" si="2"/>
        <v>123522</v>
      </c>
    </row>
    <row r="183" spans="6:6" x14ac:dyDescent="0.25">
      <c r="F183" s="49">
        <f t="shared" si="2"/>
        <v>123522</v>
      </c>
    </row>
    <row r="184" spans="6:6" x14ac:dyDescent="0.25">
      <c r="F184" s="49">
        <f t="shared" si="2"/>
        <v>123522</v>
      </c>
    </row>
    <row r="185" spans="6:6" x14ac:dyDescent="0.25">
      <c r="F185" s="49">
        <f t="shared" si="2"/>
        <v>123522</v>
      </c>
    </row>
    <row r="186" spans="6:6" x14ac:dyDescent="0.25">
      <c r="F186" s="49">
        <f t="shared" si="2"/>
        <v>123522</v>
      </c>
    </row>
    <row r="187" spans="6:6" x14ac:dyDescent="0.25">
      <c r="F187" s="49">
        <f t="shared" si="2"/>
        <v>123522</v>
      </c>
    </row>
    <row r="188" spans="6:6" x14ac:dyDescent="0.25">
      <c r="F188" s="49">
        <f t="shared" si="2"/>
        <v>123522</v>
      </c>
    </row>
    <row r="189" spans="6:6" x14ac:dyDescent="0.25">
      <c r="F189" s="49">
        <f t="shared" si="2"/>
        <v>123522</v>
      </c>
    </row>
    <row r="190" spans="6:6" x14ac:dyDescent="0.25">
      <c r="F190" s="49">
        <f t="shared" si="2"/>
        <v>123522</v>
      </c>
    </row>
    <row r="191" spans="6:6" x14ac:dyDescent="0.25">
      <c r="F191" s="49">
        <f t="shared" si="2"/>
        <v>123522</v>
      </c>
    </row>
    <row r="192" spans="6:6" x14ac:dyDescent="0.25">
      <c r="F192" s="49">
        <f t="shared" si="2"/>
        <v>123522</v>
      </c>
    </row>
    <row r="193" spans="6:6" x14ac:dyDescent="0.25">
      <c r="F193" s="49">
        <f t="shared" si="2"/>
        <v>123522</v>
      </c>
    </row>
    <row r="194" spans="6:6" x14ac:dyDescent="0.25">
      <c r="F194" s="49">
        <f t="shared" si="2"/>
        <v>123522</v>
      </c>
    </row>
    <row r="195" spans="6:6" x14ac:dyDescent="0.25">
      <c r="F195" s="49">
        <f t="shared" si="2"/>
        <v>123522</v>
      </c>
    </row>
    <row r="196" spans="6:6" x14ac:dyDescent="0.25">
      <c r="F196" s="49">
        <f t="shared" si="2"/>
        <v>123522</v>
      </c>
    </row>
    <row r="197" spans="6:6" x14ac:dyDescent="0.25">
      <c r="F197" s="49">
        <f t="shared" si="2"/>
        <v>123522</v>
      </c>
    </row>
    <row r="198" spans="6:6" x14ac:dyDescent="0.25">
      <c r="F198" s="49">
        <f t="shared" ref="F198:F261" si="3">+F197+D198-E198</f>
        <v>123522</v>
      </c>
    </row>
    <row r="199" spans="6:6" x14ac:dyDescent="0.25">
      <c r="F199" s="49">
        <f t="shared" si="3"/>
        <v>123522</v>
      </c>
    </row>
    <row r="200" spans="6:6" x14ac:dyDescent="0.25">
      <c r="F200" s="49">
        <f t="shared" si="3"/>
        <v>123522</v>
      </c>
    </row>
    <row r="201" spans="6:6" x14ac:dyDescent="0.25">
      <c r="F201" s="49">
        <f t="shared" si="3"/>
        <v>123522</v>
      </c>
    </row>
    <row r="202" spans="6:6" x14ac:dyDescent="0.25">
      <c r="F202" s="49">
        <f t="shared" si="3"/>
        <v>123522</v>
      </c>
    </row>
    <row r="203" spans="6:6" x14ac:dyDescent="0.25">
      <c r="F203" s="49">
        <f t="shared" si="3"/>
        <v>123522</v>
      </c>
    </row>
    <row r="204" spans="6:6" x14ac:dyDescent="0.25">
      <c r="F204" s="49">
        <f t="shared" si="3"/>
        <v>123522</v>
      </c>
    </row>
    <row r="205" spans="6:6" x14ac:dyDescent="0.25">
      <c r="F205" s="49">
        <f t="shared" si="3"/>
        <v>123522</v>
      </c>
    </row>
    <row r="206" spans="6:6" x14ac:dyDescent="0.25">
      <c r="F206" s="49">
        <f t="shared" si="3"/>
        <v>123522</v>
      </c>
    </row>
    <row r="207" spans="6:6" x14ac:dyDescent="0.25">
      <c r="F207" s="49">
        <f t="shared" si="3"/>
        <v>123522</v>
      </c>
    </row>
    <row r="208" spans="6:6" x14ac:dyDescent="0.25">
      <c r="F208" s="49">
        <f t="shared" si="3"/>
        <v>123522</v>
      </c>
    </row>
    <row r="209" spans="6:6" x14ac:dyDescent="0.25">
      <c r="F209" s="49">
        <f t="shared" si="3"/>
        <v>123522</v>
      </c>
    </row>
    <row r="210" spans="6:6" x14ac:dyDescent="0.25">
      <c r="F210" s="49">
        <f t="shared" si="3"/>
        <v>123522</v>
      </c>
    </row>
    <row r="211" spans="6:6" x14ac:dyDescent="0.25">
      <c r="F211" s="49">
        <f t="shared" si="3"/>
        <v>123522</v>
      </c>
    </row>
    <row r="212" spans="6:6" x14ac:dyDescent="0.25">
      <c r="F212" s="49">
        <f t="shared" si="3"/>
        <v>123522</v>
      </c>
    </row>
    <row r="213" spans="6:6" x14ac:dyDescent="0.25">
      <c r="F213" s="49">
        <f t="shared" si="3"/>
        <v>123522</v>
      </c>
    </row>
    <row r="214" spans="6:6" x14ac:dyDescent="0.25">
      <c r="F214" s="49">
        <f t="shared" si="3"/>
        <v>123522</v>
      </c>
    </row>
    <row r="215" spans="6:6" x14ac:dyDescent="0.25">
      <c r="F215" s="49">
        <f t="shared" si="3"/>
        <v>123522</v>
      </c>
    </row>
    <row r="216" spans="6:6" x14ac:dyDescent="0.25">
      <c r="F216" s="49">
        <f t="shared" si="3"/>
        <v>123522</v>
      </c>
    </row>
    <row r="217" spans="6:6" x14ac:dyDescent="0.25">
      <c r="F217" s="49">
        <f t="shared" si="3"/>
        <v>123522</v>
      </c>
    </row>
    <row r="218" spans="6:6" x14ac:dyDescent="0.25">
      <c r="F218" s="49">
        <f t="shared" si="3"/>
        <v>123522</v>
      </c>
    </row>
    <row r="219" spans="6:6" x14ac:dyDescent="0.25">
      <c r="F219" s="49">
        <f t="shared" si="3"/>
        <v>123522</v>
      </c>
    </row>
    <row r="220" spans="6:6" x14ac:dyDescent="0.25">
      <c r="F220" s="49">
        <f t="shared" si="3"/>
        <v>123522</v>
      </c>
    </row>
    <row r="221" spans="6:6" x14ac:dyDescent="0.25">
      <c r="F221" s="49">
        <f t="shared" si="3"/>
        <v>123522</v>
      </c>
    </row>
    <row r="222" spans="6:6" x14ac:dyDescent="0.25">
      <c r="F222" s="49">
        <f t="shared" si="3"/>
        <v>123522</v>
      </c>
    </row>
    <row r="223" spans="6:6" x14ac:dyDescent="0.25">
      <c r="F223" s="49">
        <f t="shared" si="3"/>
        <v>123522</v>
      </c>
    </row>
    <row r="224" spans="6:6" x14ac:dyDescent="0.25">
      <c r="F224" s="49">
        <f t="shared" si="3"/>
        <v>123522</v>
      </c>
    </row>
    <row r="225" spans="6:6" x14ac:dyDescent="0.25">
      <c r="F225" s="49">
        <f t="shared" si="3"/>
        <v>123522</v>
      </c>
    </row>
    <row r="226" spans="6:6" x14ac:dyDescent="0.25">
      <c r="F226" s="49">
        <f t="shared" si="3"/>
        <v>123522</v>
      </c>
    </row>
    <row r="227" spans="6:6" x14ac:dyDescent="0.25">
      <c r="F227" s="49">
        <f t="shared" si="3"/>
        <v>123522</v>
      </c>
    </row>
    <row r="228" spans="6:6" x14ac:dyDescent="0.25">
      <c r="F228" s="49">
        <f t="shared" si="3"/>
        <v>123522</v>
      </c>
    </row>
    <row r="229" spans="6:6" x14ac:dyDescent="0.25">
      <c r="F229" s="49">
        <f t="shared" si="3"/>
        <v>123522</v>
      </c>
    </row>
    <row r="230" spans="6:6" x14ac:dyDescent="0.25">
      <c r="F230" s="49">
        <f t="shared" si="3"/>
        <v>123522</v>
      </c>
    </row>
    <row r="231" spans="6:6" x14ac:dyDescent="0.25">
      <c r="F231" s="49">
        <f t="shared" si="3"/>
        <v>123522</v>
      </c>
    </row>
    <row r="232" spans="6:6" x14ac:dyDescent="0.25">
      <c r="F232" s="49">
        <f t="shared" si="3"/>
        <v>123522</v>
      </c>
    </row>
    <row r="233" spans="6:6" x14ac:dyDescent="0.25">
      <c r="F233" s="49">
        <f t="shared" si="3"/>
        <v>123522</v>
      </c>
    </row>
    <row r="234" spans="6:6" x14ac:dyDescent="0.25">
      <c r="F234" s="49">
        <f t="shared" si="3"/>
        <v>123522</v>
      </c>
    </row>
    <row r="235" spans="6:6" x14ac:dyDescent="0.25">
      <c r="F235" s="49">
        <f t="shared" si="3"/>
        <v>123522</v>
      </c>
    </row>
    <row r="236" spans="6:6" x14ac:dyDescent="0.25">
      <c r="F236" s="49">
        <f t="shared" si="3"/>
        <v>123522</v>
      </c>
    </row>
    <row r="237" spans="6:6" x14ac:dyDescent="0.25">
      <c r="F237" s="49">
        <f t="shared" si="3"/>
        <v>123522</v>
      </c>
    </row>
    <row r="238" spans="6:6" x14ac:dyDescent="0.25">
      <c r="F238" s="49">
        <f t="shared" si="3"/>
        <v>123522</v>
      </c>
    </row>
    <row r="239" spans="6:6" x14ac:dyDescent="0.25">
      <c r="F239" s="49">
        <f t="shared" si="3"/>
        <v>123522</v>
      </c>
    </row>
    <row r="240" spans="6:6" x14ac:dyDescent="0.25">
      <c r="F240" s="49">
        <f t="shared" si="3"/>
        <v>123522</v>
      </c>
    </row>
    <row r="241" spans="6:6" x14ac:dyDescent="0.25">
      <c r="F241" s="49">
        <f t="shared" si="3"/>
        <v>123522</v>
      </c>
    </row>
    <row r="242" spans="6:6" x14ac:dyDescent="0.25">
      <c r="F242" s="49">
        <f t="shared" si="3"/>
        <v>123522</v>
      </c>
    </row>
    <row r="243" spans="6:6" x14ac:dyDescent="0.25">
      <c r="F243" s="49">
        <f t="shared" si="3"/>
        <v>123522</v>
      </c>
    </row>
    <row r="244" spans="6:6" x14ac:dyDescent="0.25">
      <c r="F244" s="49">
        <f t="shared" si="3"/>
        <v>123522</v>
      </c>
    </row>
    <row r="245" spans="6:6" x14ac:dyDescent="0.25">
      <c r="F245" s="49">
        <f t="shared" si="3"/>
        <v>123522</v>
      </c>
    </row>
    <row r="246" spans="6:6" x14ac:dyDescent="0.25">
      <c r="F246" s="49">
        <f t="shared" si="3"/>
        <v>123522</v>
      </c>
    </row>
    <row r="247" spans="6:6" x14ac:dyDescent="0.25">
      <c r="F247" s="49">
        <f t="shared" si="3"/>
        <v>123522</v>
      </c>
    </row>
    <row r="248" spans="6:6" x14ac:dyDescent="0.25">
      <c r="F248" s="49">
        <f t="shared" si="3"/>
        <v>123522</v>
      </c>
    </row>
    <row r="249" spans="6:6" x14ac:dyDescent="0.25">
      <c r="F249" s="49">
        <f t="shared" si="3"/>
        <v>123522</v>
      </c>
    </row>
    <row r="250" spans="6:6" x14ac:dyDescent="0.25">
      <c r="F250" s="49">
        <f t="shared" si="3"/>
        <v>123522</v>
      </c>
    </row>
    <row r="251" spans="6:6" x14ac:dyDescent="0.25">
      <c r="F251" s="49">
        <f t="shared" si="3"/>
        <v>123522</v>
      </c>
    </row>
    <row r="252" spans="6:6" x14ac:dyDescent="0.25">
      <c r="F252" s="49">
        <f t="shared" si="3"/>
        <v>123522</v>
      </c>
    </row>
    <row r="253" spans="6:6" x14ac:dyDescent="0.25">
      <c r="F253" s="49">
        <f t="shared" si="3"/>
        <v>123522</v>
      </c>
    </row>
    <row r="254" spans="6:6" x14ac:dyDescent="0.25">
      <c r="F254" s="49">
        <f t="shared" si="3"/>
        <v>123522</v>
      </c>
    </row>
    <row r="255" spans="6:6" x14ac:dyDescent="0.25">
      <c r="F255" s="49">
        <f t="shared" si="3"/>
        <v>123522</v>
      </c>
    </row>
    <row r="256" spans="6:6" x14ac:dyDescent="0.25">
      <c r="F256" s="49">
        <f t="shared" si="3"/>
        <v>123522</v>
      </c>
    </row>
    <row r="257" spans="6:6" x14ac:dyDescent="0.25">
      <c r="F257" s="49">
        <f t="shared" si="3"/>
        <v>123522</v>
      </c>
    </row>
    <row r="258" spans="6:6" x14ac:dyDescent="0.25">
      <c r="F258" s="49">
        <f t="shared" si="3"/>
        <v>123522</v>
      </c>
    </row>
    <row r="259" spans="6:6" x14ac:dyDescent="0.25">
      <c r="F259" s="49">
        <f t="shared" si="3"/>
        <v>123522</v>
      </c>
    </row>
    <row r="260" spans="6:6" x14ac:dyDescent="0.25">
      <c r="F260" s="49">
        <f t="shared" si="3"/>
        <v>123522</v>
      </c>
    </row>
    <row r="261" spans="6:6" x14ac:dyDescent="0.25">
      <c r="F261" s="49">
        <f t="shared" si="3"/>
        <v>123522</v>
      </c>
    </row>
    <row r="262" spans="6:6" x14ac:dyDescent="0.25">
      <c r="F262" s="49">
        <f t="shared" ref="F262:F325" si="4">+F261+D262-E262</f>
        <v>123522</v>
      </c>
    </row>
    <row r="263" spans="6:6" x14ac:dyDescent="0.25">
      <c r="F263" s="49">
        <f t="shared" si="4"/>
        <v>123522</v>
      </c>
    </row>
    <row r="264" spans="6:6" x14ac:dyDescent="0.25">
      <c r="F264" s="49">
        <f t="shared" si="4"/>
        <v>123522</v>
      </c>
    </row>
    <row r="265" spans="6:6" x14ac:dyDescent="0.25">
      <c r="F265" s="49">
        <f t="shared" si="4"/>
        <v>123522</v>
      </c>
    </row>
    <row r="266" spans="6:6" x14ac:dyDescent="0.25">
      <c r="F266" s="49">
        <f t="shared" si="4"/>
        <v>123522</v>
      </c>
    </row>
    <row r="267" spans="6:6" x14ac:dyDescent="0.25">
      <c r="F267" s="49">
        <f t="shared" si="4"/>
        <v>123522</v>
      </c>
    </row>
    <row r="268" spans="6:6" x14ac:dyDescent="0.25">
      <c r="F268" s="49">
        <f t="shared" si="4"/>
        <v>123522</v>
      </c>
    </row>
    <row r="269" spans="6:6" x14ac:dyDescent="0.25">
      <c r="F269" s="49">
        <f t="shared" si="4"/>
        <v>123522</v>
      </c>
    </row>
    <row r="270" spans="6:6" x14ac:dyDescent="0.25">
      <c r="F270" s="49">
        <f t="shared" si="4"/>
        <v>123522</v>
      </c>
    </row>
    <row r="271" spans="6:6" x14ac:dyDescent="0.25">
      <c r="F271" s="49">
        <f t="shared" si="4"/>
        <v>123522</v>
      </c>
    </row>
    <row r="272" spans="6:6" x14ac:dyDescent="0.25">
      <c r="F272" s="49">
        <f t="shared" si="4"/>
        <v>123522</v>
      </c>
    </row>
    <row r="273" spans="6:6" x14ac:dyDescent="0.25">
      <c r="F273" s="49">
        <f t="shared" si="4"/>
        <v>123522</v>
      </c>
    </row>
    <row r="274" spans="6:6" x14ac:dyDescent="0.25">
      <c r="F274" s="49">
        <f t="shared" si="4"/>
        <v>123522</v>
      </c>
    </row>
    <row r="275" spans="6:6" x14ac:dyDescent="0.25">
      <c r="F275" s="49">
        <f t="shared" si="4"/>
        <v>123522</v>
      </c>
    </row>
    <row r="276" spans="6:6" x14ac:dyDescent="0.25">
      <c r="F276" s="49">
        <f t="shared" si="4"/>
        <v>123522</v>
      </c>
    </row>
    <row r="277" spans="6:6" x14ac:dyDescent="0.25">
      <c r="F277" s="49">
        <f t="shared" si="4"/>
        <v>123522</v>
      </c>
    </row>
    <row r="278" spans="6:6" x14ac:dyDescent="0.25">
      <c r="F278" s="49">
        <f t="shared" si="4"/>
        <v>123522</v>
      </c>
    </row>
    <row r="279" spans="6:6" x14ac:dyDescent="0.25">
      <c r="F279" s="49">
        <f t="shared" si="4"/>
        <v>123522</v>
      </c>
    </row>
    <row r="280" spans="6:6" x14ac:dyDescent="0.25">
      <c r="F280" s="49">
        <f t="shared" si="4"/>
        <v>123522</v>
      </c>
    </row>
    <row r="281" spans="6:6" x14ac:dyDescent="0.25">
      <c r="F281" s="49">
        <f t="shared" si="4"/>
        <v>123522</v>
      </c>
    </row>
    <row r="282" spans="6:6" x14ac:dyDescent="0.25">
      <c r="F282" s="49">
        <f t="shared" si="4"/>
        <v>123522</v>
      </c>
    </row>
    <row r="283" spans="6:6" x14ac:dyDescent="0.25">
      <c r="F283" s="49">
        <f t="shared" si="4"/>
        <v>123522</v>
      </c>
    </row>
    <row r="284" spans="6:6" x14ac:dyDescent="0.25">
      <c r="F284" s="49">
        <f t="shared" si="4"/>
        <v>123522</v>
      </c>
    </row>
    <row r="285" spans="6:6" x14ac:dyDescent="0.25">
      <c r="F285" s="49">
        <f t="shared" si="4"/>
        <v>123522</v>
      </c>
    </row>
    <row r="286" spans="6:6" x14ac:dyDescent="0.25">
      <c r="F286" s="49">
        <f t="shared" si="4"/>
        <v>123522</v>
      </c>
    </row>
    <row r="287" spans="6:6" x14ac:dyDescent="0.25">
      <c r="F287" s="49">
        <f t="shared" si="4"/>
        <v>123522</v>
      </c>
    </row>
    <row r="288" spans="6:6" x14ac:dyDescent="0.25">
      <c r="F288" s="49">
        <f t="shared" si="4"/>
        <v>123522</v>
      </c>
    </row>
    <row r="289" spans="6:6" x14ac:dyDescent="0.25">
      <c r="F289" s="49">
        <f t="shared" si="4"/>
        <v>123522</v>
      </c>
    </row>
    <row r="290" spans="6:6" x14ac:dyDescent="0.25">
      <c r="F290" s="49">
        <f t="shared" si="4"/>
        <v>123522</v>
      </c>
    </row>
    <row r="291" spans="6:6" x14ac:dyDescent="0.25">
      <c r="F291" s="49">
        <f t="shared" si="4"/>
        <v>123522</v>
      </c>
    </row>
    <row r="292" spans="6:6" x14ac:dyDescent="0.25">
      <c r="F292" s="49">
        <f t="shared" si="4"/>
        <v>123522</v>
      </c>
    </row>
    <row r="293" spans="6:6" x14ac:dyDescent="0.25">
      <c r="F293" s="49">
        <f t="shared" si="4"/>
        <v>123522</v>
      </c>
    </row>
    <row r="294" spans="6:6" x14ac:dyDescent="0.25">
      <c r="F294" s="49">
        <f t="shared" si="4"/>
        <v>123522</v>
      </c>
    </row>
    <row r="295" spans="6:6" x14ac:dyDescent="0.25">
      <c r="F295" s="49">
        <f t="shared" si="4"/>
        <v>123522</v>
      </c>
    </row>
    <row r="296" spans="6:6" x14ac:dyDescent="0.25">
      <c r="F296" s="49">
        <f t="shared" si="4"/>
        <v>123522</v>
      </c>
    </row>
    <row r="297" spans="6:6" x14ac:dyDescent="0.25">
      <c r="F297" s="49">
        <f t="shared" si="4"/>
        <v>123522</v>
      </c>
    </row>
    <row r="298" spans="6:6" x14ac:dyDescent="0.25">
      <c r="F298" s="49">
        <f t="shared" si="4"/>
        <v>123522</v>
      </c>
    </row>
    <row r="299" spans="6:6" x14ac:dyDescent="0.25">
      <c r="F299" s="49">
        <f t="shared" si="4"/>
        <v>123522</v>
      </c>
    </row>
    <row r="300" spans="6:6" x14ac:dyDescent="0.25">
      <c r="F300" s="49">
        <f t="shared" si="4"/>
        <v>123522</v>
      </c>
    </row>
    <row r="301" spans="6:6" x14ac:dyDescent="0.25">
      <c r="F301" s="49">
        <f t="shared" si="4"/>
        <v>123522</v>
      </c>
    </row>
    <row r="302" spans="6:6" x14ac:dyDescent="0.25">
      <c r="F302" s="49">
        <f t="shared" si="4"/>
        <v>123522</v>
      </c>
    </row>
    <row r="303" spans="6:6" x14ac:dyDescent="0.25">
      <c r="F303" s="49">
        <f t="shared" si="4"/>
        <v>123522</v>
      </c>
    </row>
    <row r="304" spans="6:6" x14ac:dyDescent="0.25">
      <c r="F304" s="49">
        <f t="shared" si="4"/>
        <v>123522</v>
      </c>
    </row>
    <row r="305" spans="6:6" x14ac:dyDescent="0.25">
      <c r="F305" s="49">
        <f t="shared" si="4"/>
        <v>123522</v>
      </c>
    </row>
    <row r="306" spans="6:6" x14ac:dyDescent="0.25">
      <c r="F306" s="49">
        <f t="shared" si="4"/>
        <v>123522</v>
      </c>
    </row>
    <row r="307" spans="6:6" x14ac:dyDescent="0.25">
      <c r="F307" s="49">
        <f t="shared" si="4"/>
        <v>123522</v>
      </c>
    </row>
    <row r="308" spans="6:6" x14ac:dyDescent="0.25">
      <c r="F308" s="49">
        <f t="shared" si="4"/>
        <v>123522</v>
      </c>
    </row>
    <row r="309" spans="6:6" x14ac:dyDescent="0.25">
      <c r="F309" s="49">
        <f t="shared" si="4"/>
        <v>123522</v>
      </c>
    </row>
    <row r="310" spans="6:6" x14ac:dyDescent="0.25">
      <c r="F310" s="49">
        <f t="shared" si="4"/>
        <v>123522</v>
      </c>
    </row>
    <row r="311" spans="6:6" x14ac:dyDescent="0.25">
      <c r="F311" s="49">
        <f t="shared" si="4"/>
        <v>123522</v>
      </c>
    </row>
    <row r="312" spans="6:6" x14ac:dyDescent="0.25">
      <c r="F312" s="49">
        <f t="shared" si="4"/>
        <v>123522</v>
      </c>
    </row>
    <row r="313" spans="6:6" x14ac:dyDescent="0.25">
      <c r="F313" s="49">
        <f t="shared" si="4"/>
        <v>123522</v>
      </c>
    </row>
    <row r="314" spans="6:6" x14ac:dyDescent="0.25">
      <c r="F314" s="49">
        <f t="shared" si="4"/>
        <v>123522</v>
      </c>
    </row>
    <row r="315" spans="6:6" x14ac:dyDescent="0.25">
      <c r="F315" s="49">
        <f t="shared" si="4"/>
        <v>123522</v>
      </c>
    </row>
    <row r="316" spans="6:6" x14ac:dyDescent="0.25">
      <c r="F316" s="49">
        <f t="shared" si="4"/>
        <v>123522</v>
      </c>
    </row>
    <row r="317" spans="6:6" x14ac:dyDescent="0.25">
      <c r="F317" s="49">
        <f t="shared" si="4"/>
        <v>123522</v>
      </c>
    </row>
    <row r="318" spans="6:6" x14ac:dyDescent="0.25">
      <c r="F318" s="49">
        <f t="shared" si="4"/>
        <v>123522</v>
      </c>
    </row>
    <row r="319" spans="6:6" x14ac:dyDescent="0.25">
      <c r="F319" s="49">
        <f t="shared" si="4"/>
        <v>123522</v>
      </c>
    </row>
    <row r="320" spans="6:6" x14ac:dyDescent="0.25">
      <c r="F320" s="49">
        <f t="shared" si="4"/>
        <v>123522</v>
      </c>
    </row>
    <row r="321" spans="6:6" x14ac:dyDescent="0.25">
      <c r="F321" s="49">
        <f t="shared" si="4"/>
        <v>123522</v>
      </c>
    </row>
    <row r="322" spans="6:6" x14ac:dyDescent="0.25">
      <c r="F322" s="49">
        <f t="shared" si="4"/>
        <v>123522</v>
      </c>
    </row>
    <row r="323" spans="6:6" x14ac:dyDescent="0.25">
      <c r="F323" s="49">
        <f t="shared" si="4"/>
        <v>123522</v>
      </c>
    </row>
    <row r="324" spans="6:6" x14ac:dyDescent="0.25">
      <c r="F324" s="49">
        <f t="shared" si="4"/>
        <v>123522</v>
      </c>
    </row>
    <row r="325" spans="6:6" x14ac:dyDescent="0.25">
      <c r="F325" s="49">
        <f t="shared" si="4"/>
        <v>123522</v>
      </c>
    </row>
    <row r="326" spans="6:6" x14ac:dyDescent="0.25">
      <c r="F326" s="49">
        <f t="shared" ref="F326:F363" si="5">+F325+D326-E326</f>
        <v>123522</v>
      </c>
    </row>
    <row r="327" spans="6:6" x14ac:dyDescent="0.25">
      <c r="F327" s="49">
        <f t="shared" si="5"/>
        <v>123522</v>
      </c>
    </row>
    <row r="328" spans="6:6" x14ac:dyDescent="0.25">
      <c r="F328" s="49">
        <f t="shared" si="5"/>
        <v>123522</v>
      </c>
    </row>
    <row r="329" spans="6:6" x14ac:dyDescent="0.25">
      <c r="F329" s="49">
        <f t="shared" si="5"/>
        <v>123522</v>
      </c>
    </row>
    <row r="330" spans="6:6" x14ac:dyDescent="0.25">
      <c r="F330" s="49">
        <f t="shared" si="5"/>
        <v>123522</v>
      </c>
    </row>
    <row r="331" spans="6:6" x14ac:dyDescent="0.25">
      <c r="F331" s="49">
        <f t="shared" si="5"/>
        <v>123522</v>
      </c>
    </row>
    <row r="332" spans="6:6" x14ac:dyDescent="0.25">
      <c r="F332" s="49">
        <f t="shared" si="5"/>
        <v>123522</v>
      </c>
    </row>
    <row r="333" spans="6:6" x14ac:dyDescent="0.25">
      <c r="F333" s="49">
        <f t="shared" si="5"/>
        <v>123522</v>
      </c>
    </row>
    <row r="334" spans="6:6" x14ac:dyDescent="0.25">
      <c r="F334" s="49">
        <f t="shared" si="5"/>
        <v>123522</v>
      </c>
    </row>
    <row r="335" spans="6:6" x14ac:dyDescent="0.25">
      <c r="F335" s="49">
        <f t="shared" si="5"/>
        <v>123522</v>
      </c>
    </row>
    <row r="336" spans="6:6" x14ac:dyDescent="0.25">
      <c r="F336" s="49">
        <f t="shared" si="5"/>
        <v>123522</v>
      </c>
    </row>
    <row r="337" spans="6:6" x14ac:dyDescent="0.25">
      <c r="F337" s="49">
        <f t="shared" si="5"/>
        <v>123522</v>
      </c>
    </row>
    <row r="338" spans="6:6" x14ac:dyDescent="0.25">
      <c r="F338" s="49">
        <f t="shared" si="5"/>
        <v>123522</v>
      </c>
    </row>
    <row r="339" spans="6:6" x14ac:dyDescent="0.25">
      <c r="F339" s="49">
        <f t="shared" si="5"/>
        <v>123522</v>
      </c>
    </row>
    <row r="340" spans="6:6" x14ac:dyDescent="0.25">
      <c r="F340" s="49">
        <f t="shared" si="5"/>
        <v>123522</v>
      </c>
    </row>
    <row r="341" spans="6:6" x14ac:dyDescent="0.25">
      <c r="F341" s="49">
        <f t="shared" si="5"/>
        <v>123522</v>
      </c>
    </row>
    <row r="342" spans="6:6" x14ac:dyDescent="0.25">
      <c r="F342" s="49">
        <f t="shared" si="5"/>
        <v>123522</v>
      </c>
    </row>
    <row r="343" spans="6:6" x14ac:dyDescent="0.25">
      <c r="F343" s="49">
        <f t="shared" si="5"/>
        <v>123522</v>
      </c>
    </row>
    <row r="344" spans="6:6" x14ac:dyDescent="0.25">
      <c r="F344" s="49">
        <f t="shared" si="5"/>
        <v>123522</v>
      </c>
    </row>
    <row r="345" spans="6:6" x14ac:dyDescent="0.25">
      <c r="F345" s="49">
        <f t="shared" si="5"/>
        <v>123522</v>
      </c>
    </row>
    <row r="346" spans="6:6" x14ac:dyDescent="0.25">
      <c r="F346" s="49">
        <f t="shared" si="5"/>
        <v>123522</v>
      </c>
    </row>
    <row r="347" spans="6:6" x14ac:dyDescent="0.25">
      <c r="F347" s="49">
        <f t="shared" si="5"/>
        <v>123522</v>
      </c>
    </row>
    <row r="348" spans="6:6" x14ac:dyDescent="0.25">
      <c r="F348" s="49">
        <f t="shared" si="5"/>
        <v>123522</v>
      </c>
    </row>
    <row r="349" spans="6:6" x14ac:dyDescent="0.25">
      <c r="F349" s="49">
        <f t="shared" si="5"/>
        <v>123522</v>
      </c>
    </row>
    <row r="350" spans="6:6" x14ac:dyDescent="0.25">
      <c r="F350" s="49">
        <f t="shared" si="5"/>
        <v>123522</v>
      </c>
    </row>
    <row r="351" spans="6:6" x14ac:dyDescent="0.25">
      <c r="F351" s="49">
        <f t="shared" si="5"/>
        <v>123522</v>
      </c>
    </row>
    <row r="352" spans="6:6" x14ac:dyDescent="0.25">
      <c r="F352" s="49">
        <f t="shared" si="5"/>
        <v>123522</v>
      </c>
    </row>
    <row r="353" spans="6:6" x14ac:dyDescent="0.25">
      <c r="F353" s="49">
        <f t="shared" si="5"/>
        <v>123522</v>
      </c>
    </row>
    <row r="354" spans="6:6" x14ac:dyDescent="0.25">
      <c r="F354" s="49">
        <f t="shared" si="5"/>
        <v>123522</v>
      </c>
    </row>
    <row r="355" spans="6:6" x14ac:dyDescent="0.25">
      <c r="F355" s="49">
        <f t="shared" si="5"/>
        <v>123522</v>
      </c>
    </row>
    <row r="356" spans="6:6" x14ac:dyDescent="0.25">
      <c r="F356" s="49">
        <f t="shared" si="5"/>
        <v>123522</v>
      </c>
    </row>
    <row r="357" spans="6:6" x14ac:dyDescent="0.25">
      <c r="F357" s="49">
        <f t="shared" si="5"/>
        <v>123522</v>
      </c>
    </row>
    <row r="358" spans="6:6" x14ac:dyDescent="0.25">
      <c r="F358" s="49">
        <f t="shared" si="5"/>
        <v>123522</v>
      </c>
    </row>
    <row r="359" spans="6:6" x14ac:dyDescent="0.25">
      <c r="F359" s="49">
        <f t="shared" si="5"/>
        <v>123522</v>
      </c>
    </row>
    <row r="360" spans="6:6" x14ac:dyDescent="0.25">
      <c r="F360" s="49">
        <f t="shared" si="5"/>
        <v>123522</v>
      </c>
    </row>
    <row r="361" spans="6:6" x14ac:dyDescent="0.25">
      <c r="F361" s="49">
        <f t="shared" si="5"/>
        <v>123522</v>
      </c>
    </row>
    <row r="362" spans="6:6" x14ac:dyDescent="0.25">
      <c r="F362" s="49">
        <f t="shared" si="5"/>
        <v>123522</v>
      </c>
    </row>
    <row r="363" spans="6:6" x14ac:dyDescent="0.25">
      <c r="F363" s="49">
        <f t="shared" si="5"/>
        <v>123522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9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1697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1509</v>
      </c>
      <c r="C5" s="140" t="s">
        <v>1698</v>
      </c>
      <c r="D5" s="140">
        <v>167888</v>
      </c>
      <c r="E5" s="140"/>
      <c r="F5" s="49">
        <f>+F4+D5-E5</f>
        <v>167888</v>
      </c>
      <c r="U5" s="86" t="s">
        <v>202</v>
      </c>
    </row>
    <row r="6" spans="1:21" x14ac:dyDescent="0.25">
      <c r="A6" s="140">
        <v>2</v>
      </c>
      <c r="B6" s="70"/>
      <c r="C6" s="140"/>
      <c r="D6" s="140"/>
      <c r="E6" s="140"/>
      <c r="F6" s="49">
        <f t="shared" ref="F6:F69" si="0">+F5+D6-E6</f>
        <v>167888</v>
      </c>
      <c r="U6" s="86" t="s">
        <v>203</v>
      </c>
    </row>
    <row r="7" spans="1:21" x14ac:dyDescent="0.25">
      <c r="A7" s="140">
        <v>3</v>
      </c>
      <c r="B7" s="70"/>
      <c r="C7" s="140"/>
      <c r="D7" s="140"/>
      <c r="E7" s="140"/>
      <c r="F7" s="49">
        <f t="shared" si="0"/>
        <v>167888</v>
      </c>
      <c r="U7" s="86" t="s">
        <v>204</v>
      </c>
    </row>
    <row r="8" spans="1:21" x14ac:dyDescent="0.25">
      <c r="A8" s="140">
        <v>4</v>
      </c>
      <c r="B8" s="70"/>
      <c r="C8" s="140"/>
      <c r="D8" s="140"/>
      <c r="E8" s="140"/>
      <c r="F8" s="49">
        <f t="shared" si="0"/>
        <v>167888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167888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167888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167888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167888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167888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167888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167888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167888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167888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167888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167888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167888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167888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167888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167888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167888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167888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167888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167888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167888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167888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167888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167888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167888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167888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167888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167888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167888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167888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167888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167888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167888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167888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167888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167888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167888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167888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167888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167888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167888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167888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167888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167888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167888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167888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167888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167888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167888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167888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167888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167888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167888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167888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167888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167888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167888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167888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167888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167888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167888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167888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167888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167888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167888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167888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167888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167888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167888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167888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167888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167888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167888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167888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167888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167888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167888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167888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167888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167888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167888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167888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167888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167888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167888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167888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167888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167888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167888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167888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167888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167888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167888</v>
      </c>
    </row>
    <row r="101" spans="1:6" x14ac:dyDescent="0.25">
      <c r="F101" s="49">
        <f t="shared" si="1"/>
        <v>167888</v>
      </c>
    </row>
    <row r="102" spans="1:6" x14ac:dyDescent="0.25">
      <c r="F102" s="49">
        <f t="shared" si="1"/>
        <v>167888</v>
      </c>
    </row>
    <row r="103" spans="1:6" x14ac:dyDescent="0.25">
      <c r="F103" s="49">
        <f t="shared" si="1"/>
        <v>167888</v>
      </c>
    </row>
    <row r="104" spans="1:6" x14ac:dyDescent="0.25">
      <c r="F104" s="49">
        <f t="shared" si="1"/>
        <v>167888</v>
      </c>
    </row>
    <row r="105" spans="1:6" x14ac:dyDescent="0.25">
      <c r="F105" s="49">
        <f t="shared" si="1"/>
        <v>167888</v>
      </c>
    </row>
    <row r="106" spans="1:6" x14ac:dyDescent="0.25">
      <c r="F106" s="49">
        <f t="shared" si="1"/>
        <v>167888</v>
      </c>
    </row>
    <row r="107" spans="1:6" x14ac:dyDescent="0.25">
      <c r="F107" s="49">
        <f t="shared" si="1"/>
        <v>167888</v>
      </c>
    </row>
    <row r="108" spans="1:6" x14ac:dyDescent="0.25">
      <c r="F108" s="49">
        <f t="shared" si="1"/>
        <v>167888</v>
      </c>
    </row>
    <row r="109" spans="1:6" x14ac:dyDescent="0.25">
      <c r="F109" s="49">
        <f t="shared" si="1"/>
        <v>167888</v>
      </c>
    </row>
    <row r="110" spans="1:6" x14ac:dyDescent="0.25">
      <c r="F110" s="49">
        <f t="shared" si="1"/>
        <v>167888</v>
      </c>
    </row>
    <row r="111" spans="1:6" x14ac:dyDescent="0.25">
      <c r="F111" s="49">
        <f t="shared" si="1"/>
        <v>167888</v>
      </c>
    </row>
    <row r="112" spans="1:6" x14ac:dyDescent="0.25">
      <c r="F112" s="49">
        <f t="shared" si="1"/>
        <v>167888</v>
      </c>
    </row>
    <row r="113" spans="6:6" x14ac:dyDescent="0.25">
      <c r="F113" s="49">
        <f t="shared" si="1"/>
        <v>167888</v>
      </c>
    </row>
    <row r="114" spans="6:6" x14ac:dyDescent="0.25">
      <c r="F114" s="49">
        <f t="shared" si="1"/>
        <v>167888</v>
      </c>
    </row>
    <row r="115" spans="6:6" x14ac:dyDescent="0.25">
      <c r="F115" s="49">
        <f t="shared" si="1"/>
        <v>167888</v>
      </c>
    </row>
    <row r="116" spans="6:6" x14ac:dyDescent="0.25">
      <c r="F116" s="49">
        <f t="shared" si="1"/>
        <v>167888</v>
      </c>
    </row>
    <row r="117" spans="6:6" x14ac:dyDescent="0.25">
      <c r="F117" s="49">
        <f t="shared" si="1"/>
        <v>167888</v>
      </c>
    </row>
    <row r="118" spans="6:6" x14ac:dyDescent="0.25">
      <c r="F118" s="49">
        <f t="shared" si="1"/>
        <v>167888</v>
      </c>
    </row>
    <row r="119" spans="6:6" x14ac:dyDescent="0.25">
      <c r="F119" s="49">
        <f t="shared" si="1"/>
        <v>167888</v>
      </c>
    </row>
    <row r="120" spans="6:6" x14ac:dyDescent="0.25">
      <c r="F120" s="49">
        <f t="shared" si="1"/>
        <v>167888</v>
      </c>
    </row>
    <row r="121" spans="6:6" x14ac:dyDescent="0.25">
      <c r="F121" s="49">
        <f t="shared" si="1"/>
        <v>167888</v>
      </c>
    </row>
    <row r="122" spans="6:6" x14ac:dyDescent="0.25">
      <c r="F122" s="49">
        <f t="shared" si="1"/>
        <v>167888</v>
      </c>
    </row>
    <row r="123" spans="6:6" x14ac:dyDescent="0.25">
      <c r="F123" s="49">
        <f t="shared" si="1"/>
        <v>167888</v>
      </c>
    </row>
    <row r="124" spans="6:6" x14ac:dyDescent="0.25">
      <c r="F124" s="49">
        <f t="shared" si="1"/>
        <v>167888</v>
      </c>
    </row>
    <row r="125" spans="6:6" x14ac:dyDescent="0.25">
      <c r="F125" s="49">
        <f t="shared" si="1"/>
        <v>167888</v>
      </c>
    </row>
    <row r="126" spans="6:6" x14ac:dyDescent="0.25">
      <c r="F126" s="49">
        <f t="shared" si="1"/>
        <v>167888</v>
      </c>
    </row>
    <row r="127" spans="6:6" x14ac:dyDescent="0.25">
      <c r="F127" s="49">
        <f t="shared" si="1"/>
        <v>167888</v>
      </c>
    </row>
    <row r="128" spans="6:6" x14ac:dyDescent="0.25">
      <c r="F128" s="49">
        <f t="shared" si="1"/>
        <v>167888</v>
      </c>
    </row>
    <row r="129" spans="6:6" x14ac:dyDescent="0.25">
      <c r="F129" s="49">
        <f t="shared" si="1"/>
        <v>167888</v>
      </c>
    </row>
    <row r="130" spans="6:6" x14ac:dyDescent="0.25">
      <c r="F130" s="49">
        <f t="shared" si="1"/>
        <v>167888</v>
      </c>
    </row>
    <row r="131" spans="6:6" x14ac:dyDescent="0.25">
      <c r="F131" s="49">
        <f t="shared" si="1"/>
        <v>167888</v>
      </c>
    </row>
    <row r="132" spans="6:6" x14ac:dyDescent="0.25">
      <c r="F132" s="49">
        <f t="shared" si="1"/>
        <v>167888</v>
      </c>
    </row>
    <row r="133" spans="6:6" x14ac:dyDescent="0.25">
      <c r="F133" s="49">
        <f t="shared" si="1"/>
        <v>167888</v>
      </c>
    </row>
    <row r="134" spans="6:6" x14ac:dyDescent="0.25">
      <c r="F134" s="49">
        <f t="shared" ref="F134:F197" si="2">+F133+D134-E134</f>
        <v>167888</v>
      </c>
    </row>
    <row r="135" spans="6:6" x14ac:dyDescent="0.25">
      <c r="F135" s="49">
        <f t="shared" si="2"/>
        <v>167888</v>
      </c>
    </row>
    <row r="136" spans="6:6" x14ac:dyDescent="0.25">
      <c r="F136" s="49">
        <f t="shared" si="2"/>
        <v>167888</v>
      </c>
    </row>
    <row r="137" spans="6:6" x14ac:dyDescent="0.25">
      <c r="F137" s="49">
        <f t="shared" si="2"/>
        <v>167888</v>
      </c>
    </row>
    <row r="138" spans="6:6" x14ac:dyDescent="0.25">
      <c r="F138" s="49">
        <f t="shared" si="2"/>
        <v>167888</v>
      </c>
    </row>
    <row r="139" spans="6:6" x14ac:dyDescent="0.25">
      <c r="F139" s="49">
        <f t="shared" si="2"/>
        <v>167888</v>
      </c>
    </row>
    <row r="140" spans="6:6" x14ac:dyDescent="0.25">
      <c r="F140" s="49">
        <f t="shared" si="2"/>
        <v>167888</v>
      </c>
    </row>
    <row r="141" spans="6:6" x14ac:dyDescent="0.25">
      <c r="F141" s="49">
        <f t="shared" si="2"/>
        <v>167888</v>
      </c>
    </row>
    <row r="142" spans="6:6" x14ac:dyDescent="0.25">
      <c r="F142" s="49">
        <f t="shared" si="2"/>
        <v>167888</v>
      </c>
    </row>
    <row r="143" spans="6:6" x14ac:dyDescent="0.25">
      <c r="F143" s="49">
        <f t="shared" si="2"/>
        <v>167888</v>
      </c>
    </row>
    <row r="144" spans="6:6" x14ac:dyDescent="0.25">
      <c r="F144" s="49">
        <f t="shared" si="2"/>
        <v>167888</v>
      </c>
    </row>
    <row r="145" spans="6:6" x14ac:dyDescent="0.25">
      <c r="F145" s="49">
        <f t="shared" si="2"/>
        <v>167888</v>
      </c>
    </row>
    <row r="146" spans="6:6" x14ac:dyDescent="0.25">
      <c r="F146" s="49">
        <f t="shared" si="2"/>
        <v>167888</v>
      </c>
    </row>
    <row r="147" spans="6:6" x14ac:dyDescent="0.25">
      <c r="F147" s="49">
        <f t="shared" si="2"/>
        <v>167888</v>
      </c>
    </row>
    <row r="148" spans="6:6" x14ac:dyDescent="0.25">
      <c r="F148" s="49">
        <f t="shared" si="2"/>
        <v>167888</v>
      </c>
    </row>
    <row r="149" spans="6:6" x14ac:dyDescent="0.25">
      <c r="F149" s="49">
        <f t="shared" si="2"/>
        <v>167888</v>
      </c>
    </row>
    <row r="150" spans="6:6" x14ac:dyDescent="0.25">
      <c r="F150" s="49">
        <f t="shared" si="2"/>
        <v>167888</v>
      </c>
    </row>
    <row r="151" spans="6:6" x14ac:dyDescent="0.25">
      <c r="F151" s="49">
        <f t="shared" si="2"/>
        <v>167888</v>
      </c>
    </row>
    <row r="152" spans="6:6" x14ac:dyDescent="0.25">
      <c r="F152" s="49">
        <f t="shared" si="2"/>
        <v>167888</v>
      </c>
    </row>
    <row r="153" spans="6:6" x14ac:dyDescent="0.25">
      <c r="F153" s="49">
        <f t="shared" si="2"/>
        <v>167888</v>
      </c>
    </row>
    <row r="154" spans="6:6" x14ac:dyDescent="0.25">
      <c r="F154" s="49">
        <f t="shared" si="2"/>
        <v>167888</v>
      </c>
    </row>
    <row r="155" spans="6:6" x14ac:dyDescent="0.25">
      <c r="F155" s="49">
        <f t="shared" si="2"/>
        <v>167888</v>
      </c>
    </row>
    <row r="156" spans="6:6" x14ac:dyDescent="0.25">
      <c r="F156" s="49">
        <f t="shared" si="2"/>
        <v>167888</v>
      </c>
    </row>
    <row r="157" spans="6:6" x14ac:dyDescent="0.25">
      <c r="F157" s="49">
        <f t="shared" si="2"/>
        <v>167888</v>
      </c>
    </row>
    <row r="158" spans="6:6" x14ac:dyDescent="0.25">
      <c r="F158" s="49">
        <f t="shared" si="2"/>
        <v>167888</v>
      </c>
    </row>
    <row r="159" spans="6:6" x14ac:dyDescent="0.25">
      <c r="F159" s="49">
        <f t="shared" si="2"/>
        <v>167888</v>
      </c>
    </row>
    <row r="160" spans="6:6" x14ac:dyDescent="0.25">
      <c r="F160" s="49">
        <f t="shared" si="2"/>
        <v>167888</v>
      </c>
    </row>
    <row r="161" spans="6:6" x14ac:dyDescent="0.25">
      <c r="F161" s="49">
        <f t="shared" si="2"/>
        <v>167888</v>
      </c>
    </row>
    <row r="162" spans="6:6" x14ac:dyDescent="0.25">
      <c r="F162" s="49">
        <f t="shared" si="2"/>
        <v>167888</v>
      </c>
    </row>
    <row r="163" spans="6:6" x14ac:dyDescent="0.25">
      <c r="F163" s="49">
        <f t="shared" si="2"/>
        <v>167888</v>
      </c>
    </row>
    <row r="164" spans="6:6" x14ac:dyDescent="0.25">
      <c r="F164" s="49">
        <f t="shared" si="2"/>
        <v>167888</v>
      </c>
    </row>
    <row r="165" spans="6:6" x14ac:dyDescent="0.25">
      <c r="F165" s="49">
        <f t="shared" si="2"/>
        <v>167888</v>
      </c>
    </row>
    <row r="166" spans="6:6" x14ac:dyDescent="0.25">
      <c r="F166" s="49">
        <f t="shared" si="2"/>
        <v>167888</v>
      </c>
    </row>
    <row r="167" spans="6:6" x14ac:dyDescent="0.25">
      <c r="F167" s="49">
        <f t="shared" si="2"/>
        <v>167888</v>
      </c>
    </row>
    <row r="168" spans="6:6" x14ac:dyDescent="0.25">
      <c r="F168" s="49">
        <f t="shared" si="2"/>
        <v>167888</v>
      </c>
    </row>
    <row r="169" spans="6:6" x14ac:dyDescent="0.25">
      <c r="F169" s="49">
        <f t="shared" si="2"/>
        <v>167888</v>
      </c>
    </row>
    <row r="170" spans="6:6" x14ac:dyDescent="0.25">
      <c r="F170" s="49">
        <f t="shared" si="2"/>
        <v>167888</v>
      </c>
    </row>
    <row r="171" spans="6:6" x14ac:dyDescent="0.25">
      <c r="F171" s="49">
        <f t="shared" si="2"/>
        <v>167888</v>
      </c>
    </row>
    <row r="172" spans="6:6" x14ac:dyDescent="0.25">
      <c r="F172" s="49">
        <f t="shared" si="2"/>
        <v>167888</v>
      </c>
    </row>
    <row r="173" spans="6:6" x14ac:dyDescent="0.25">
      <c r="F173" s="49">
        <f t="shared" si="2"/>
        <v>167888</v>
      </c>
    </row>
    <row r="174" spans="6:6" x14ac:dyDescent="0.25">
      <c r="F174" s="49">
        <f t="shared" si="2"/>
        <v>167888</v>
      </c>
    </row>
    <row r="175" spans="6:6" x14ac:dyDescent="0.25">
      <c r="F175" s="49">
        <f t="shared" si="2"/>
        <v>167888</v>
      </c>
    </row>
    <row r="176" spans="6:6" x14ac:dyDescent="0.25">
      <c r="F176" s="49">
        <f t="shared" si="2"/>
        <v>167888</v>
      </c>
    </row>
    <row r="177" spans="6:6" x14ac:dyDescent="0.25">
      <c r="F177" s="49">
        <f t="shared" si="2"/>
        <v>167888</v>
      </c>
    </row>
    <row r="178" spans="6:6" x14ac:dyDescent="0.25">
      <c r="F178" s="49">
        <f t="shared" si="2"/>
        <v>167888</v>
      </c>
    </row>
    <row r="179" spans="6:6" x14ac:dyDescent="0.25">
      <c r="F179" s="49">
        <f t="shared" si="2"/>
        <v>167888</v>
      </c>
    </row>
    <row r="180" spans="6:6" x14ac:dyDescent="0.25">
      <c r="F180" s="49">
        <f t="shared" si="2"/>
        <v>167888</v>
      </c>
    </row>
    <row r="181" spans="6:6" x14ac:dyDescent="0.25">
      <c r="F181" s="49">
        <f t="shared" si="2"/>
        <v>167888</v>
      </c>
    </row>
    <row r="182" spans="6:6" x14ac:dyDescent="0.25">
      <c r="F182" s="49">
        <f t="shared" si="2"/>
        <v>167888</v>
      </c>
    </row>
    <row r="183" spans="6:6" x14ac:dyDescent="0.25">
      <c r="F183" s="49">
        <f t="shared" si="2"/>
        <v>167888</v>
      </c>
    </row>
    <row r="184" spans="6:6" x14ac:dyDescent="0.25">
      <c r="F184" s="49">
        <f t="shared" si="2"/>
        <v>167888</v>
      </c>
    </row>
    <row r="185" spans="6:6" x14ac:dyDescent="0.25">
      <c r="F185" s="49">
        <f t="shared" si="2"/>
        <v>167888</v>
      </c>
    </row>
    <row r="186" spans="6:6" x14ac:dyDescent="0.25">
      <c r="F186" s="49">
        <f t="shared" si="2"/>
        <v>167888</v>
      </c>
    </row>
    <row r="187" spans="6:6" x14ac:dyDescent="0.25">
      <c r="F187" s="49">
        <f t="shared" si="2"/>
        <v>167888</v>
      </c>
    </row>
    <row r="188" spans="6:6" x14ac:dyDescent="0.25">
      <c r="F188" s="49">
        <f t="shared" si="2"/>
        <v>167888</v>
      </c>
    </row>
    <row r="189" spans="6:6" x14ac:dyDescent="0.25">
      <c r="F189" s="49">
        <f t="shared" si="2"/>
        <v>167888</v>
      </c>
    </row>
    <row r="190" spans="6:6" x14ac:dyDescent="0.25">
      <c r="F190" s="49">
        <f t="shared" si="2"/>
        <v>167888</v>
      </c>
    </row>
    <row r="191" spans="6:6" x14ac:dyDescent="0.25">
      <c r="F191" s="49">
        <f t="shared" si="2"/>
        <v>167888</v>
      </c>
    </row>
    <row r="192" spans="6:6" x14ac:dyDescent="0.25">
      <c r="F192" s="49">
        <f t="shared" si="2"/>
        <v>167888</v>
      </c>
    </row>
    <row r="193" spans="6:6" x14ac:dyDescent="0.25">
      <c r="F193" s="49">
        <f t="shared" si="2"/>
        <v>167888</v>
      </c>
    </row>
    <row r="194" spans="6:6" x14ac:dyDescent="0.25">
      <c r="F194" s="49">
        <f t="shared" si="2"/>
        <v>167888</v>
      </c>
    </row>
    <row r="195" spans="6:6" x14ac:dyDescent="0.25">
      <c r="F195" s="49">
        <f t="shared" si="2"/>
        <v>167888</v>
      </c>
    </row>
    <row r="196" spans="6:6" x14ac:dyDescent="0.25">
      <c r="F196" s="49">
        <f t="shared" si="2"/>
        <v>167888</v>
      </c>
    </row>
    <row r="197" spans="6:6" x14ac:dyDescent="0.25">
      <c r="F197" s="49">
        <f t="shared" si="2"/>
        <v>167888</v>
      </c>
    </row>
    <row r="198" spans="6:6" x14ac:dyDescent="0.25">
      <c r="F198" s="49">
        <f t="shared" ref="F198:F261" si="3">+F197+D198-E198</f>
        <v>167888</v>
      </c>
    </row>
    <row r="199" spans="6:6" x14ac:dyDescent="0.25">
      <c r="F199" s="49">
        <f t="shared" si="3"/>
        <v>167888</v>
      </c>
    </row>
    <row r="200" spans="6:6" x14ac:dyDescent="0.25">
      <c r="F200" s="49">
        <f t="shared" si="3"/>
        <v>167888</v>
      </c>
    </row>
    <row r="201" spans="6:6" x14ac:dyDescent="0.25">
      <c r="F201" s="49">
        <f t="shared" si="3"/>
        <v>167888</v>
      </c>
    </row>
    <row r="202" spans="6:6" x14ac:dyDescent="0.25">
      <c r="F202" s="49">
        <f t="shared" si="3"/>
        <v>167888</v>
      </c>
    </row>
    <row r="203" spans="6:6" x14ac:dyDescent="0.25">
      <c r="F203" s="49">
        <f t="shared" si="3"/>
        <v>167888</v>
      </c>
    </row>
    <row r="204" spans="6:6" x14ac:dyDescent="0.25">
      <c r="F204" s="49">
        <f t="shared" si="3"/>
        <v>167888</v>
      </c>
    </row>
    <row r="205" spans="6:6" x14ac:dyDescent="0.25">
      <c r="F205" s="49">
        <f t="shared" si="3"/>
        <v>167888</v>
      </c>
    </row>
    <row r="206" spans="6:6" x14ac:dyDescent="0.25">
      <c r="F206" s="49">
        <f t="shared" si="3"/>
        <v>167888</v>
      </c>
    </row>
    <row r="207" spans="6:6" x14ac:dyDescent="0.25">
      <c r="F207" s="49">
        <f t="shared" si="3"/>
        <v>167888</v>
      </c>
    </row>
    <row r="208" spans="6:6" x14ac:dyDescent="0.25">
      <c r="F208" s="49">
        <f t="shared" si="3"/>
        <v>167888</v>
      </c>
    </row>
    <row r="209" spans="6:6" x14ac:dyDescent="0.25">
      <c r="F209" s="49">
        <f t="shared" si="3"/>
        <v>167888</v>
      </c>
    </row>
    <row r="210" spans="6:6" x14ac:dyDescent="0.25">
      <c r="F210" s="49">
        <f t="shared" si="3"/>
        <v>167888</v>
      </c>
    </row>
    <row r="211" spans="6:6" x14ac:dyDescent="0.25">
      <c r="F211" s="49">
        <f t="shared" si="3"/>
        <v>167888</v>
      </c>
    </row>
    <row r="212" spans="6:6" x14ac:dyDescent="0.25">
      <c r="F212" s="49">
        <f t="shared" si="3"/>
        <v>167888</v>
      </c>
    </row>
    <row r="213" spans="6:6" x14ac:dyDescent="0.25">
      <c r="F213" s="49">
        <f t="shared" si="3"/>
        <v>167888</v>
      </c>
    </row>
    <row r="214" spans="6:6" x14ac:dyDescent="0.25">
      <c r="F214" s="49">
        <f t="shared" si="3"/>
        <v>167888</v>
      </c>
    </row>
    <row r="215" spans="6:6" x14ac:dyDescent="0.25">
      <c r="F215" s="49">
        <f t="shared" si="3"/>
        <v>167888</v>
      </c>
    </row>
    <row r="216" spans="6:6" x14ac:dyDescent="0.25">
      <c r="F216" s="49">
        <f t="shared" si="3"/>
        <v>167888</v>
      </c>
    </row>
    <row r="217" spans="6:6" x14ac:dyDescent="0.25">
      <c r="F217" s="49">
        <f t="shared" si="3"/>
        <v>167888</v>
      </c>
    </row>
    <row r="218" spans="6:6" x14ac:dyDescent="0.25">
      <c r="F218" s="49">
        <f t="shared" si="3"/>
        <v>167888</v>
      </c>
    </row>
    <row r="219" spans="6:6" x14ac:dyDescent="0.25">
      <c r="F219" s="49">
        <f t="shared" si="3"/>
        <v>167888</v>
      </c>
    </row>
    <row r="220" spans="6:6" x14ac:dyDescent="0.25">
      <c r="F220" s="49">
        <f t="shared" si="3"/>
        <v>167888</v>
      </c>
    </row>
    <row r="221" spans="6:6" x14ac:dyDescent="0.25">
      <c r="F221" s="49">
        <f t="shared" si="3"/>
        <v>167888</v>
      </c>
    </row>
    <row r="222" spans="6:6" x14ac:dyDescent="0.25">
      <c r="F222" s="49">
        <f t="shared" si="3"/>
        <v>167888</v>
      </c>
    </row>
    <row r="223" spans="6:6" x14ac:dyDescent="0.25">
      <c r="F223" s="49">
        <f t="shared" si="3"/>
        <v>167888</v>
      </c>
    </row>
    <row r="224" spans="6:6" x14ac:dyDescent="0.25">
      <c r="F224" s="49">
        <f t="shared" si="3"/>
        <v>167888</v>
      </c>
    </row>
    <row r="225" spans="6:6" x14ac:dyDescent="0.25">
      <c r="F225" s="49">
        <f t="shared" si="3"/>
        <v>167888</v>
      </c>
    </row>
    <row r="226" spans="6:6" x14ac:dyDescent="0.25">
      <c r="F226" s="49">
        <f t="shared" si="3"/>
        <v>167888</v>
      </c>
    </row>
    <row r="227" spans="6:6" x14ac:dyDescent="0.25">
      <c r="F227" s="49">
        <f t="shared" si="3"/>
        <v>167888</v>
      </c>
    </row>
    <row r="228" spans="6:6" x14ac:dyDescent="0.25">
      <c r="F228" s="49">
        <f t="shared" si="3"/>
        <v>167888</v>
      </c>
    </row>
    <row r="229" spans="6:6" x14ac:dyDescent="0.25">
      <c r="F229" s="49">
        <f t="shared" si="3"/>
        <v>167888</v>
      </c>
    </row>
    <row r="230" spans="6:6" x14ac:dyDescent="0.25">
      <c r="F230" s="49">
        <f t="shared" si="3"/>
        <v>167888</v>
      </c>
    </row>
    <row r="231" spans="6:6" x14ac:dyDescent="0.25">
      <c r="F231" s="49">
        <f t="shared" si="3"/>
        <v>167888</v>
      </c>
    </row>
    <row r="232" spans="6:6" x14ac:dyDescent="0.25">
      <c r="F232" s="49">
        <f t="shared" si="3"/>
        <v>167888</v>
      </c>
    </row>
    <row r="233" spans="6:6" x14ac:dyDescent="0.25">
      <c r="F233" s="49">
        <f t="shared" si="3"/>
        <v>167888</v>
      </c>
    </row>
    <row r="234" spans="6:6" x14ac:dyDescent="0.25">
      <c r="F234" s="49">
        <f t="shared" si="3"/>
        <v>167888</v>
      </c>
    </row>
    <row r="235" spans="6:6" x14ac:dyDescent="0.25">
      <c r="F235" s="49">
        <f t="shared" si="3"/>
        <v>167888</v>
      </c>
    </row>
    <row r="236" spans="6:6" x14ac:dyDescent="0.25">
      <c r="F236" s="49">
        <f t="shared" si="3"/>
        <v>167888</v>
      </c>
    </row>
    <row r="237" spans="6:6" x14ac:dyDescent="0.25">
      <c r="F237" s="49">
        <f t="shared" si="3"/>
        <v>167888</v>
      </c>
    </row>
    <row r="238" spans="6:6" x14ac:dyDescent="0.25">
      <c r="F238" s="49">
        <f t="shared" si="3"/>
        <v>167888</v>
      </c>
    </row>
    <row r="239" spans="6:6" x14ac:dyDescent="0.25">
      <c r="F239" s="49">
        <f t="shared" si="3"/>
        <v>167888</v>
      </c>
    </row>
    <row r="240" spans="6:6" x14ac:dyDescent="0.25">
      <c r="F240" s="49">
        <f t="shared" si="3"/>
        <v>167888</v>
      </c>
    </row>
    <row r="241" spans="6:6" x14ac:dyDescent="0.25">
      <c r="F241" s="49">
        <f t="shared" si="3"/>
        <v>167888</v>
      </c>
    </row>
    <row r="242" spans="6:6" x14ac:dyDescent="0.25">
      <c r="F242" s="49">
        <f t="shared" si="3"/>
        <v>167888</v>
      </c>
    </row>
    <row r="243" spans="6:6" x14ac:dyDescent="0.25">
      <c r="F243" s="49">
        <f t="shared" si="3"/>
        <v>167888</v>
      </c>
    </row>
    <row r="244" spans="6:6" x14ac:dyDescent="0.25">
      <c r="F244" s="49">
        <f t="shared" si="3"/>
        <v>167888</v>
      </c>
    </row>
    <row r="245" spans="6:6" x14ac:dyDescent="0.25">
      <c r="F245" s="49">
        <f t="shared" si="3"/>
        <v>167888</v>
      </c>
    </row>
    <row r="246" spans="6:6" x14ac:dyDescent="0.25">
      <c r="F246" s="49">
        <f t="shared" si="3"/>
        <v>167888</v>
      </c>
    </row>
    <row r="247" spans="6:6" x14ac:dyDescent="0.25">
      <c r="F247" s="49">
        <f t="shared" si="3"/>
        <v>167888</v>
      </c>
    </row>
    <row r="248" spans="6:6" x14ac:dyDescent="0.25">
      <c r="F248" s="49">
        <f t="shared" si="3"/>
        <v>167888</v>
      </c>
    </row>
    <row r="249" spans="6:6" x14ac:dyDescent="0.25">
      <c r="F249" s="49">
        <f t="shared" si="3"/>
        <v>167888</v>
      </c>
    </row>
    <row r="250" spans="6:6" x14ac:dyDescent="0.25">
      <c r="F250" s="49">
        <f t="shared" si="3"/>
        <v>167888</v>
      </c>
    </row>
    <row r="251" spans="6:6" x14ac:dyDescent="0.25">
      <c r="F251" s="49">
        <f t="shared" si="3"/>
        <v>167888</v>
      </c>
    </row>
    <row r="252" spans="6:6" x14ac:dyDescent="0.25">
      <c r="F252" s="49">
        <f t="shared" si="3"/>
        <v>167888</v>
      </c>
    </row>
    <row r="253" spans="6:6" x14ac:dyDescent="0.25">
      <c r="F253" s="49">
        <f t="shared" si="3"/>
        <v>167888</v>
      </c>
    </row>
    <row r="254" spans="6:6" x14ac:dyDescent="0.25">
      <c r="F254" s="49">
        <f t="shared" si="3"/>
        <v>167888</v>
      </c>
    </row>
    <row r="255" spans="6:6" x14ac:dyDescent="0.25">
      <c r="F255" s="49">
        <f t="shared" si="3"/>
        <v>167888</v>
      </c>
    </row>
    <row r="256" spans="6:6" x14ac:dyDescent="0.25">
      <c r="F256" s="49">
        <f t="shared" si="3"/>
        <v>167888</v>
      </c>
    </row>
    <row r="257" spans="6:6" x14ac:dyDescent="0.25">
      <c r="F257" s="49">
        <f t="shared" si="3"/>
        <v>167888</v>
      </c>
    </row>
    <row r="258" spans="6:6" x14ac:dyDescent="0.25">
      <c r="F258" s="49">
        <f t="shared" si="3"/>
        <v>167888</v>
      </c>
    </row>
    <row r="259" spans="6:6" x14ac:dyDescent="0.25">
      <c r="F259" s="49">
        <f t="shared" si="3"/>
        <v>167888</v>
      </c>
    </row>
    <row r="260" spans="6:6" x14ac:dyDescent="0.25">
      <c r="F260" s="49">
        <f t="shared" si="3"/>
        <v>167888</v>
      </c>
    </row>
    <row r="261" spans="6:6" x14ac:dyDescent="0.25">
      <c r="F261" s="49">
        <f t="shared" si="3"/>
        <v>167888</v>
      </c>
    </row>
    <row r="262" spans="6:6" x14ac:dyDescent="0.25">
      <c r="F262" s="49">
        <f t="shared" ref="F262:F325" si="4">+F261+D262-E262</f>
        <v>167888</v>
      </c>
    </row>
    <row r="263" spans="6:6" x14ac:dyDescent="0.25">
      <c r="F263" s="49">
        <f t="shared" si="4"/>
        <v>167888</v>
      </c>
    </row>
    <row r="264" spans="6:6" x14ac:dyDescent="0.25">
      <c r="F264" s="49">
        <f t="shared" si="4"/>
        <v>167888</v>
      </c>
    </row>
    <row r="265" spans="6:6" x14ac:dyDescent="0.25">
      <c r="F265" s="49">
        <f t="shared" si="4"/>
        <v>167888</v>
      </c>
    </row>
    <row r="266" spans="6:6" x14ac:dyDescent="0.25">
      <c r="F266" s="49">
        <f t="shared" si="4"/>
        <v>167888</v>
      </c>
    </row>
    <row r="267" spans="6:6" x14ac:dyDescent="0.25">
      <c r="F267" s="49">
        <f t="shared" si="4"/>
        <v>167888</v>
      </c>
    </row>
    <row r="268" spans="6:6" x14ac:dyDescent="0.25">
      <c r="F268" s="49">
        <f t="shared" si="4"/>
        <v>167888</v>
      </c>
    </row>
    <row r="269" spans="6:6" x14ac:dyDescent="0.25">
      <c r="F269" s="49">
        <f t="shared" si="4"/>
        <v>167888</v>
      </c>
    </row>
    <row r="270" spans="6:6" x14ac:dyDescent="0.25">
      <c r="F270" s="49">
        <f t="shared" si="4"/>
        <v>167888</v>
      </c>
    </row>
    <row r="271" spans="6:6" x14ac:dyDescent="0.25">
      <c r="F271" s="49">
        <f t="shared" si="4"/>
        <v>167888</v>
      </c>
    </row>
    <row r="272" spans="6:6" x14ac:dyDescent="0.25">
      <c r="F272" s="49">
        <f t="shared" si="4"/>
        <v>167888</v>
      </c>
    </row>
    <row r="273" spans="6:6" x14ac:dyDescent="0.25">
      <c r="F273" s="49">
        <f t="shared" si="4"/>
        <v>167888</v>
      </c>
    </row>
    <row r="274" spans="6:6" x14ac:dyDescent="0.25">
      <c r="F274" s="49">
        <f t="shared" si="4"/>
        <v>167888</v>
      </c>
    </row>
    <row r="275" spans="6:6" x14ac:dyDescent="0.25">
      <c r="F275" s="49">
        <f t="shared" si="4"/>
        <v>167888</v>
      </c>
    </row>
    <row r="276" spans="6:6" x14ac:dyDescent="0.25">
      <c r="F276" s="49">
        <f t="shared" si="4"/>
        <v>167888</v>
      </c>
    </row>
    <row r="277" spans="6:6" x14ac:dyDescent="0.25">
      <c r="F277" s="49">
        <f t="shared" si="4"/>
        <v>167888</v>
      </c>
    </row>
    <row r="278" spans="6:6" x14ac:dyDescent="0.25">
      <c r="F278" s="49">
        <f t="shared" si="4"/>
        <v>167888</v>
      </c>
    </row>
    <row r="279" spans="6:6" x14ac:dyDescent="0.25">
      <c r="F279" s="49">
        <f t="shared" si="4"/>
        <v>167888</v>
      </c>
    </row>
    <row r="280" spans="6:6" x14ac:dyDescent="0.25">
      <c r="F280" s="49">
        <f t="shared" si="4"/>
        <v>167888</v>
      </c>
    </row>
    <row r="281" spans="6:6" x14ac:dyDescent="0.25">
      <c r="F281" s="49">
        <f t="shared" si="4"/>
        <v>167888</v>
      </c>
    </row>
    <row r="282" spans="6:6" x14ac:dyDescent="0.25">
      <c r="F282" s="49">
        <f t="shared" si="4"/>
        <v>167888</v>
      </c>
    </row>
    <row r="283" spans="6:6" x14ac:dyDescent="0.25">
      <c r="F283" s="49">
        <f t="shared" si="4"/>
        <v>167888</v>
      </c>
    </row>
    <row r="284" spans="6:6" x14ac:dyDescent="0.25">
      <c r="F284" s="49">
        <f t="shared" si="4"/>
        <v>167888</v>
      </c>
    </row>
    <row r="285" spans="6:6" x14ac:dyDescent="0.25">
      <c r="F285" s="49">
        <f t="shared" si="4"/>
        <v>167888</v>
      </c>
    </row>
    <row r="286" spans="6:6" x14ac:dyDescent="0.25">
      <c r="F286" s="49">
        <f t="shared" si="4"/>
        <v>167888</v>
      </c>
    </row>
    <row r="287" spans="6:6" x14ac:dyDescent="0.25">
      <c r="F287" s="49">
        <f t="shared" si="4"/>
        <v>167888</v>
      </c>
    </row>
    <row r="288" spans="6:6" x14ac:dyDescent="0.25">
      <c r="F288" s="49">
        <f t="shared" si="4"/>
        <v>167888</v>
      </c>
    </row>
    <row r="289" spans="6:6" x14ac:dyDescent="0.25">
      <c r="F289" s="49">
        <f t="shared" si="4"/>
        <v>167888</v>
      </c>
    </row>
    <row r="290" spans="6:6" x14ac:dyDescent="0.25">
      <c r="F290" s="49">
        <f t="shared" si="4"/>
        <v>167888</v>
      </c>
    </row>
    <row r="291" spans="6:6" x14ac:dyDescent="0.25">
      <c r="F291" s="49">
        <f t="shared" si="4"/>
        <v>167888</v>
      </c>
    </row>
    <row r="292" spans="6:6" x14ac:dyDescent="0.25">
      <c r="F292" s="49">
        <f t="shared" si="4"/>
        <v>167888</v>
      </c>
    </row>
    <row r="293" spans="6:6" x14ac:dyDescent="0.25">
      <c r="F293" s="49">
        <f t="shared" si="4"/>
        <v>167888</v>
      </c>
    </row>
    <row r="294" spans="6:6" x14ac:dyDescent="0.25">
      <c r="F294" s="49">
        <f t="shared" si="4"/>
        <v>167888</v>
      </c>
    </row>
    <row r="295" spans="6:6" x14ac:dyDescent="0.25">
      <c r="F295" s="49">
        <f t="shared" si="4"/>
        <v>167888</v>
      </c>
    </row>
    <row r="296" spans="6:6" x14ac:dyDescent="0.25">
      <c r="F296" s="49">
        <f t="shared" si="4"/>
        <v>167888</v>
      </c>
    </row>
    <row r="297" spans="6:6" x14ac:dyDescent="0.25">
      <c r="F297" s="49">
        <f t="shared" si="4"/>
        <v>167888</v>
      </c>
    </row>
    <row r="298" spans="6:6" x14ac:dyDescent="0.25">
      <c r="F298" s="49">
        <f t="shared" si="4"/>
        <v>167888</v>
      </c>
    </row>
    <row r="299" spans="6:6" x14ac:dyDescent="0.25">
      <c r="F299" s="49">
        <f t="shared" si="4"/>
        <v>167888</v>
      </c>
    </row>
    <row r="300" spans="6:6" x14ac:dyDescent="0.25">
      <c r="F300" s="49">
        <f t="shared" si="4"/>
        <v>167888</v>
      </c>
    </row>
    <row r="301" spans="6:6" x14ac:dyDescent="0.25">
      <c r="F301" s="49">
        <f t="shared" si="4"/>
        <v>167888</v>
      </c>
    </row>
    <row r="302" spans="6:6" x14ac:dyDescent="0.25">
      <c r="F302" s="49">
        <f t="shared" si="4"/>
        <v>167888</v>
      </c>
    </row>
    <row r="303" spans="6:6" x14ac:dyDescent="0.25">
      <c r="F303" s="49">
        <f t="shared" si="4"/>
        <v>167888</v>
      </c>
    </row>
    <row r="304" spans="6:6" x14ac:dyDescent="0.25">
      <c r="F304" s="49">
        <f t="shared" si="4"/>
        <v>167888</v>
      </c>
    </row>
    <row r="305" spans="6:6" x14ac:dyDescent="0.25">
      <c r="F305" s="49">
        <f t="shared" si="4"/>
        <v>167888</v>
      </c>
    </row>
    <row r="306" spans="6:6" x14ac:dyDescent="0.25">
      <c r="F306" s="49">
        <f t="shared" si="4"/>
        <v>167888</v>
      </c>
    </row>
    <row r="307" spans="6:6" x14ac:dyDescent="0.25">
      <c r="F307" s="49">
        <f t="shared" si="4"/>
        <v>167888</v>
      </c>
    </row>
    <row r="308" spans="6:6" x14ac:dyDescent="0.25">
      <c r="F308" s="49">
        <f t="shared" si="4"/>
        <v>167888</v>
      </c>
    </row>
    <row r="309" spans="6:6" x14ac:dyDescent="0.25">
      <c r="F309" s="49">
        <f t="shared" si="4"/>
        <v>167888</v>
      </c>
    </row>
    <row r="310" spans="6:6" x14ac:dyDescent="0.25">
      <c r="F310" s="49">
        <f t="shared" si="4"/>
        <v>167888</v>
      </c>
    </row>
    <row r="311" spans="6:6" x14ac:dyDescent="0.25">
      <c r="F311" s="49">
        <f t="shared" si="4"/>
        <v>167888</v>
      </c>
    </row>
    <row r="312" spans="6:6" x14ac:dyDescent="0.25">
      <c r="F312" s="49">
        <f t="shared" si="4"/>
        <v>167888</v>
      </c>
    </row>
    <row r="313" spans="6:6" x14ac:dyDescent="0.25">
      <c r="F313" s="49">
        <f t="shared" si="4"/>
        <v>167888</v>
      </c>
    </row>
    <row r="314" spans="6:6" x14ac:dyDescent="0.25">
      <c r="F314" s="49">
        <f t="shared" si="4"/>
        <v>167888</v>
      </c>
    </row>
    <row r="315" spans="6:6" x14ac:dyDescent="0.25">
      <c r="F315" s="49">
        <f t="shared" si="4"/>
        <v>167888</v>
      </c>
    </row>
    <row r="316" spans="6:6" x14ac:dyDescent="0.25">
      <c r="F316" s="49">
        <f t="shared" si="4"/>
        <v>167888</v>
      </c>
    </row>
    <row r="317" spans="6:6" x14ac:dyDescent="0.25">
      <c r="F317" s="49">
        <f t="shared" si="4"/>
        <v>167888</v>
      </c>
    </row>
    <row r="318" spans="6:6" x14ac:dyDescent="0.25">
      <c r="F318" s="49">
        <f t="shared" si="4"/>
        <v>167888</v>
      </c>
    </row>
    <row r="319" spans="6:6" x14ac:dyDescent="0.25">
      <c r="F319" s="49">
        <f t="shared" si="4"/>
        <v>167888</v>
      </c>
    </row>
    <row r="320" spans="6:6" x14ac:dyDescent="0.25">
      <c r="F320" s="49">
        <f t="shared" si="4"/>
        <v>167888</v>
      </c>
    </row>
    <row r="321" spans="6:6" x14ac:dyDescent="0.25">
      <c r="F321" s="49">
        <f t="shared" si="4"/>
        <v>167888</v>
      </c>
    </row>
    <row r="322" spans="6:6" x14ac:dyDescent="0.25">
      <c r="F322" s="49">
        <f t="shared" si="4"/>
        <v>167888</v>
      </c>
    </row>
    <row r="323" spans="6:6" x14ac:dyDescent="0.25">
      <c r="F323" s="49">
        <f t="shared" si="4"/>
        <v>167888</v>
      </c>
    </row>
    <row r="324" spans="6:6" x14ac:dyDescent="0.25">
      <c r="F324" s="49">
        <f t="shared" si="4"/>
        <v>167888</v>
      </c>
    </row>
    <row r="325" spans="6:6" x14ac:dyDescent="0.25">
      <c r="F325" s="49">
        <f t="shared" si="4"/>
        <v>167888</v>
      </c>
    </row>
    <row r="326" spans="6:6" x14ac:dyDescent="0.25">
      <c r="F326" s="49">
        <f t="shared" ref="F326:F363" si="5">+F325+D326-E326</f>
        <v>167888</v>
      </c>
    </row>
    <row r="327" spans="6:6" x14ac:dyDescent="0.25">
      <c r="F327" s="49">
        <f t="shared" si="5"/>
        <v>167888</v>
      </c>
    </row>
    <row r="328" spans="6:6" x14ac:dyDescent="0.25">
      <c r="F328" s="49">
        <f t="shared" si="5"/>
        <v>167888</v>
      </c>
    </row>
    <row r="329" spans="6:6" x14ac:dyDescent="0.25">
      <c r="F329" s="49">
        <f t="shared" si="5"/>
        <v>167888</v>
      </c>
    </row>
    <row r="330" spans="6:6" x14ac:dyDescent="0.25">
      <c r="F330" s="49">
        <f t="shared" si="5"/>
        <v>167888</v>
      </c>
    </row>
    <row r="331" spans="6:6" x14ac:dyDescent="0.25">
      <c r="F331" s="49">
        <f t="shared" si="5"/>
        <v>167888</v>
      </c>
    </row>
    <row r="332" spans="6:6" x14ac:dyDescent="0.25">
      <c r="F332" s="49">
        <f t="shared" si="5"/>
        <v>167888</v>
      </c>
    </row>
    <row r="333" spans="6:6" x14ac:dyDescent="0.25">
      <c r="F333" s="49">
        <f t="shared" si="5"/>
        <v>167888</v>
      </c>
    </row>
    <row r="334" spans="6:6" x14ac:dyDescent="0.25">
      <c r="F334" s="49">
        <f t="shared" si="5"/>
        <v>167888</v>
      </c>
    </row>
    <row r="335" spans="6:6" x14ac:dyDescent="0.25">
      <c r="F335" s="49">
        <f t="shared" si="5"/>
        <v>167888</v>
      </c>
    </row>
    <row r="336" spans="6:6" x14ac:dyDescent="0.25">
      <c r="F336" s="49">
        <f t="shared" si="5"/>
        <v>167888</v>
      </c>
    </row>
    <row r="337" spans="6:6" x14ac:dyDescent="0.25">
      <c r="F337" s="49">
        <f t="shared" si="5"/>
        <v>167888</v>
      </c>
    </row>
    <row r="338" spans="6:6" x14ac:dyDescent="0.25">
      <c r="F338" s="49">
        <f t="shared" si="5"/>
        <v>167888</v>
      </c>
    </row>
    <row r="339" spans="6:6" x14ac:dyDescent="0.25">
      <c r="F339" s="49">
        <f t="shared" si="5"/>
        <v>167888</v>
      </c>
    </row>
    <row r="340" spans="6:6" x14ac:dyDescent="0.25">
      <c r="F340" s="49">
        <f t="shared" si="5"/>
        <v>167888</v>
      </c>
    </row>
    <row r="341" spans="6:6" x14ac:dyDescent="0.25">
      <c r="F341" s="49">
        <f t="shared" si="5"/>
        <v>167888</v>
      </c>
    </row>
    <row r="342" spans="6:6" x14ac:dyDescent="0.25">
      <c r="F342" s="49">
        <f t="shared" si="5"/>
        <v>167888</v>
      </c>
    </row>
    <row r="343" spans="6:6" x14ac:dyDescent="0.25">
      <c r="F343" s="49">
        <f t="shared" si="5"/>
        <v>167888</v>
      </c>
    </row>
    <row r="344" spans="6:6" x14ac:dyDescent="0.25">
      <c r="F344" s="49">
        <f t="shared" si="5"/>
        <v>167888</v>
      </c>
    </row>
    <row r="345" spans="6:6" x14ac:dyDescent="0.25">
      <c r="F345" s="49">
        <f t="shared" si="5"/>
        <v>167888</v>
      </c>
    </row>
    <row r="346" spans="6:6" x14ac:dyDescent="0.25">
      <c r="F346" s="49">
        <f t="shared" si="5"/>
        <v>167888</v>
      </c>
    </row>
    <row r="347" spans="6:6" x14ac:dyDescent="0.25">
      <c r="F347" s="49">
        <f t="shared" si="5"/>
        <v>167888</v>
      </c>
    </row>
    <row r="348" spans="6:6" x14ac:dyDescent="0.25">
      <c r="F348" s="49">
        <f t="shared" si="5"/>
        <v>167888</v>
      </c>
    </row>
    <row r="349" spans="6:6" x14ac:dyDescent="0.25">
      <c r="F349" s="49">
        <f t="shared" si="5"/>
        <v>167888</v>
      </c>
    </row>
    <row r="350" spans="6:6" x14ac:dyDescent="0.25">
      <c r="F350" s="49">
        <f t="shared" si="5"/>
        <v>167888</v>
      </c>
    </row>
    <row r="351" spans="6:6" x14ac:dyDescent="0.25">
      <c r="F351" s="49">
        <f t="shared" si="5"/>
        <v>167888</v>
      </c>
    </row>
    <row r="352" spans="6:6" x14ac:dyDescent="0.25">
      <c r="F352" s="49">
        <f t="shared" si="5"/>
        <v>167888</v>
      </c>
    </row>
    <row r="353" spans="6:6" x14ac:dyDescent="0.25">
      <c r="F353" s="49">
        <f t="shared" si="5"/>
        <v>167888</v>
      </c>
    </row>
    <row r="354" spans="6:6" x14ac:dyDescent="0.25">
      <c r="F354" s="49">
        <f t="shared" si="5"/>
        <v>167888</v>
      </c>
    </row>
    <row r="355" spans="6:6" x14ac:dyDescent="0.25">
      <c r="F355" s="49">
        <f t="shared" si="5"/>
        <v>167888</v>
      </c>
    </row>
    <row r="356" spans="6:6" x14ac:dyDescent="0.25">
      <c r="F356" s="49">
        <f t="shared" si="5"/>
        <v>167888</v>
      </c>
    </row>
    <row r="357" spans="6:6" x14ac:dyDescent="0.25">
      <c r="F357" s="49">
        <f t="shared" si="5"/>
        <v>167888</v>
      </c>
    </row>
    <row r="358" spans="6:6" x14ac:dyDescent="0.25">
      <c r="F358" s="49">
        <f t="shared" si="5"/>
        <v>167888</v>
      </c>
    </row>
    <row r="359" spans="6:6" x14ac:dyDescent="0.25">
      <c r="F359" s="49">
        <f t="shared" si="5"/>
        <v>167888</v>
      </c>
    </row>
    <row r="360" spans="6:6" x14ac:dyDescent="0.25">
      <c r="F360" s="49">
        <f t="shared" si="5"/>
        <v>167888</v>
      </c>
    </row>
    <row r="361" spans="6:6" x14ac:dyDescent="0.25">
      <c r="F361" s="49">
        <f t="shared" si="5"/>
        <v>167888</v>
      </c>
    </row>
    <row r="362" spans="6:6" x14ac:dyDescent="0.25">
      <c r="F362" s="49">
        <f t="shared" si="5"/>
        <v>167888</v>
      </c>
    </row>
    <row r="363" spans="6:6" x14ac:dyDescent="0.25">
      <c r="F363" s="49">
        <f t="shared" si="5"/>
        <v>167888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0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1522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1507</v>
      </c>
      <c r="C5" s="140" t="s">
        <v>1524</v>
      </c>
      <c r="D5" s="140">
        <v>12314</v>
      </c>
      <c r="E5" s="140"/>
      <c r="F5" s="49">
        <f>+F4+D5-E5</f>
        <v>12314</v>
      </c>
      <c r="U5" s="86" t="s">
        <v>202</v>
      </c>
    </row>
    <row r="6" spans="1:21" x14ac:dyDescent="0.25">
      <c r="A6" s="140">
        <v>2</v>
      </c>
      <c r="B6" s="70">
        <v>42585</v>
      </c>
      <c r="C6" s="140" t="s">
        <v>138</v>
      </c>
      <c r="D6" s="140"/>
      <c r="E6" s="140">
        <v>12314</v>
      </c>
      <c r="F6" s="49">
        <f t="shared" ref="F6:F69" si="0">+F5+D6-E6</f>
        <v>0</v>
      </c>
      <c r="U6" s="86" t="s">
        <v>203</v>
      </c>
    </row>
    <row r="7" spans="1:21" x14ac:dyDescent="0.25">
      <c r="A7" s="140">
        <v>3</v>
      </c>
      <c r="B7" s="70"/>
      <c r="C7" s="140"/>
      <c r="D7" s="140"/>
      <c r="E7" s="140"/>
      <c r="F7" s="49">
        <f t="shared" si="0"/>
        <v>0</v>
      </c>
      <c r="U7" s="86" t="s">
        <v>204</v>
      </c>
    </row>
    <row r="8" spans="1:21" x14ac:dyDescent="0.25">
      <c r="A8" s="140">
        <v>4</v>
      </c>
      <c r="B8" s="70"/>
      <c r="C8" s="140"/>
      <c r="D8" s="140"/>
      <c r="E8" s="140"/>
      <c r="F8" s="49">
        <f t="shared" si="0"/>
        <v>0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0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1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1523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1519</v>
      </c>
      <c r="C5" s="140" t="s">
        <v>1525</v>
      </c>
      <c r="D5" s="140">
        <v>122358</v>
      </c>
      <c r="E5" s="140"/>
      <c r="F5" s="49">
        <f>+F4+D5-E5</f>
        <v>122358</v>
      </c>
      <c r="U5" s="86" t="s">
        <v>202</v>
      </c>
    </row>
    <row r="6" spans="1:21" x14ac:dyDescent="0.25">
      <c r="A6" s="140">
        <v>2</v>
      </c>
      <c r="B6" s="70" t="s">
        <v>1793</v>
      </c>
      <c r="C6" s="140" t="s">
        <v>1794</v>
      </c>
      <c r="D6" s="140"/>
      <c r="E6" s="140">
        <v>122000</v>
      </c>
      <c r="F6" s="49">
        <f t="shared" ref="F6:F69" si="0">+F5+D6-E6</f>
        <v>358</v>
      </c>
      <c r="U6" s="86" t="s">
        <v>203</v>
      </c>
    </row>
    <row r="7" spans="1:21" x14ac:dyDescent="0.25">
      <c r="A7" s="140">
        <v>3</v>
      </c>
      <c r="B7" s="70" t="s">
        <v>1590</v>
      </c>
      <c r="C7" s="140" t="s">
        <v>104</v>
      </c>
      <c r="D7" s="140"/>
      <c r="E7" s="140">
        <v>358</v>
      </c>
      <c r="F7" s="49">
        <f t="shared" si="0"/>
        <v>0</v>
      </c>
      <c r="U7" s="86" t="s">
        <v>204</v>
      </c>
    </row>
    <row r="8" spans="1:21" x14ac:dyDescent="0.25">
      <c r="A8" s="140">
        <v>4</v>
      </c>
      <c r="B8" s="70"/>
      <c r="C8" s="140"/>
      <c r="D8" s="140"/>
      <c r="E8" s="140"/>
      <c r="F8" s="49">
        <f t="shared" si="0"/>
        <v>0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0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2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1534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>
        <v>42403</v>
      </c>
      <c r="C5" s="140" t="s">
        <v>1535</v>
      </c>
      <c r="D5" s="140">
        <v>13630</v>
      </c>
      <c r="E5" s="140"/>
      <c r="F5" s="49">
        <f>+F4+D5-E5</f>
        <v>13630</v>
      </c>
      <c r="U5" s="86" t="s">
        <v>202</v>
      </c>
    </row>
    <row r="6" spans="1:21" x14ac:dyDescent="0.25">
      <c r="A6" s="140">
        <v>2</v>
      </c>
      <c r="B6" s="70">
        <v>42403</v>
      </c>
      <c r="C6" s="140" t="s">
        <v>1536</v>
      </c>
      <c r="D6" s="140"/>
      <c r="E6" s="140">
        <v>13630</v>
      </c>
      <c r="F6" s="49">
        <f t="shared" ref="F6:F69" si="0">+F5+D6-E6</f>
        <v>0</v>
      </c>
      <c r="U6" s="86" t="s">
        <v>203</v>
      </c>
    </row>
    <row r="7" spans="1:21" x14ac:dyDescent="0.25">
      <c r="A7" s="140">
        <v>3</v>
      </c>
      <c r="B7" s="70"/>
      <c r="C7" s="140"/>
      <c r="D7" s="140"/>
      <c r="E7" s="140"/>
      <c r="F7" s="49">
        <f t="shared" si="0"/>
        <v>0</v>
      </c>
      <c r="U7" s="86" t="s">
        <v>204</v>
      </c>
    </row>
    <row r="8" spans="1:21" x14ac:dyDescent="0.25">
      <c r="A8" s="140">
        <v>4</v>
      </c>
      <c r="B8" s="70"/>
      <c r="C8" s="140"/>
      <c r="D8" s="140"/>
      <c r="E8" s="140"/>
      <c r="F8" s="49">
        <f t="shared" si="0"/>
        <v>0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0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3"/>
  <dimension ref="A1:U363"/>
  <sheetViews>
    <sheetView workbookViewId="0">
      <selection sqref="A1:F2"/>
    </sheetView>
  </sheetViews>
  <sheetFormatPr defaultRowHeight="15" x14ac:dyDescent="0.25"/>
  <cols>
    <col min="1" max="1" width="9.28515625" style="86" bestFit="1" customWidth="1"/>
    <col min="2" max="2" width="11.28515625" style="86" customWidth="1"/>
    <col min="3" max="3" width="26.7109375" style="86" customWidth="1"/>
    <col min="4" max="4" width="11.5703125" style="86" bestFit="1" customWidth="1"/>
    <col min="5" max="5" width="10.5703125" style="86" bestFit="1" customWidth="1"/>
    <col min="6" max="6" width="11.28515625" style="86" bestFit="1" customWidth="1"/>
    <col min="7" max="16384" width="9.140625" style="86"/>
  </cols>
  <sheetData>
    <row r="1" spans="1:21" x14ac:dyDescent="0.25">
      <c r="A1" s="431" t="s">
        <v>1537</v>
      </c>
      <c r="B1" s="432"/>
      <c r="C1" s="432"/>
      <c r="D1" s="432"/>
      <c r="E1" s="432"/>
      <c r="F1" s="432"/>
    </row>
    <row r="2" spans="1:21" x14ac:dyDescent="0.25">
      <c r="A2" s="432"/>
      <c r="B2" s="432"/>
      <c r="C2" s="432"/>
      <c r="D2" s="432"/>
      <c r="E2" s="432"/>
      <c r="F2" s="432"/>
    </row>
    <row r="3" spans="1:21" x14ac:dyDescent="0.25">
      <c r="A3" s="216" t="s">
        <v>0</v>
      </c>
      <c r="B3" s="216" t="s">
        <v>1</v>
      </c>
      <c r="C3" s="216" t="s">
        <v>2</v>
      </c>
      <c r="D3" s="216" t="s">
        <v>3</v>
      </c>
      <c r="E3" s="216" t="s">
        <v>4</v>
      </c>
      <c r="F3" s="216" t="s">
        <v>5</v>
      </c>
      <c r="H3" s="144"/>
    </row>
    <row r="4" spans="1:21" x14ac:dyDescent="0.25">
      <c r="A4" s="217"/>
      <c r="B4" s="433" t="s">
        <v>20</v>
      </c>
      <c r="C4" s="434"/>
      <c r="D4" s="435"/>
      <c r="E4" s="217"/>
      <c r="F4" s="217"/>
      <c r="U4" s="86" t="s">
        <v>201</v>
      </c>
    </row>
    <row r="5" spans="1:21" x14ac:dyDescent="0.25">
      <c r="A5" s="215">
        <v>1</v>
      </c>
      <c r="B5" s="218">
        <v>42403</v>
      </c>
      <c r="C5" s="215" t="s">
        <v>1538</v>
      </c>
      <c r="D5" s="215"/>
      <c r="E5" s="215">
        <v>50000</v>
      </c>
      <c r="F5" s="217">
        <f>+F4+D5-E5</f>
        <v>-50000</v>
      </c>
      <c r="U5" s="86" t="s">
        <v>202</v>
      </c>
    </row>
    <row r="6" spans="1:21" x14ac:dyDescent="0.25">
      <c r="A6" s="215">
        <v>2</v>
      </c>
      <c r="B6" s="218" t="s">
        <v>1678</v>
      </c>
      <c r="C6" s="215" t="s">
        <v>1717</v>
      </c>
      <c r="D6" s="215">
        <v>109386</v>
      </c>
      <c r="E6" s="215"/>
      <c r="F6" s="217">
        <f t="shared" ref="F6:F69" si="0">+F5+D6-E6</f>
        <v>59386</v>
      </c>
      <c r="U6" s="86" t="s">
        <v>203</v>
      </c>
    </row>
    <row r="7" spans="1:21" x14ac:dyDescent="0.25">
      <c r="A7" s="215">
        <v>3</v>
      </c>
      <c r="B7" s="218" t="s">
        <v>1732</v>
      </c>
      <c r="C7" s="215" t="s">
        <v>138</v>
      </c>
      <c r="D7" s="215"/>
      <c r="E7" s="215">
        <v>20000</v>
      </c>
      <c r="F7" s="217">
        <f t="shared" si="0"/>
        <v>39386</v>
      </c>
      <c r="U7" s="86" t="s">
        <v>204</v>
      </c>
    </row>
    <row r="8" spans="1:21" x14ac:dyDescent="0.25">
      <c r="A8" s="215">
        <v>4</v>
      </c>
      <c r="B8" s="218"/>
      <c r="C8" s="215"/>
      <c r="D8" s="215"/>
      <c r="E8" s="215"/>
      <c r="F8" s="217">
        <f t="shared" si="0"/>
        <v>39386</v>
      </c>
      <c r="U8" s="86" t="s">
        <v>205</v>
      </c>
    </row>
    <row r="9" spans="1:21" x14ac:dyDescent="0.25">
      <c r="A9" s="215">
        <v>5</v>
      </c>
      <c r="B9" s="218"/>
      <c r="C9" s="215"/>
      <c r="D9" s="215"/>
      <c r="E9" s="215"/>
      <c r="F9" s="217">
        <f t="shared" si="0"/>
        <v>39386</v>
      </c>
    </row>
    <row r="10" spans="1:21" x14ac:dyDescent="0.25">
      <c r="A10" s="215">
        <v>6</v>
      </c>
      <c r="B10" s="218"/>
      <c r="C10" s="215"/>
      <c r="D10" s="215"/>
      <c r="E10" s="215"/>
      <c r="F10" s="217">
        <f t="shared" si="0"/>
        <v>39386</v>
      </c>
    </row>
    <row r="11" spans="1:21" x14ac:dyDescent="0.25">
      <c r="A11" s="215">
        <v>7</v>
      </c>
      <c r="B11" s="218"/>
      <c r="C11" s="215"/>
      <c r="D11" s="215"/>
      <c r="E11" s="215"/>
      <c r="F11" s="217">
        <f t="shared" si="0"/>
        <v>39386</v>
      </c>
    </row>
    <row r="12" spans="1:21" x14ac:dyDescent="0.25">
      <c r="A12" s="215">
        <v>8</v>
      </c>
      <c r="B12" s="215"/>
      <c r="C12" s="215"/>
      <c r="D12" s="215"/>
      <c r="E12" s="215"/>
      <c r="F12" s="217">
        <f t="shared" si="0"/>
        <v>39386</v>
      </c>
    </row>
    <row r="13" spans="1:21" x14ac:dyDescent="0.25">
      <c r="A13" s="215">
        <v>9</v>
      </c>
      <c r="B13" s="215"/>
      <c r="C13" s="215"/>
      <c r="D13" s="215"/>
      <c r="E13" s="215"/>
      <c r="F13" s="217">
        <f t="shared" si="0"/>
        <v>39386</v>
      </c>
    </row>
    <row r="14" spans="1:21" x14ac:dyDescent="0.25">
      <c r="A14" s="215">
        <v>10</v>
      </c>
      <c r="B14" s="219"/>
      <c r="C14" s="215"/>
      <c r="D14" s="215"/>
      <c r="E14" s="215"/>
      <c r="F14" s="217">
        <f t="shared" si="0"/>
        <v>39386</v>
      </c>
    </row>
    <row r="15" spans="1:21" x14ac:dyDescent="0.25">
      <c r="A15" s="215">
        <v>11</v>
      </c>
      <c r="B15" s="219"/>
      <c r="C15" s="215"/>
      <c r="D15" s="215"/>
      <c r="E15" s="215"/>
      <c r="F15" s="217">
        <f t="shared" si="0"/>
        <v>39386</v>
      </c>
    </row>
    <row r="16" spans="1:21" x14ac:dyDescent="0.25">
      <c r="A16" s="215">
        <v>12</v>
      </c>
      <c r="B16" s="219"/>
      <c r="C16" s="215"/>
      <c r="D16" s="215"/>
      <c r="E16" s="215"/>
      <c r="F16" s="217">
        <f t="shared" si="0"/>
        <v>39386</v>
      </c>
    </row>
    <row r="17" spans="1:6" x14ac:dyDescent="0.25">
      <c r="A17" s="215">
        <v>13</v>
      </c>
      <c r="B17" s="215"/>
      <c r="C17" s="215"/>
      <c r="D17" s="215"/>
      <c r="E17" s="215"/>
      <c r="F17" s="217">
        <f t="shared" si="0"/>
        <v>39386</v>
      </c>
    </row>
    <row r="18" spans="1:6" x14ac:dyDescent="0.25">
      <c r="A18" s="215">
        <v>14</v>
      </c>
      <c r="B18" s="215"/>
      <c r="C18" s="215"/>
      <c r="D18" s="215"/>
      <c r="E18" s="215"/>
      <c r="F18" s="217">
        <f t="shared" si="0"/>
        <v>39386</v>
      </c>
    </row>
    <row r="19" spans="1:6" x14ac:dyDescent="0.25">
      <c r="A19" s="215">
        <v>15</v>
      </c>
      <c r="B19" s="215"/>
      <c r="C19" s="215"/>
      <c r="D19" s="215"/>
      <c r="E19" s="215"/>
      <c r="F19" s="217">
        <f t="shared" si="0"/>
        <v>39386</v>
      </c>
    </row>
    <row r="20" spans="1:6" x14ac:dyDescent="0.25">
      <c r="A20" s="215">
        <v>16</v>
      </c>
      <c r="B20" s="215"/>
      <c r="C20" s="215"/>
      <c r="D20" s="215"/>
      <c r="E20" s="215"/>
      <c r="F20" s="217">
        <f t="shared" si="0"/>
        <v>39386</v>
      </c>
    </row>
    <row r="21" spans="1:6" x14ac:dyDescent="0.25">
      <c r="A21" s="215">
        <v>17</v>
      </c>
      <c r="B21" s="215"/>
      <c r="C21" s="215"/>
      <c r="D21" s="215"/>
      <c r="E21" s="215"/>
      <c r="F21" s="217">
        <f t="shared" si="0"/>
        <v>39386</v>
      </c>
    </row>
    <row r="22" spans="1:6" x14ac:dyDescent="0.25">
      <c r="A22" s="215">
        <v>18</v>
      </c>
      <c r="B22" s="219"/>
      <c r="C22" s="215"/>
      <c r="D22" s="215"/>
      <c r="E22" s="215"/>
      <c r="F22" s="217">
        <f t="shared" si="0"/>
        <v>39386</v>
      </c>
    </row>
    <row r="23" spans="1:6" x14ac:dyDescent="0.25">
      <c r="A23" s="215">
        <v>19</v>
      </c>
      <c r="B23" s="215"/>
      <c r="C23" s="215"/>
      <c r="D23" s="215"/>
      <c r="E23" s="215"/>
      <c r="F23" s="217">
        <f t="shared" si="0"/>
        <v>39386</v>
      </c>
    </row>
    <row r="24" spans="1:6" x14ac:dyDescent="0.25">
      <c r="A24" s="215">
        <v>20</v>
      </c>
      <c r="B24" s="215"/>
      <c r="C24" s="215"/>
      <c r="D24" s="215"/>
      <c r="E24" s="215"/>
      <c r="F24" s="217">
        <f t="shared" si="0"/>
        <v>39386</v>
      </c>
    </row>
    <row r="25" spans="1:6" x14ac:dyDescent="0.25">
      <c r="A25" s="215">
        <v>21</v>
      </c>
      <c r="B25" s="215"/>
      <c r="C25" s="215"/>
      <c r="D25" s="215"/>
      <c r="E25" s="215"/>
      <c r="F25" s="217">
        <f t="shared" si="0"/>
        <v>39386</v>
      </c>
    </row>
    <row r="26" spans="1:6" x14ac:dyDescent="0.25">
      <c r="A26" s="215">
        <v>22</v>
      </c>
      <c r="B26" s="215"/>
      <c r="C26" s="215"/>
      <c r="D26" s="215"/>
      <c r="E26" s="215"/>
      <c r="F26" s="217">
        <f t="shared" si="0"/>
        <v>39386</v>
      </c>
    </row>
    <row r="27" spans="1:6" x14ac:dyDescent="0.25">
      <c r="A27" s="215">
        <v>23</v>
      </c>
      <c r="B27" s="215"/>
      <c r="C27" s="215"/>
      <c r="D27" s="215"/>
      <c r="E27" s="215"/>
      <c r="F27" s="217">
        <f t="shared" si="0"/>
        <v>39386</v>
      </c>
    </row>
    <row r="28" spans="1:6" x14ac:dyDescent="0.25">
      <c r="A28" s="215">
        <v>24</v>
      </c>
      <c r="B28" s="215"/>
      <c r="C28" s="215"/>
      <c r="D28" s="215"/>
      <c r="E28" s="215"/>
      <c r="F28" s="217">
        <f t="shared" si="0"/>
        <v>39386</v>
      </c>
    </row>
    <row r="29" spans="1:6" x14ac:dyDescent="0.25">
      <c r="A29" s="215">
        <v>25</v>
      </c>
      <c r="B29" s="215"/>
      <c r="C29" s="215"/>
      <c r="D29" s="215"/>
      <c r="E29" s="215"/>
      <c r="F29" s="217">
        <f t="shared" si="0"/>
        <v>39386</v>
      </c>
    </row>
    <row r="30" spans="1:6" x14ac:dyDescent="0.25">
      <c r="A30" s="215">
        <v>26</v>
      </c>
      <c r="B30" s="215"/>
      <c r="C30" s="215"/>
      <c r="D30" s="215"/>
      <c r="E30" s="215"/>
      <c r="F30" s="217">
        <f t="shared" si="0"/>
        <v>39386</v>
      </c>
    </row>
    <row r="31" spans="1:6" x14ac:dyDescent="0.25">
      <c r="A31" s="215">
        <v>27</v>
      </c>
      <c r="B31" s="215"/>
      <c r="C31" s="215"/>
      <c r="D31" s="215"/>
      <c r="E31" s="215"/>
      <c r="F31" s="217">
        <f t="shared" si="0"/>
        <v>39386</v>
      </c>
    </row>
    <row r="32" spans="1:6" x14ac:dyDescent="0.25">
      <c r="A32" s="215">
        <v>28</v>
      </c>
      <c r="B32" s="215"/>
      <c r="C32" s="215"/>
      <c r="D32" s="215"/>
      <c r="E32" s="215"/>
      <c r="F32" s="217">
        <f t="shared" si="0"/>
        <v>39386</v>
      </c>
    </row>
    <row r="33" spans="1:6" x14ac:dyDescent="0.25">
      <c r="A33" s="215">
        <v>29</v>
      </c>
      <c r="B33" s="215"/>
      <c r="C33" s="215"/>
      <c r="D33" s="215"/>
      <c r="E33" s="215"/>
      <c r="F33" s="217">
        <f t="shared" si="0"/>
        <v>39386</v>
      </c>
    </row>
    <row r="34" spans="1:6" x14ac:dyDescent="0.25">
      <c r="A34" s="215">
        <v>30</v>
      </c>
      <c r="B34" s="215"/>
      <c r="C34" s="215"/>
      <c r="D34" s="215"/>
      <c r="E34" s="215"/>
      <c r="F34" s="217">
        <f t="shared" si="0"/>
        <v>39386</v>
      </c>
    </row>
    <row r="35" spans="1:6" x14ac:dyDescent="0.25">
      <c r="A35" s="215">
        <v>31</v>
      </c>
      <c r="B35" s="215"/>
      <c r="C35" s="215"/>
      <c r="D35" s="215"/>
      <c r="E35" s="215"/>
      <c r="F35" s="217">
        <f t="shared" si="0"/>
        <v>39386</v>
      </c>
    </row>
    <row r="36" spans="1:6" x14ac:dyDescent="0.25">
      <c r="A36" s="215">
        <v>32</v>
      </c>
      <c r="B36" s="215"/>
      <c r="C36" s="215"/>
      <c r="D36" s="215"/>
      <c r="E36" s="215"/>
      <c r="F36" s="217">
        <f t="shared" si="0"/>
        <v>39386</v>
      </c>
    </row>
    <row r="37" spans="1:6" x14ac:dyDescent="0.25">
      <c r="A37" s="215">
        <v>33</v>
      </c>
      <c r="B37" s="215"/>
      <c r="C37" s="215"/>
      <c r="D37" s="215"/>
      <c r="E37" s="215"/>
      <c r="F37" s="217">
        <f t="shared" si="0"/>
        <v>39386</v>
      </c>
    </row>
    <row r="38" spans="1:6" x14ac:dyDescent="0.25">
      <c r="A38" s="215">
        <v>34</v>
      </c>
      <c r="B38" s="215"/>
      <c r="C38" s="215"/>
      <c r="D38" s="215"/>
      <c r="E38" s="215"/>
      <c r="F38" s="217">
        <f t="shared" si="0"/>
        <v>39386</v>
      </c>
    </row>
    <row r="39" spans="1:6" x14ac:dyDescent="0.25">
      <c r="A39" s="215">
        <v>35</v>
      </c>
      <c r="B39" s="215"/>
      <c r="C39" s="215"/>
      <c r="D39" s="215"/>
      <c r="E39" s="215"/>
      <c r="F39" s="217">
        <f t="shared" si="0"/>
        <v>39386</v>
      </c>
    </row>
    <row r="40" spans="1:6" x14ac:dyDescent="0.25">
      <c r="A40" s="215">
        <v>36</v>
      </c>
      <c r="B40" s="215"/>
      <c r="C40" s="215"/>
      <c r="D40" s="215"/>
      <c r="E40" s="215"/>
      <c r="F40" s="217">
        <f t="shared" si="0"/>
        <v>39386</v>
      </c>
    </row>
    <row r="41" spans="1:6" x14ac:dyDescent="0.25">
      <c r="A41" s="215">
        <v>37</v>
      </c>
      <c r="B41" s="215"/>
      <c r="C41" s="215"/>
      <c r="D41" s="215"/>
      <c r="E41" s="215"/>
      <c r="F41" s="217">
        <f t="shared" si="0"/>
        <v>39386</v>
      </c>
    </row>
    <row r="42" spans="1:6" x14ac:dyDescent="0.25">
      <c r="A42" s="215">
        <v>38</v>
      </c>
      <c r="B42" s="215"/>
      <c r="C42" s="215"/>
      <c r="D42" s="215"/>
      <c r="E42" s="215"/>
      <c r="F42" s="217">
        <f t="shared" si="0"/>
        <v>39386</v>
      </c>
    </row>
    <row r="43" spans="1:6" x14ac:dyDescent="0.25">
      <c r="A43" s="215">
        <v>39</v>
      </c>
      <c r="B43" s="215"/>
      <c r="C43" s="215"/>
      <c r="D43" s="215"/>
      <c r="E43" s="215"/>
      <c r="F43" s="217">
        <f t="shared" si="0"/>
        <v>39386</v>
      </c>
    </row>
    <row r="44" spans="1:6" x14ac:dyDescent="0.25">
      <c r="A44" s="215">
        <v>40</v>
      </c>
      <c r="B44" s="215"/>
      <c r="C44" s="215"/>
      <c r="D44" s="215"/>
      <c r="E44" s="215"/>
      <c r="F44" s="217">
        <f t="shared" si="0"/>
        <v>39386</v>
      </c>
    </row>
    <row r="45" spans="1:6" x14ac:dyDescent="0.25">
      <c r="A45" s="215">
        <v>41</v>
      </c>
      <c r="B45" s="215"/>
      <c r="C45" s="215"/>
      <c r="D45" s="215"/>
      <c r="E45" s="215"/>
      <c r="F45" s="217">
        <f t="shared" si="0"/>
        <v>39386</v>
      </c>
    </row>
    <row r="46" spans="1:6" x14ac:dyDescent="0.25">
      <c r="A46" s="215">
        <v>42</v>
      </c>
      <c r="B46" s="215"/>
      <c r="C46" s="215"/>
      <c r="D46" s="215"/>
      <c r="E46" s="215"/>
      <c r="F46" s="217">
        <f t="shared" si="0"/>
        <v>39386</v>
      </c>
    </row>
    <row r="47" spans="1:6" x14ac:dyDescent="0.25">
      <c r="A47" s="215">
        <v>43</v>
      </c>
      <c r="B47" s="215"/>
      <c r="C47" s="215"/>
      <c r="D47" s="215"/>
      <c r="E47" s="215"/>
      <c r="F47" s="217">
        <f t="shared" si="0"/>
        <v>39386</v>
      </c>
    </row>
    <row r="48" spans="1:6" x14ac:dyDescent="0.25">
      <c r="A48" s="215">
        <v>44</v>
      </c>
      <c r="B48" s="215"/>
      <c r="C48" s="215"/>
      <c r="D48" s="215"/>
      <c r="E48" s="215"/>
      <c r="F48" s="217">
        <f t="shared" si="0"/>
        <v>39386</v>
      </c>
    </row>
    <row r="49" spans="1:6" x14ac:dyDescent="0.25">
      <c r="A49" s="215">
        <v>45</v>
      </c>
      <c r="B49" s="215"/>
      <c r="C49" s="215"/>
      <c r="D49" s="215"/>
      <c r="E49" s="215"/>
      <c r="F49" s="217">
        <f t="shared" si="0"/>
        <v>39386</v>
      </c>
    </row>
    <row r="50" spans="1:6" x14ac:dyDescent="0.25">
      <c r="A50" s="215">
        <v>46</v>
      </c>
      <c r="B50" s="215"/>
      <c r="C50" s="215"/>
      <c r="D50" s="215"/>
      <c r="E50" s="215"/>
      <c r="F50" s="217">
        <f t="shared" si="0"/>
        <v>39386</v>
      </c>
    </row>
    <row r="51" spans="1:6" x14ac:dyDescent="0.25">
      <c r="A51" s="215">
        <v>47</v>
      </c>
      <c r="B51" s="215"/>
      <c r="C51" s="215"/>
      <c r="D51" s="215"/>
      <c r="E51" s="215"/>
      <c r="F51" s="217">
        <f t="shared" si="0"/>
        <v>39386</v>
      </c>
    </row>
    <row r="52" spans="1:6" x14ac:dyDescent="0.25">
      <c r="A52" s="215">
        <v>48</v>
      </c>
      <c r="B52" s="215"/>
      <c r="C52" s="215"/>
      <c r="D52" s="215"/>
      <c r="E52" s="215"/>
      <c r="F52" s="217">
        <f t="shared" si="0"/>
        <v>39386</v>
      </c>
    </row>
    <row r="53" spans="1:6" x14ac:dyDescent="0.25">
      <c r="A53" s="215">
        <v>49</v>
      </c>
      <c r="B53" s="215"/>
      <c r="C53" s="215"/>
      <c r="D53" s="215"/>
      <c r="E53" s="215"/>
      <c r="F53" s="217">
        <f t="shared" si="0"/>
        <v>39386</v>
      </c>
    </row>
    <row r="54" spans="1:6" x14ac:dyDescent="0.25">
      <c r="A54" s="215">
        <v>50</v>
      </c>
      <c r="B54" s="215"/>
      <c r="C54" s="215"/>
      <c r="D54" s="215"/>
      <c r="E54" s="215"/>
      <c r="F54" s="217">
        <f t="shared" si="0"/>
        <v>39386</v>
      </c>
    </row>
    <row r="55" spans="1:6" x14ac:dyDescent="0.25">
      <c r="A55" s="215">
        <v>51</v>
      </c>
      <c r="B55" s="215"/>
      <c r="C55" s="215"/>
      <c r="D55" s="215"/>
      <c r="E55" s="215"/>
      <c r="F55" s="217">
        <f t="shared" si="0"/>
        <v>39386</v>
      </c>
    </row>
    <row r="56" spans="1:6" x14ac:dyDescent="0.25">
      <c r="A56" s="215">
        <v>52</v>
      </c>
      <c r="B56" s="215"/>
      <c r="C56" s="215"/>
      <c r="D56" s="215"/>
      <c r="E56" s="215"/>
      <c r="F56" s="217">
        <f t="shared" si="0"/>
        <v>39386</v>
      </c>
    </row>
    <row r="57" spans="1:6" x14ac:dyDescent="0.25">
      <c r="A57" s="215">
        <v>53</v>
      </c>
      <c r="B57" s="215"/>
      <c r="C57" s="215"/>
      <c r="D57" s="215"/>
      <c r="E57" s="215"/>
      <c r="F57" s="217">
        <f t="shared" si="0"/>
        <v>39386</v>
      </c>
    </row>
    <row r="58" spans="1:6" x14ac:dyDescent="0.25">
      <c r="A58" s="215">
        <v>54</v>
      </c>
      <c r="B58" s="215"/>
      <c r="C58" s="215"/>
      <c r="D58" s="215"/>
      <c r="E58" s="215"/>
      <c r="F58" s="217">
        <f t="shared" si="0"/>
        <v>39386</v>
      </c>
    </row>
    <row r="59" spans="1:6" x14ac:dyDescent="0.25">
      <c r="A59" s="215">
        <v>55</v>
      </c>
      <c r="B59" s="215"/>
      <c r="C59" s="215"/>
      <c r="D59" s="215"/>
      <c r="E59" s="215"/>
      <c r="F59" s="217">
        <f t="shared" si="0"/>
        <v>39386</v>
      </c>
    </row>
    <row r="60" spans="1:6" x14ac:dyDescent="0.25">
      <c r="A60" s="215">
        <v>56</v>
      </c>
      <c r="B60" s="215"/>
      <c r="C60" s="215"/>
      <c r="D60" s="215"/>
      <c r="E60" s="215"/>
      <c r="F60" s="217">
        <f t="shared" si="0"/>
        <v>39386</v>
      </c>
    </row>
    <row r="61" spans="1:6" x14ac:dyDescent="0.25">
      <c r="A61" s="215">
        <v>57</v>
      </c>
      <c r="B61" s="215"/>
      <c r="C61" s="215"/>
      <c r="D61" s="215"/>
      <c r="E61" s="215"/>
      <c r="F61" s="217">
        <f t="shared" si="0"/>
        <v>39386</v>
      </c>
    </row>
    <row r="62" spans="1:6" x14ac:dyDescent="0.25">
      <c r="A62" s="215">
        <v>58</v>
      </c>
      <c r="B62" s="215"/>
      <c r="C62" s="215"/>
      <c r="D62" s="215"/>
      <c r="E62" s="215"/>
      <c r="F62" s="217">
        <f t="shared" si="0"/>
        <v>39386</v>
      </c>
    </row>
    <row r="63" spans="1:6" x14ac:dyDescent="0.25">
      <c r="A63" s="215">
        <v>59</v>
      </c>
      <c r="B63" s="215"/>
      <c r="C63" s="215"/>
      <c r="D63" s="215"/>
      <c r="E63" s="215"/>
      <c r="F63" s="217">
        <f t="shared" si="0"/>
        <v>39386</v>
      </c>
    </row>
    <row r="64" spans="1:6" x14ac:dyDescent="0.25">
      <c r="A64" s="215">
        <v>60</v>
      </c>
      <c r="B64" s="215"/>
      <c r="C64" s="215"/>
      <c r="D64" s="215"/>
      <c r="E64" s="215"/>
      <c r="F64" s="217">
        <f t="shared" si="0"/>
        <v>39386</v>
      </c>
    </row>
    <row r="65" spans="1:6" x14ac:dyDescent="0.25">
      <c r="A65" s="215">
        <v>61</v>
      </c>
      <c r="B65" s="215"/>
      <c r="C65" s="215"/>
      <c r="D65" s="215"/>
      <c r="E65" s="215"/>
      <c r="F65" s="217">
        <f t="shared" si="0"/>
        <v>39386</v>
      </c>
    </row>
    <row r="66" spans="1:6" x14ac:dyDescent="0.25">
      <c r="A66" s="215">
        <v>62</v>
      </c>
      <c r="B66" s="215"/>
      <c r="C66" s="215"/>
      <c r="D66" s="215"/>
      <c r="E66" s="215"/>
      <c r="F66" s="217">
        <f t="shared" si="0"/>
        <v>39386</v>
      </c>
    </row>
    <row r="67" spans="1:6" x14ac:dyDescent="0.25">
      <c r="A67" s="215">
        <v>63</v>
      </c>
      <c r="B67" s="215"/>
      <c r="C67" s="215"/>
      <c r="D67" s="215"/>
      <c r="E67" s="215"/>
      <c r="F67" s="217">
        <f t="shared" si="0"/>
        <v>39386</v>
      </c>
    </row>
    <row r="68" spans="1:6" x14ac:dyDescent="0.25">
      <c r="A68" s="215">
        <v>64</v>
      </c>
      <c r="B68" s="215"/>
      <c r="C68" s="215"/>
      <c r="D68" s="215"/>
      <c r="E68" s="215"/>
      <c r="F68" s="217">
        <f t="shared" si="0"/>
        <v>39386</v>
      </c>
    </row>
    <row r="69" spans="1:6" x14ac:dyDescent="0.25">
      <c r="A69" s="215">
        <v>65</v>
      </c>
      <c r="B69" s="215"/>
      <c r="C69" s="215"/>
      <c r="D69" s="215"/>
      <c r="E69" s="215"/>
      <c r="F69" s="217">
        <f t="shared" si="0"/>
        <v>39386</v>
      </c>
    </row>
    <row r="70" spans="1:6" x14ac:dyDescent="0.25">
      <c r="A70" s="215">
        <v>66</v>
      </c>
      <c r="B70" s="215"/>
      <c r="C70" s="215"/>
      <c r="D70" s="215"/>
      <c r="E70" s="215"/>
      <c r="F70" s="217">
        <f t="shared" ref="F70:F133" si="1">+F69+D70-E70</f>
        <v>39386</v>
      </c>
    </row>
    <row r="71" spans="1:6" x14ac:dyDescent="0.25">
      <c r="A71" s="215">
        <v>67</v>
      </c>
      <c r="B71" s="215"/>
      <c r="C71" s="215"/>
      <c r="D71" s="215"/>
      <c r="E71" s="215"/>
      <c r="F71" s="217">
        <f t="shared" si="1"/>
        <v>39386</v>
      </c>
    </row>
    <row r="72" spans="1:6" x14ac:dyDescent="0.25">
      <c r="A72" s="215">
        <v>68</v>
      </c>
      <c r="B72" s="215"/>
      <c r="C72" s="215"/>
      <c r="D72" s="215"/>
      <c r="E72" s="215"/>
      <c r="F72" s="217">
        <f t="shared" si="1"/>
        <v>39386</v>
      </c>
    </row>
    <row r="73" spans="1:6" x14ac:dyDescent="0.25">
      <c r="A73" s="215">
        <v>69</v>
      </c>
      <c r="B73" s="215"/>
      <c r="C73" s="215"/>
      <c r="D73" s="215"/>
      <c r="E73" s="215"/>
      <c r="F73" s="217">
        <f t="shared" si="1"/>
        <v>39386</v>
      </c>
    </row>
    <row r="74" spans="1:6" x14ac:dyDescent="0.25">
      <c r="A74" s="215">
        <v>70</v>
      </c>
      <c r="B74" s="215"/>
      <c r="C74" s="215"/>
      <c r="D74" s="215"/>
      <c r="E74" s="215"/>
      <c r="F74" s="217">
        <f t="shared" si="1"/>
        <v>39386</v>
      </c>
    </row>
    <row r="75" spans="1:6" x14ac:dyDescent="0.25">
      <c r="A75" s="215"/>
      <c r="B75" s="215"/>
      <c r="C75" s="215"/>
      <c r="D75" s="215"/>
      <c r="E75" s="215"/>
      <c r="F75" s="217">
        <f t="shared" si="1"/>
        <v>39386</v>
      </c>
    </row>
    <row r="76" spans="1:6" x14ac:dyDescent="0.25">
      <c r="A76" s="215"/>
      <c r="B76" s="215"/>
      <c r="C76" s="215"/>
      <c r="D76" s="215"/>
      <c r="E76" s="215"/>
      <c r="F76" s="217">
        <f t="shared" si="1"/>
        <v>39386</v>
      </c>
    </row>
    <row r="77" spans="1:6" x14ac:dyDescent="0.25">
      <c r="A77" s="215"/>
      <c r="B77" s="215"/>
      <c r="C77" s="215"/>
      <c r="D77" s="215"/>
      <c r="E77" s="215"/>
      <c r="F77" s="217">
        <f t="shared" si="1"/>
        <v>39386</v>
      </c>
    </row>
    <row r="78" spans="1:6" x14ac:dyDescent="0.25">
      <c r="A78" s="215"/>
      <c r="B78" s="215"/>
      <c r="C78" s="215"/>
      <c r="D78" s="215"/>
      <c r="E78" s="215"/>
      <c r="F78" s="217">
        <f t="shared" si="1"/>
        <v>39386</v>
      </c>
    </row>
    <row r="79" spans="1:6" x14ac:dyDescent="0.25">
      <c r="A79" s="215"/>
      <c r="B79" s="215"/>
      <c r="C79" s="215"/>
      <c r="D79" s="215"/>
      <c r="E79" s="215"/>
      <c r="F79" s="217">
        <f t="shared" si="1"/>
        <v>39386</v>
      </c>
    </row>
    <row r="80" spans="1:6" x14ac:dyDescent="0.25">
      <c r="A80" s="215"/>
      <c r="B80" s="215"/>
      <c r="C80" s="215"/>
      <c r="D80" s="215"/>
      <c r="E80" s="215"/>
      <c r="F80" s="217">
        <f t="shared" si="1"/>
        <v>39386</v>
      </c>
    </row>
    <row r="81" spans="1:6" x14ac:dyDescent="0.25">
      <c r="A81" s="215"/>
      <c r="B81" s="215"/>
      <c r="C81" s="215"/>
      <c r="D81" s="215"/>
      <c r="E81" s="215"/>
      <c r="F81" s="217">
        <f t="shared" si="1"/>
        <v>39386</v>
      </c>
    </row>
    <row r="82" spans="1:6" x14ac:dyDescent="0.25">
      <c r="A82" s="215"/>
      <c r="B82" s="215"/>
      <c r="C82" s="215"/>
      <c r="D82" s="215"/>
      <c r="E82" s="215"/>
      <c r="F82" s="217">
        <f t="shared" si="1"/>
        <v>39386</v>
      </c>
    </row>
    <row r="83" spans="1:6" x14ac:dyDescent="0.25">
      <c r="A83" s="215"/>
      <c r="B83" s="215"/>
      <c r="C83" s="215"/>
      <c r="D83" s="215"/>
      <c r="E83" s="215"/>
      <c r="F83" s="217">
        <f t="shared" si="1"/>
        <v>39386</v>
      </c>
    </row>
    <row r="84" spans="1:6" x14ac:dyDescent="0.25">
      <c r="A84" s="215"/>
      <c r="B84" s="215"/>
      <c r="C84" s="215"/>
      <c r="D84" s="215"/>
      <c r="E84" s="215"/>
      <c r="F84" s="217">
        <f t="shared" si="1"/>
        <v>39386</v>
      </c>
    </row>
    <row r="85" spans="1:6" x14ac:dyDescent="0.25">
      <c r="A85" s="215"/>
      <c r="B85" s="215"/>
      <c r="C85" s="215"/>
      <c r="D85" s="215"/>
      <c r="E85" s="215"/>
      <c r="F85" s="217">
        <f t="shared" si="1"/>
        <v>39386</v>
      </c>
    </row>
    <row r="86" spans="1:6" x14ac:dyDescent="0.25">
      <c r="A86" s="215"/>
      <c r="B86" s="215"/>
      <c r="C86" s="215"/>
      <c r="D86" s="215"/>
      <c r="E86" s="215"/>
      <c r="F86" s="217">
        <f t="shared" si="1"/>
        <v>39386</v>
      </c>
    </row>
    <row r="87" spans="1:6" x14ac:dyDescent="0.25">
      <c r="A87" s="215"/>
      <c r="B87" s="215"/>
      <c r="C87" s="215"/>
      <c r="D87" s="215"/>
      <c r="E87" s="215"/>
      <c r="F87" s="217">
        <f t="shared" si="1"/>
        <v>39386</v>
      </c>
    </row>
    <row r="88" spans="1:6" x14ac:dyDescent="0.25">
      <c r="A88" s="215"/>
      <c r="B88" s="215"/>
      <c r="C88" s="215"/>
      <c r="D88" s="215"/>
      <c r="E88" s="215"/>
      <c r="F88" s="217">
        <f t="shared" si="1"/>
        <v>39386</v>
      </c>
    </row>
    <row r="89" spans="1:6" x14ac:dyDescent="0.25">
      <c r="A89" s="215"/>
      <c r="B89" s="215"/>
      <c r="C89" s="215"/>
      <c r="D89" s="215"/>
      <c r="E89" s="215"/>
      <c r="F89" s="217">
        <f t="shared" si="1"/>
        <v>39386</v>
      </c>
    </row>
    <row r="90" spans="1:6" x14ac:dyDescent="0.25">
      <c r="A90" s="215"/>
      <c r="B90" s="215"/>
      <c r="C90" s="215"/>
      <c r="D90" s="215"/>
      <c r="E90" s="215"/>
      <c r="F90" s="217">
        <f t="shared" si="1"/>
        <v>39386</v>
      </c>
    </row>
    <row r="91" spans="1:6" x14ac:dyDescent="0.25">
      <c r="A91" s="215"/>
      <c r="B91" s="215"/>
      <c r="C91" s="215"/>
      <c r="D91" s="215"/>
      <c r="E91" s="215"/>
      <c r="F91" s="217">
        <f t="shared" si="1"/>
        <v>39386</v>
      </c>
    </row>
    <row r="92" spans="1:6" x14ac:dyDescent="0.25">
      <c r="A92" s="215"/>
      <c r="B92" s="215"/>
      <c r="C92" s="215"/>
      <c r="D92" s="215"/>
      <c r="E92" s="215"/>
      <c r="F92" s="217">
        <f t="shared" si="1"/>
        <v>39386</v>
      </c>
    </row>
    <row r="93" spans="1:6" x14ac:dyDescent="0.25">
      <c r="A93" s="215"/>
      <c r="B93" s="215"/>
      <c r="C93" s="215"/>
      <c r="D93" s="215"/>
      <c r="E93" s="215"/>
      <c r="F93" s="217">
        <f t="shared" si="1"/>
        <v>39386</v>
      </c>
    </row>
    <row r="94" spans="1:6" x14ac:dyDescent="0.25">
      <c r="A94" s="215"/>
      <c r="B94" s="215"/>
      <c r="C94" s="215"/>
      <c r="D94" s="215"/>
      <c r="E94" s="215"/>
      <c r="F94" s="217">
        <f t="shared" si="1"/>
        <v>39386</v>
      </c>
    </row>
    <row r="95" spans="1:6" x14ac:dyDescent="0.25">
      <c r="A95" s="215"/>
      <c r="B95" s="215"/>
      <c r="C95" s="215"/>
      <c r="D95" s="215"/>
      <c r="E95" s="215"/>
      <c r="F95" s="217">
        <f t="shared" si="1"/>
        <v>39386</v>
      </c>
    </row>
    <row r="96" spans="1:6" x14ac:dyDescent="0.25">
      <c r="A96" s="215"/>
      <c r="B96" s="215"/>
      <c r="C96" s="215"/>
      <c r="D96" s="215"/>
      <c r="E96" s="215"/>
      <c r="F96" s="217">
        <f t="shared" si="1"/>
        <v>39386</v>
      </c>
    </row>
    <row r="97" spans="1:6" x14ac:dyDescent="0.25">
      <c r="A97" s="215"/>
      <c r="B97" s="215"/>
      <c r="C97" s="215"/>
      <c r="D97" s="215"/>
      <c r="E97" s="215"/>
      <c r="F97" s="217">
        <f t="shared" si="1"/>
        <v>39386</v>
      </c>
    </row>
    <row r="98" spans="1:6" x14ac:dyDescent="0.25">
      <c r="A98" s="215"/>
      <c r="B98" s="215"/>
      <c r="C98" s="215"/>
      <c r="D98" s="215"/>
      <c r="E98" s="215"/>
      <c r="F98" s="217">
        <f t="shared" si="1"/>
        <v>39386</v>
      </c>
    </row>
    <row r="99" spans="1:6" x14ac:dyDescent="0.25">
      <c r="A99" s="215"/>
      <c r="B99" s="215"/>
      <c r="C99" s="215"/>
      <c r="D99" s="215"/>
      <c r="E99" s="215"/>
      <c r="F99" s="217">
        <f t="shared" si="1"/>
        <v>39386</v>
      </c>
    </row>
    <row r="100" spans="1:6" x14ac:dyDescent="0.25">
      <c r="A100" s="215"/>
      <c r="B100" s="215"/>
      <c r="C100" s="215"/>
      <c r="D100" s="215"/>
      <c r="E100" s="215"/>
      <c r="F100" s="217">
        <f t="shared" si="1"/>
        <v>39386</v>
      </c>
    </row>
    <row r="101" spans="1:6" x14ac:dyDescent="0.25">
      <c r="A101" s="220"/>
      <c r="B101" s="220"/>
      <c r="C101" s="220"/>
      <c r="D101" s="220"/>
      <c r="E101" s="220"/>
      <c r="F101" s="217">
        <f t="shared" si="1"/>
        <v>39386</v>
      </c>
    </row>
    <row r="102" spans="1:6" x14ac:dyDescent="0.25">
      <c r="A102" s="220"/>
      <c r="B102" s="220"/>
      <c r="C102" s="220"/>
      <c r="D102" s="220"/>
      <c r="E102" s="220"/>
      <c r="F102" s="217">
        <f t="shared" si="1"/>
        <v>39386</v>
      </c>
    </row>
    <row r="103" spans="1:6" x14ac:dyDescent="0.25">
      <c r="A103" s="220"/>
      <c r="B103" s="220"/>
      <c r="C103" s="220"/>
      <c r="D103" s="220"/>
      <c r="E103" s="220"/>
      <c r="F103" s="217">
        <f t="shared" si="1"/>
        <v>39386</v>
      </c>
    </row>
    <row r="104" spans="1:6" x14ac:dyDescent="0.25">
      <c r="A104" s="220"/>
      <c r="B104" s="220"/>
      <c r="C104" s="220"/>
      <c r="D104" s="220"/>
      <c r="E104" s="220"/>
      <c r="F104" s="217">
        <f t="shared" si="1"/>
        <v>39386</v>
      </c>
    </row>
    <row r="105" spans="1:6" x14ac:dyDescent="0.25">
      <c r="A105" s="220"/>
      <c r="B105" s="220"/>
      <c r="C105" s="220"/>
      <c r="D105" s="220"/>
      <c r="E105" s="220"/>
      <c r="F105" s="217">
        <f t="shared" si="1"/>
        <v>39386</v>
      </c>
    </row>
    <row r="106" spans="1:6" x14ac:dyDescent="0.25">
      <c r="A106" s="220"/>
      <c r="B106" s="220"/>
      <c r="C106" s="220"/>
      <c r="D106" s="220"/>
      <c r="E106" s="220"/>
      <c r="F106" s="217">
        <f t="shared" si="1"/>
        <v>39386</v>
      </c>
    </row>
    <row r="107" spans="1:6" x14ac:dyDescent="0.25">
      <c r="A107" s="220"/>
      <c r="B107" s="220"/>
      <c r="C107" s="220"/>
      <c r="D107" s="220"/>
      <c r="E107" s="220"/>
      <c r="F107" s="217">
        <f t="shared" si="1"/>
        <v>39386</v>
      </c>
    </row>
    <row r="108" spans="1:6" x14ac:dyDescent="0.25">
      <c r="A108" s="220"/>
      <c r="B108" s="220"/>
      <c r="C108" s="220"/>
      <c r="D108" s="220"/>
      <c r="E108" s="220"/>
      <c r="F108" s="217">
        <f t="shared" si="1"/>
        <v>39386</v>
      </c>
    </row>
    <row r="109" spans="1:6" x14ac:dyDescent="0.25">
      <c r="A109" s="220"/>
      <c r="B109" s="220"/>
      <c r="C109" s="220"/>
      <c r="D109" s="220"/>
      <c r="E109" s="220"/>
      <c r="F109" s="217">
        <f t="shared" si="1"/>
        <v>39386</v>
      </c>
    </row>
    <row r="110" spans="1:6" x14ac:dyDescent="0.25">
      <c r="A110" s="220"/>
      <c r="B110" s="220"/>
      <c r="C110" s="220"/>
      <c r="D110" s="220"/>
      <c r="E110" s="220"/>
      <c r="F110" s="217">
        <f t="shared" si="1"/>
        <v>39386</v>
      </c>
    </row>
    <row r="111" spans="1:6" x14ac:dyDescent="0.25">
      <c r="A111" s="220"/>
      <c r="B111" s="220"/>
      <c r="C111" s="220"/>
      <c r="D111" s="220"/>
      <c r="E111" s="220"/>
      <c r="F111" s="217">
        <f t="shared" si="1"/>
        <v>39386</v>
      </c>
    </row>
    <row r="112" spans="1:6" x14ac:dyDescent="0.25">
      <c r="A112" s="220"/>
      <c r="B112" s="220"/>
      <c r="C112" s="220"/>
      <c r="D112" s="220"/>
      <c r="E112" s="220"/>
      <c r="F112" s="217">
        <f t="shared" si="1"/>
        <v>39386</v>
      </c>
    </row>
    <row r="113" spans="1:6" x14ac:dyDescent="0.25">
      <c r="A113" s="220"/>
      <c r="B113" s="220"/>
      <c r="C113" s="220"/>
      <c r="D113" s="220"/>
      <c r="E113" s="220"/>
      <c r="F113" s="217">
        <f t="shared" si="1"/>
        <v>39386</v>
      </c>
    </row>
    <row r="114" spans="1:6" x14ac:dyDescent="0.25">
      <c r="A114" s="220"/>
      <c r="B114" s="220"/>
      <c r="C114" s="220"/>
      <c r="D114" s="220"/>
      <c r="E114" s="220"/>
      <c r="F114" s="217">
        <f t="shared" si="1"/>
        <v>39386</v>
      </c>
    </row>
    <row r="115" spans="1:6" x14ac:dyDescent="0.25">
      <c r="A115" s="220"/>
      <c r="B115" s="220"/>
      <c r="C115" s="220"/>
      <c r="D115" s="220"/>
      <c r="E115" s="220"/>
      <c r="F115" s="217">
        <f t="shared" si="1"/>
        <v>39386</v>
      </c>
    </row>
    <row r="116" spans="1:6" x14ac:dyDescent="0.25">
      <c r="A116" s="220"/>
      <c r="B116" s="220"/>
      <c r="C116" s="220"/>
      <c r="D116" s="220"/>
      <c r="E116" s="220"/>
      <c r="F116" s="217">
        <f t="shared" si="1"/>
        <v>39386</v>
      </c>
    </row>
    <row r="117" spans="1:6" x14ac:dyDescent="0.25">
      <c r="A117" s="220"/>
      <c r="B117" s="220"/>
      <c r="C117" s="220"/>
      <c r="D117" s="220"/>
      <c r="E117" s="220"/>
      <c r="F117" s="217">
        <f t="shared" si="1"/>
        <v>39386</v>
      </c>
    </row>
    <row r="118" spans="1:6" x14ac:dyDescent="0.25">
      <c r="A118" s="220"/>
      <c r="B118" s="220"/>
      <c r="C118" s="220"/>
      <c r="D118" s="220"/>
      <c r="E118" s="220"/>
      <c r="F118" s="217">
        <f t="shared" si="1"/>
        <v>39386</v>
      </c>
    </row>
    <row r="119" spans="1:6" x14ac:dyDescent="0.25">
      <c r="A119" s="220"/>
      <c r="B119" s="220"/>
      <c r="C119" s="220"/>
      <c r="D119" s="220"/>
      <c r="E119" s="220"/>
      <c r="F119" s="217">
        <f t="shared" si="1"/>
        <v>39386</v>
      </c>
    </row>
    <row r="120" spans="1:6" x14ac:dyDescent="0.25">
      <c r="A120" s="220"/>
      <c r="B120" s="220"/>
      <c r="C120" s="220"/>
      <c r="D120" s="220"/>
      <c r="E120" s="220"/>
      <c r="F120" s="217">
        <f t="shared" si="1"/>
        <v>39386</v>
      </c>
    </row>
    <row r="121" spans="1:6" x14ac:dyDescent="0.25">
      <c r="A121" s="220"/>
      <c r="B121" s="220"/>
      <c r="C121" s="220"/>
      <c r="D121" s="220"/>
      <c r="E121" s="220"/>
      <c r="F121" s="217">
        <f t="shared" si="1"/>
        <v>39386</v>
      </c>
    </row>
    <row r="122" spans="1:6" x14ac:dyDescent="0.25">
      <c r="A122" s="220"/>
      <c r="B122" s="220"/>
      <c r="C122" s="220"/>
      <c r="D122" s="220"/>
      <c r="E122" s="220"/>
      <c r="F122" s="217">
        <f t="shared" si="1"/>
        <v>39386</v>
      </c>
    </row>
    <row r="123" spans="1:6" x14ac:dyDescent="0.25">
      <c r="A123" s="220"/>
      <c r="B123" s="220"/>
      <c r="C123" s="220"/>
      <c r="D123" s="220"/>
      <c r="E123" s="220"/>
      <c r="F123" s="217">
        <f t="shared" si="1"/>
        <v>39386</v>
      </c>
    </row>
    <row r="124" spans="1:6" x14ac:dyDescent="0.25">
      <c r="A124" s="220"/>
      <c r="B124" s="220"/>
      <c r="C124" s="220"/>
      <c r="D124" s="220"/>
      <c r="E124" s="220"/>
      <c r="F124" s="217">
        <f t="shared" si="1"/>
        <v>39386</v>
      </c>
    </row>
    <row r="125" spans="1:6" x14ac:dyDescent="0.25">
      <c r="A125" s="220"/>
      <c r="B125" s="220"/>
      <c r="C125" s="220"/>
      <c r="D125" s="220"/>
      <c r="E125" s="220"/>
      <c r="F125" s="217">
        <f t="shared" si="1"/>
        <v>39386</v>
      </c>
    </row>
    <row r="126" spans="1:6" x14ac:dyDescent="0.25">
      <c r="A126" s="220"/>
      <c r="B126" s="220"/>
      <c r="C126" s="220"/>
      <c r="D126" s="220"/>
      <c r="E126" s="220"/>
      <c r="F126" s="217">
        <f t="shared" si="1"/>
        <v>39386</v>
      </c>
    </row>
    <row r="127" spans="1:6" x14ac:dyDescent="0.25">
      <c r="A127" s="220"/>
      <c r="B127" s="220"/>
      <c r="C127" s="220"/>
      <c r="D127" s="220"/>
      <c r="E127" s="220"/>
      <c r="F127" s="217">
        <f t="shared" si="1"/>
        <v>39386</v>
      </c>
    </row>
    <row r="128" spans="1:6" x14ac:dyDescent="0.25">
      <c r="A128" s="220"/>
      <c r="B128" s="220"/>
      <c r="C128" s="220"/>
      <c r="D128" s="220"/>
      <c r="E128" s="220"/>
      <c r="F128" s="217">
        <f t="shared" si="1"/>
        <v>39386</v>
      </c>
    </row>
    <row r="129" spans="1:6" x14ac:dyDescent="0.25">
      <c r="A129" s="220"/>
      <c r="B129" s="220"/>
      <c r="C129" s="220"/>
      <c r="D129" s="220"/>
      <c r="E129" s="220"/>
      <c r="F129" s="217">
        <f t="shared" si="1"/>
        <v>39386</v>
      </c>
    </row>
    <row r="130" spans="1:6" x14ac:dyDescent="0.25">
      <c r="A130" s="220"/>
      <c r="B130" s="220"/>
      <c r="C130" s="220"/>
      <c r="D130" s="220"/>
      <c r="E130" s="220"/>
      <c r="F130" s="217">
        <f t="shared" si="1"/>
        <v>39386</v>
      </c>
    </row>
    <row r="131" spans="1:6" x14ac:dyDescent="0.25">
      <c r="A131" s="220"/>
      <c r="B131" s="220"/>
      <c r="C131" s="220"/>
      <c r="D131" s="220"/>
      <c r="E131" s="220"/>
      <c r="F131" s="217">
        <f t="shared" si="1"/>
        <v>39386</v>
      </c>
    </row>
    <row r="132" spans="1:6" x14ac:dyDescent="0.25">
      <c r="A132" s="220"/>
      <c r="B132" s="220"/>
      <c r="C132" s="220"/>
      <c r="D132" s="220"/>
      <c r="E132" s="220"/>
      <c r="F132" s="217">
        <f t="shared" si="1"/>
        <v>39386</v>
      </c>
    </row>
    <row r="133" spans="1:6" x14ac:dyDescent="0.25">
      <c r="A133" s="220"/>
      <c r="B133" s="220"/>
      <c r="C133" s="220"/>
      <c r="D133" s="220"/>
      <c r="E133" s="220"/>
      <c r="F133" s="217">
        <f t="shared" si="1"/>
        <v>39386</v>
      </c>
    </row>
    <row r="134" spans="1:6" x14ac:dyDescent="0.25">
      <c r="A134" s="220"/>
      <c r="B134" s="220"/>
      <c r="C134" s="220"/>
      <c r="D134" s="220"/>
      <c r="E134" s="220"/>
      <c r="F134" s="217">
        <f t="shared" ref="F134:F197" si="2">+F133+D134-E134</f>
        <v>39386</v>
      </c>
    </row>
    <row r="135" spans="1:6" x14ac:dyDescent="0.25">
      <c r="A135" s="220"/>
      <c r="B135" s="220"/>
      <c r="C135" s="220"/>
      <c r="D135" s="220"/>
      <c r="E135" s="220"/>
      <c r="F135" s="217">
        <f t="shared" si="2"/>
        <v>39386</v>
      </c>
    </row>
    <row r="136" spans="1:6" x14ac:dyDescent="0.25">
      <c r="A136" s="220"/>
      <c r="B136" s="220"/>
      <c r="C136" s="220"/>
      <c r="D136" s="220"/>
      <c r="E136" s="220"/>
      <c r="F136" s="217">
        <f t="shared" si="2"/>
        <v>39386</v>
      </c>
    </row>
    <row r="137" spans="1:6" x14ac:dyDescent="0.25">
      <c r="A137" s="220"/>
      <c r="B137" s="220"/>
      <c r="C137" s="220"/>
      <c r="D137" s="220"/>
      <c r="E137" s="220"/>
      <c r="F137" s="217">
        <f t="shared" si="2"/>
        <v>39386</v>
      </c>
    </row>
    <row r="138" spans="1:6" x14ac:dyDescent="0.25">
      <c r="A138" s="220"/>
      <c r="B138" s="220"/>
      <c r="C138" s="220"/>
      <c r="D138" s="220"/>
      <c r="E138" s="220"/>
      <c r="F138" s="217">
        <f t="shared" si="2"/>
        <v>39386</v>
      </c>
    </row>
    <row r="139" spans="1:6" x14ac:dyDescent="0.25">
      <c r="A139" s="220"/>
      <c r="B139" s="220"/>
      <c r="C139" s="220"/>
      <c r="D139" s="220"/>
      <c r="E139" s="220"/>
      <c r="F139" s="217">
        <f t="shared" si="2"/>
        <v>39386</v>
      </c>
    </row>
    <row r="140" spans="1:6" x14ac:dyDescent="0.25">
      <c r="A140" s="220"/>
      <c r="B140" s="220"/>
      <c r="C140" s="220"/>
      <c r="D140" s="220"/>
      <c r="E140" s="220"/>
      <c r="F140" s="217">
        <f t="shared" si="2"/>
        <v>39386</v>
      </c>
    </row>
    <row r="141" spans="1:6" x14ac:dyDescent="0.25">
      <c r="A141" s="220"/>
      <c r="B141" s="220"/>
      <c r="C141" s="220"/>
      <c r="D141" s="220"/>
      <c r="E141" s="220"/>
      <c r="F141" s="217">
        <f t="shared" si="2"/>
        <v>39386</v>
      </c>
    </row>
    <row r="142" spans="1:6" x14ac:dyDescent="0.25">
      <c r="A142" s="220"/>
      <c r="B142" s="220"/>
      <c r="C142" s="220"/>
      <c r="D142" s="220"/>
      <c r="E142" s="220"/>
      <c r="F142" s="217">
        <f t="shared" si="2"/>
        <v>39386</v>
      </c>
    </row>
    <row r="143" spans="1:6" x14ac:dyDescent="0.25">
      <c r="A143" s="220"/>
      <c r="B143" s="220"/>
      <c r="C143" s="220"/>
      <c r="D143" s="220"/>
      <c r="E143" s="220"/>
      <c r="F143" s="217">
        <f t="shared" si="2"/>
        <v>39386</v>
      </c>
    </row>
    <row r="144" spans="1:6" x14ac:dyDescent="0.25">
      <c r="A144" s="220"/>
      <c r="B144" s="220"/>
      <c r="C144" s="220"/>
      <c r="D144" s="220"/>
      <c r="E144" s="220"/>
      <c r="F144" s="217">
        <f t="shared" si="2"/>
        <v>39386</v>
      </c>
    </row>
    <row r="145" spans="1:6" x14ac:dyDescent="0.25">
      <c r="A145" s="220"/>
      <c r="B145" s="220"/>
      <c r="C145" s="220"/>
      <c r="D145" s="220"/>
      <c r="E145" s="220"/>
      <c r="F145" s="217">
        <f t="shared" si="2"/>
        <v>39386</v>
      </c>
    </row>
    <row r="146" spans="1:6" x14ac:dyDescent="0.25">
      <c r="A146" s="220"/>
      <c r="B146" s="220"/>
      <c r="C146" s="220"/>
      <c r="D146" s="220"/>
      <c r="E146" s="220"/>
      <c r="F146" s="217">
        <f t="shared" si="2"/>
        <v>39386</v>
      </c>
    </row>
    <row r="147" spans="1:6" x14ac:dyDescent="0.25">
      <c r="A147" s="220"/>
      <c r="B147" s="220"/>
      <c r="C147" s="220"/>
      <c r="D147" s="220"/>
      <c r="E147" s="220"/>
      <c r="F147" s="217">
        <f t="shared" si="2"/>
        <v>39386</v>
      </c>
    </row>
    <row r="148" spans="1:6" x14ac:dyDescent="0.25">
      <c r="A148" s="220"/>
      <c r="B148" s="220"/>
      <c r="C148" s="220"/>
      <c r="D148" s="220"/>
      <c r="E148" s="220"/>
      <c r="F148" s="217">
        <f t="shared" si="2"/>
        <v>39386</v>
      </c>
    </row>
    <row r="149" spans="1:6" x14ac:dyDescent="0.25">
      <c r="A149" s="220"/>
      <c r="B149" s="220"/>
      <c r="C149" s="220"/>
      <c r="D149" s="220"/>
      <c r="E149" s="220"/>
      <c r="F149" s="217">
        <f t="shared" si="2"/>
        <v>39386</v>
      </c>
    </row>
    <row r="150" spans="1:6" x14ac:dyDescent="0.25">
      <c r="A150" s="220"/>
      <c r="B150" s="220"/>
      <c r="C150" s="220"/>
      <c r="D150" s="220"/>
      <c r="E150" s="220"/>
      <c r="F150" s="217">
        <f t="shared" si="2"/>
        <v>39386</v>
      </c>
    </row>
    <row r="151" spans="1:6" x14ac:dyDescent="0.25">
      <c r="A151" s="220"/>
      <c r="B151" s="220"/>
      <c r="C151" s="220"/>
      <c r="D151" s="220"/>
      <c r="E151" s="220"/>
      <c r="F151" s="217">
        <f t="shared" si="2"/>
        <v>39386</v>
      </c>
    </row>
    <row r="152" spans="1:6" x14ac:dyDescent="0.25">
      <c r="A152" s="220"/>
      <c r="B152" s="220"/>
      <c r="C152" s="220"/>
      <c r="D152" s="220"/>
      <c r="E152" s="220"/>
      <c r="F152" s="217">
        <f t="shared" si="2"/>
        <v>39386</v>
      </c>
    </row>
    <row r="153" spans="1:6" x14ac:dyDescent="0.25">
      <c r="A153" s="220"/>
      <c r="B153" s="220"/>
      <c r="C153" s="220"/>
      <c r="D153" s="220"/>
      <c r="E153" s="220"/>
      <c r="F153" s="217">
        <f t="shared" si="2"/>
        <v>39386</v>
      </c>
    </row>
    <row r="154" spans="1:6" x14ac:dyDescent="0.25">
      <c r="A154" s="220"/>
      <c r="B154" s="220"/>
      <c r="C154" s="220"/>
      <c r="D154" s="220"/>
      <c r="E154" s="220"/>
      <c r="F154" s="217">
        <f t="shared" si="2"/>
        <v>39386</v>
      </c>
    </row>
    <row r="155" spans="1:6" x14ac:dyDescent="0.25">
      <c r="A155" s="220"/>
      <c r="B155" s="220"/>
      <c r="C155" s="220"/>
      <c r="D155" s="220"/>
      <c r="E155" s="220"/>
      <c r="F155" s="217">
        <f t="shared" si="2"/>
        <v>39386</v>
      </c>
    </row>
    <row r="156" spans="1:6" x14ac:dyDescent="0.25">
      <c r="A156" s="220"/>
      <c r="B156" s="220"/>
      <c r="C156" s="220"/>
      <c r="D156" s="220"/>
      <c r="E156" s="220"/>
      <c r="F156" s="217">
        <f t="shared" si="2"/>
        <v>39386</v>
      </c>
    </row>
    <row r="157" spans="1:6" x14ac:dyDescent="0.25">
      <c r="A157" s="220"/>
      <c r="B157" s="220"/>
      <c r="C157" s="220"/>
      <c r="D157" s="220"/>
      <c r="E157" s="220"/>
      <c r="F157" s="217">
        <f t="shared" si="2"/>
        <v>39386</v>
      </c>
    </row>
    <row r="158" spans="1:6" x14ac:dyDescent="0.25">
      <c r="A158" s="220"/>
      <c r="B158" s="220"/>
      <c r="C158" s="220"/>
      <c r="D158" s="220"/>
      <c r="E158" s="220"/>
      <c r="F158" s="217">
        <f t="shared" si="2"/>
        <v>39386</v>
      </c>
    </row>
    <row r="159" spans="1:6" x14ac:dyDescent="0.25">
      <c r="A159" s="220"/>
      <c r="B159" s="220"/>
      <c r="C159" s="220"/>
      <c r="D159" s="220"/>
      <c r="E159" s="220"/>
      <c r="F159" s="217">
        <f t="shared" si="2"/>
        <v>39386</v>
      </c>
    </row>
    <row r="160" spans="1:6" x14ac:dyDescent="0.25">
      <c r="A160" s="220"/>
      <c r="B160" s="220"/>
      <c r="C160" s="220"/>
      <c r="D160" s="220"/>
      <c r="E160" s="220"/>
      <c r="F160" s="217">
        <f t="shared" si="2"/>
        <v>39386</v>
      </c>
    </row>
    <row r="161" spans="1:6" x14ac:dyDescent="0.25">
      <c r="A161" s="220"/>
      <c r="B161" s="220"/>
      <c r="C161" s="220"/>
      <c r="D161" s="220"/>
      <c r="E161" s="220"/>
      <c r="F161" s="217">
        <f t="shared" si="2"/>
        <v>39386</v>
      </c>
    </row>
    <row r="162" spans="1:6" x14ac:dyDescent="0.25">
      <c r="A162" s="220"/>
      <c r="B162" s="220"/>
      <c r="C162" s="220"/>
      <c r="D162" s="220"/>
      <c r="E162" s="220"/>
      <c r="F162" s="217">
        <f t="shared" si="2"/>
        <v>39386</v>
      </c>
    </row>
    <row r="163" spans="1:6" x14ac:dyDescent="0.25">
      <c r="A163" s="220"/>
      <c r="B163" s="220"/>
      <c r="C163" s="220"/>
      <c r="D163" s="220"/>
      <c r="E163" s="220"/>
      <c r="F163" s="217">
        <f t="shared" si="2"/>
        <v>39386</v>
      </c>
    </row>
    <row r="164" spans="1:6" x14ac:dyDescent="0.25">
      <c r="A164" s="220"/>
      <c r="B164" s="220"/>
      <c r="C164" s="220"/>
      <c r="D164" s="220"/>
      <c r="E164" s="220"/>
      <c r="F164" s="217">
        <f t="shared" si="2"/>
        <v>39386</v>
      </c>
    </row>
    <row r="165" spans="1:6" x14ac:dyDescent="0.25">
      <c r="A165" s="220"/>
      <c r="B165" s="220"/>
      <c r="C165" s="220"/>
      <c r="D165" s="220"/>
      <c r="E165" s="220"/>
      <c r="F165" s="217">
        <f t="shared" si="2"/>
        <v>39386</v>
      </c>
    </row>
    <row r="166" spans="1:6" x14ac:dyDescent="0.25">
      <c r="A166" s="220"/>
      <c r="B166" s="220"/>
      <c r="C166" s="220"/>
      <c r="D166" s="220"/>
      <c r="E166" s="220"/>
      <c r="F166" s="217">
        <f t="shared" si="2"/>
        <v>39386</v>
      </c>
    </row>
    <row r="167" spans="1:6" x14ac:dyDescent="0.25">
      <c r="A167" s="220"/>
      <c r="B167" s="220"/>
      <c r="C167" s="220"/>
      <c r="D167" s="220"/>
      <c r="E167" s="220"/>
      <c r="F167" s="217">
        <f t="shared" si="2"/>
        <v>39386</v>
      </c>
    </row>
    <row r="168" spans="1:6" x14ac:dyDescent="0.25">
      <c r="A168" s="220"/>
      <c r="B168" s="220"/>
      <c r="C168" s="220"/>
      <c r="D168" s="220"/>
      <c r="E168" s="220"/>
      <c r="F168" s="217">
        <f t="shared" si="2"/>
        <v>39386</v>
      </c>
    </row>
    <row r="169" spans="1:6" x14ac:dyDescent="0.25">
      <c r="A169" s="220"/>
      <c r="B169" s="220"/>
      <c r="C169" s="220"/>
      <c r="D169" s="220"/>
      <c r="E169" s="220"/>
      <c r="F169" s="217">
        <f t="shared" si="2"/>
        <v>39386</v>
      </c>
    </row>
    <row r="170" spans="1:6" x14ac:dyDescent="0.25">
      <c r="A170" s="220"/>
      <c r="B170" s="220"/>
      <c r="C170" s="220"/>
      <c r="D170" s="220"/>
      <c r="E170" s="220"/>
      <c r="F170" s="217">
        <f t="shared" si="2"/>
        <v>39386</v>
      </c>
    </row>
    <row r="171" spans="1:6" x14ac:dyDescent="0.25">
      <c r="A171" s="220"/>
      <c r="B171" s="220"/>
      <c r="C171" s="220"/>
      <c r="D171" s="220"/>
      <c r="E171" s="220"/>
      <c r="F171" s="217">
        <f t="shared" si="2"/>
        <v>39386</v>
      </c>
    </row>
    <row r="172" spans="1:6" x14ac:dyDescent="0.25">
      <c r="A172" s="220"/>
      <c r="B172" s="220"/>
      <c r="C172" s="220"/>
      <c r="D172" s="220"/>
      <c r="E172" s="220"/>
      <c r="F172" s="217">
        <f t="shared" si="2"/>
        <v>39386</v>
      </c>
    </row>
    <row r="173" spans="1:6" x14ac:dyDescent="0.25">
      <c r="A173" s="220"/>
      <c r="B173" s="220"/>
      <c r="C173" s="220"/>
      <c r="D173" s="220"/>
      <c r="E173" s="220"/>
      <c r="F173" s="217">
        <f t="shared" si="2"/>
        <v>39386</v>
      </c>
    </row>
    <row r="174" spans="1:6" x14ac:dyDescent="0.25">
      <c r="A174" s="220"/>
      <c r="B174" s="220"/>
      <c r="C174" s="220"/>
      <c r="D174" s="220"/>
      <c r="E174" s="220"/>
      <c r="F174" s="217">
        <f t="shared" si="2"/>
        <v>39386</v>
      </c>
    </row>
    <row r="175" spans="1:6" x14ac:dyDescent="0.25">
      <c r="A175" s="220"/>
      <c r="B175" s="220"/>
      <c r="C175" s="220"/>
      <c r="D175" s="220"/>
      <c r="E175" s="220"/>
      <c r="F175" s="217">
        <f t="shared" si="2"/>
        <v>39386</v>
      </c>
    </row>
    <row r="176" spans="1:6" x14ac:dyDescent="0.25">
      <c r="A176" s="220"/>
      <c r="B176" s="220"/>
      <c r="C176" s="220"/>
      <c r="D176" s="220"/>
      <c r="E176" s="220"/>
      <c r="F176" s="217">
        <f t="shared" si="2"/>
        <v>39386</v>
      </c>
    </row>
    <row r="177" spans="1:6" x14ac:dyDescent="0.25">
      <c r="A177" s="220"/>
      <c r="B177" s="220"/>
      <c r="C177" s="220"/>
      <c r="D177" s="220"/>
      <c r="E177" s="220"/>
      <c r="F177" s="217">
        <f t="shared" si="2"/>
        <v>39386</v>
      </c>
    </row>
    <row r="178" spans="1:6" x14ac:dyDescent="0.25">
      <c r="A178" s="220"/>
      <c r="B178" s="220"/>
      <c r="C178" s="220"/>
      <c r="D178" s="220"/>
      <c r="E178" s="220"/>
      <c r="F178" s="217">
        <f t="shared" si="2"/>
        <v>39386</v>
      </c>
    </row>
    <row r="179" spans="1:6" x14ac:dyDescent="0.25">
      <c r="A179" s="220"/>
      <c r="B179" s="220"/>
      <c r="C179" s="220"/>
      <c r="D179" s="220"/>
      <c r="E179" s="220"/>
      <c r="F179" s="217">
        <f t="shared" si="2"/>
        <v>39386</v>
      </c>
    </row>
    <row r="180" spans="1:6" x14ac:dyDescent="0.25">
      <c r="A180" s="220"/>
      <c r="B180" s="220"/>
      <c r="C180" s="220"/>
      <c r="D180" s="220"/>
      <c r="E180" s="220"/>
      <c r="F180" s="217">
        <f t="shared" si="2"/>
        <v>39386</v>
      </c>
    </row>
    <row r="181" spans="1:6" x14ac:dyDescent="0.25">
      <c r="A181" s="220"/>
      <c r="B181" s="220"/>
      <c r="C181" s="220"/>
      <c r="D181" s="220"/>
      <c r="E181" s="220"/>
      <c r="F181" s="217">
        <f t="shared" si="2"/>
        <v>39386</v>
      </c>
    </row>
    <row r="182" spans="1:6" x14ac:dyDescent="0.25">
      <c r="A182" s="220"/>
      <c r="B182" s="220"/>
      <c r="C182" s="220"/>
      <c r="D182" s="220"/>
      <c r="E182" s="220"/>
      <c r="F182" s="217">
        <f t="shared" si="2"/>
        <v>39386</v>
      </c>
    </row>
    <row r="183" spans="1:6" x14ac:dyDescent="0.25">
      <c r="A183" s="220"/>
      <c r="B183" s="220"/>
      <c r="C183" s="220"/>
      <c r="D183" s="220"/>
      <c r="E183" s="220"/>
      <c r="F183" s="217">
        <f t="shared" si="2"/>
        <v>39386</v>
      </c>
    </row>
    <row r="184" spans="1:6" x14ac:dyDescent="0.25">
      <c r="A184" s="220"/>
      <c r="B184" s="220"/>
      <c r="C184" s="220"/>
      <c r="D184" s="220"/>
      <c r="E184" s="220"/>
      <c r="F184" s="217">
        <f t="shared" si="2"/>
        <v>39386</v>
      </c>
    </row>
    <row r="185" spans="1:6" x14ac:dyDescent="0.25">
      <c r="A185" s="220"/>
      <c r="B185" s="220"/>
      <c r="C185" s="220"/>
      <c r="D185" s="220"/>
      <c r="E185" s="220"/>
      <c r="F185" s="217">
        <f t="shared" si="2"/>
        <v>39386</v>
      </c>
    </row>
    <row r="186" spans="1:6" x14ac:dyDescent="0.25">
      <c r="A186" s="220"/>
      <c r="B186" s="220"/>
      <c r="C186" s="220"/>
      <c r="D186" s="220"/>
      <c r="E186" s="220"/>
      <c r="F186" s="217">
        <f t="shared" si="2"/>
        <v>39386</v>
      </c>
    </row>
    <row r="187" spans="1:6" x14ac:dyDescent="0.25">
      <c r="A187" s="220"/>
      <c r="B187" s="220"/>
      <c r="C187" s="220"/>
      <c r="D187" s="220"/>
      <c r="E187" s="220"/>
      <c r="F187" s="217">
        <f t="shared" si="2"/>
        <v>39386</v>
      </c>
    </row>
    <row r="188" spans="1:6" x14ac:dyDescent="0.25">
      <c r="A188" s="220"/>
      <c r="B188" s="220"/>
      <c r="C188" s="220"/>
      <c r="D188" s="220"/>
      <c r="E188" s="220"/>
      <c r="F188" s="217">
        <f t="shared" si="2"/>
        <v>39386</v>
      </c>
    </row>
    <row r="189" spans="1:6" x14ac:dyDescent="0.25">
      <c r="A189" s="220"/>
      <c r="B189" s="220"/>
      <c r="C189" s="220"/>
      <c r="D189" s="220"/>
      <c r="E189" s="220"/>
      <c r="F189" s="217">
        <f t="shared" si="2"/>
        <v>39386</v>
      </c>
    </row>
    <row r="190" spans="1:6" x14ac:dyDescent="0.25">
      <c r="A190" s="220"/>
      <c r="B190" s="220"/>
      <c r="C190" s="220"/>
      <c r="D190" s="220"/>
      <c r="E190" s="220"/>
      <c r="F190" s="217">
        <f t="shared" si="2"/>
        <v>39386</v>
      </c>
    </row>
    <row r="191" spans="1:6" x14ac:dyDescent="0.25">
      <c r="A191" s="220"/>
      <c r="B191" s="220"/>
      <c r="C191" s="220"/>
      <c r="D191" s="220"/>
      <c r="E191" s="220"/>
      <c r="F191" s="217">
        <f t="shared" si="2"/>
        <v>39386</v>
      </c>
    </row>
    <row r="192" spans="1:6" x14ac:dyDescent="0.25">
      <c r="A192" s="220"/>
      <c r="B192" s="220"/>
      <c r="C192" s="220"/>
      <c r="D192" s="220"/>
      <c r="E192" s="220"/>
      <c r="F192" s="217">
        <f t="shared" si="2"/>
        <v>39386</v>
      </c>
    </row>
    <row r="193" spans="1:6" x14ac:dyDescent="0.25">
      <c r="A193" s="220"/>
      <c r="B193" s="220"/>
      <c r="C193" s="220"/>
      <c r="D193" s="220"/>
      <c r="E193" s="220"/>
      <c r="F193" s="217">
        <f t="shared" si="2"/>
        <v>39386</v>
      </c>
    </row>
    <row r="194" spans="1:6" x14ac:dyDescent="0.25">
      <c r="A194" s="220"/>
      <c r="B194" s="220"/>
      <c r="C194" s="220"/>
      <c r="D194" s="220"/>
      <c r="E194" s="220"/>
      <c r="F194" s="217">
        <f t="shared" si="2"/>
        <v>39386</v>
      </c>
    </row>
    <row r="195" spans="1:6" x14ac:dyDescent="0.25">
      <c r="A195" s="220"/>
      <c r="B195" s="220"/>
      <c r="C195" s="220"/>
      <c r="D195" s="220"/>
      <c r="E195" s="220"/>
      <c r="F195" s="217">
        <f t="shared" si="2"/>
        <v>39386</v>
      </c>
    </row>
    <row r="196" spans="1:6" x14ac:dyDescent="0.25">
      <c r="A196" s="220"/>
      <c r="B196" s="220"/>
      <c r="C196" s="220"/>
      <c r="D196" s="220"/>
      <c r="E196" s="220"/>
      <c r="F196" s="217">
        <f t="shared" si="2"/>
        <v>39386</v>
      </c>
    </row>
    <row r="197" spans="1:6" x14ac:dyDescent="0.25">
      <c r="A197" s="220"/>
      <c r="B197" s="220"/>
      <c r="C197" s="220"/>
      <c r="D197" s="220"/>
      <c r="E197" s="220"/>
      <c r="F197" s="217">
        <f t="shared" si="2"/>
        <v>39386</v>
      </c>
    </row>
    <row r="198" spans="1:6" x14ac:dyDescent="0.25">
      <c r="A198" s="220"/>
      <c r="B198" s="220"/>
      <c r="C198" s="220"/>
      <c r="D198" s="220"/>
      <c r="E198" s="220"/>
      <c r="F198" s="217">
        <f t="shared" ref="F198:F261" si="3">+F197+D198-E198</f>
        <v>39386</v>
      </c>
    </row>
    <row r="199" spans="1:6" x14ac:dyDescent="0.25">
      <c r="A199" s="220"/>
      <c r="B199" s="220"/>
      <c r="C199" s="220"/>
      <c r="D199" s="220"/>
      <c r="E199" s="220"/>
      <c r="F199" s="217">
        <f t="shared" si="3"/>
        <v>39386</v>
      </c>
    </row>
    <row r="200" spans="1:6" x14ac:dyDescent="0.25">
      <c r="A200" s="220"/>
      <c r="B200" s="220"/>
      <c r="C200" s="220"/>
      <c r="D200" s="220"/>
      <c r="E200" s="220"/>
      <c r="F200" s="217">
        <f t="shared" si="3"/>
        <v>39386</v>
      </c>
    </row>
    <row r="201" spans="1:6" x14ac:dyDescent="0.25">
      <c r="A201" s="220"/>
      <c r="B201" s="220"/>
      <c r="C201" s="220"/>
      <c r="D201" s="220"/>
      <c r="E201" s="220"/>
      <c r="F201" s="217">
        <f t="shared" si="3"/>
        <v>39386</v>
      </c>
    </row>
    <row r="202" spans="1:6" x14ac:dyDescent="0.25">
      <c r="A202" s="220"/>
      <c r="B202" s="220"/>
      <c r="C202" s="220"/>
      <c r="D202" s="220"/>
      <c r="E202" s="220"/>
      <c r="F202" s="217">
        <f t="shared" si="3"/>
        <v>39386</v>
      </c>
    </row>
    <row r="203" spans="1:6" x14ac:dyDescent="0.25">
      <c r="A203" s="220"/>
      <c r="B203" s="220"/>
      <c r="C203" s="220"/>
      <c r="D203" s="220"/>
      <c r="E203" s="220"/>
      <c r="F203" s="217">
        <f t="shared" si="3"/>
        <v>39386</v>
      </c>
    </row>
    <row r="204" spans="1:6" x14ac:dyDescent="0.25">
      <c r="A204" s="220"/>
      <c r="B204" s="220"/>
      <c r="C204" s="220"/>
      <c r="D204" s="220"/>
      <c r="E204" s="220"/>
      <c r="F204" s="217">
        <f t="shared" si="3"/>
        <v>39386</v>
      </c>
    </row>
    <row r="205" spans="1:6" x14ac:dyDescent="0.25">
      <c r="A205" s="220"/>
      <c r="B205" s="220"/>
      <c r="C205" s="220"/>
      <c r="D205" s="220"/>
      <c r="E205" s="220"/>
      <c r="F205" s="217">
        <f t="shared" si="3"/>
        <v>39386</v>
      </c>
    </row>
    <row r="206" spans="1:6" x14ac:dyDescent="0.25">
      <c r="A206" s="220"/>
      <c r="B206" s="220"/>
      <c r="C206" s="220"/>
      <c r="D206" s="220"/>
      <c r="E206" s="220"/>
      <c r="F206" s="217">
        <f t="shared" si="3"/>
        <v>39386</v>
      </c>
    </row>
    <row r="207" spans="1:6" x14ac:dyDescent="0.25">
      <c r="A207" s="220"/>
      <c r="B207" s="220"/>
      <c r="C207" s="220"/>
      <c r="D207" s="220"/>
      <c r="E207" s="220"/>
      <c r="F207" s="217">
        <f t="shared" si="3"/>
        <v>39386</v>
      </c>
    </row>
    <row r="208" spans="1:6" x14ac:dyDescent="0.25">
      <c r="A208" s="220"/>
      <c r="B208" s="220"/>
      <c r="C208" s="220"/>
      <c r="D208" s="220"/>
      <c r="E208" s="220"/>
      <c r="F208" s="217">
        <f t="shared" si="3"/>
        <v>39386</v>
      </c>
    </row>
    <row r="209" spans="1:6" x14ac:dyDescent="0.25">
      <c r="A209" s="220"/>
      <c r="B209" s="220"/>
      <c r="C209" s="220"/>
      <c r="D209" s="220"/>
      <c r="E209" s="220"/>
      <c r="F209" s="217">
        <f t="shared" si="3"/>
        <v>39386</v>
      </c>
    </row>
    <row r="210" spans="1:6" x14ac:dyDescent="0.25">
      <c r="A210" s="220"/>
      <c r="B210" s="220"/>
      <c r="C210" s="220"/>
      <c r="D210" s="220"/>
      <c r="E210" s="220"/>
      <c r="F210" s="217">
        <f t="shared" si="3"/>
        <v>39386</v>
      </c>
    </row>
    <row r="211" spans="1:6" x14ac:dyDescent="0.25">
      <c r="A211" s="220"/>
      <c r="B211" s="220"/>
      <c r="C211" s="220"/>
      <c r="D211" s="220"/>
      <c r="E211" s="220"/>
      <c r="F211" s="217">
        <f t="shared" si="3"/>
        <v>39386</v>
      </c>
    </row>
    <row r="212" spans="1:6" x14ac:dyDescent="0.25">
      <c r="A212" s="220"/>
      <c r="B212" s="220"/>
      <c r="C212" s="220"/>
      <c r="D212" s="220"/>
      <c r="E212" s="220"/>
      <c r="F212" s="217">
        <f t="shared" si="3"/>
        <v>39386</v>
      </c>
    </row>
    <row r="213" spans="1:6" x14ac:dyDescent="0.25">
      <c r="A213" s="220"/>
      <c r="B213" s="220"/>
      <c r="C213" s="220"/>
      <c r="D213" s="220"/>
      <c r="E213" s="220"/>
      <c r="F213" s="217">
        <f t="shared" si="3"/>
        <v>39386</v>
      </c>
    </row>
    <row r="214" spans="1:6" x14ac:dyDescent="0.25">
      <c r="A214" s="220"/>
      <c r="B214" s="220"/>
      <c r="C214" s="220"/>
      <c r="D214" s="220"/>
      <c r="E214" s="220"/>
      <c r="F214" s="217">
        <f t="shared" si="3"/>
        <v>39386</v>
      </c>
    </row>
    <row r="215" spans="1:6" x14ac:dyDescent="0.25">
      <c r="A215" s="220"/>
      <c r="B215" s="220"/>
      <c r="C215" s="220"/>
      <c r="D215" s="220"/>
      <c r="E215" s="220"/>
      <c r="F215" s="217">
        <f t="shared" si="3"/>
        <v>39386</v>
      </c>
    </row>
    <row r="216" spans="1:6" x14ac:dyDescent="0.25">
      <c r="A216" s="220"/>
      <c r="B216" s="220"/>
      <c r="C216" s="220"/>
      <c r="D216" s="220"/>
      <c r="E216" s="220"/>
      <c r="F216" s="217">
        <f t="shared" si="3"/>
        <v>39386</v>
      </c>
    </row>
    <row r="217" spans="1:6" x14ac:dyDescent="0.25">
      <c r="A217" s="220"/>
      <c r="B217" s="220"/>
      <c r="C217" s="220"/>
      <c r="D217" s="220"/>
      <c r="E217" s="220"/>
      <c r="F217" s="217">
        <f t="shared" si="3"/>
        <v>39386</v>
      </c>
    </row>
    <row r="218" spans="1:6" x14ac:dyDescent="0.25">
      <c r="A218" s="220"/>
      <c r="B218" s="220"/>
      <c r="C218" s="220"/>
      <c r="D218" s="220"/>
      <c r="E218" s="220"/>
      <c r="F218" s="217">
        <f t="shared" si="3"/>
        <v>39386</v>
      </c>
    </row>
    <row r="219" spans="1:6" x14ac:dyDescent="0.25">
      <c r="A219" s="220"/>
      <c r="B219" s="220"/>
      <c r="C219" s="220"/>
      <c r="D219" s="220"/>
      <c r="E219" s="220"/>
      <c r="F219" s="217">
        <f t="shared" si="3"/>
        <v>39386</v>
      </c>
    </row>
    <row r="220" spans="1:6" x14ac:dyDescent="0.25">
      <c r="A220" s="220"/>
      <c r="B220" s="220"/>
      <c r="C220" s="220"/>
      <c r="D220" s="220"/>
      <c r="E220" s="220"/>
      <c r="F220" s="217">
        <f t="shared" si="3"/>
        <v>39386</v>
      </c>
    </row>
    <row r="221" spans="1:6" x14ac:dyDescent="0.25">
      <c r="A221" s="220"/>
      <c r="B221" s="220"/>
      <c r="C221" s="220"/>
      <c r="D221" s="220"/>
      <c r="E221" s="220"/>
      <c r="F221" s="217">
        <f t="shared" si="3"/>
        <v>39386</v>
      </c>
    </row>
    <row r="222" spans="1:6" x14ac:dyDescent="0.25">
      <c r="A222" s="220"/>
      <c r="B222" s="220"/>
      <c r="C222" s="220"/>
      <c r="D222" s="220"/>
      <c r="E222" s="220"/>
      <c r="F222" s="217">
        <f t="shared" si="3"/>
        <v>39386</v>
      </c>
    </row>
    <row r="223" spans="1:6" x14ac:dyDescent="0.25">
      <c r="A223" s="220"/>
      <c r="B223" s="220"/>
      <c r="C223" s="220"/>
      <c r="D223" s="220"/>
      <c r="E223" s="220"/>
      <c r="F223" s="217">
        <f t="shared" si="3"/>
        <v>39386</v>
      </c>
    </row>
    <row r="224" spans="1:6" x14ac:dyDescent="0.25">
      <c r="A224" s="220"/>
      <c r="B224" s="220"/>
      <c r="C224" s="220"/>
      <c r="D224" s="220"/>
      <c r="E224" s="220"/>
      <c r="F224" s="217">
        <f t="shared" si="3"/>
        <v>39386</v>
      </c>
    </row>
    <row r="225" spans="1:6" x14ac:dyDescent="0.25">
      <c r="A225" s="220"/>
      <c r="B225" s="220"/>
      <c r="C225" s="220"/>
      <c r="D225" s="220"/>
      <c r="E225" s="220"/>
      <c r="F225" s="217">
        <f t="shared" si="3"/>
        <v>39386</v>
      </c>
    </row>
    <row r="226" spans="1:6" x14ac:dyDescent="0.25">
      <c r="A226" s="220"/>
      <c r="B226" s="220"/>
      <c r="C226" s="220"/>
      <c r="D226" s="220"/>
      <c r="E226" s="220"/>
      <c r="F226" s="217">
        <f t="shared" si="3"/>
        <v>39386</v>
      </c>
    </row>
    <row r="227" spans="1:6" x14ac:dyDescent="0.25">
      <c r="A227" s="220"/>
      <c r="B227" s="220"/>
      <c r="C227" s="220"/>
      <c r="D227" s="220"/>
      <c r="E227" s="220"/>
      <c r="F227" s="217">
        <f t="shared" si="3"/>
        <v>39386</v>
      </c>
    </row>
    <row r="228" spans="1:6" x14ac:dyDescent="0.25">
      <c r="A228" s="220"/>
      <c r="B228" s="220"/>
      <c r="C228" s="220"/>
      <c r="D228" s="220"/>
      <c r="E228" s="220"/>
      <c r="F228" s="217">
        <f t="shared" si="3"/>
        <v>39386</v>
      </c>
    </row>
    <row r="229" spans="1:6" x14ac:dyDescent="0.25">
      <c r="A229" s="220"/>
      <c r="B229" s="220"/>
      <c r="C229" s="220"/>
      <c r="D229" s="220"/>
      <c r="E229" s="220"/>
      <c r="F229" s="217">
        <f t="shared" si="3"/>
        <v>39386</v>
      </c>
    </row>
    <row r="230" spans="1:6" x14ac:dyDescent="0.25">
      <c r="A230" s="220"/>
      <c r="B230" s="220"/>
      <c r="C230" s="220"/>
      <c r="D230" s="220"/>
      <c r="E230" s="220"/>
      <c r="F230" s="217">
        <f t="shared" si="3"/>
        <v>39386</v>
      </c>
    </row>
    <row r="231" spans="1:6" x14ac:dyDescent="0.25">
      <c r="A231" s="220"/>
      <c r="B231" s="220"/>
      <c r="C231" s="220"/>
      <c r="D231" s="220"/>
      <c r="E231" s="220"/>
      <c r="F231" s="217">
        <f t="shared" si="3"/>
        <v>39386</v>
      </c>
    </row>
    <row r="232" spans="1:6" x14ac:dyDescent="0.25">
      <c r="A232" s="220"/>
      <c r="B232" s="220"/>
      <c r="C232" s="220"/>
      <c r="D232" s="220"/>
      <c r="E232" s="220"/>
      <c r="F232" s="217">
        <f t="shared" si="3"/>
        <v>39386</v>
      </c>
    </row>
    <row r="233" spans="1:6" x14ac:dyDescent="0.25">
      <c r="A233" s="220"/>
      <c r="B233" s="220"/>
      <c r="C233" s="220"/>
      <c r="D233" s="220"/>
      <c r="E233" s="220"/>
      <c r="F233" s="217">
        <f t="shared" si="3"/>
        <v>39386</v>
      </c>
    </row>
    <row r="234" spans="1:6" x14ac:dyDescent="0.25">
      <c r="A234" s="220"/>
      <c r="B234" s="220"/>
      <c r="C234" s="220"/>
      <c r="D234" s="220"/>
      <c r="E234" s="220"/>
      <c r="F234" s="217">
        <f t="shared" si="3"/>
        <v>39386</v>
      </c>
    </row>
    <row r="235" spans="1:6" x14ac:dyDescent="0.25">
      <c r="A235" s="220"/>
      <c r="B235" s="220"/>
      <c r="C235" s="220"/>
      <c r="D235" s="220"/>
      <c r="E235" s="220"/>
      <c r="F235" s="217">
        <f t="shared" si="3"/>
        <v>39386</v>
      </c>
    </row>
    <row r="236" spans="1:6" x14ac:dyDescent="0.25">
      <c r="A236" s="220"/>
      <c r="B236" s="220"/>
      <c r="C236" s="220"/>
      <c r="D236" s="220"/>
      <c r="E236" s="220"/>
      <c r="F236" s="217">
        <f t="shared" si="3"/>
        <v>39386</v>
      </c>
    </row>
    <row r="237" spans="1:6" x14ac:dyDescent="0.25">
      <c r="A237" s="220"/>
      <c r="B237" s="220"/>
      <c r="C237" s="220"/>
      <c r="D237" s="220"/>
      <c r="E237" s="220"/>
      <c r="F237" s="217">
        <f t="shared" si="3"/>
        <v>39386</v>
      </c>
    </row>
    <row r="238" spans="1:6" x14ac:dyDescent="0.25">
      <c r="A238" s="220"/>
      <c r="B238" s="220"/>
      <c r="C238" s="220"/>
      <c r="D238" s="220"/>
      <c r="E238" s="220"/>
      <c r="F238" s="217">
        <f t="shared" si="3"/>
        <v>39386</v>
      </c>
    </row>
    <row r="239" spans="1:6" x14ac:dyDescent="0.25">
      <c r="A239" s="220"/>
      <c r="B239" s="220"/>
      <c r="C239" s="220"/>
      <c r="D239" s="220"/>
      <c r="E239" s="220"/>
      <c r="F239" s="217">
        <f t="shared" si="3"/>
        <v>39386</v>
      </c>
    </row>
    <row r="240" spans="1:6" x14ac:dyDescent="0.25">
      <c r="A240" s="220"/>
      <c r="B240" s="220"/>
      <c r="C240" s="220"/>
      <c r="D240" s="220"/>
      <c r="E240" s="220"/>
      <c r="F240" s="217">
        <f t="shared" si="3"/>
        <v>39386</v>
      </c>
    </row>
    <row r="241" spans="1:6" x14ac:dyDescent="0.25">
      <c r="A241" s="220"/>
      <c r="B241" s="220"/>
      <c r="C241" s="220"/>
      <c r="D241" s="220"/>
      <c r="E241" s="220"/>
      <c r="F241" s="217">
        <f t="shared" si="3"/>
        <v>39386</v>
      </c>
    </row>
    <row r="242" spans="1:6" x14ac:dyDescent="0.25">
      <c r="A242" s="220"/>
      <c r="B242" s="220"/>
      <c r="C242" s="220"/>
      <c r="D242" s="220"/>
      <c r="E242" s="220"/>
      <c r="F242" s="217">
        <f t="shared" si="3"/>
        <v>39386</v>
      </c>
    </row>
    <row r="243" spans="1:6" x14ac:dyDescent="0.25">
      <c r="A243" s="220"/>
      <c r="B243" s="220"/>
      <c r="C243" s="220"/>
      <c r="D243" s="220"/>
      <c r="E243" s="220"/>
      <c r="F243" s="217">
        <f t="shared" si="3"/>
        <v>39386</v>
      </c>
    </row>
    <row r="244" spans="1:6" x14ac:dyDescent="0.25">
      <c r="A244" s="220"/>
      <c r="B244" s="220"/>
      <c r="C244" s="220"/>
      <c r="D244" s="220"/>
      <c r="E244" s="220"/>
      <c r="F244" s="217">
        <f t="shared" si="3"/>
        <v>39386</v>
      </c>
    </row>
    <row r="245" spans="1:6" x14ac:dyDescent="0.25">
      <c r="A245" s="220"/>
      <c r="B245" s="220"/>
      <c r="C245" s="220"/>
      <c r="D245" s="220"/>
      <c r="E245" s="220"/>
      <c r="F245" s="217">
        <f t="shared" si="3"/>
        <v>39386</v>
      </c>
    </row>
    <row r="246" spans="1:6" x14ac:dyDescent="0.25">
      <c r="A246" s="220"/>
      <c r="B246" s="220"/>
      <c r="C246" s="220"/>
      <c r="D246" s="220"/>
      <c r="E246" s="220"/>
      <c r="F246" s="217">
        <f t="shared" si="3"/>
        <v>39386</v>
      </c>
    </row>
    <row r="247" spans="1:6" x14ac:dyDescent="0.25">
      <c r="A247" s="220"/>
      <c r="B247" s="220"/>
      <c r="C247" s="220"/>
      <c r="D247" s="220"/>
      <c r="E247" s="220"/>
      <c r="F247" s="217">
        <f t="shared" si="3"/>
        <v>39386</v>
      </c>
    </row>
    <row r="248" spans="1:6" x14ac:dyDescent="0.25">
      <c r="A248" s="220"/>
      <c r="B248" s="220"/>
      <c r="C248" s="220"/>
      <c r="D248" s="220"/>
      <c r="E248" s="220"/>
      <c r="F248" s="217">
        <f t="shared" si="3"/>
        <v>39386</v>
      </c>
    </row>
    <row r="249" spans="1:6" x14ac:dyDescent="0.25">
      <c r="A249" s="220"/>
      <c r="B249" s="220"/>
      <c r="C249" s="220"/>
      <c r="D249" s="220"/>
      <c r="E249" s="220"/>
      <c r="F249" s="217">
        <f t="shared" si="3"/>
        <v>39386</v>
      </c>
    </row>
    <row r="250" spans="1:6" x14ac:dyDescent="0.25">
      <c r="A250" s="220"/>
      <c r="B250" s="220"/>
      <c r="C250" s="220"/>
      <c r="D250" s="220"/>
      <c r="E250" s="220"/>
      <c r="F250" s="217">
        <f t="shared" si="3"/>
        <v>39386</v>
      </c>
    </row>
    <row r="251" spans="1:6" x14ac:dyDescent="0.25">
      <c r="A251" s="220"/>
      <c r="B251" s="220"/>
      <c r="C251" s="220"/>
      <c r="D251" s="220"/>
      <c r="E251" s="220"/>
      <c r="F251" s="217">
        <f t="shared" si="3"/>
        <v>39386</v>
      </c>
    </row>
    <row r="252" spans="1:6" x14ac:dyDescent="0.25">
      <c r="A252" s="220"/>
      <c r="B252" s="220"/>
      <c r="C252" s="220"/>
      <c r="D252" s="220"/>
      <c r="E252" s="220"/>
      <c r="F252" s="217">
        <f t="shared" si="3"/>
        <v>39386</v>
      </c>
    </row>
    <row r="253" spans="1:6" x14ac:dyDescent="0.25">
      <c r="A253" s="220"/>
      <c r="B253" s="220"/>
      <c r="C253" s="220"/>
      <c r="D253" s="220"/>
      <c r="E253" s="220"/>
      <c r="F253" s="217">
        <f t="shared" si="3"/>
        <v>39386</v>
      </c>
    </row>
    <row r="254" spans="1:6" x14ac:dyDescent="0.25">
      <c r="A254" s="220"/>
      <c r="B254" s="220"/>
      <c r="C254" s="220"/>
      <c r="D254" s="220"/>
      <c r="E254" s="220"/>
      <c r="F254" s="217">
        <f t="shared" si="3"/>
        <v>39386</v>
      </c>
    </row>
    <row r="255" spans="1:6" x14ac:dyDescent="0.25">
      <c r="A255" s="220"/>
      <c r="B255" s="220"/>
      <c r="C255" s="220"/>
      <c r="D255" s="220"/>
      <c r="E255" s="220"/>
      <c r="F255" s="217">
        <f t="shared" si="3"/>
        <v>39386</v>
      </c>
    </row>
    <row r="256" spans="1:6" x14ac:dyDescent="0.25">
      <c r="A256" s="220"/>
      <c r="B256" s="220"/>
      <c r="C256" s="220"/>
      <c r="D256" s="220"/>
      <c r="E256" s="220"/>
      <c r="F256" s="217">
        <f t="shared" si="3"/>
        <v>39386</v>
      </c>
    </row>
    <row r="257" spans="1:6" x14ac:dyDescent="0.25">
      <c r="A257" s="220"/>
      <c r="B257" s="220"/>
      <c r="C257" s="220"/>
      <c r="D257" s="220"/>
      <c r="E257" s="220"/>
      <c r="F257" s="217">
        <f t="shared" si="3"/>
        <v>39386</v>
      </c>
    </row>
    <row r="258" spans="1:6" x14ac:dyDescent="0.25">
      <c r="A258" s="220"/>
      <c r="B258" s="220"/>
      <c r="C258" s="220"/>
      <c r="D258" s="220"/>
      <c r="E258" s="220"/>
      <c r="F258" s="217">
        <f t="shared" si="3"/>
        <v>39386</v>
      </c>
    </row>
    <row r="259" spans="1:6" x14ac:dyDescent="0.25">
      <c r="A259" s="220"/>
      <c r="B259" s="220"/>
      <c r="C259" s="220"/>
      <c r="D259" s="220"/>
      <c r="E259" s="220"/>
      <c r="F259" s="217">
        <f t="shared" si="3"/>
        <v>39386</v>
      </c>
    </row>
    <row r="260" spans="1:6" x14ac:dyDescent="0.25">
      <c r="A260" s="220"/>
      <c r="B260" s="220"/>
      <c r="C260" s="220"/>
      <c r="D260" s="220"/>
      <c r="E260" s="220"/>
      <c r="F260" s="217">
        <f t="shared" si="3"/>
        <v>39386</v>
      </c>
    </row>
    <row r="261" spans="1:6" x14ac:dyDescent="0.25">
      <c r="A261" s="220"/>
      <c r="B261" s="220"/>
      <c r="C261" s="220"/>
      <c r="D261" s="220"/>
      <c r="E261" s="220"/>
      <c r="F261" s="217">
        <f t="shared" si="3"/>
        <v>39386</v>
      </c>
    </row>
    <row r="262" spans="1:6" x14ac:dyDescent="0.25">
      <c r="A262" s="220"/>
      <c r="B262" s="220"/>
      <c r="C262" s="220"/>
      <c r="D262" s="220"/>
      <c r="E262" s="220"/>
      <c r="F262" s="217">
        <f t="shared" ref="F262:F325" si="4">+F261+D262-E262</f>
        <v>39386</v>
      </c>
    </row>
    <row r="263" spans="1:6" x14ac:dyDescent="0.25">
      <c r="A263" s="220"/>
      <c r="B263" s="220"/>
      <c r="C263" s="220"/>
      <c r="D263" s="220"/>
      <c r="E263" s="220"/>
      <c r="F263" s="217">
        <f t="shared" si="4"/>
        <v>39386</v>
      </c>
    </row>
    <row r="264" spans="1:6" x14ac:dyDescent="0.25">
      <c r="A264" s="220"/>
      <c r="B264" s="220"/>
      <c r="C264" s="220"/>
      <c r="D264" s="220"/>
      <c r="E264" s="220"/>
      <c r="F264" s="217">
        <f t="shared" si="4"/>
        <v>39386</v>
      </c>
    </row>
    <row r="265" spans="1:6" x14ac:dyDescent="0.25">
      <c r="A265" s="220"/>
      <c r="B265" s="220"/>
      <c r="C265" s="220"/>
      <c r="D265" s="220"/>
      <c r="E265" s="220"/>
      <c r="F265" s="217">
        <f t="shared" si="4"/>
        <v>39386</v>
      </c>
    </row>
    <row r="266" spans="1:6" x14ac:dyDescent="0.25">
      <c r="A266" s="220"/>
      <c r="B266" s="220"/>
      <c r="C266" s="220"/>
      <c r="D266" s="220"/>
      <c r="E266" s="220"/>
      <c r="F266" s="217">
        <f t="shared" si="4"/>
        <v>39386</v>
      </c>
    </row>
    <row r="267" spans="1:6" x14ac:dyDescent="0.25">
      <c r="A267" s="220"/>
      <c r="B267" s="220"/>
      <c r="C267" s="220"/>
      <c r="D267" s="220"/>
      <c r="E267" s="220"/>
      <c r="F267" s="217">
        <f t="shared" si="4"/>
        <v>39386</v>
      </c>
    </row>
    <row r="268" spans="1:6" x14ac:dyDescent="0.25">
      <c r="A268" s="220"/>
      <c r="B268" s="220"/>
      <c r="C268" s="220"/>
      <c r="D268" s="220"/>
      <c r="E268" s="220"/>
      <c r="F268" s="217">
        <f t="shared" si="4"/>
        <v>39386</v>
      </c>
    </row>
    <row r="269" spans="1:6" x14ac:dyDescent="0.25">
      <c r="A269" s="220"/>
      <c r="B269" s="220"/>
      <c r="C269" s="220"/>
      <c r="D269" s="220"/>
      <c r="E269" s="220"/>
      <c r="F269" s="217">
        <f t="shared" si="4"/>
        <v>39386</v>
      </c>
    </row>
    <row r="270" spans="1:6" x14ac:dyDescent="0.25">
      <c r="A270" s="220"/>
      <c r="B270" s="220"/>
      <c r="C270" s="220"/>
      <c r="D270" s="220"/>
      <c r="E270" s="220"/>
      <c r="F270" s="217">
        <f t="shared" si="4"/>
        <v>39386</v>
      </c>
    </row>
    <row r="271" spans="1:6" x14ac:dyDescent="0.25">
      <c r="A271" s="220"/>
      <c r="B271" s="220"/>
      <c r="C271" s="220"/>
      <c r="D271" s="220"/>
      <c r="E271" s="220"/>
      <c r="F271" s="217">
        <f t="shared" si="4"/>
        <v>39386</v>
      </c>
    </row>
    <row r="272" spans="1:6" x14ac:dyDescent="0.25">
      <c r="A272" s="220"/>
      <c r="B272" s="220"/>
      <c r="C272" s="220"/>
      <c r="D272" s="220"/>
      <c r="E272" s="220"/>
      <c r="F272" s="217">
        <f t="shared" si="4"/>
        <v>39386</v>
      </c>
    </row>
    <row r="273" spans="1:6" x14ac:dyDescent="0.25">
      <c r="A273" s="220"/>
      <c r="B273" s="220"/>
      <c r="C273" s="220"/>
      <c r="D273" s="220"/>
      <c r="E273" s="220"/>
      <c r="F273" s="217">
        <f t="shared" si="4"/>
        <v>39386</v>
      </c>
    </row>
    <row r="274" spans="1:6" x14ac:dyDescent="0.25">
      <c r="A274" s="220"/>
      <c r="B274" s="220"/>
      <c r="C274" s="220"/>
      <c r="D274" s="220"/>
      <c r="E274" s="220"/>
      <c r="F274" s="217">
        <f t="shared" si="4"/>
        <v>39386</v>
      </c>
    </row>
    <row r="275" spans="1:6" x14ac:dyDescent="0.25">
      <c r="A275" s="220"/>
      <c r="B275" s="220"/>
      <c r="C275" s="220"/>
      <c r="D275" s="220"/>
      <c r="E275" s="220"/>
      <c r="F275" s="217">
        <f t="shared" si="4"/>
        <v>39386</v>
      </c>
    </row>
    <row r="276" spans="1:6" x14ac:dyDescent="0.25">
      <c r="A276" s="220"/>
      <c r="B276" s="220"/>
      <c r="C276" s="220"/>
      <c r="D276" s="220"/>
      <c r="E276" s="220"/>
      <c r="F276" s="217">
        <f t="shared" si="4"/>
        <v>39386</v>
      </c>
    </row>
    <row r="277" spans="1:6" x14ac:dyDescent="0.25">
      <c r="A277" s="220"/>
      <c r="B277" s="220"/>
      <c r="C277" s="220"/>
      <c r="D277" s="220"/>
      <c r="E277" s="220"/>
      <c r="F277" s="217">
        <f t="shared" si="4"/>
        <v>39386</v>
      </c>
    </row>
    <row r="278" spans="1:6" x14ac:dyDescent="0.25">
      <c r="A278" s="220"/>
      <c r="B278" s="220"/>
      <c r="C278" s="220"/>
      <c r="D278" s="220"/>
      <c r="E278" s="220"/>
      <c r="F278" s="217">
        <f t="shared" si="4"/>
        <v>39386</v>
      </c>
    </row>
    <row r="279" spans="1:6" x14ac:dyDescent="0.25">
      <c r="A279" s="220"/>
      <c r="B279" s="220"/>
      <c r="C279" s="220"/>
      <c r="D279" s="220"/>
      <c r="E279" s="220"/>
      <c r="F279" s="217">
        <f t="shared" si="4"/>
        <v>39386</v>
      </c>
    </row>
    <row r="280" spans="1:6" x14ac:dyDescent="0.25">
      <c r="A280" s="220"/>
      <c r="B280" s="220"/>
      <c r="C280" s="220"/>
      <c r="D280" s="220"/>
      <c r="E280" s="220"/>
      <c r="F280" s="217">
        <f t="shared" si="4"/>
        <v>39386</v>
      </c>
    </row>
    <row r="281" spans="1:6" x14ac:dyDescent="0.25">
      <c r="A281" s="220"/>
      <c r="B281" s="220"/>
      <c r="C281" s="220"/>
      <c r="D281" s="220"/>
      <c r="E281" s="220"/>
      <c r="F281" s="217">
        <f t="shared" si="4"/>
        <v>39386</v>
      </c>
    </row>
    <row r="282" spans="1:6" x14ac:dyDescent="0.25">
      <c r="A282" s="220"/>
      <c r="B282" s="220"/>
      <c r="C282" s="220"/>
      <c r="D282" s="220"/>
      <c r="E282" s="220"/>
      <c r="F282" s="217">
        <f t="shared" si="4"/>
        <v>39386</v>
      </c>
    </row>
    <row r="283" spans="1:6" x14ac:dyDescent="0.25">
      <c r="A283" s="220"/>
      <c r="B283" s="220"/>
      <c r="C283" s="220"/>
      <c r="D283" s="220"/>
      <c r="E283" s="220"/>
      <c r="F283" s="217">
        <f t="shared" si="4"/>
        <v>39386</v>
      </c>
    </row>
    <row r="284" spans="1:6" x14ac:dyDescent="0.25">
      <c r="A284" s="220"/>
      <c r="B284" s="220"/>
      <c r="C284" s="220"/>
      <c r="D284" s="220"/>
      <c r="E284" s="220"/>
      <c r="F284" s="217">
        <f t="shared" si="4"/>
        <v>39386</v>
      </c>
    </row>
    <row r="285" spans="1:6" x14ac:dyDescent="0.25">
      <c r="A285" s="220"/>
      <c r="B285" s="220"/>
      <c r="C285" s="220"/>
      <c r="D285" s="220"/>
      <c r="E285" s="220"/>
      <c r="F285" s="217">
        <f t="shared" si="4"/>
        <v>39386</v>
      </c>
    </row>
    <row r="286" spans="1:6" x14ac:dyDescent="0.25">
      <c r="A286" s="220"/>
      <c r="B286" s="220"/>
      <c r="C286" s="220"/>
      <c r="D286" s="220"/>
      <c r="E286" s="220"/>
      <c r="F286" s="217">
        <f t="shared" si="4"/>
        <v>39386</v>
      </c>
    </row>
    <row r="287" spans="1:6" x14ac:dyDescent="0.25">
      <c r="A287" s="220"/>
      <c r="B287" s="220"/>
      <c r="C287" s="220"/>
      <c r="D287" s="220"/>
      <c r="E287" s="220"/>
      <c r="F287" s="217">
        <f t="shared" si="4"/>
        <v>39386</v>
      </c>
    </row>
    <row r="288" spans="1:6" x14ac:dyDescent="0.25">
      <c r="A288" s="220"/>
      <c r="B288" s="220"/>
      <c r="C288" s="220"/>
      <c r="D288" s="220"/>
      <c r="E288" s="220"/>
      <c r="F288" s="217">
        <f t="shared" si="4"/>
        <v>39386</v>
      </c>
    </row>
    <row r="289" spans="1:6" x14ac:dyDescent="0.25">
      <c r="A289" s="220"/>
      <c r="B289" s="220"/>
      <c r="C289" s="220"/>
      <c r="D289" s="220"/>
      <c r="E289" s="220"/>
      <c r="F289" s="217">
        <f t="shared" si="4"/>
        <v>39386</v>
      </c>
    </row>
    <row r="290" spans="1:6" x14ac:dyDescent="0.25">
      <c r="A290" s="220"/>
      <c r="B290" s="220"/>
      <c r="C290" s="220"/>
      <c r="D290" s="220"/>
      <c r="E290" s="220"/>
      <c r="F290" s="217">
        <f t="shared" si="4"/>
        <v>39386</v>
      </c>
    </row>
    <row r="291" spans="1:6" x14ac:dyDescent="0.25">
      <c r="A291" s="220"/>
      <c r="B291" s="220"/>
      <c r="C291" s="220"/>
      <c r="D291" s="220"/>
      <c r="E291" s="220"/>
      <c r="F291" s="217">
        <f t="shared" si="4"/>
        <v>39386</v>
      </c>
    </row>
    <row r="292" spans="1:6" x14ac:dyDescent="0.25">
      <c r="A292" s="220"/>
      <c r="B292" s="220"/>
      <c r="C292" s="220"/>
      <c r="D292" s="220"/>
      <c r="E292" s="220"/>
      <c r="F292" s="217">
        <f t="shared" si="4"/>
        <v>39386</v>
      </c>
    </row>
    <row r="293" spans="1:6" x14ac:dyDescent="0.25">
      <c r="A293" s="220"/>
      <c r="B293" s="220"/>
      <c r="C293" s="220"/>
      <c r="D293" s="220"/>
      <c r="E293" s="220"/>
      <c r="F293" s="217">
        <f t="shared" si="4"/>
        <v>39386</v>
      </c>
    </row>
    <row r="294" spans="1:6" x14ac:dyDescent="0.25">
      <c r="A294" s="220"/>
      <c r="B294" s="220"/>
      <c r="C294" s="220"/>
      <c r="D294" s="220"/>
      <c r="E294" s="220"/>
      <c r="F294" s="217">
        <f t="shared" si="4"/>
        <v>39386</v>
      </c>
    </row>
    <row r="295" spans="1:6" x14ac:dyDescent="0.25">
      <c r="A295" s="220"/>
      <c r="B295" s="220"/>
      <c r="C295" s="220"/>
      <c r="D295" s="220"/>
      <c r="E295" s="220"/>
      <c r="F295" s="217">
        <f t="shared" si="4"/>
        <v>39386</v>
      </c>
    </row>
    <row r="296" spans="1:6" x14ac:dyDescent="0.25">
      <c r="A296" s="220"/>
      <c r="B296" s="220"/>
      <c r="C296" s="220"/>
      <c r="D296" s="220"/>
      <c r="E296" s="220"/>
      <c r="F296" s="217">
        <f t="shared" si="4"/>
        <v>39386</v>
      </c>
    </row>
    <row r="297" spans="1:6" x14ac:dyDescent="0.25">
      <c r="A297" s="220"/>
      <c r="B297" s="220"/>
      <c r="C297" s="220"/>
      <c r="D297" s="220"/>
      <c r="E297" s="220"/>
      <c r="F297" s="217">
        <f t="shared" si="4"/>
        <v>39386</v>
      </c>
    </row>
    <row r="298" spans="1:6" x14ac:dyDescent="0.25">
      <c r="A298" s="220"/>
      <c r="B298" s="220"/>
      <c r="C298" s="220"/>
      <c r="D298" s="220"/>
      <c r="E298" s="220"/>
      <c r="F298" s="217">
        <f t="shared" si="4"/>
        <v>39386</v>
      </c>
    </row>
    <row r="299" spans="1:6" x14ac:dyDescent="0.25">
      <c r="A299" s="220"/>
      <c r="B299" s="220"/>
      <c r="C299" s="220"/>
      <c r="D299" s="220"/>
      <c r="E299" s="220"/>
      <c r="F299" s="217">
        <f t="shared" si="4"/>
        <v>39386</v>
      </c>
    </row>
    <row r="300" spans="1:6" x14ac:dyDescent="0.25">
      <c r="A300" s="220"/>
      <c r="B300" s="220"/>
      <c r="C300" s="220"/>
      <c r="D300" s="220"/>
      <c r="E300" s="220"/>
      <c r="F300" s="217">
        <f t="shared" si="4"/>
        <v>39386</v>
      </c>
    </row>
    <row r="301" spans="1:6" x14ac:dyDescent="0.25">
      <c r="A301" s="220"/>
      <c r="B301" s="220"/>
      <c r="C301" s="220"/>
      <c r="D301" s="220"/>
      <c r="E301" s="220"/>
      <c r="F301" s="217">
        <f t="shared" si="4"/>
        <v>39386</v>
      </c>
    </row>
    <row r="302" spans="1:6" x14ac:dyDescent="0.25">
      <c r="A302" s="220"/>
      <c r="B302" s="220"/>
      <c r="C302" s="220"/>
      <c r="D302" s="220"/>
      <c r="E302" s="220"/>
      <c r="F302" s="217">
        <f t="shared" si="4"/>
        <v>39386</v>
      </c>
    </row>
    <row r="303" spans="1:6" x14ac:dyDescent="0.25">
      <c r="A303" s="220"/>
      <c r="B303" s="220"/>
      <c r="C303" s="220"/>
      <c r="D303" s="220"/>
      <c r="E303" s="220"/>
      <c r="F303" s="217">
        <f t="shared" si="4"/>
        <v>39386</v>
      </c>
    </row>
    <row r="304" spans="1:6" x14ac:dyDescent="0.25">
      <c r="A304" s="220"/>
      <c r="B304" s="220"/>
      <c r="C304" s="220"/>
      <c r="D304" s="220"/>
      <c r="E304" s="220"/>
      <c r="F304" s="217">
        <f t="shared" si="4"/>
        <v>39386</v>
      </c>
    </row>
    <row r="305" spans="1:6" x14ac:dyDescent="0.25">
      <c r="A305" s="220"/>
      <c r="B305" s="220"/>
      <c r="C305" s="220"/>
      <c r="D305" s="220"/>
      <c r="E305" s="220"/>
      <c r="F305" s="217">
        <f t="shared" si="4"/>
        <v>39386</v>
      </c>
    </row>
    <row r="306" spans="1:6" x14ac:dyDescent="0.25">
      <c r="A306" s="220"/>
      <c r="B306" s="220"/>
      <c r="C306" s="220"/>
      <c r="D306" s="220"/>
      <c r="E306" s="220"/>
      <c r="F306" s="217">
        <f t="shared" si="4"/>
        <v>39386</v>
      </c>
    </row>
    <row r="307" spans="1:6" x14ac:dyDescent="0.25">
      <c r="A307" s="220"/>
      <c r="B307" s="220"/>
      <c r="C307" s="220"/>
      <c r="D307" s="220"/>
      <c r="E307" s="220"/>
      <c r="F307" s="217">
        <f t="shared" si="4"/>
        <v>39386</v>
      </c>
    </row>
    <row r="308" spans="1:6" x14ac:dyDescent="0.25">
      <c r="A308" s="220"/>
      <c r="B308" s="220"/>
      <c r="C308" s="220"/>
      <c r="D308" s="220"/>
      <c r="E308" s="220"/>
      <c r="F308" s="217">
        <f t="shared" si="4"/>
        <v>39386</v>
      </c>
    </row>
    <row r="309" spans="1:6" x14ac:dyDescent="0.25">
      <c r="A309" s="220"/>
      <c r="B309" s="220"/>
      <c r="C309" s="220"/>
      <c r="D309" s="220"/>
      <c r="E309" s="220"/>
      <c r="F309" s="217">
        <f t="shared" si="4"/>
        <v>39386</v>
      </c>
    </row>
    <row r="310" spans="1:6" x14ac:dyDescent="0.25">
      <c r="A310" s="220"/>
      <c r="B310" s="220"/>
      <c r="C310" s="220"/>
      <c r="D310" s="220"/>
      <c r="E310" s="220"/>
      <c r="F310" s="217">
        <f t="shared" si="4"/>
        <v>39386</v>
      </c>
    </row>
    <row r="311" spans="1:6" x14ac:dyDescent="0.25">
      <c r="A311" s="220"/>
      <c r="B311" s="220"/>
      <c r="C311" s="220"/>
      <c r="D311" s="220"/>
      <c r="E311" s="220"/>
      <c r="F311" s="217">
        <f t="shared" si="4"/>
        <v>39386</v>
      </c>
    </row>
    <row r="312" spans="1:6" x14ac:dyDescent="0.25">
      <c r="A312" s="220"/>
      <c r="B312" s="220"/>
      <c r="C312" s="220"/>
      <c r="D312" s="220"/>
      <c r="E312" s="220"/>
      <c r="F312" s="217">
        <f t="shared" si="4"/>
        <v>39386</v>
      </c>
    </row>
    <row r="313" spans="1:6" x14ac:dyDescent="0.25">
      <c r="A313" s="220"/>
      <c r="B313" s="220"/>
      <c r="C313" s="220"/>
      <c r="D313" s="220"/>
      <c r="E313" s="220"/>
      <c r="F313" s="217">
        <f t="shared" si="4"/>
        <v>39386</v>
      </c>
    </row>
    <row r="314" spans="1:6" x14ac:dyDescent="0.25">
      <c r="A314" s="220"/>
      <c r="B314" s="220"/>
      <c r="C314" s="220"/>
      <c r="D314" s="220"/>
      <c r="E314" s="220"/>
      <c r="F314" s="217">
        <f t="shared" si="4"/>
        <v>39386</v>
      </c>
    </row>
    <row r="315" spans="1:6" x14ac:dyDescent="0.25">
      <c r="A315" s="220"/>
      <c r="B315" s="220"/>
      <c r="C315" s="220"/>
      <c r="D315" s="220"/>
      <c r="E315" s="220"/>
      <c r="F315" s="217">
        <f t="shared" si="4"/>
        <v>39386</v>
      </c>
    </row>
    <row r="316" spans="1:6" x14ac:dyDescent="0.25">
      <c r="A316" s="220"/>
      <c r="B316" s="220"/>
      <c r="C316" s="220"/>
      <c r="D316" s="220"/>
      <c r="E316" s="220"/>
      <c r="F316" s="217">
        <f t="shared" si="4"/>
        <v>39386</v>
      </c>
    </row>
    <row r="317" spans="1:6" x14ac:dyDescent="0.25">
      <c r="A317" s="220"/>
      <c r="B317" s="220"/>
      <c r="C317" s="220"/>
      <c r="D317" s="220"/>
      <c r="E317" s="220"/>
      <c r="F317" s="217">
        <f t="shared" si="4"/>
        <v>39386</v>
      </c>
    </row>
    <row r="318" spans="1:6" x14ac:dyDescent="0.25">
      <c r="A318" s="220"/>
      <c r="B318" s="220"/>
      <c r="C318" s="220"/>
      <c r="D318" s="220"/>
      <c r="E318" s="220"/>
      <c r="F318" s="217">
        <f t="shared" si="4"/>
        <v>39386</v>
      </c>
    </row>
    <row r="319" spans="1:6" x14ac:dyDescent="0.25">
      <c r="A319" s="220"/>
      <c r="B319" s="220"/>
      <c r="C319" s="220"/>
      <c r="D319" s="220"/>
      <c r="E319" s="220"/>
      <c r="F319" s="217">
        <f t="shared" si="4"/>
        <v>39386</v>
      </c>
    </row>
    <row r="320" spans="1:6" x14ac:dyDescent="0.25">
      <c r="A320" s="220"/>
      <c r="B320" s="220"/>
      <c r="C320" s="220"/>
      <c r="D320" s="220"/>
      <c r="E320" s="220"/>
      <c r="F320" s="217">
        <f t="shared" si="4"/>
        <v>39386</v>
      </c>
    </row>
    <row r="321" spans="1:6" x14ac:dyDescent="0.25">
      <c r="A321" s="220"/>
      <c r="B321" s="220"/>
      <c r="C321" s="220"/>
      <c r="D321" s="220"/>
      <c r="E321" s="220"/>
      <c r="F321" s="217">
        <f t="shared" si="4"/>
        <v>39386</v>
      </c>
    </row>
    <row r="322" spans="1:6" x14ac:dyDescent="0.25">
      <c r="A322" s="220"/>
      <c r="B322" s="220"/>
      <c r="C322" s="220"/>
      <c r="D322" s="220"/>
      <c r="E322" s="220"/>
      <c r="F322" s="217">
        <f t="shared" si="4"/>
        <v>39386</v>
      </c>
    </row>
    <row r="323" spans="1:6" x14ac:dyDescent="0.25">
      <c r="A323" s="220"/>
      <c r="B323" s="220"/>
      <c r="C323" s="220"/>
      <c r="D323" s="220"/>
      <c r="E323" s="220"/>
      <c r="F323" s="217">
        <f t="shared" si="4"/>
        <v>39386</v>
      </c>
    </row>
    <row r="324" spans="1:6" x14ac:dyDescent="0.25">
      <c r="A324" s="220"/>
      <c r="B324" s="220"/>
      <c r="C324" s="220"/>
      <c r="D324" s="220"/>
      <c r="E324" s="220"/>
      <c r="F324" s="217">
        <f t="shared" si="4"/>
        <v>39386</v>
      </c>
    </row>
    <row r="325" spans="1:6" x14ac:dyDescent="0.25">
      <c r="A325" s="220"/>
      <c r="B325" s="220"/>
      <c r="C325" s="220"/>
      <c r="D325" s="220"/>
      <c r="E325" s="220"/>
      <c r="F325" s="217">
        <f t="shared" si="4"/>
        <v>39386</v>
      </c>
    </row>
    <row r="326" spans="1:6" x14ac:dyDescent="0.25">
      <c r="A326" s="220"/>
      <c r="B326" s="220"/>
      <c r="C326" s="220"/>
      <c r="D326" s="220"/>
      <c r="E326" s="220"/>
      <c r="F326" s="217">
        <f t="shared" ref="F326:F363" si="5">+F325+D326-E326</f>
        <v>39386</v>
      </c>
    </row>
    <row r="327" spans="1:6" x14ac:dyDescent="0.25">
      <c r="A327" s="220"/>
      <c r="B327" s="220"/>
      <c r="C327" s="220"/>
      <c r="D327" s="220"/>
      <c r="E327" s="220"/>
      <c r="F327" s="217">
        <f t="shared" si="5"/>
        <v>39386</v>
      </c>
    </row>
    <row r="328" spans="1:6" x14ac:dyDescent="0.25">
      <c r="A328" s="220"/>
      <c r="B328" s="220"/>
      <c r="C328" s="220"/>
      <c r="D328" s="220"/>
      <c r="E328" s="220"/>
      <c r="F328" s="217">
        <f t="shared" si="5"/>
        <v>39386</v>
      </c>
    </row>
    <row r="329" spans="1:6" x14ac:dyDescent="0.25">
      <c r="A329" s="220"/>
      <c r="B329" s="220"/>
      <c r="C329" s="220"/>
      <c r="D329" s="220"/>
      <c r="E329" s="220"/>
      <c r="F329" s="217">
        <f t="shared" si="5"/>
        <v>39386</v>
      </c>
    </row>
    <row r="330" spans="1:6" x14ac:dyDescent="0.25">
      <c r="A330" s="220"/>
      <c r="B330" s="220"/>
      <c r="C330" s="220"/>
      <c r="D330" s="220"/>
      <c r="E330" s="220"/>
      <c r="F330" s="217">
        <f t="shared" si="5"/>
        <v>39386</v>
      </c>
    </row>
    <row r="331" spans="1:6" x14ac:dyDescent="0.25">
      <c r="A331" s="220"/>
      <c r="B331" s="220"/>
      <c r="C331" s="220"/>
      <c r="D331" s="220"/>
      <c r="E331" s="220"/>
      <c r="F331" s="217">
        <f t="shared" si="5"/>
        <v>39386</v>
      </c>
    </row>
    <row r="332" spans="1:6" x14ac:dyDescent="0.25">
      <c r="A332" s="220"/>
      <c r="B332" s="220"/>
      <c r="C332" s="220"/>
      <c r="D332" s="220"/>
      <c r="E332" s="220"/>
      <c r="F332" s="217">
        <f t="shared" si="5"/>
        <v>39386</v>
      </c>
    </row>
    <row r="333" spans="1:6" x14ac:dyDescent="0.25">
      <c r="A333" s="220"/>
      <c r="B333" s="220"/>
      <c r="C333" s="220"/>
      <c r="D333" s="220"/>
      <c r="E333" s="220"/>
      <c r="F333" s="217">
        <f t="shared" si="5"/>
        <v>39386</v>
      </c>
    </row>
    <row r="334" spans="1:6" x14ac:dyDescent="0.25">
      <c r="A334" s="220"/>
      <c r="B334" s="220"/>
      <c r="C334" s="220"/>
      <c r="D334" s="220"/>
      <c r="E334" s="220"/>
      <c r="F334" s="217">
        <f t="shared" si="5"/>
        <v>39386</v>
      </c>
    </row>
    <row r="335" spans="1:6" x14ac:dyDescent="0.25">
      <c r="A335" s="220"/>
      <c r="B335" s="220"/>
      <c r="C335" s="220"/>
      <c r="D335" s="220"/>
      <c r="E335" s="220"/>
      <c r="F335" s="217">
        <f t="shared" si="5"/>
        <v>39386</v>
      </c>
    </row>
    <row r="336" spans="1:6" x14ac:dyDescent="0.25">
      <c r="A336" s="220"/>
      <c r="B336" s="220"/>
      <c r="C336" s="220"/>
      <c r="D336" s="220"/>
      <c r="E336" s="220"/>
      <c r="F336" s="217">
        <f t="shared" si="5"/>
        <v>39386</v>
      </c>
    </row>
    <row r="337" spans="1:6" x14ac:dyDescent="0.25">
      <c r="A337" s="220"/>
      <c r="B337" s="220"/>
      <c r="C337" s="220"/>
      <c r="D337" s="220"/>
      <c r="E337" s="220"/>
      <c r="F337" s="217">
        <f t="shared" si="5"/>
        <v>39386</v>
      </c>
    </row>
    <row r="338" spans="1:6" x14ac:dyDescent="0.25">
      <c r="A338" s="220"/>
      <c r="B338" s="220"/>
      <c r="C338" s="220"/>
      <c r="D338" s="220"/>
      <c r="E338" s="220"/>
      <c r="F338" s="217">
        <f t="shared" si="5"/>
        <v>39386</v>
      </c>
    </row>
    <row r="339" spans="1:6" x14ac:dyDescent="0.25">
      <c r="A339" s="220"/>
      <c r="B339" s="220"/>
      <c r="C339" s="220"/>
      <c r="D339" s="220"/>
      <c r="E339" s="220"/>
      <c r="F339" s="217">
        <f t="shared" si="5"/>
        <v>39386</v>
      </c>
    </row>
    <row r="340" spans="1:6" x14ac:dyDescent="0.25">
      <c r="A340" s="220"/>
      <c r="B340" s="220"/>
      <c r="C340" s="220"/>
      <c r="D340" s="220"/>
      <c r="E340" s="220"/>
      <c r="F340" s="217">
        <f t="shared" si="5"/>
        <v>39386</v>
      </c>
    </row>
    <row r="341" spans="1:6" x14ac:dyDescent="0.25">
      <c r="A341" s="220"/>
      <c r="B341" s="220"/>
      <c r="C341" s="220"/>
      <c r="D341" s="220"/>
      <c r="E341" s="220"/>
      <c r="F341" s="217">
        <f t="shared" si="5"/>
        <v>39386</v>
      </c>
    </row>
    <row r="342" spans="1:6" x14ac:dyDescent="0.25">
      <c r="A342" s="220"/>
      <c r="B342" s="220"/>
      <c r="C342" s="220"/>
      <c r="D342" s="220"/>
      <c r="E342" s="220"/>
      <c r="F342" s="217">
        <f t="shared" si="5"/>
        <v>39386</v>
      </c>
    </row>
    <row r="343" spans="1:6" x14ac:dyDescent="0.25">
      <c r="A343" s="220"/>
      <c r="B343" s="220"/>
      <c r="C343" s="220"/>
      <c r="D343" s="220"/>
      <c r="E343" s="220"/>
      <c r="F343" s="217">
        <f t="shared" si="5"/>
        <v>39386</v>
      </c>
    </row>
    <row r="344" spans="1:6" x14ac:dyDescent="0.25">
      <c r="A344" s="220"/>
      <c r="B344" s="220"/>
      <c r="C344" s="220"/>
      <c r="D344" s="220"/>
      <c r="E344" s="220"/>
      <c r="F344" s="217">
        <f t="shared" si="5"/>
        <v>39386</v>
      </c>
    </row>
    <row r="345" spans="1:6" x14ac:dyDescent="0.25">
      <c r="A345" s="220"/>
      <c r="B345" s="220"/>
      <c r="C345" s="220"/>
      <c r="D345" s="220"/>
      <c r="E345" s="220"/>
      <c r="F345" s="217">
        <f t="shared" si="5"/>
        <v>39386</v>
      </c>
    </row>
    <row r="346" spans="1:6" x14ac:dyDescent="0.25">
      <c r="A346" s="220"/>
      <c r="B346" s="220"/>
      <c r="C346" s="220"/>
      <c r="D346" s="220"/>
      <c r="E346" s="220"/>
      <c r="F346" s="217">
        <f t="shared" si="5"/>
        <v>39386</v>
      </c>
    </row>
    <row r="347" spans="1:6" x14ac:dyDescent="0.25">
      <c r="A347" s="220"/>
      <c r="B347" s="220"/>
      <c r="C347" s="220"/>
      <c r="D347" s="220"/>
      <c r="E347" s="220"/>
      <c r="F347" s="217">
        <f t="shared" si="5"/>
        <v>39386</v>
      </c>
    </row>
    <row r="348" spans="1:6" x14ac:dyDescent="0.25">
      <c r="A348" s="220"/>
      <c r="B348" s="220"/>
      <c r="C348" s="220"/>
      <c r="D348" s="220"/>
      <c r="E348" s="220"/>
      <c r="F348" s="217">
        <f t="shared" si="5"/>
        <v>39386</v>
      </c>
    </row>
    <row r="349" spans="1:6" x14ac:dyDescent="0.25">
      <c r="A349" s="220"/>
      <c r="B349" s="220"/>
      <c r="C349" s="220"/>
      <c r="D349" s="220"/>
      <c r="E349" s="220"/>
      <c r="F349" s="217">
        <f t="shared" si="5"/>
        <v>39386</v>
      </c>
    </row>
    <row r="350" spans="1:6" x14ac:dyDescent="0.25">
      <c r="A350" s="220"/>
      <c r="B350" s="220"/>
      <c r="C350" s="220"/>
      <c r="D350" s="220"/>
      <c r="E350" s="220"/>
      <c r="F350" s="217">
        <f t="shared" si="5"/>
        <v>39386</v>
      </c>
    </row>
    <row r="351" spans="1:6" x14ac:dyDescent="0.25">
      <c r="A351" s="220"/>
      <c r="B351" s="220"/>
      <c r="C351" s="220"/>
      <c r="D351" s="220"/>
      <c r="E351" s="220"/>
      <c r="F351" s="217">
        <f t="shared" si="5"/>
        <v>39386</v>
      </c>
    </row>
    <row r="352" spans="1:6" x14ac:dyDescent="0.25">
      <c r="A352" s="220"/>
      <c r="B352" s="220"/>
      <c r="C352" s="220"/>
      <c r="D352" s="220"/>
      <c r="E352" s="220"/>
      <c r="F352" s="217">
        <f t="shared" si="5"/>
        <v>39386</v>
      </c>
    </row>
    <row r="353" spans="1:6" x14ac:dyDescent="0.25">
      <c r="A353" s="220"/>
      <c r="B353" s="220"/>
      <c r="C353" s="220"/>
      <c r="D353" s="220"/>
      <c r="E353" s="220"/>
      <c r="F353" s="217">
        <f t="shared" si="5"/>
        <v>39386</v>
      </c>
    </row>
    <row r="354" spans="1:6" x14ac:dyDescent="0.25">
      <c r="A354" s="220"/>
      <c r="B354" s="220"/>
      <c r="C354" s="220"/>
      <c r="D354" s="220"/>
      <c r="E354" s="220"/>
      <c r="F354" s="217">
        <f t="shared" si="5"/>
        <v>39386</v>
      </c>
    </row>
    <row r="355" spans="1:6" x14ac:dyDescent="0.25">
      <c r="A355" s="220"/>
      <c r="B355" s="220"/>
      <c r="C355" s="220"/>
      <c r="D355" s="220"/>
      <c r="E355" s="220"/>
      <c r="F355" s="217">
        <f t="shared" si="5"/>
        <v>39386</v>
      </c>
    </row>
    <row r="356" spans="1:6" x14ac:dyDescent="0.25">
      <c r="A356" s="220"/>
      <c r="B356" s="220"/>
      <c r="C356" s="220"/>
      <c r="D356" s="220"/>
      <c r="E356" s="220"/>
      <c r="F356" s="217">
        <f t="shared" si="5"/>
        <v>39386</v>
      </c>
    </row>
    <row r="357" spans="1:6" x14ac:dyDescent="0.25">
      <c r="A357" s="220"/>
      <c r="B357" s="220"/>
      <c r="C357" s="220"/>
      <c r="D357" s="220"/>
      <c r="E357" s="220"/>
      <c r="F357" s="217">
        <f t="shared" si="5"/>
        <v>39386</v>
      </c>
    </row>
    <row r="358" spans="1:6" x14ac:dyDescent="0.25">
      <c r="A358" s="220"/>
      <c r="B358" s="220"/>
      <c r="C358" s="220"/>
      <c r="D358" s="220"/>
      <c r="E358" s="220"/>
      <c r="F358" s="217">
        <f t="shared" si="5"/>
        <v>39386</v>
      </c>
    </row>
    <row r="359" spans="1:6" x14ac:dyDescent="0.25">
      <c r="A359" s="220"/>
      <c r="B359" s="220"/>
      <c r="C359" s="220"/>
      <c r="D359" s="220"/>
      <c r="E359" s="220"/>
      <c r="F359" s="217">
        <f t="shared" si="5"/>
        <v>39386</v>
      </c>
    </row>
    <row r="360" spans="1:6" x14ac:dyDescent="0.25">
      <c r="A360" s="220"/>
      <c r="B360" s="220"/>
      <c r="C360" s="220"/>
      <c r="D360" s="220"/>
      <c r="E360" s="220"/>
      <c r="F360" s="217">
        <f t="shared" si="5"/>
        <v>39386</v>
      </c>
    </row>
    <row r="361" spans="1:6" x14ac:dyDescent="0.25">
      <c r="A361" s="220"/>
      <c r="B361" s="220"/>
      <c r="C361" s="220"/>
      <c r="D361" s="220"/>
      <c r="E361" s="220"/>
      <c r="F361" s="217">
        <f t="shared" si="5"/>
        <v>39386</v>
      </c>
    </row>
    <row r="362" spans="1:6" x14ac:dyDescent="0.25">
      <c r="A362" s="220"/>
      <c r="B362" s="220"/>
      <c r="C362" s="220"/>
      <c r="D362" s="220"/>
      <c r="E362" s="220"/>
      <c r="F362" s="217">
        <f t="shared" si="5"/>
        <v>39386</v>
      </c>
    </row>
    <row r="363" spans="1:6" x14ac:dyDescent="0.25">
      <c r="A363" s="220"/>
      <c r="B363" s="220"/>
      <c r="C363" s="220"/>
      <c r="D363" s="220"/>
      <c r="E363" s="220"/>
      <c r="F363" s="217">
        <f t="shared" si="5"/>
        <v>39386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4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6.7109375" style="86" customWidth="1"/>
    <col min="4" max="16384" width="9.140625" style="86"/>
  </cols>
  <sheetData>
    <row r="1" spans="1:21" x14ac:dyDescent="0.25">
      <c r="A1" s="343" t="s">
        <v>1540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1498</v>
      </c>
      <c r="C5" s="140" t="s">
        <v>1541</v>
      </c>
      <c r="D5" s="140">
        <v>112608</v>
      </c>
      <c r="E5" s="140"/>
      <c r="F5" s="49">
        <f>+F4+D5-E5</f>
        <v>112608</v>
      </c>
      <c r="U5" s="86" t="s">
        <v>202</v>
      </c>
    </row>
    <row r="6" spans="1:21" x14ac:dyDescent="0.25">
      <c r="A6" s="140">
        <v>2</v>
      </c>
      <c r="B6" s="70">
        <v>42585</v>
      </c>
      <c r="C6" s="140" t="s">
        <v>1567</v>
      </c>
      <c r="D6" s="140"/>
      <c r="E6" s="140">
        <v>112000</v>
      </c>
      <c r="F6" s="49">
        <f t="shared" ref="F6:F69" si="0">+F5+D6-E6</f>
        <v>608</v>
      </c>
      <c r="U6" s="86" t="s">
        <v>203</v>
      </c>
    </row>
    <row r="7" spans="1:21" x14ac:dyDescent="0.25">
      <c r="A7" s="140">
        <v>3</v>
      </c>
      <c r="B7" s="70">
        <v>42585</v>
      </c>
      <c r="C7" s="140" t="s">
        <v>104</v>
      </c>
      <c r="D7" s="140"/>
      <c r="E7" s="140">
        <v>608</v>
      </c>
      <c r="F7" s="49">
        <f t="shared" si="0"/>
        <v>0</v>
      </c>
      <c r="U7" s="86" t="s">
        <v>204</v>
      </c>
    </row>
    <row r="8" spans="1:21" x14ac:dyDescent="0.25">
      <c r="A8" s="140">
        <v>4</v>
      </c>
      <c r="B8" s="70"/>
      <c r="C8" s="140"/>
      <c r="D8" s="140"/>
      <c r="E8" s="140"/>
      <c r="F8" s="49">
        <f t="shared" si="0"/>
        <v>0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0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5"/>
  <dimension ref="A1:U363"/>
  <sheetViews>
    <sheetView workbookViewId="0">
      <selection sqref="A1:F2"/>
    </sheetView>
  </sheetViews>
  <sheetFormatPr defaultRowHeight="15" x14ac:dyDescent="0.25"/>
  <cols>
    <col min="1" max="1" width="9.28515625" style="86" bestFit="1" customWidth="1"/>
    <col min="2" max="2" width="11.28515625" style="86" customWidth="1"/>
    <col min="3" max="3" width="26.7109375" style="86" customWidth="1"/>
    <col min="4" max="4" width="10.5703125" style="86" bestFit="1" customWidth="1"/>
    <col min="5" max="5" width="9.5703125" style="86" bestFit="1" customWidth="1"/>
    <col min="6" max="6" width="10.5703125" style="86" bestFit="1" customWidth="1"/>
    <col min="7" max="16384" width="9.140625" style="86"/>
  </cols>
  <sheetData>
    <row r="1" spans="1:21" x14ac:dyDescent="0.25">
      <c r="A1" s="431" t="s">
        <v>1542</v>
      </c>
      <c r="B1" s="432"/>
      <c r="C1" s="432"/>
      <c r="D1" s="432"/>
      <c r="E1" s="432"/>
      <c r="F1" s="432"/>
    </row>
    <row r="2" spans="1:21" x14ac:dyDescent="0.25">
      <c r="A2" s="432"/>
      <c r="B2" s="432"/>
      <c r="C2" s="432"/>
      <c r="D2" s="432"/>
      <c r="E2" s="432"/>
      <c r="F2" s="432"/>
    </row>
    <row r="3" spans="1:21" x14ac:dyDescent="0.25">
      <c r="A3" s="216" t="s">
        <v>0</v>
      </c>
      <c r="B3" s="216" t="s">
        <v>1</v>
      </c>
      <c r="C3" s="216" t="s">
        <v>2</v>
      </c>
      <c r="D3" s="216" t="s">
        <v>3</v>
      </c>
      <c r="E3" s="216" t="s">
        <v>4</v>
      </c>
      <c r="F3" s="216" t="s">
        <v>5</v>
      </c>
    </row>
    <row r="4" spans="1:21" x14ac:dyDescent="0.25">
      <c r="A4" s="217"/>
      <c r="B4" s="433" t="s">
        <v>20</v>
      </c>
      <c r="C4" s="434"/>
      <c r="D4" s="435"/>
      <c r="E4" s="217"/>
      <c r="F4" s="217"/>
      <c r="U4" s="86" t="s">
        <v>201</v>
      </c>
    </row>
    <row r="5" spans="1:21" x14ac:dyDescent="0.25">
      <c r="A5" s="215">
        <v>1</v>
      </c>
      <c r="B5" s="221">
        <v>42403</v>
      </c>
      <c r="C5" s="215" t="s">
        <v>1543</v>
      </c>
      <c r="D5" s="215">
        <v>34551</v>
      </c>
      <c r="E5" s="215"/>
      <c r="F5" s="217">
        <f>+F4+D5-E5</f>
        <v>34551</v>
      </c>
      <c r="U5" s="86" t="s">
        <v>202</v>
      </c>
    </row>
    <row r="6" spans="1:21" x14ac:dyDescent="0.25">
      <c r="A6" s="215">
        <v>2</v>
      </c>
      <c r="B6" s="221">
        <v>42585</v>
      </c>
      <c r="C6" s="215" t="s">
        <v>493</v>
      </c>
      <c r="D6" s="215"/>
      <c r="E6" s="215">
        <v>5000</v>
      </c>
      <c r="F6" s="217">
        <f t="shared" ref="F6:F69" si="0">+F5+D6-E6</f>
        <v>29551</v>
      </c>
      <c r="U6" s="86" t="s">
        <v>203</v>
      </c>
    </row>
    <row r="7" spans="1:21" x14ac:dyDescent="0.25">
      <c r="A7" s="215">
        <v>3</v>
      </c>
      <c r="B7" s="221" t="s">
        <v>1590</v>
      </c>
      <c r="C7" s="215" t="s">
        <v>493</v>
      </c>
      <c r="D7" s="215"/>
      <c r="E7" s="215">
        <v>5000</v>
      </c>
      <c r="F7" s="217">
        <f t="shared" si="0"/>
        <v>24551</v>
      </c>
      <c r="U7" s="86" t="s">
        <v>204</v>
      </c>
    </row>
    <row r="8" spans="1:21" x14ac:dyDescent="0.25">
      <c r="A8" s="215">
        <v>4</v>
      </c>
      <c r="B8" s="221" t="s">
        <v>1678</v>
      </c>
      <c r="C8" s="215" t="s">
        <v>493</v>
      </c>
      <c r="D8" s="215"/>
      <c r="E8" s="215">
        <v>5000</v>
      </c>
      <c r="F8" s="217">
        <f t="shared" si="0"/>
        <v>19551</v>
      </c>
      <c r="U8" s="86" t="s">
        <v>205</v>
      </c>
    </row>
    <row r="9" spans="1:21" x14ac:dyDescent="0.25">
      <c r="A9" s="215">
        <v>5</v>
      </c>
      <c r="B9" s="221">
        <v>42586</v>
      </c>
      <c r="C9" s="215" t="s">
        <v>1747</v>
      </c>
      <c r="D9" s="215">
        <v>35690</v>
      </c>
      <c r="E9" s="215"/>
      <c r="F9" s="217">
        <f t="shared" si="0"/>
        <v>55241</v>
      </c>
    </row>
    <row r="10" spans="1:21" x14ac:dyDescent="0.25">
      <c r="A10" s="215">
        <v>6</v>
      </c>
      <c r="B10" s="221">
        <v>42678</v>
      </c>
      <c r="C10" s="215" t="s">
        <v>493</v>
      </c>
      <c r="D10" s="215"/>
      <c r="E10" s="215">
        <v>5000</v>
      </c>
      <c r="F10" s="217">
        <f t="shared" si="0"/>
        <v>50241</v>
      </c>
    </row>
    <row r="11" spans="1:21" x14ac:dyDescent="0.25">
      <c r="A11" s="215">
        <v>7</v>
      </c>
      <c r="B11" s="221" t="s">
        <v>1744</v>
      </c>
      <c r="C11" s="215" t="s">
        <v>493</v>
      </c>
      <c r="D11" s="215"/>
      <c r="E11" s="215">
        <v>5000</v>
      </c>
      <c r="F11" s="217">
        <f t="shared" si="0"/>
        <v>45241</v>
      </c>
    </row>
    <row r="12" spans="1:21" x14ac:dyDescent="0.25">
      <c r="A12" s="215">
        <v>8</v>
      </c>
      <c r="B12" s="222" t="s">
        <v>1740</v>
      </c>
      <c r="C12" s="215" t="s">
        <v>493</v>
      </c>
      <c r="D12" s="215"/>
      <c r="E12" s="215">
        <v>5000</v>
      </c>
      <c r="F12" s="217">
        <f t="shared" si="0"/>
        <v>40241</v>
      </c>
    </row>
    <row r="13" spans="1:21" x14ac:dyDescent="0.25">
      <c r="A13" s="215">
        <v>9</v>
      </c>
      <c r="B13" s="222">
        <v>42586</v>
      </c>
      <c r="C13" s="215" t="s">
        <v>493</v>
      </c>
      <c r="D13" s="215"/>
      <c r="E13" s="215">
        <v>5000</v>
      </c>
      <c r="F13" s="217">
        <f t="shared" si="0"/>
        <v>35241</v>
      </c>
    </row>
    <row r="14" spans="1:21" x14ac:dyDescent="0.25">
      <c r="A14" s="215">
        <v>10</v>
      </c>
      <c r="B14" s="225">
        <v>42506</v>
      </c>
      <c r="C14" s="215" t="s">
        <v>493</v>
      </c>
      <c r="D14" s="215"/>
      <c r="E14" s="215">
        <v>5000</v>
      </c>
      <c r="F14" s="217">
        <f t="shared" si="0"/>
        <v>30241</v>
      </c>
    </row>
    <row r="15" spans="1:21" x14ac:dyDescent="0.25">
      <c r="A15" s="215">
        <v>11</v>
      </c>
      <c r="B15" s="219"/>
      <c r="C15" s="215"/>
      <c r="D15" s="215"/>
      <c r="E15" s="215"/>
      <c r="F15" s="217">
        <f t="shared" si="0"/>
        <v>30241</v>
      </c>
    </row>
    <row r="16" spans="1:21" x14ac:dyDescent="0.25">
      <c r="A16" s="215">
        <v>12</v>
      </c>
      <c r="B16" s="219"/>
      <c r="C16" s="215"/>
      <c r="D16" s="215"/>
      <c r="E16" s="215"/>
      <c r="F16" s="217">
        <f t="shared" si="0"/>
        <v>30241</v>
      </c>
    </row>
    <row r="17" spans="1:6" x14ac:dyDescent="0.25">
      <c r="A17" s="215">
        <v>13</v>
      </c>
      <c r="B17" s="215"/>
      <c r="C17" s="215"/>
      <c r="D17" s="215"/>
      <c r="E17" s="215"/>
      <c r="F17" s="217">
        <f t="shared" si="0"/>
        <v>30241</v>
      </c>
    </row>
    <row r="18" spans="1:6" x14ac:dyDescent="0.25">
      <c r="A18" s="215">
        <v>14</v>
      </c>
      <c r="B18" s="215"/>
      <c r="C18" s="215"/>
      <c r="D18" s="215"/>
      <c r="E18" s="215"/>
      <c r="F18" s="217">
        <f t="shared" si="0"/>
        <v>30241</v>
      </c>
    </row>
    <row r="19" spans="1:6" x14ac:dyDescent="0.25">
      <c r="A19" s="215">
        <v>15</v>
      </c>
      <c r="B19" s="215"/>
      <c r="C19" s="215"/>
      <c r="D19" s="215"/>
      <c r="E19" s="215"/>
      <c r="F19" s="217">
        <f t="shared" si="0"/>
        <v>30241</v>
      </c>
    </row>
    <row r="20" spans="1:6" x14ac:dyDescent="0.25">
      <c r="A20" s="215">
        <v>16</v>
      </c>
      <c r="B20" s="215"/>
      <c r="C20" s="215"/>
      <c r="D20" s="215"/>
      <c r="E20" s="215"/>
      <c r="F20" s="217">
        <f t="shared" si="0"/>
        <v>30241</v>
      </c>
    </row>
    <row r="21" spans="1:6" x14ac:dyDescent="0.25">
      <c r="A21" s="215">
        <v>17</v>
      </c>
      <c r="B21" s="215"/>
      <c r="C21" s="215"/>
      <c r="D21" s="215"/>
      <c r="E21" s="215"/>
      <c r="F21" s="217">
        <f t="shared" si="0"/>
        <v>30241</v>
      </c>
    </row>
    <row r="22" spans="1:6" x14ac:dyDescent="0.25">
      <c r="A22" s="215">
        <v>18</v>
      </c>
      <c r="B22" s="219"/>
      <c r="C22" s="215"/>
      <c r="D22" s="215"/>
      <c r="E22" s="215"/>
      <c r="F22" s="217">
        <f t="shared" si="0"/>
        <v>30241</v>
      </c>
    </row>
    <row r="23" spans="1:6" x14ac:dyDescent="0.25">
      <c r="A23" s="215">
        <v>19</v>
      </c>
      <c r="B23" s="215"/>
      <c r="C23" s="215"/>
      <c r="D23" s="215"/>
      <c r="E23" s="215"/>
      <c r="F23" s="217">
        <f t="shared" si="0"/>
        <v>30241</v>
      </c>
    </row>
    <row r="24" spans="1:6" x14ac:dyDescent="0.25">
      <c r="A24" s="215">
        <v>20</v>
      </c>
      <c r="B24" s="215"/>
      <c r="C24" s="215"/>
      <c r="D24" s="215"/>
      <c r="E24" s="215"/>
      <c r="F24" s="217">
        <f t="shared" si="0"/>
        <v>30241</v>
      </c>
    </row>
    <row r="25" spans="1:6" x14ac:dyDescent="0.25">
      <c r="A25" s="215">
        <v>21</v>
      </c>
      <c r="B25" s="215"/>
      <c r="C25" s="215"/>
      <c r="D25" s="215"/>
      <c r="E25" s="215"/>
      <c r="F25" s="217">
        <f t="shared" si="0"/>
        <v>30241</v>
      </c>
    </row>
    <row r="26" spans="1:6" x14ac:dyDescent="0.25">
      <c r="A26" s="215">
        <v>22</v>
      </c>
      <c r="B26" s="215"/>
      <c r="C26" s="215"/>
      <c r="D26" s="215"/>
      <c r="E26" s="215"/>
      <c r="F26" s="217">
        <f t="shared" si="0"/>
        <v>30241</v>
      </c>
    </row>
    <row r="27" spans="1:6" x14ac:dyDescent="0.25">
      <c r="A27" s="215">
        <v>23</v>
      </c>
      <c r="B27" s="215"/>
      <c r="C27" s="215"/>
      <c r="D27" s="215"/>
      <c r="E27" s="215"/>
      <c r="F27" s="217">
        <f t="shared" si="0"/>
        <v>30241</v>
      </c>
    </row>
    <row r="28" spans="1:6" x14ac:dyDescent="0.25">
      <c r="A28" s="215">
        <v>24</v>
      </c>
      <c r="B28" s="215"/>
      <c r="C28" s="215"/>
      <c r="D28" s="215"/>
      <c r="E28" s="215"/>
      <c r="F28" s="217">
        <f t="shared" si="0"/>
        <v>30241</v>
      </c>
    </row>
    <row r="29" spans="1:6" x14ac:dyDescent="0.25">
      <c r="A29" s="215">
        <v>25</v>
      </c>
      <c r="B29" s="215"/>
      <c r="C29" s="215"/>
      <c r="D29" s="215"/>
      <c r="E29" s="215"/>
      <c r="F29" s="217">
        <f t="shared" si="0"/>
        <v>30241</v>
      </c>
    </row>
    <row r="30" spans="1:6" x14ac:dyDescent="0.25">
      <c r="A30" s="215">
        <v>26</v>
      </c>
      <c r="B30" s="215"/>
      <c r="C30" s="215"/>
      <c r="D30" s="215"/>
      <c r="E30" s="215"/>
      <c r="F30" s="217">
        <f t="shared" si="0"/>
        <v>30241</v>
      </c>
    </row>
    <row r="31" spans="1:6" x14ac:dyDescent="0.25">
      <c r="A31" s="215">
        <v>27</v>
      </c>
      <c r="B31" s="215"/>
      <c r="C31" s="215"/>
      <c r="D31" s="215"/>
      <c r="E31" s="215"/>
      <c r="F31" s="217">
        <f t="shared" si="0"/>
        <v>30241</v>
      </c>
    </row>
    <row r="32" spans="1:6" x14ac:dyDescent="0.25">
      <c r="A32" s="215">
        <v>28</v>
      </c>
      <c r="B32" s="215"/>
      <c r="C32" s="215"/>
      <c r="D32" s="215"/>
      <c r="E32" s="215"/>
      <c r="F32" s="217">
        <f t="shared" si="0"/>
        <v>30241</v>
      </c>
    </row>
    <row r="33" spans="1:6" x14ac:dyDescent="0.25">
      <c r="A33" s="215">
        <v>29</v>
      </c>
      <c r="B33" s="215"/>
      <c r="C33" s="215"/>
      <c r="D33" s="215"/>
      <c r="E33" s="215"/>
      <c r="F33" s="217">
        <f t="shared" si="0"/>
        <v>30241</v>
      </c>
    </row>
    <row r="34" spans="1:6" x14ac:dyDescent="0.25">
      <c r="A34" s="215">
        <v>30</v>
      </c>
      <c r="B34" s="215"/>
      <c r="C34" s="215"/>
      <c r="D34" s="215"/>
      <c r="E34" s="215"/>
      <c r="F34" s="217">
        <f t="shared" si="0"/>
        <v>30241</v>
      </c>
    </row>
    <row r="35" spans="1:6" x14ac:dyDescent="0.25">
      <c r="A35" s="215">
        <v>31</v>
      </c>
      <c r="B35" s="215"/>
      <c r="C35" s="215"/>
      <c r="D35" s="215"/>
      <c r="E35" s="215"/>
      <c r="F35" s="217">
        <f t="shared" si="0"/>
        <v>30241</v>
      </c>
    </row>
    <row r="36" spans="1:6" x14ac:dyDescent="0.25">
      <c r="A36" s="215">
        <v>32</v>
      </c>
      <c r="B36" s="215"/>
      <c r="C36" s="215"/>
      <c r="D36" s="215"/>
      <c r="E36" s="215"/>
      <c r="F36" s="217">
        <f t="shared" si="0"/>
        <v>30241</v>
      </c>
    </row>
    <row r="37" spans="1:6" x14ac:dyDescent="0.25">
      <c r="A37" s="215">
        <v>33</v>
      </c>
      <c r="B37" s="215"/>
      <c r="C37" s="215"/>
      <c r="D37" s="215"/>
      <c r="E37" s="215"/>
      <c r="F37" s="217">
        <f t="shared" si="0"/>
        <v>30241</v>
      </c>
    </row>
    <row r="38" spans="1:6" x14ac:dyDescent="0.25">
      <c r="A38" s="215">
        <v>34</v>
      </c>
      <c r="B38" s="215"/>
      <c r="C38" s="215"/>
      <c r="D38" s="215"/>
      <c r="E38" s="215"/>
      <c r="F38" s="217">
        <f t="shared" si="0"/>
        <v>30241</v>
      </c>
    </row>
    <row r="39" spans="1:6" x14ac:dyDescent="0.25">
      <c r="A39" s="215">
        <v>35</v>
      </c>
      <c r="B39" s="215"/>
      <c r="C39" s="215"/>
      <c r="D39" s="215"/>
      <c r="E39" s="215"/>
      <c r="F39" s="217">
        <f t="shared" si="0"/>
        <v>30241</v>
      </c>
    </row>
    <row r="40" spans="1:6" x14ac:dyDescent="0.25">
      <c r="A40" s="215">
        <v>36</v>
      </c>
      <c r="B40" s="215"/>
      <c r="C40" s="215"/>
      <c r="D40" s="215"/>
      <c r="E40" s="215"/>
      <c r="F40" s="217">
        <f t="shared" si="0"/>
        <v>30241</v>
      </c>
    </row>
    <row r="41" spans="1:6" x14ac:dyDescent="0.25">
      <c r="A41" s="215">
        <v>37</v>
      </c>
      <c r="B41" s="215"/>
      <c r="C41" s="215"/>
      <c r="D41" s="215"/>
      <c r="E41" s="215"/>
      <c r="F41" s="217">
        <f t="shared" si="0"/>
        <v>30241</v>
      </c>
    </row>
    <row r="42" spans="1:6" x14ac:dyDescent="0.25">
      <c r="A42" s="215">
        <v>38</v>
      </c>
      <c r="B42" s="215"/>
      <c r="C42" s="215"/>
      <c r="D42" s="215"/>
      <c r="E42" s="215"/>
      <c r="F42" s="217">
        <f t="shared" si="0"/>
        <v>30241</v>
      </c>
    </row>
    <row r="43" spans="1:6" x14ac:dyDescent="0.25">
      <c r="A43" s="215">
        <v>39</v>
      </c>
      <c r="B43" s="215"/>
      <c r="C43" s="215"/>
      <c r="D43" s="215"/>
      <c r="E43" s="215"/>
      <c r="F43" s="217">
        <f t="shared" si="0"/>
        <v>30241</v>
      </c>
    </row>
    <row r="44" spans="1:6" x14ac:dyDescent="0.25">
      <c r="A44" s="215">
        <v>40</v>
      </c>
      <c r="B44" s="215"/>
      <c r="C44" s="215"/>
      <c r="D44" s="215"/>
      <c r="E44" s="215"/>
      <c r="F44" s="217">
        <f t="shared" si="0"/>
        <v>30241</v>
      </c>
    </row>
    <row r="45" spans="1:6" x14ac:dyDescent="0.25">
      <c r="A45" s="215">
        <v>41</v>
      </c>
      <c r="B45" s="215"/>
      <c r="C45" s="215"/>
      <c r="D45" s="215"/>
      <c r="E45" s="215"/>
      <c r="F45" s="217">
        <f t="shared" si="0"/>
        <v>30241</v>
      </c>
    </row>
    <row r="46" spans="1:6" x14ac:dyDescent="0.25">
      <c r="A46" s="215">
        <v>42</v>
      </c>
      <c r="B46" s="215"/>
      <c r="C46" s="215"/>
      <c r="D46" s="215"/>
      <c r="E46" s="215"/>
      <c r="F46" s="217">
        <f t="shared" si="0"/>
        <v>30241</v>
      </c>
    </row>
    <row r="47" spans="1:6" x14ac:dyDescent="0.25">
      <c r="A47" s="215">
        <v>43</v>
      </c>
      <c r="B47" s="215"/>
      <c r="C47" s="215"/>
      <c r="D47" s="215"/>
      <c r="E47" s="215"/>
      <c r="F47" s="217">
        <f t="shared" si="0"/>
        <v>30241</v>
      </c>
    </row>
    <row r="48" spans="1:6" x14ac:dyDescent="0.25">
      <c r="A48" s="215">
        <v>44</v>
      </c>
      <c r="B48" s="215"/>
      <c r="C48" s="215"/>
      <c r="D48" s="215"/>
      <c r="E48" s="215"/>
      <c r="F48" s="217">
        <f t="shared" si="0"/>
        <v>30241</v>
      </c>
    </row>
    <row r="49" spans="1:6" x14ac:dyDescent="0.25">
      <c r="A49" s="215">
        <v>45</v>
      </c>
      <c r="B49" s="215"/>
      <c r="C49" s="215"/>
      <c r="D49" s="215"/>
      <c r="E49" s="215"/>
      <c r="F49" s="217">
        <f t="shared" si="0"/>
        <v>30241</v>
      </c>
    </row>
    <row r="50" spans="1:6" x14ac:dyDescent="0.25">
      <c r="A50" s="215">
        <v>46</v>
      </c>
      <c r="B50" s="215"/>
      <c r="C50" s="215"/>
      <c r="D50" s="215"/>
      <c r="E50" s="215"/>
      <c r="F50" s="217">
        <f t="shared" si="0"/>
        <v>30241</v>
      </c>
    </row>
    <row r="51" spans="1:6" x14ac:dyDescent="0.25">
      <c r="A51" s="215">
        <v>47</v>
      </c>
      <c r="B51" s="215"/>
      <c r="C51" s="215"/>
      <c r="D51" s="215"/>
      <c r="E51" s="215"/>
      <c r="F51" s="217">
        <f t="shared" si="0"/>
        <v>30241</v>
      </c>
    </row>
    <row r="52" spans="1:6" x14ac:dyDescent="0.25">
      <c r="A52" s="215">
        <v>48</v>
      </c>
      <c r="B52" s="215"/>
      <c r="C52" s="215"/>
      <c r="D52" s="215"/>
      <c r="E52" s="215"/>
      <c r="F52" s="217">
        <f t="shared" si="0"/>
        <v>30241</v>
      </c>
    </row>
    <row r="53" spans="1:6" x14ac:dyDescent="0.25">
      <c r="A53" s="215">
        <v>49</v>
      </c>
      <c r="B53" s="215"/>
      <c r="C53" s="215"/>
      <c r="D53" s="215"/>
      <c r="E53" s="215"/>
      <c r="F53" s="217">
        <f t="shared" si="0"/>
        <v>30241</v>
      </c>
    </row>
    <row r="54" spans="1:6" x14ac:dyDescent="0.25">
      <c r="A54" s="215">
        <v>50</v>
      </c>
      <c r="B54" s="215"/>
      <c r="C54" s="215"/>
      <c r="D54" s="215"/>
      <c r="E54" s="215"/>
      <c r="F54" s="217">
        <f t="shared" si="0"/>
        <v>30241</v>
      </c>
    </row>
    <row r="55" spans="1:6" x14ac:dyDescent="0.25">
      <c r="A55" s="215">
        <v>51</v>
      </c>
      <c r="B55" s="215"/>
      <c r="C55" s="215"/>
      <c r="D55" s="215"/>
      <c r="E55" s="215"/>
      <c r="F55" s="217">
        <f t="shared" si="0"/>
        <v>30241</v>
      </c>
    </row>
    <row r="56" spans="1:6" x14ac:dyDescent="0.25">
      <c r="A56" s="215">
        <v>52</v>
      </c>
      <c r="B56" s="215"/>
      <c r="C56" s="215"/>
      <c r="D56" s="215"/>
      <c r="E56" s="215"/>
      <c r="F56" s="217">
        <f t="shared" si="0"/>
        <v>30241</v>
      </c>
    </row>
    <row r="57" spans="1:6" x14ac:dyDescent="0.25">
      <c r="A57" s="215">
        <v>53</v>
      </c>
      <c r="B57" s="215"/>
      <c r="C57" s="215"/>
      <c r="D57" s="215"/>
      <c r="E57" s="215"/>
      <c r="F57" s="217">
        <f t="shared" si="0"/>
        <v>30241</v>
      </c>
    </row>
    <row r="58" spans="1:6" x14ac:dyDescent="0.25">
      <c r="A58" s="215">
        <v>54</v>
      </c>
      <c r="B58" s="215"/>
      <c r="C58" s="215"/>
      <c r="D58" s="215"/>
      <c r="E58" s="215"/>
      <c r="F58" s="217">
        <f t="shared" si="0"/>
        <v>30241</v>
      </c>
    </row>
    <row r="59" spans="1:6" x14ac:dyDescent="0.25">
      <c r="A59" s="215">
        <v>55</v>
      </c>
      <c r="B59" s="215"/>
      <c r="C59" s="215"/>
      <c r="D59" s="215"/>
      <c r="E59" s="215"/>
      <c r="F59" s="217">
        <f t="shared" si="0"/>
        <v>30241</v>
      </c>
    </row>
    <row r="60" spans="1:6" x14ac:dyDescent="0.25">
      <c r="A60" s="215">
        <v>56</v>
      </c>
      <c r="B60" s="215"/>
      <c r="C60" s="215"/>
      <c r="D60" s="215"/>
      <c r="E60" s="215"/>
      <c r="F60" s="217">
        <f t="shared" si="0"/>
        <v>30241</v>
      </c>
    </row>
    <row r="61" spans="1:6" x14ac:dyDescent="0.25">
      <c r="A61" s="215">
        <v>57</v>
      </c>
      <c r="B61" s="215"/>
      <c r="C61" s="215"/>
      <c r="D61" s="215"/>
      <c r="E61" s="215"/>
      <c r="F61" s="217">
        <f t="shared" si="0"/>
        <v>30241</v>
      </c>
    </row>
    <row r="62" spans="1:6" x14ac:dyDescent="0.25">
      <c r="A62" s="215">
        <v>58</v>
      </c>
      <c r="B62" s="215"/>
      <c r="C62" s="215"/>
      <c r="D62" s="215"/>
      <c r="E62" s="215"/>
      <c r="F62" s="217">
        <f t="shared" si="0"/>
        <v>30241</v>
      </c>
    </row>
    <row r="63" spans="1:6" x14ac:dyDescent="0.25">
      <c r="A63" s="215">
        <v>59</v>
      </c>
      <c r="B63" s="215"/>
      <c r="C63" s="215"/>
      <c r="D63" s="215"/>
      <c r="E63" s="215"/>
      <c r="F63" s="217">
        <f t="shared" si="0"/>
        <v>30241</v>
      </c>
    </row>
    <row r="64" spans="1:6" x14ac:dyDescent="0.25">
      <c r="A64" s="215">
        <v>60</v>
      </c>
      <c r="B64" s="215"/>
      <c r="C64" s="215"/>
      <c r="D64" s="215"/>
      <c r="E64" s="215"/>
      <c r="F64" s="217">
        <f t="shared" si="0"/>
        <v>30241</v>
      </c>
    </row>
    <row r="65" spans="1:6" x14ac:dyDescent="0.25">
      <c r="A65" s="215">
        <v>61</v>
      </c>
      <c r="B65" s="215"/>
      <c r="C65" s="215"/>
      <c r="D65" s="215"/>
      <c r="E65" s="215"/>
      <c r="F65" s="217">
        <f t="shared" si="0"/>
        <v>30241</v>
      </c>
    </row>
    <row r="66" spans="1:6" x14ac:dyDescent="0.25">
      <c r="A66" s="215">
        <v>62</v>
      </c>
      <c r="B66" s="215"/>
      <c r="C66" s="215"/>
      <c r="D66" s="215"/>
      <c r="E66" s="215"/>
      <c r="F66" s="217">
        <f t="shared" si="0"/>
        <v>30241</v>
      </c>
    </row>
    <row r="67" spans="1:6" x14ac:dyDescent="0.25">
      <c r="A67" s="215">
        <v>63</v>
      </c>
      <c r="B67" s="215"/>
      <c r="C67" s="215"/>
      <c r="D67" s="215"/>
      <c r="E67" s="215"/>
      <c r="F67" s="217">
        <f t="shared" si="0"/>
        <v>30241</v>
      </c>
    </row>
    <row r="68" spans="1:6" x14ac:dyDescent="0.25">
      <c r="A68" s="215">
        <v>64</v>
      </c>
      <c r="B68" s="215"/>
      <c r="C68" s="215"/>
      <c r="D68" s="215"/>
      <c r="E68" s="215"/>
      <c r="F68" s="217">
        <f t="shared" si="0"/>
        <v>30241</v>
      </c>
    </row>
    <row r="69" spans="1:6" x14ac:dyDescent="0.25">
      <c r="A69" s="215">
        <v>65</v>
      </c>
      <c r="B69" s="215"/>
      <c r="C69" s="215"/>
      <c r="D69" s="215"/>
      <c r="E69" s="215"/>
      <c r="F69" s="217">
        <f t="shared" si="0"/>
        <v>30241</v>
      </c>
    </row>
    <row r="70" spans="1:6" x14ac:dyDescent="0.25">
      <c r="A70" s="215">
        <v>66</v>
      </c>
      <c r="B70" s="215"/>
      <c r="C70" s="215"/>
      <c r="D70" s="215"/>
      <c r="E70" s="215"/>
      <c r="F70" s="217">
        <f t="shared" ref="F70:F133" si="1">+F69+D70-E70</f>
        <v>30241</v>
      </c>
    </row>
    <row r="71" spans="1:6" x14ac:dyDescent="0.25">
      <c r="A71" s="215">
        <v>67</v>
      </c>
      <c r="B71" s="215"/>
      <c r="C71" s="215"/>
      <c r="D71" s="215"/>
      <c r="E71" s="215"/>
      <c r="F71" s="217">
        <f t="shared" si="1"/>
        <v>30241</v>
      </c>
    </row>
    <row r="72" spans="1:6" x14ac:dyDescent="0.25">
      <c r="A72" s="215">
        <v>68</v>
      </c>
      <c r="B72" s="215"/>
      <c r="C72" s="215"/>
      <c r="D72" s="215"/>
      <c r="E72" s="215"/>
      <c r="F72" s="217">
        <f t="shared" si="1"/>
        <v>30241</v>
      </c>
    </row>
    <row r="73" spans="1:6" x14ac:dyDescent="0.25">
      <c r="A73" s="215">
        <v>69</v>
      </c>
      <c r="B73" s="215"/>
      <c r="C73" s="215"/>
      <c r="D73" s="215"/>
      <c r="E73" s="215"/>
      <c r="F73" s="217">
        <f t="shared" si="1"/>
        <v>30241</v>
      </c>
    </row>
    <row r="74" spans="1:6" x14ac:dyDescent="0.25">
      <c r="A74" s="215">
        <v>70</v>
      </c>
      <c r="B74" s="215"/>
      <c r="C74" s="215"/>
      <c r="D74" s="215"/>
      <c r="E74" s="215"/>
      <c r="F74" s="217">
        <f t="shared" si="1"/>
        <v>30241</v>
      </c>
    </row>
    <row r="75" spans="1:6" x14ac:dyDescent="0.25">
      <c r="A75" s="215"/>
      <c r="B75" s="215"/>
      <c r="C75" s="215"/>
      <c r="D75" s="215"/>
      <c r="E75" s="215"/>
      <c r="F75" s="217">
        <f t="shared" si="1"/>
        <v>30241</v>
      </c>
    </row>
    <row r="76" spans="1:6" x14ac:dyDescent="0.25">
      <c r="A76" s="215"/>
      <c r="B76" s="215"/>
      <c r="C76" s="215"/>
      <c r="D76" s="215"/>
      <c r="E76" s="215"/>
      <c r="F76" s="217">
        <f t="shared" si="1"/>
        <v>30241</v>
      </c>
    </row>
    <row r="77" spans="1:6" x14ac:dyDescent="0.25">
      <c r="A77" s="215"/>
      <c r="B77" s="215"/>
      <c r="C77" s="215"/>
      <c r="D77" s="215"/>
      <c r="E77" s="215"/>
      <c r="F77" s="217">
        <f t="shared" si="1"/>
        <v>30241</v>
      </c>
    </row>
    <row r="78" spans="1:6" x14ac:dyDescent="0.25">
      <c r="A78" s="215"/>
      <c r="B78" s="215"/>
      <c r="C78" s="215"/>
      <c r="D78" s="215"/>
      <c r="E78" s="215"/>
      <c r="F78" s="217">
        <f t="shared" si="1"/>
        <v>30241</v>
      </c>
    </row>
    <row r="79" spans="1:6" x14ac:dyDescent="0.25">
      <c r="A79" s="215"/>
      <c r="B79" s="215"/>
      <c r="C79" s="215"/>
      <c r="D79" s="215"/>
      <c r="E79" s="215"/>
      <c r="F79" s="217">
        <f t="shared" si="1"/>
        <v>30241</v>
      </c>
    </row>
    <row r="80" spans="1:6" x14ac:dyDescent="0.25">
      <c r="A80" s="215"/>
      <c r="B80" s="215"/>
      <c r="C80" s="215"/>
      <c r="D80" s="215"/>
      <c r="E80" s="215"/>
      <c r="F80" s="217">
        <f t="shared" si="1"/>
        <v>30241</v>
      </c>
    </row>
    <row r="81" spans="1:6" x14ac:dyDescent="0.25">
      <c r="A81" s="215"/>
      <c r="B81" s="215"/>
      <c r="C81" s="215"/>
      <c r="D81" s="215"/>
      <c r="E81" s="215"/>
      <c r="F81" s="217">
        <f t="shared" si="1"/>
        <v>30241</v>
      </c>
    </row>
    <row r="82" spans="1:6" x14ac:dyDescent="0.25">
      <c r="A82" s="215"/>
      <c r="B82" s="215"/>
      <c r="C82" s="215"/>
      <c r="D82" s="215"/>
      <c r="E82" s="215"/>
      <c r="F82" s="217">
        <f t="shared" si="1"/>
        <v>30241</v>
      </c>
    </row>
    <row r="83" spans="1:6" x14ac:dyDescent="0.25">
      <c r="A83" s="215"/>
      <c r="B83" s="215"/>
      <c r="C83" s="215"/>
      <c r="D83" s="215"/>
      <c r="E83" s="215"/>
      <c r="F83" s="217">
        <f t="shared" si="1"/>
        <v>30241</v>
      </c>
    </row>
    <row r="84" spans="1:6" x14ac:dyDescent="0.25">
      <c r="A84" s="215"/>
      <c r="B84" s="215"/>
      <c r="C84" s="215"/>
      <c r="D84" s="215"/>
      <c r="E84" s="215"/>
      <c r="F84" s="217">
        <f t="shared" si="1"/>
        <v>30241</v>
      </c>
    </row>
    <row r="85" spans="1:6" x14ac:dyDescent="0.25">
      <c r="A85" s="215"/>
      <c r="B85" s="215"/>
      <c r="C85" s="215"/>
      <c r="D85" s="215"/>
      <c r="E85" s="215"/>
      <c r="F85" s="217">
        <f t="shared" si="1"/>
        <v>30241</v>
      </c>
    </row>
    <row r="86" spans="1:6" x14ac:dyDescent="0.25">
      <c r="A86" s="215"/>
      <c r="B86" s="215"/>
      <c r="C86" s="215"/>
      <c r="D86" s="215"/>
      <c r="E86" s="215"/>
      <c r="F86" s="217">
        <f t="shared" si="1"/>
        <v>30241</v>
      </c>
    </row>
    <row r="87" spans="1:6" x14ac:dyDescent="0.25">
      <c r="A87" s="215"/>
      <c r="B87" s="215"/>
      <c r="C87" s="215"/>
      <c r="D87" s="215"/>
      <c r="E87" s="215"/>
      <c r="F87" s="217">
        <f t="shared" si="1"/>
        <v>30241</v>
      </c>
    </row>
    <row r="88" spans="1:6" x14ac:dyDescent="0.25">
      <c r="A88" s="215"/>
      <c r="B88" s="215"/>
      <c r="C88" s="215"/>
      <c r="D88" s="215"/>
      <c r="E88" s="215"/>
      <c r="F88" s="217">
        <f t="shared" si="1"/>
        <v>30241</v>
      </c>
    </row>
    <row r="89" spans="1:6" x14ac:dyDescent="0.25">
      <c r="A89" s="215"/>
      <c r="B89" s="215"/>
      <c r="C89" s="215"/>
      <c r="D89" s="215"/>
      <c r="E89" s="215"/>
      <c r="F89" s="217">
        <f t="shared" si="1"/>
        <v>30241</v>
      </c>
    </row>
    <row r="90" spans="1:6" x14ac:dyDescent="0.25">
      <c r="A90" s="215"/>
      <c r="B90" s="215"/>
      <c r="C90" s="215"/>
      <c r="D90" s="215"/>
      <c r="E90" s="215"/>
      <c r="F90" s="217">
        <f t="shared" si="1"/>
        <v>30241</v>
      </c>
    </row>
    <row r="91" spans="1:6" x14ac:dyDescent="0.25">
      <c r="A91" s="215"/>
      <c r="B91" s="215"/>
      <c r="C91" s="215"/>
      <c r="D91" s="215"/>
      <c r="E91" s="215"/>
      <c r="F91" s="217">
        <f t="shared" si="1"/>
        <v>30241</v>
      </c>
    </row>
    <row r="92" spans="1:6" x14ac:dyDescent="0.25">
      <c r="A92" s="215"/>
      <c r="B92" s="215"/>
      <c r="C92" s="215"/>
      <c r="D92" s="215"/>
      <c r="E92" s="215"/>
      <c r="F92" s="217">
        <f t="shared" si="1"/>
        <v>30241</v>
      </c>
    </row>
    <row r="93" spans="1:6" x14ac:dyDescent="0.25">
      <c r="A93" s="215"/>
      <c r="B93" s="215"/>
      <c r="C93" s="215"/>
      <c r="D93" s="215"/>
      <c r="E93" s="215"/>
      <c r="F93" s="217">
        <f t="shared" si="1"/>
        <v>30241</v>
      </c>
    </row>
    <row r="94" spans="1:6" x14ac:dyDescent="0.25">
      <c r="A94" s="215"/>
      <c r="B94" s="215"/>
      <c r="C94" s="215"/>
      <c r="D94" s="215"/>
      <c r="E94" s="215"/>
      <c r="F94" s="217">
        <f t="shared" si="1"/>
        <v>30241</v>
      </c>
    </row>
    <row r="95" spans="1:6" x14ac:dyDescent="0.25">
      <c r="A95" s="215"/>
      <c r="B95" s="215"/>
      <c r="C95" s="215"/>
      <c r="D95" s="215"/>
      <c r="E95" s="215"/>
      <c r="F95" s="217">
        <f t="shared" si="1"/>
        <v>30241</v>
      </c>
    </row>
    <row r="96" spans="1:6" x14ac:dyDescent="0.25">
      <c r="A96" s="215"/>
      <c r="B96" s="215"/>
      <c r="C96" s="215"/>
      <c r="D96" s="215"/>
      <c r="E96" s="215"/>
      <c r="F96" s="217">
        <f t="shared" si="1"/>
        <v>30241</v>
      </c>
    </row>
    <row r="97" spans="1:6" x14ac:dyDescent="0.25">
      <c r="A97" s="215"/>
      <c r="B97" s="215"/>
      <c r="C97" s="215"/>
      <c r="D97" s="215"/>
      <c r="E97" s="215"/>
      <c r="F97" s="217">
        <f t="shared" si="1"/>
        <v>30241</v>
      </c>
    </row>
    <row r="98" spans="1:6" x14ac:dyDescent="0.25">
      <c r="A98" s="215"/>
      <c r="B98" s="215"/>
      <c r="C98" s="215"/>
      <c r="D98" s="215"/>
      <c r="E98" s="215"/>
      <c r="F98" s="217">
        <f t="shared" si="1"/>
        <v>30241</v>
      </c>
    </row>
    <row r="99" spans="1:6" x14ac:dyDescent="0.25">
      <c r="A99" s="215"/>
      <c r="B99" s="215"/>
      <c r="C99" s="215"/>
      <c r="D99" s="215"/>
      <c r="E99" s="215"/>
      <c r="F99" s="217">
        <f t="shared" si="1"/>
        <v>30241</v>
      </c>
    </row>
    <row r="100" spans="1:6" x14ac:dyDescent="0.25">
      <c r="A100" s="215"/>
      <c r="B100" s="215"/>
      <c r="C100" s="215"/>
      <c r="D100" s="215"/>
      <c r="E100" s="215"/>
      <c r="F100" s="217">
        <f t="shared" si="1"/>
        <v>30241</v>
      </c>
    </row>
    <row r="101" spans="1:6" x14ac:dyDescent="0.25">
      <c r="A101" s="220"/>
      <c r="B101" s="220"/>
      <c r="C101" s="220"/>
      <c r="D101" s="220"/>
      <c r="E101" s="220"/>
      <c r="F101" s="217">
        <f t="shared" si="1"/>
        <v>30241</v>
      </c>
    </row>
    <row r="102" spans="1:6" x14ac:dyDescent="0.25">
      <c r="A102" s="220"/>
      <c r="B102" s="220"/>
      <c r="C102" s="220"/>
      <c r="D102" s="220"/>
      <c r="E102" s="220"/>
      <c r="F102" s="217">
        <f t="shared" si="1"/>
        <v>30241</v>
      </c>
    </row>
    <row r="103" spans="1:6" x14ac:dyDescent="0.25">
      <c r="A103" s="220"/>
      <c r="B103" s="220"/>
      <c r="C103" s="220"/>
      <c r="D103" s="220"/>
      <c r="E103" s="220"/>
      <c r="F103" s="217">
        <f t="shared" si="1"/>
        <v>30241</v>
      </c>
    </row>
    <row r="104" spans="1:6" x14ac:dyDescent="0.25">
      <c r="A104" s="220"/>
      <c r="B104" s="220"/>
      <c r="C104" s="220"/>
      <c r="D104" s="220"/>
      <c r="E104" s="220"/>
      <c r="F104" s="217">
        <f t="shared" si="1"/>
        <v>30241</v>
      </c>
    </row>
    <row r="105" spans="1:6" x14ac:dyDescent="0.25">
      <c r="A105" s="220"/>
      <c r="B105" s="220"/>
      <c r="C105" s="220"/>
      <c r="D105" s="220"/>
      <c r="E105" s="220"/>
      <c r="F105" s="217">
        <f t="shared" si="1"/>
        <v>30241</v>
      </c>
    </row>
    <row r="106" spans="1:6" x14ac:dyDescent="0.25">
      <c r="A106" s="220"/>
      <c r="B106" s="220"/>
      <c r="C106" s="220"/>
      <c r="D106" s="220"/>
      <c r="E106" s="220"/>
      <c r="F106" s="217">
        <f t="shared" si="1"/>
        <v>30241</v>
      </c>
    </row>
    <row r="107" spans="1:6" x14ac:dyDescent="0.25">
      <c r="A107" s="220"/>
      <c r="B107" s="220"/>
      <c r="C107" s="220"/>
      <c r="D107" s="220"/>
      <c r="E107" s="220"/>
      <c r="F107" s="217">
        <f t="shared" si="1"/>
        <v>30241</v>
      </c>
    </row>
    <row r="108" spans="1:6" x14ac:dyDescent="0.25">
      <c r="A108" s="220"/>
      <c r="B108" s="220"/>
      <c r="C108" s="220"/>
      <c r="D108" s="220"/>
      <c r="E108" s="220"/>
      <c r="F108" s="217">
        <f t="shared" si="1"/>
        <v>30241</v>
      </c>
    </row>
    <row r="109" spans="1:6" x14ac:dyDescent="0.25">
      <c r="A109" s="220"/>
      <c r="B109" s="220"/>
      <c r="C109" s="220"/>
      <c r="D109" s="220"/>
      <c r="E109" s="220"/>
      <c r="F109" s="217">
        <f t="shared" si="1"/>
        <v>30241</v>
      </c>
    </row>
    <row r="110" spans="1:6" x14ac:dyDescent="0.25">
      <c r="A110" s="220"/>
      <c r="B110" s="220"/>
      <c r="C110" s="220"/>
      <c r="D110" s="220"/>
      <c r="E110" s="220"/>
      <c r="F110" s="217">
        <f t="shared" si="1"/>
        <v>30241</v>
      </c>
    </row>
    <row r="111" spans="1:6" x14ac:dyDescent="0.25">
      <c r="A111" s="220"/>
      <c r="B111" s="220"/>
      <c r="C111" s="220"/>
      <c r="D111" s="220"/>
      <c r="E111" s="220"/>
      <c r="F111" s="217">
        <f t="shared" si="1"/>
        <v>30241</v>
      </c>
    </row>
    <row r="112" spans="1:6" x14ac:dyDescent="0.25">
      <c r="A112" s="220"/>
      <c r="B112" s="220"/>
      <c r="C112" s="220"/>
      <c r="D112" s="220"/>
      <c r="E112" s="220"/>
      <c r="F112" s="217">
        <f t="shared" si="1"/>
        <v>30241</v>
      </c>
    </row>
    <row r="113" spans="1:6" x14ac:dyDescent="0.25">
      <c r="A113" s="220"/>
      <c r="B113" s="220"/>
      <c r="C113" s="220"/>
      <c r="D113" s="220"/>
      <c r="E113" s="220"/>
      <c r="F113" s="217">
        <f t="shared" si="1"/>
        <v>30241</v>
      </c>
    </row>
    <row r="114" spans="1:6" x14ac:dyDescent="0.25">
      <c r="A114" s="220"/>
      <c r="B114" s="220"/>
      <c r="C114" s="220"/>
      <c r="D114" s="220"/>
      <c r="E114" s="220"/>
      <c r="F114" s="217">
        <f t="shared" si="1"/>
        <v>30241</v>
      </c>
    </row>
    <row r="115" spans="1:6" x14ac:dyDescent="0.25">
      <c r="A115" s="220"/>
      <c r="B115" s="220"/>
      <c r="C115" s="220"/>
      <c r="D115" s="220"/>
      <c r="E115" s="220"/>
      <c r="F115" s="217">
        <f t="shared" si="1"/>
        <v>30241</v>
      </c>
    </row>
    <row r="116" spans="1:6" x14ac:dyDescent="0.25">
      <c r="A116" s="220"/>
      <c r="B116" s="220"/>
      <c r="C116" s="220"/>
      <c r="D116" s="220"/>
      <c r="E116" s="220"/>
      <c r="F116" s="217">
        <f t="shared" si="1"/>
        <v>30241</v>
      </c>
    </row>
    <row r="117" spans="1:6" x14ac:dyDescent="0.25">
      <c r="A117" s="220"/>
      <c r="B117" s="220"/>
      <c r="C117" s="220"/>
      <c r="D117" s="220"/>
      <c r="E117" s="220"/>
      <c r="F117" s="217">
        <f t="shared" si="1"/>
        <v>30241</v>
      </c>
    </row>
    <row r="118" spans="1:6" x14ac:dyDescent="0.25">
      <c r="A118" s="220"/>
      <c r="B118" s="220"/>
      <c r="C118" s="220"/>
      <c r="D118" s="220"/>
      <c r="E118" s="220"/>
      <c r="F118" s="217">
        <f t="shared" si="1"/>
        <v>30241</v>
      </c>
    </row>
    <row r="119" spans="1:6" x14ac:dyDescent="0.25">
      <c r="A119" s="220"/>
      <c r="B119" s="220"/>
      <c r="C119" s="220"/>
      <c r="D119" s="220"/>
      <c r="E119" s="220"/>
      <c r="F119" s="217">
        <f t="shared" si="1"/>
        <v>30241</v>
      </c>
    </row>
    <row r="120" spans="1:6" x14ac:dyDescent="0.25">
      <c r="A120" s="220"/>
      <c r="B120" s="220"/>
      <c r="C120" s="220"/>
      <c r="D120" s="220"/>
      <c r="E120" s="220"/>
      <c r="F120" s="217">
        <f t="shared" si="1"/>
        <v>30241</v>
      </c>
    </row>
    <row r="121" spans="1:6" x14ac:dyDescent="0.25">
      <c r="A121" s="220"/>
      <c r="B121" s="220"/>
      <c r="C121" s="220"/>
      <c r="D121" s="220"/>
      <c r="E121" s="220"/>
      <c r="F121" s="217">
        <f t="shared" si="1"/>
        <v>30241</v>
      </c>
    </row>
    <row r="122" spans="1:6" x14ac:dyDescent="0.25">
      <c r="A122" s="220"/>
      <c r="B122" s="220"/>
      <c r="C122" s="220"/>
      <c r="D122" s="220"/>
      <c r="E122" s="220"/>
      <c r="F122" s="217">
        <f t="shared" si="1"/>
        <v>30241</v>
      </c>
    </row>
    <row r="123" spans="1:6" x14ac:dyDescent="0.25">
      <c r="A123" s="220"/>
      <c r="B123" s="220"/>
      <c r="C123" s="220"/>
      <c r="D123" s="220"/>
      <c r="E123" s="220"/>
      <c r="F123" s="217">
        <f t="shared" si="1"/>
        <v>30241</v>
      </c>
    </row>
    <row r="124" spans="1:6" x14ac:dyDescent="0.25">
      <c r="A124" s="220"/>
      <c r="B124" s="220"/>
      <c r="C124" s="220"/>
      <c r="D124" s="220"/>
      <c r="E124" s="220"/>
      <c r="F124" s="217">
        <f t="shared" si="1"/>
        <v>30241</v>
      </c>
    </row>
    <row r="125" spans="1:6" x14ac:dyDescent="0.25">
      <c r="A125" s="220"/>
      <c r="B125" s="220"/>
      <c r="C125" s="220"/>
      <c r="D125" s="220"/>
      <c r="E125" s="220"/>
      <c r="F125" s="217">
        <f t="shared" si="1"/>
        <v>30241</v>
      </c>
    </row>
    <row r="126" spans="1:6" x14ac:dyDescent="0.25">
      <c r="A126" s="220"/>
      <c r="B126" s="220"/>
      <c r="C126" s="220"/>
      <c r="D126" s="220"/>
      <c r="E126" s="220"/>
      <c r="F126" s="217">
        <f t="shared" si="1"/>
        <v>30241</v>
      </c>
    </row>
    <row r="127" spans="1:6" x14ac:dyDescent="0.25">
      <c r="A127" s="220"/>
      <c r="B127" s="220"/>
      <c r="C127" s="220"/>
      <c r="D127" s="220"/>
      <c r="E127" s="220"/>
      <c r="F127" s="217">
        <f t="shared" si="1"/>
        <v>30241</v>
      </c>
    </row>
    <row r="128" spans="1:6" x14ac:dyDescent="0.25">
      <c r="A128" s="220"/>
      <c r="B128" s="220"/>
      <c r="C128" s="220"/>
      <c r="D128" s="220"/>
      <c r="E128" s="220"/>
      <c r="F128" s="217">
        <f t="shared" si="1"/>
        <v>30241</v>
      </c>
    </row>
    <row r="129" spans="1:6" x14ac:dyDescent="0.25">
      <c r="A129" s="220"/>
      <c r="B129" s="220"/>
      <c r="C129" s="220"/>
      <c r="D129" s="220"/>
      <c r="E129" s="220"/>
      <c r="F129" s="217">
        <f t="shared" si="1"/>
        <v>30241</v>
      </c>
    </row>
    <row r="130" spans="1:6" x14ac:dyDescent="0.25">
      <c r="A130" s="220"/>
      <c r="B130" s="220"/>
      <c r="C130" s="220"/>
      <c r="D130" s="220"/>
      <c r="E130" s="220"/>
      <c r="F130" s="217">
        <f t="shared" si="1"/>
        <v>30241</v>
      </c>
    </row>
    <row r="131" spans="1:6" x14ac:dyDescent="0.25">
      <c r="A131" s="220"/>
      <c r="B131" s="220"/>
      <c r="C131" s="220"/>
      <c r="D131" s="220"/>
      <c r="E131" s="220"/>
      <c r="F131" s="217">
        <f t="shared" si="1"/>
        <v>30241</v>
      </c>
    </row>
    <row r="132" spans="1:6" x14ac:dyDescent="0.25">
      <c r="A132" s="220"/>
      <c r="B132" s="220"/>
      <c r="C132" s="220"/>
      <c r="D132" s="220"/>
      <c r="E132" s="220"/>
      <c r="F132" s="217">
        <f t="shared" si="1"/>
        <v>30241</v>
      </c>
    </row>
    <row r="133" spans="1:6" x14ac:dyDescent="0.25">
      <c r="A133" s="220"/>
      <c r="B133" s="220"/>
      <c r="C133" s="220"/>
      <c r="D133" s="220"/>
      <c r="E133" s="220"/>
      <c r="F133" s="217">
        <f t="shared" si="1"/>
        <v>30241</v>
      </c>
    </row>
    <row r="134" spans="1:6" x14ac:dyDescent="0.25">
      <c r="A134" s="220"/>
      <c r="B134" s="220"/>
      <c r="C134" s="220"/>
      <c r="D134" s="220"/>
      <c r="E134" s="220"/>
      <c r="F134" s="217">
        <f t="shared" ref="F134:F197" si="2">+F133+D134-E134</f>
        <v>30241</v>
      </c>
    </row>
    <row r="135" spans="1:6" x14ac:dyDescent="0.25">
      <c r="A135" s="220"/>
      <c r="B135" s="220"/>
      <c r="C135" s="220"/>
      <c r="D135" s="220"/>
      <c r="E135" s="220"/>
      <c r="F135" s="217">
        <f t="shared" si="2"/>
        <v>30241</v>
      </c>
    </row>
    <row r="136" spans="1:6" x14ac:dyDescent="0.25">
      <c r="A136" s="220"/>
      <c r="B136" s="220"/>
      <c r="C136" s="220"/>
      <c r="D136" s="220"/>
      <c r="E136" s="220"/>
      <c r="F136" s="217">
        <f t="shared" si="2"/>
        <v>30241</v>
      </c>
    </row>
    <row r="137" spans="1:6" x14ac:dyDescent="0.25">
      <c r="A137" s="220"/>
      <c r="B137" s="220"/>
      <c r="C137" s="220"/>
      <c r="D137" s="220"/>
      <c r="E137" s="220"/>
      <c r="F137" s="217">
        <f t="shared" si="2"/>
        <v>30241</v>
      </c>
    </row>
    <row r="138" spans="1:6" x14ac:dyDescent="0.25">
      <c r="A138" s="220"/>
      <c r="B138" s="220"/>
      <c r="C138" s="220"/>
      <c r="D138" s="220"/>
      <c r="E138" s="220"/>
      <c r="F138" s="217">
        <f t="shared" si="2"/>
        <v>30241</v>
      </c>
    </row>
    <row r="139" spans="1:6" x14ac:dyDescent="0.25">
      <c r="A139" s="220"/>
      <c r="B139" s="220"/>
      <c r="C139" s="220"/>
      <c r="D139" s="220"/>
      <c r="E139" s="220"/>
      <c r="F139" s="217">
        <f t="shared" si="2"/>
        <v>30241</v>
      </c>
    </row>
    <row r="140" spans="1:6" x14ac:dyDescent="0.25">
      <c r="A140" s="220"/>
      <c r="B140" s="220"/>
      <c r="C140" s="220"/>
      <c r="D140" s="220"/>
      <c r="E140" s="220"/>
      <c r="F140" s="217">
        <f t="shared" si="2"/>
        <v>30241</v>
      </c>
    </row>
    <row r="141" spans="1:6" x14ac:dyDescent="0.25">
      <c r="A141" s="220"/>
      <c r="B141" s="220"/>
      <c r="C141" s="220"/>
      <c r="D141" s="220"/>
      <c r="E141" s="220"/>
      <c r="F141" s="217">
        <f t="shared" si="2"/>
        <v>30241</v>
      </c>
    </row>
    <row r="142" spans="1:6" x14ac:dyDescent="0.25">
      <c r="A142" s="220"/>
      <c r="B142" s="220"/>
      <c r="C142" s="220"/>
      <c r="D142" s="220"/>
      <c r="E142" s="220"/>
      <c r="F142" s="217">
        <f t="shared" si="2"/>
        <v>30241</v>
      </c>
    </row>
    <row r="143" spans="1:6" x14ac:dyDescent="0.25">
      <c r="A143" s="220"/>
      <c r="B143" s="220"/>
      <c r="C143" s="220"/>
      <c r="D143" s="220"/>
      <c r="E143" s="220"/>
      <c r="F143" s="217">
        <f t="shared" si="2"/>
        <v>30241</v>
      </c>
    </row>
    <row r="144" spans="1:6" x14ac:dyDescent="0.25">
      <c r="A144" s="220"/>
      <c r="B144" s="220"/>
      <c r="C144" s="220"/>
      <c r="D144" s="220"/>
      <c r="E144" s="220"/>
      <c r="F144" s="217">
        <f t="shared" si="2"/>
        <v>30241</v>
      </c>
    </row>
    <row r="145" spans="1:6" x14ac:dyDescent="0.25">
      <c r="A145" s="220"/>
      <c r="B145" s="220"/>
      <c r="C145" s="220"/>
      <c r="D145" s="220"/>
      <c r="E145" s="220"/>
      <c r="F145" s="217">
        <f t="shared" si="2"/>
        <v>30241</v>
      </c>
    </row>
    <row r="146" spans="1:6" x14ac:dyDescent="0.25">
      <c r="A146" s="220"/>
      <c r="B146" s="220"/>
      <c r="C146" s="220"/>
      <c r="D146" s="220"/>
      <c r="E146" s="220"/>
      <c r="F146" s="217">
        <f t="shared" si="2"/>
        <v>30241</v>
      </c>
    </row>
    <row r="147" spans="1:6" x14ac:dyDescent="0.25">
      <c r="A147" s="220"/>
      <c r="B147" s="220"/>
      <c r="C147" s="220"/>
      <c r="D147" s="220"/>
      <c r="E147" s="220"/>
      <c r="F147" s="217">
        <f t="shared" si="2"/>
        <v>30241</v>
      </c>
    </row>
    <row r="148" spans="1:6" x14ac:dyDescent="0.25">
      <c r="A148" s="220"/>
      <c r="B148" s="220"/>
      <c r="C148" s="220"/>
      <c r="D148" s="220"/>
      <c r="E148" s="220"/>
      <c r="F148" s="217">
        <f t="shared" si="2"/>
        <v>30241</v>
      </c>
    </row>
    <row r="149" spans="1:6" x14ac:dyDescent="0.25">
      <c r="A149" s="220"/>
      <c r="B149" s="220"/>
      <c r="C149" s="220"/>
      <c r="D149" s="220"/>
      <c r="E149" s="220"/>
      <c r="F149" s="217">
        <f t="shared" si="2"/>
        <v>30241</v>
      </c>
    </row>
    <row r="150" spans="1:6" x14ac:dyDescent="0.25">
      <c r="A150" s="220"/>
      <c r="B150" s="220"/>
      <c r="C150" s="220"/>
      <c r="D150" s="220"/>
      <c r="E150" s="220"/>
      <c r="F150" s="217">
        <f t="shared" si="2"/>
        <v>30241</v>
      </c>
    </row>
    <row r="151" spans="1:6" x14ac:dyDescent="0.25">
      <c r="A151" s="220"/>
      <c r="B151" s="220"/>
      <c r="C151" s="220"/>
      <c r="D151" s="220"/>
      <c r="E151" s="220"/>
      <c r="F151" s="217">
        <f t="shared" si="2"/>
        <v>30241</v>
      </c>
    </row>
    <row r="152" spans="1:6" x14ac:dyDescent="0.25">
      <c r="A152" s="220"/>
      <c r="B152" s="220"/>
      <c r="C152" s="220"/>
      <c r="D152" s="220"/>
      <c r="E152" s="220"/>
      <c r="F152" s="217">
        <f t="shared" si="2"/>
        <v>30241</v>
      </c>
    </row>
    <row r="153" spans="1:6" x14ac:dyDescent="0.25">
      <c r="A153" s="220"/>
      <c r="B153" s="220"/>
      <c r="C153" s="220"/>
      <c r="D153" s="220"/>
      <c r="E153" s="220"/>
      <c r="F153" s="217">
        <f t="shared" si="2"/>
        <v>30241</v>
      </c>
    </row>
    <row r="154" spans="1:6" x14ac:dyDescent="0.25">
      <c r="A154" s="220"/>
      <c r="B154" s="220"/>
      <c r="C154" s="220"/>
      <c r="D154" s="220"/>
      <c r="E154" s="220"/>
      <c r="F154" s="217">
        <f t="shared" si="2"/>
        <v>30241</v>
      </c>
    </row>
    <row r="155" spans="1:6" x14ac:dyDescent="0.25">
      <c r="A155" s="220"/>
      <c r="B155" s="220"/>
      <c r="C155" s="220"/>
      <c r="D155" s="220"/>
      <c r="E155" s="220"/>
      <c r="F155" s="217">
        <f t="shared" si="2"/>
        <v>30241</v>
      </c>
    </row>
    <row r="156" spans="1:6" x14ac:dyDescent="0.25">
      <c r="A156" s="220"/>
      <c r="B156" s="220"/>
      <c r="C156" s="220"/>
      <c r="D156" s="220"/>
      <c r="E156" s="220"/>
      <c r="F156" s="217">
        <f t="shared" si="2"/>
        <v>30241</v>
      </c>
    </row>
    <row r="157" spans="1:6" x14ac:dyDescent="0.25">
      <c r="A157" s="220"/>
      <c r="B157" s="220"/>
      <c r="C157" s="220"/>
      <c r="D157" s="220"/>
      <c r="E157" s="220"/>
      <c r="F157" s="217">
        <f t="shared" si="2"/>
        <v>30241</v>
      </c>
    </row>
    <row r="158" spans="1:6" x14ac:dyDescent="0.25">
      <c r="A158" s="220"/>
      <c r="B158" s="220"/>
      <c r="C158" s="220"/>
      <c r="D158" s="220"/>
      <c r="E158" s="220"/>
      <c r="F158" s="217">
        <f t="shared" si="2"/>
        <v>30241</v>
      </c>
    </row>
    <row r="159" spans="1:6" x14ac:dyDescent="0.25">
      <c r="A159" s="220"/>
      <c r="B159" s="220"/>
      <c r="C159" s="220"/>
      <c r="D159" s="220"/>
      <c r="E159" s="220"/>
      <c r="F159" s="217">
        <f t="shared" si="2"/>
        <v>30241</v>
      </c>
    </row>
    <row r="160" spans="1:6" x14ac:dyDescent="0.25">
      <c r="A160" s="220"/>
      <c r="B160" s="220"/>
      <c r="C160" s="220"/>
      <c r="D160" s="220"/>
      <c r="E160" s="220"/>
      <c r="F160" s="217">
        <f t="shared" si="2"/>
        <v>30241</v>
      </c>
    </row>
    <row r="161" spans="1:6" x14ac:dyDescent="0.25">
      <c r="A161" s="220"/>
      <c r="B161" s="220"/>
      <c r="C161" s="220"/>
      <c r="D161" s="220"/>
      <c r="E161" s="220"/>
      <c r="F161" s="217">
        <f t="shared" si="2"/>
        <v>30241</v>
      </c>
    </row>
    <row r="162" spans="1:6" x14ac:dyDescent="0.25">
      <c r="A162" s="220"/>
      <c r="B162" s="220"/>
      <c r="C162" s="220"/>
      <c r="D162" s="220"/>
      <c r="E162" s="220"/>
      <c r="F162" s="217">
        <f t="shared" si="2"/>
        <v>30241</v>
      </c>
    </row>
    <row r="163" spans="1:6" x14ac:dyDescent="0.25">
      <c r="A163" s="220"/>
      <c r="B163" s="220"/>
      <c r="C163" s="220"/>
      <c r="D163" s="220"/>
      <c r="E163" s="220"/>
      <c r="F163" s="217">
        <f t="shared" si="2"/>
        <v>30241</v>
      </c>
    </row>
    <row r="164" spans="1:6" x14ac:dyDescent="0.25">
      <c r="A164" s="220"/>
      <c r="B164" s="220"/>
      <c r="C164" s="220"/>
      <c r="D164" s="220"/>
      <c r="E164" s="220"/>
      <c r="F164" s="217">
        <f t="shared" si="2"/>
        <v>30241</v>
      </c>
    </row>
    <row r="165" spans="1:6" x14ac:dyDescent="0.25">
      <c r="A165" s="220"/>
      <c r="B165" s="220"/>
      <c r="C165" s="220"/>
      <c r="D165" s="220"/>
      <c r="E165" s="220"/>
      <c r="F165" s="217">
        <f t="shared" si="2"/>
        <v>30241</v>
      </c>
    </row>
    <row r="166" spans="1:6" x14ac:dyDescent="0.25">
      <c r="A166" s="220"/>
      <c r="B166" s="220"/>
      <c r="C166" s="220"/>
      <c r="D166" s="220"/>
      <c r="E166" s="220"/>
      <c r="F166" s="217">
        <f t="shared" si="2"/>
        <v>30241</v>
      </c>
    </row>
    <row r="167" spans="1:6" x14ac:dyDescent="0.25">
      <c r="A167" s="220"/>
      <c r="B167" s="220"/>
      <c r="C167" s="220"/>
      <c r="D167" s="220"/>
      <c r="E167" s="220"/>
      <c r="F167" s="217">
        <f t="shared" si="2"/>
        <v>30241</v>
      </c>
    </row>
    <row r="168" spans="1:6" x14ac:dyDescent="0.25">
      <c r="A168" s="220"/>
      <c r="B168" s="220"/>
      <c r="C168" s="220"/>
      <c r="D168" s="220"/>
      <c r="E168" s="220"/>
      <c r="F168" s="217">
        <f t="shared" si="2"/>
        <v>30241</v>
      </c>
    </row>
    <row r="169" spans="1:6" x14ac:dyDescent="0.25">
      <c r="A169" s="220"/>
      <c r="B169" s="220"/>
      <c r="C169" s="220"/>
      <c r="D169" s="220"/>
      <c r="E169" s="220"/>
      <c r="F169" s="217">
        <f t="shared" si="2"/>
        <v>30241</v>
      </c>
    </row>
    <row r="170" spans="1:6" x14ac:dyDescent="0.25">
      <c r="A170" s="220"/>
      <c r="B170" s="220"/>
      <c r="C170" s="220"/>
      <c r="D170" s="220"/>
      <c r="E170" s="220"/>
      <c r="F170" s="217">
        <f t="shared" si="2"/>
        <v>30241</v>
      </c>
    </row>
    <row r="171" spans="1:6" x14ac:dyDescent="0.25">
      <c r="A171" s="220"/>
      <c r="B171" s="220"/>
      <c r="C171" s="220"/>
      <c r="D171" s="220"/>
      <c r="E171" s="220"/>
      <c r="F171" s="217">
        <f t="shared" si="2"/>
        <v>30241</v>
      </c>
    </row>
    <row r="172" spans="1:6" x14ac:dyDescent="0.25">
      <c r="A172" s="220"/>
      <c r="B172" s="220"/>
      <c r="C172" s="220"/>
      <c r="D172" s="220"/>
      <c r="E172" s="220"/>
      <c r="F172" s="217">
        <f t="shared" si="2"/>
        <v>30241</v>
      </c>
    </row>
    <row r="173" spans="1:6" x14ac:dyDescent="0.25">
      <c r="A173" s="220"/>
      <c r="B173" s="220"/>
      <c r="C173" s="220"/>
      <c r="D173" s="220"/>
      <c r="E173" s="220"/>
      <c r="F173" s="217">
        <f t="shared" si="2"/>
        <v>30241</v>
      </c>
    </row>
    <row r="174" spans="1:6" x14ac:dyDescent="0.25">
      <c r="A174" s="220"/>
      <c r="B174" s="220"/>
      <c r="C174" s="220"/>
      <c r="D174" s="220"/>
      <c r="E174" s="220"/>
      <c r="F174" s="217">
        <f t="shared" si="2"/>
        <v>30241</v>
      </c>
    </row>
    <row r="175" spans="1:6" x14ac:dyDescent="0.25">
      <c r="A175" s="220"/>
      <c r="B175" s="220"/>
      <c r="C175" s="220"/>
      <c r="D175" s="220"/>
      <c r="E175" s="220"/>
      <c r="F175" s="217">
        <f t="shared" si="2"/>
        <v>30241</v>
      </c>
    </row>
    <row r="176" spans="1:6" x14ac:dyDescent="0.25">
      <c r="A176" s="220"/>
      <c r="B176" s="220"/>
      <c r="C176" s="220"/>
      <c r="D176" s="220"/>
      <c r="E176" s="220"/>
      <c r="F176" s="217">
        <f t="shared" si="2"/>
        <v>30241</v>
      </c>
    </row>
    <row r="177" spans="1:6" x14ac:dyDescent="0.25">
      <c r="A177" s="220"/>
      <c r="B177" s="220"/>
      <c r="C177" s="220"/>
      <c r="D177" s="220"/>
      <c r="E177" s="220"/>
      <c r="F177" s="217">
        <f t="shared" si="2"/>
        <v>30241</v>
      </c>
    </row>
    <row r="178" spans="1:6" x14ac:dyDescent="0.25">
      <c r="A178" s="220"/>
      <c r="B178" s="220"/>
      <c r="C178" s="220"/>
      <c r="D178" s="220"/>
      <c r="E178" s="220"/>
      <c r="F178" s="217">
        <f t="shared" si="2"/>
        <v>30241</v>
      </c>
    </row>
    <row r="179" spans="1:6" x14ac:dyDescent="0.25">
      <c r="A179" s="220"/>
      <c r="B179" s="220"/>
      <c r="C179" s="220"/>
      <c r="D179" s="220"/>
      <c r="E179" s="220"/>
      <c r="F179" s="217">
        <f t="shared" si="2"/>
        <v>30241</v>
      </c>
    </row>
    <row r="180" spans="1:6" x14ac:dyDescent="0.25">
      <c r="A180" s="220"/>
      <c r="B180" s="220"/>
      <c r="C180" s="220"/>
      <c r="D180" s="220"/>
      <c r="E180" s="220"/>
      <c r="F180" s="217">
        <f t="shared" si="2"/>
        <v>30241</v>
      </c>
    </row>
    <row r="181" spans="1:6" x14ac:dyDescent="0.25">
      <c r="A181" s="220"/>
      <c r="B181" s="220"/>
      <c r="C181" s="220"/>
      <c r="D181" s="220"/>
      <c r="E181" s="220"/>
      <c r="F181" s="217">
        <f t="shared" si="2"/>
        <v>30241</v>
      </c>
    </row>
    <row r="182" spans="1:6" x14ac:dyDescent="0.25">
      <c r="A182" s="220"/>
      <c r="B182" s="220"/>
      <c r="C182" s="220"/>
      <c r="D182" s="220"/>
      <c r="E182" s="220"/>
      <c r="F182" s="217">
        <f t="shared" si="2"/>
        <v>30241</v>
      </c>
    </row>
    <row r="183" spans="1:6" x14ac:dyDescent="0.25">
      <c r="A183" s="220"/>
      <c r="B183" s="220"/>
      <c r="C183" s="220"/>
      <c r="D183" s="220"/>
      <c r="E183" s="220"/>
      <c r="F183" s="217">
        <f t="shared" si="2"/>
        <v>30241</v>
      </c>
    </row>
    <row r="184" spans="1:6" x14ac:dyDescent="0.25">
      <c r="A184" s="220"/>
      <c r="B184" s="220"/>
      <c r="C184" s="220"/>
      <c r="D184" s="220"/>
      <c r="E184" s="220"/>
      <c r="F184" s="217">
        <f t="shared" si="2"/>
        <v>30241</v>
      </c>
    </row>
    <row r="185" spans="1:6" x14ac:dyDescent="0.25">
      <c r="A185" s="220"/>
      <c r="B185" s="220"/>
      <c r="C185" s="220"/>
      <c r="D185" s="220"/>
      <c r="E185" s="220"/>
      <c r="F185" s="217">
        <f t="shared" si="2"/>
        <v>30241</v>
      </c>
    </row>
    <row r="186" spans="1:6" x14ac:dyDescent="0.25">
      <c r="A186" s="220"/>
      <c r="B186" s="220"/>
      <c r="C186" s="220"/>
      <c r="D186" s="220"/>
      <c r="E186" s="220"/>
      <c r="F186" s="217">
        <f t="shared" si="2"/>
        <v>30241</v>
      </c>
    </row>
    <row r="187" spans="1:6" x14ac:dyDescent="0.25">
      <c r="A187" s="220"/>
      <c r="B187" s="220"/>
      <c r="C187" s="220"/>
      <c r="D187" s="220"/>
      <c r="E187" s="220"/>
      <c r="F187" s="217">
        <f t="shared" si="2"/>
        <v>30241</v>
      </c>
    </row>
    <row r="188" spans="1:6" x14ac:dyDescent="0.25">
      <c r="A188" s="220"/>
      <c r="B188" s="220"/>
      <c r="C188" s="220"/>
      <c r="D188" s="220"/>
      <c r="E188" s="220"/>
      <c r="F188" s="217">
        <f t="shared" si="2"/>
        <v>30241</v>
      </c>
    </row>
    <row r="189" spans="1:6" x14ac:dyDescent="0.25">
      <c r="A189" s="220"/>
      <c r="B189" s="220"/>
      <c r="C189" s="220"/>
      <c r="D189" s="220"/>
      <c r="E189" s="220"/>
      <c r="F189" s="217">
        <f t="shared" si="2"/>
        <v>30241</v>
      </c>
    </row>
    <row r="190" spans="1:6" x14ac:dyDescent="0.25">
      <c r="A190" s="220"/>
      <c r="B190" s="220"/>
      <c r="C190" s="220"/>
      <c r="D190" s="220"/>
      <c r="E190" s="220"/>
      <c r="F190" s="217">
        <f t="shared" si="2"/>
        <v>30241</v>
      </c>
    </row>
    <row r="191" spans="1:6" x14ac:dyDescent="0.25">
      <c r="A191" s="220"/>
      <c r="B191" s="220"/>
      <c r="C191" s="220"/>
      <c r="D191" s="220"/>
      <c r="E191" s="220"/>
      <c r="F191" s="217">
        <f t="shared" si="2"/>
        <v>30241</v>
      </c>
    </row>
    <row r="192" spans="1:6" x14ac:dyDescent="0.25">
      <c r="A192" s="220"/>
      <c r="B192" s="220"/>
      <c r="C192" s="220"/>
      <c r="D192" s="220"/>
      <c r="E192" s="220"/>
      <c r="F192" s="217">
        <f t="shared" si="2"/>
        <v>30241</v>
      </c>
    </row>
    <row r="193" spans="1:6" x14ac:dyDescent="0.25">
      <c r="A193" s="220"/>
      <c r="B193" s="220"/>
      <c r="C193" s="220"/>
      <c r="D193" s="220"/>
      <c r="E193" s="220"/>
      <c r="F193" s="217">
        <f t="shared" si="2"/>
        <v>30241</v>
      </c>
    </row>
    <row r="194" spans="1:6" x14ac:dyDescent="0.25">
      <c r="A194" s="220"/>
      <c r="B194" s="220"/>
      <c r="C194" s="220"/>
      <c r="D194" s="220"/>
      <c r="E194" s="220"/>
      <c r="F194" s="217">
        <f t="shared" si="2"/>
        <v>30241</v>
      </c>
    </row>
    <row r="195" spans="1:6" x14ac:dyDescent="0.25">
      <c r="A195" s="220"/>
      <c r="B195" s="220"/>
      <c r="C195" s="220"/>
      <c r="D195" s="220"/>
      <c r="E195" s="220"/>
      <c r="F195" s="217">
        <f t="shared" si="2"/>
        <v>30241</v>
      </c>
    </row>
    <row r="196" spans="1:6" x14ac:dyDescent="0.25">
      <c r="A196" s="220"/>
      <c r="B196" s="220"/>
      <c r="C196" s="220"/>
      <c r="D196" s="220"/>
      <c r="E196" s="220"/>
      <c r="F196" s="217">
        <f t="shared" si="2"/>
        <v>30241</v>
      </c>
    </row>
    <row r="197" spans="1:6" x14ac:dyDescent="0.25">
      <c r="A197" s="220"/>
      <c r="B197" s="220"/>
      <c r="C197" s="220"/>
      <c r="D197" s="220"/>
      <c r="E197" s="220"/>
      <c r="F197" s="217">
        <f t="shared" si="2"/>
        <v>30241</v>
      </c>
    </row>
    <row r="198" spans="1:6" x14ac:dyDescent="0.25">
      <c r="A198" s="220"/>
      <c r="B198" s="220"/>
      <c r="C198" s="220"/>
      <c r="D198" s="220"/>
      <c r="E198" s="220"/>
      <c r="F198" s="217">
        <f t="shared" ref="F198:F261" si="3">+F197+D198-E198</f>
        <v>30241</v>
      </c>
    </row>
    <row r="199" spans="1:6" x14ac:dyDescent="0.25">
      <c r="A199" s="220"/>
      <c r="B199" s="220"/>
      <c r="C199" s="220"/>
      <c r="D199" s="220"/>
      <c r="E199" s="220"/>
      <c r="F199" s="217">
        <f t="shared" si="3"/>
        <v>30241</v>
      </c>
    </row>
    <row r="200" spans="1:6" x14ac:dyDescent="0.25">
      <c r="A200" s="220"/>
      <c r="B200" s="220"/>
      <c r="C200" s="220"/>
      <c r="D200" s="220"/>
      <c r="E200" s="220"/>
      <c r="F200" s="217">
        <f t="shared" si="3"/>
        <v>30241</v>
      </c>
    </row>
    <row r="201" spans="1:6" x14ac:dyDescent="0.25">
      <c r="A201" s="220"/>
      <c r="B201" s="220"/>
      <c r="C201" s="220"/>
      <c r="D201" s="220"/>
      <c r="E201" s="220"/>
      <c r="F201" s="217">
        <f t="shared" si="3"/>
        <v>30241</v>
      </c>
    </row>
    <row r="202" spans="1:6" x14ac:dyDescent="0.25">
      <c r="A202" s="220"/>
      <c r="B202" s="220"/>
      <c r="C202" s="220"/>
      <c r="D202" s="220"/>
      <c r="E202" s="220"/>
      <c r="F202" s="217">
        <f t="shared" si="3"/>
        <v>30241</v>
      </c>
    </row>
    <row r="203" spans="1:6" x14ac:dyDescent="0.25">
      <c r="A203" s="220"/>
      <c r="B203" s="220"/>
      <c r="C203" s="220"/>
      <c r="D203" s="220"/>
      <c r="E203" s="220"/>
      <c r="F203" s="217">
        <f t="shared" si="3"/>
        <v>30241</v>
      </c>
    </row>
    <row r="204" spans="1:6" x14ac:dyDescent="0.25">
      <c r="A204" s="220"/>
      <c r="B204" s="220"/>
      <c r="C204" s="220"/>
      <c r="D204" s="220"/>
      <c r="E204" s="220"/>
      <c r="F204" s="217">
        <f t="shared" si="3"/>
        <v>30241</v>
      </c>
    </row>
    <row r="205" spans="1:6" x14ac:dyDescent="0.25">
      <c r="A205" s="220"/>
      <c r="B205" s="220"/>
      <c r="C205" s="220"/>
      <c r="D205" s="220"/>
      <c r="E205" s="220"/>
      <c r="F205" s="217">
        <f t="shared" si="3"/>
        <v>30241</v>
      </c>
    </row>
    <row r="206" spans="1:6" x14ac:dyDescent="0.25">
      <c r="A206" s="220"/>
      <c r="B206" s="220"/>
      <c r="C206" s="220"/>
      <c r="D206" s="220"/>
      <c r="E206" s="220"/>
      <c r="F206" s="217">
        <f t="shared" si="3"/>
        <v>30241</v>
      </c>
    </row>
    <row r="207" spans="1:6" x14ac:dyDescent="0.25">
      <c r="A207" s="220"/>
      <c r="B207" s="220"/>
      <c r="C207" s="220"/>
      <c r="D207" s="220"/>
      <c r="E207" s="220"/>
      <c r="F207" s="217">
        <f t="shared" si="3"/>
        <v>30241</v>
      </c>
    </row>
    <row r="208" spans="1:6" x14ac:dyDescent="0.25">
      <c r="A208" s="220"/>
      <c r="B208" s="220"/>
      <c r="C208" s="220"/>
      <c r="D208" s="220"/>
      <c r="E208" s="220"/>
      <c r="F208" s="217">
        <f t="shared" si="3"/>
        <v>30241</v>
      </c>
    </row>
    <row r="209" spans="1:6" x14ac:dyDescent="0.25">
      <c r="A209" s="220"/>
      <c r="B209" s="220"/>
      <c r="C209" s="220"/>
      <c r="D209" s="220"/>
      <c r="E209" s="220"/>
      <c r="F209" s="217">
        <f t="shared" si="3"/>
        <v>30241</v>
      </c>
    </row>
    <row r="210" spans="1:6" x14ac:dyDescent="0.25">
      <c r="A210" s="220"/>
      <c r="B210" s="220"/>
      <c r="C210" s="220"/>
      <c r="D210" s="220"/>
      <c r="E210" s="220"/>
      <c r="F210" s="217">
        <f t="shared" si="3"/>
        <v>30241</v>
      </c>
    </row>
    <row r="211" spans="1:6" x14ac:dyDescent="0.25">
      <c r="A211" s="220"/>
      <c r="B211" s="220"/>
      <c r="C211" s="220"/>
      <c r="D211" s="220"/>
      <c r="E211" s="220"/>
      <c r="F211" s="217">
        <f t="shared" si="3"/>
        <v>30241</v>
      </c>
    </row>
    <row r="212" spans="1:6" x14ac:dyDescent="0.25">
      <c r="A212" s="220"/>
      <c r="B212" s="220"/>
      <c r="C212" s="220"/>
      <c r="D212" s="220"/>
      <c r="E212" s="220"/>
      <c r="F212" s="217">
        <f t="shared" si="3"/>
        <v>30241</v>
      </c>
    </row>
    <row r="213" spans="1:6" x14ac:dyDescent="0.25">
      <c r="A213" s="220"/>
      <c r="B213" s="220"/>
      <c r="C213" s="220"/>
      <c r="D213" s="220"/>
      <c r="E213" s="220"/>
      <c r="F213" s="217">
        <f t="shared" si="3"/>
        <v>30241</v>
      </c>
    </row>
    <row r="214" spans="1:6" x14ac:dyDescent="0.25">
      <c r="A214" s="220"/>
      <c r="B214" s="220"/>
      <c r="C214" s="220"/>
      <c r="D214" s="220"/>
      <c r="E214" s="220"/>
      <c r="F214" s="217">
        <f t="shared" si="3"/>
        <v>30241</v>
      </c>
    </row>
    <row r="215" spans="1:6" x14ac:dyDescent="0.25">
      <c r="A215" s="220"/>
      <c r="B215" s="220"/>
      <c r="C215" s="220"/>
      <c r="D215" s="220"/>
      <c r="E215" s="220"/>
      <c r="F215" s="217">
        <f t="shared" si="3"/>
        <v>30241</v>
      </c>
    </row>
    <row r="216" spans="1:6" x14ac:dyDescent="0.25">
      <c r="A216" s="220"/>
      <c r="B216" s="220"/>
      <c r="C216" s="220"/>
      <c r="D216" s="220"/>
      <c r="E216" s="220"/>
      <c r="F216" s="217">
        <f t="shared" si="3"/>
        <v>30241</v>
      </c>
    </row>
    <row r="217" spans="1:6" x14ac:dyDescent="0.25">
      <c r="A217" s="220"/>
      <c r="B217" s="220"/>
      <c r="C217" s="220"/>
      <c r="D217" s="220"/>
      <c r="E217" s="220"/>
      <c r="F217" s="217">
        <f t="shared" si="3"/>
        <v>30241</v>
      </c>
    </row>
    <row r="218" spans="1:6" x14ac:dyDescent="0.25">
      <c r="A218" s="220"/>
      <c r="B218" s="220"/>
      <c r="C218" s="220"/>
      <c r="D218" s="220"/>
      <c r="E218" s="220"/>
      <c r="F218" s="217">
        <f t="shared" si="3"/>
        <v>30241</v>
      </c>
    </row>
    <row r="219" spans="1:6" x14ac:dyDescent="0.25">
      <c r="A219" s="220"/>
      <c r="B219" s="220"/>
      <c r="C219" s="220"/>
      <c r="D219" s="220"/>
      <c r="E219" s="220"/>
      <c r="F219" s="217">
        <f t="shared" si="3"/>
        <v>30241</v>
      </c>
    </row>
    <row r="220" spans="1:6" x14ac:dyDescent="0.25">
      <c r="A220" s="220"/>
      <c r="B220" s="220"/>
      <c r="C220" s="220"/>
      <c r="D220" s="220"/>
      <c r="E220" s="220"/>
      <c r="F220" s="217">
        <f t="shared" si="3"/>
        <v>30241</v>
      </c>
    </row>
    <row r="221" spans="1:6" x14ac:dyDescent="0.25">
      <c r="A221" s="220"/>
      <c r="B221" s="220"/>
      <c r="C221" s="220"/>
      <c r="D221" s="220"/>
      <c r="E221" s="220"/>
      <c r="F221" s="217">
        <f t="shared" si="3"/>
        <v>30241</v>
      </c>
    </row>
    <row r="222" spans="1:6" x14ac:dyDescent="0.25">
      <c r="A222" s="220"/>
      <c r="B222" s="220"/>
      <c r="C222" s="220"/>
      <c r="D222" s="220"/>
      <c r="E222" s="220"/>
      <c r="F222" s="217">
        <f t="shared" si="3"/>
        <v>30241</v>
      </c>
    </row>
    <row r="223" spans="1:6" x14ac:dyDescent="0.25">
      <c r="A223" s="220"/>
      <c r="B223" s="220"/>
      <c r="C223" s="220"/>
      <c r="D223" s="220"/>
      <c r="E223" s="220"/>
      <c r="F223" s="217">
        <f t="shared" si="3"/>
        <v>30241</v>
      </c>
    </row>
    <row r="224" spans="1:6" x14ac:dyDescent="0.25">
      <c r="A224" s="220"/>
      <c r="B224" s="220"/>
      <c r="C224" s="220"/>
      <c r="D224" s="220"/>
      <c r="E224" s="220"/>
      <c r="F224" s="217">
        <f t="shared" si="3"/>
        <v>30241</v>
      </c>
    </row>
    <row r="225" spans="1:6" x14ac:dyDescent="0.25">
      <c r="A225" s="220"/>
      <c r="B225" s="220"/>
      <c r="C225" s="220"/>
      <c r="D225" s="220"/>
      <c r="E225" s="220"/>
      <c r="F225" s="217">
        <f t="shared" si="3"/>
        <v>30241</v>
      </c>
    </row>
    <row r="226" spans="1:6" x14ac:dyDescent="0.25">
      <c r="A226" s="220"/>
      <c r="B226" s="220"/>
      <c r="C226" s="220"/>
      <c r="D226" s="220"/>
      <c r="E226" s="220"/>
      <c r="F226" s="217">
        <f t="shared" si="3"/>
        <v>30241</v>
      </c>
    </row>
    <row r="227" spans="1:6" x14ac:dyDescent="0.25">
      <c r="A227" s="220"/>
      <c r="B227" s="220"/>
      <c r="C227" s="220"/>
      <c r="D227" s="220"/>
      <c r="E227" s="220"/>
      <c r="F227" s="217">
        <f t="shared" si="3"/>
        <v>30241</v>
      </c>
    </row>
    <row r="228" spans="1:6" x14ac:dyDescent="0.25">
      <c r="A228" s="220"/>
      <c r="B228" s="220"/>
      <c r="C228" s="220"/>
      <c r="D228" s="220"/>
      <c r="E228" s="220"/>
      <c r="F228" s="217">
        <f t="shared" si="3"/>
        <v>30241</v>
      </c>
    </row>
    <row r="229" spans="1:6" x14ac:dyDescent="0.25">
      <c r="A229" s="220"/>
      <c r="B229" s="220"/>
      <c r="C229" s="220"/>
      <c r="D229" s="220"/>
      <c r="E229" s="220"/>
      <c r="F229" s="217">
        <f t="shared" si="3"/>
        <v>30241</v>
      </c>
    </row>
    <row r="230" spans="1:6" x14ac:dyDescent="0.25">
      <c r="A230" s="220"/>
      <c r="B230" s="220"/>
      <c r="C230" s="220"/>
      <c r="D230" s="220"/>
      <c r="E230" s="220"/>
      <c r="F230" s="217">
        <f t="shared" si="3"/>
        <v>30241</v>
      </c>
    </row>
    <row r="231" spans="1:6" x14ac:dyDescent="0.25">
      <c r="A231" s="220"/>
      <c r="B231" s="220"/>
      <c r="C231" s="220"/>
      <c r="D231" s="220"/>
      <c r="E231" s="220"/>
      <c r="F231" s="217">
        <f t="shared" si="3"/>
        <v>30241</v>
      </c>
    </row>
    <row r="232" spans="1:6" x14ac:dyDescent="0.25">
      <c r="A232" s="220"/>
      <c r="B232" s="220"/>
      <c r="C232" s="220"/>
      <c r="D232" s="220"/>
      <c r="E232" s="220"/>
      <c r="F232" s="217">
        <f t="shared" si="3"/>
        <v>30241</v>
      </c>
    </row>
    <row r="233" spans="1:6" x14ac:dyDescent="0.25">
      <c r="A233" s="220"/>
      <c r="B233" s="220"/>
      <c r="C233" s="220"/>
      <c r="D233" s="220"/>
      <c r="E233" s="220"/>
      <c r="F233" s="217">
        <f t="shared" si="3"/>
        <v>30241</v>
      </c>
    </row>
    <row r="234" spans="1:6" x14ac:dyDescent="0.25">
      <c r="A234" s="220"/>
      <c r="B234" s="220"/>
      <c r="C234" s="220"/>
      <c r="D234" s="220"/>
      <c r="E234" s="220"/>
      <c r="F234" s="217">
        <f t="shared" si="3"/>
        <v>30241</v>
      </c>
    </row>
    <row r="235" spans="1:6" x14ac:dyDescent="0.25">
      <c r="A235" s="220"/>
      <c r="B235" s="220"/>
      <c r="C235" s="220"/>
      <c r="D235" s="220"/>
      <c r="E235" s="220"/>
      <c r="F235" s="217">
        <f t="shared" si="3"/>
        <v>30241</v>
      </c>
    </row>
    <row r="236" spans="1:6" x14ac:dyDescent="0.25">
      <c r="A236" s="220"/>
      <c r="B236" s="220"/>
      <c r="C236" s="220"/>
      <c r="D236" s="220"/>
      <c r="E236" s="220"/>
      <c r="F236" s="217">
        <f t="shared" si="3"/>
        <v>30241</v>
      </c>
    </row>
    <row r="237" spans="1:6" x14ac:dyDescent="0.25">
      <c r="A237" s="220"/>
      <c r="B237" s="220"/>
      <c r="C237" s="220"/>
      <c r="D237" s="220"/>
      <c r="E237" s="220"/>
      <c r="F237" s="217">
        <f t="shared" si="3"/>
        <v>30241</v>
      </c>
    </row>
    <row r="238" spans="1:6" x14ac:dyDescent="0.25">
      <c r="A238" s="220"/>
      <c r="B238" s="220"/>
      <c r="C238" s="220"/>
      <c r="D238" s="220"/>
      <c r="E238" s="220"/>
      <c r="F238" s="217">
        <f t="shared" si="3"/>
        <v>30241</v>
      </c>
    </row>
    <row r="239" spans="1:6" x14ac:dyDescent="0.25">
      <c r="A239" s="220"/>
      <c r="B239" s="220"/>
      <c r="C239" s="220"/>
      <c r="D239" s="220"/>
      <c r="E239" s="220"/>
      <c r="F239" s="217">
        <f t="shared" si="3"/>
        <v>30241</v>
      </c>
    </row>
    <row r="240" spans="1:6" x14ac:dyDescent="0.25">
      <c r="A240" s="220"/>
      <c r="B240" s="220"/>
      <c r="C240" s="220"/>
      <c r="D240" s="220"/>
      <c r="E240" s="220"/>
      <c r="F240" s="217">
        <f t="shared" si="3"/>
        <v>30241</v>
      </c>
    </row>
    <row r="241" spans="1:6" x14ac:dyDescent="0.25">
      <c r="A241" s="220"/>
      <c r="B241" s="220"/>
      <c r="C241" s="220"/>
      <c r="D241" s="220"/>
      <c r="E241" s="220"/>
      <c r="F241" s="217">
        <f t="shared" si="3"/>
        <v>30241</v>
      </c>
    </row>
    <row r="242" spans="1:6" x14ac:dyDescent="0.25">
      <c r="A242" s="220"/>
      <c r="B242" s="220"/>
      <c r="C242" s="220"/>
      <c r="D242" s="220"/>
      <c r="E242" s="220"/>
      <c r="F242" s="217">
        <f t="shared" si="3"/>
        <v>30241</v>
      </c>
    </row>
    <row r="243" spans="1:6" x14ac:dyDescent="0.25">
      <c r="A243" s="220"/>
      <c r="B243" s="220"/>
      <c r="C243" s="220"/>
      <c r="D243" s="220"/>
      <c r="E243" s="220"/>
      <c r="F243" s="217">
        <f t="shared" si="3"/>
        <v>30241</v>
      </c>
    </row>
    <row r="244" spans="1:6" x14ac:dyDescent="0.25">
      <c r="A244" s="220"/>
      <c r="B244" s="220"/>
      <c r="C244" s="220"/>
      <c r="D244" s="220"/>
      <c r="E244" s="220"/>
      <c r="F244" s="217">
        <f t="shared" si="3"/>
        <v>30241</v>
      </c>
    </row>
    <row r="245" spans="1:6" x14ac:dyDescent="0.25">
      <c r="A245" s="220"/>
      <c r="B245" s="220"/>
      <c r="C245" s="220"/>
      <c r="D245" s="220"/>
      <c r="E245" s="220"/>
      <c r="F245" s="217">
        <f t="shared" si="3"/>
        <v>30241</v>
      </c>
    </row>
    <row r="246" spans="1:6" x14ac:dyDescent="0.25">
      <c r="A246" s="220"/>
      <c r="B246" s="220"/>
      <c r="C246" s="220"/>
      <c r="D246" s="220"/>
      <c r="E246" s="220"/>
      <c r="F246" s="217">
        <f t="shared" si="3"/>
        <v>30241</v>
      </c>
    </row>
    <row r="247" spans="1:6" x14ac:dyDescent="0.25">
      <c r="A247" s="220"/>
      <c r="B247" s="220"/>
      <c r="C247" s="220"/>
      <c r="D247" s="220"/>
      <c r="E247" s="220"/>
      <c r="F247" s="217">
        <f t="shared" si="3"/>
        <v>30241</v>
      </c>
    </row>
    <row r="248" spans="1:6" x14ac:dyDescent="0.25">
      <c r="A248" s="220"/>
      <c r="B248" s="220"/>
      <c r="C248" s="220"/>
      <c r="D248" s="220"/>
      <c r="E248" s="220"/>
      <c r="F248" s="217">
        <f t="shared" si="3"/>
        <v>30241</v>
      </c>
    </row>
    <row r="249" spans="1:6" x14ac:dyDescent="0.25">
      <c r="A249" s="220"/>
      <c r="B249" s="220"/>
      <c r="C249" s="220"/>
      <c r="D249" s="220"/>
      <c r="E249" s="220"/>
      <c r="F249" s="217">
        <f t="shared" si="3"/>
        <v>30241</v>
      </c>
    </row>
    <row r="250" spans="1:6" x14ac:dyDescent="0.25">
      <c r="A250" s="220"/>
      <c r="B250" s="220"/>
      <c r="C250" s="220"/>
      <c r="D250" s="220"/>
      <c r="E250" s="220"/>
      <c r="F250" s="217">
        <f t="shared" si="3"/>
        <v>30241</v>
      </c>
    </row>
    <row r="251" spans="1:6" x14ac:dyDescent="0.25">
      <c r="A251" s="220"/>
      <c r="B251" s="220"/>
      <c r="C251" s="220"/>
      <c r="D251" s="220"/>
      <c r="E251" s="220"/>
      <c r="F251" s="217">
        <f t="shared" si="3"/>
        <v>30241</v>
      </c>
    </row>
    <row r="252" spans="1:6" x14ac:dyDescent="0.25">
      <c r="A252" s="220"/>
      <c r="B252" s="220"/>
      <c r="C252" s="220"/>
      <c r="D252" s="220"/>
      <c r="E252" s="220"/>
      <c r="F252" s="217">
        <f t="shared" si="3"/>
        <v>30241</v>
      </c>
    </row>
    <row r="253" spans="1:6" x14ac:dyDescent="0.25">
      <c r="A253" s="220"/>
      <c r="B253" s="220"/>
      <c r="C253" s="220"/>
      <c r="D253" s="220"/>
      <c r="E253" s="220"/>
      <c r="F253" s="217">
        <f t="shared" si="3"/>
        <v>30241</v>
      </c>
    </row>
    <row r="254" spans="1:6" x14ac:dyDescent="0.25">
      <c r="A254" s="220"/>
      <c r="B254" s="220"/>
      <c r="C254" s="220"/>
      <c r="D254" s="220"/>
      <c r="E254" s="220"/>
      <c r="F254" s="217">
        <f t="shared" si="3"/>
        <v>30241</v>
      </c>
    </row>
    <row r="255" spans="1:6" x14ac:dyDescent="0.25">
      <c r="A255" s="220"/>
      <c r="B255" s="220"/>
      <c r="C255" s="220"/>
      <c r="D255" s="220"/>
      <c r="E255" s="220"/>
      <c r="F255" s="217">
        <f t="shared" si="3"/>
        <v>30241</v>
      </c>
    </row>
    <row r="256" spans="1:6" x14ac:dyDescent="0.25">
      <c r="A256" s="220"/>
      <c r="B256" s="220"/>
      <c r="C256" s="220"/>
      <c r="D256" s="220"/>
      <c r="E256" s="220"/>
      <c r="F256" s="217">
        <f t="shared" si="3"/>
        <v>30241</v>
      </c>
    </row>
    <row r="257" spans="1:6" x14ac:dyDescent="0.25">
      <c r="A257" s="220"/>
      <c r="B257" s="220"/>
      <c r="C257" s="220"/>
      <c r="D257" s="220"/>
      <c r="E257" s="220"/>
      <c r="F257" s="217">
        <f t="shared" si="3"/>
        <v>30241</v>
      </c>
    </row>
    <row r="258" spans="1:6" x14ac:dyDescent="0.25">
      <c r="A258" s="220"/>
      <c r="B258" s="220"/>
      <c r="C258" s="220"/>
      <c r="D258" s="220"/>
      <c r="E258" s="220"/>
      <c r="F258" s="217">
        <f t="shared" si="3"/>
        <v>30241</v>
      </c>
    </row>
    <row r="259" spans="1:6" x14ac:dyDescent="0.25">
      <c r="A259" s="220"/>
      <c r="B259" s="220"/>
      <c r="C259" s="220"/>
      <c r="D259" s="220"/>
      <c r="E259" s="220"/>
      <c r="F259" s="217">
        <f t="shared" si="3"/>
        <v>30241</v>
      </c>
    </row>
    <row r="260" spans="1:6" x14ac:dyDescent="0.25">
      <c r="A260" s="220"/>
      <c r="B260" s="220"/>
      <c r="C260" s="220"/>
      <c r="D260" s="220"/>
      <c r="E260" s="220"/>
      <c r="F260" s="217">
        <f t="shared" si="3"/>
        <v>30241</v>
      </c>
    </row>
    <row r="261" spans="1:6" x14ac:dyDescent="0.25">
      <c r="A261" s="220"/>
      <c r="B261" s="220"/>
      <c r="C261" s="220"/>
      <c r="D261" s="220"/>
      <c r="E261" s="220"/>
      <c r="F261" s="217">
        <f t="shared" si="3"/>
        <v>30241</v>
      </c>
    </row>
    <row r="262" spans="1:6" x14ac:dyDescent="0.25">
      <c r="A262" s="220"/>
      <c r="B262" s="220"/>
      <c r="C262" s="220"/>
      <c r="D262" s="220"/>
      <c r="E262" s="220"/>
      <c r="F262" s="217">
        <f t="shared" ref="F262:F325" si="4">+F261+D262-E262</f>
        <v>30241</v>
      </c>
    </row>
    <row r="263" spans="1:6" x14ac:dyDescent="0.25">
      <c r="A263" s="220"/>
      <c r="B263" s="220"/>
      <c r="C263" s="220"/>
      <c r="D263" s="220"/>
      <c r="E263" s="220"/>
      <c r="F263" s="217">
        <f t="shared" si="4"/>
        <v>30241</v>
      </c>
    </row>
    <row r="264" spans="1:6" x14ac:dyDescent="0.25">
      <c r="A264" s="220"/>
      <c r="B264" s="220"/>
      <c r="C264" s="220"/>
      <c r="D264" s="220"/>
      <c r="E264" s="220"/>
      <c r="F264" s="217">
        <f t="shared" si="4"/>
        <v>30241</v>
      </c>
    </row>
    <row r="265" spans="1:6" x14ac:dyDescent="0.25">
      <c r="A265" s="220"/>
      <c r="B265" s="220"/>
      <c r="C265" s="220"/>
      <c r="D265" s="220"/>
      <c r="E265" s="220"/>
      <c r="F265" s="217">
        <f t="shared" si="4"/>
        <v>30241</v>
      </c>
    </row>
    <row r="266" spans="1:6" x14ac:dyDescent="0.25">
      <c r="A266" s="220"/>
      <c r="B266" s="220"/>
      <c r="C266" s="220"/>
      <c r="D266" s="220"/>
      <c r="E266" s="220"/>
      <c r="F266" s="217">
        <f t="shared" si="4"/>
        <v>30241</v>
      </c>
    </row>
    <row r="267" spans="1:6" x14ac:dyDescent="0.25">
      <c r="A267" s="220"/>
      <c r="B267" s="220"/>
      <c r="C267" s="220"/>
      <c r="D267" s="220"/>
      <c r="E267" s="220"/>
      <c r="F267" s="217">
        <f t="shared" si="4"/>
        <v>30241</v>
      </c>
    </row>
    <row r="268" spans="1:6" x14ac:dyDescent="0.25">
      <c r="A268" s="220"/>
      <c r="B268" s="220"/>
      <c r="C268" s="220"/>
      <c r="D268" s="220"/>
      <c r="E268" s="220"/>
      <c r="F268" s="217">
        <f t="shared" si="4"/>
        <v>30241</v>
      </c>
    </row>
    <row r="269" spans="1:6" x14ac:dyDescent="0.25">
      <c r="A269" s="220"/>
      <c r="B269" s="220"/>
      <c r="C269" s="220"/>
      <c r="D269" s="220"/>
      <c r="E269" s="220"/>
      <c r="F269" s="217">
        <f t="shared" si="4"/>
        <v>30241</v>
      </c>
    </row>
    <row r="270" spans="1:6" x14ac:dyDescent="0.25">
      <c r="A270" s="220"/>
      <c r="B270" s="220"/>
      <c r="C270" s="220"/>
      <c r="D270" s="220"/>
      <c r="E270" s="220"/>
      <c r="F270" s="217">
        <f t="shared" si="4"/>
        <v>30241</v>
      </c>
    </row>
    <row r="271" spans="1:6" x14ac:dyDescent="0.25">
      <c r="A271" s="220"/>
      <c r="B271" s="220"/>
      <c r="C271" s="220"/>
      <c r="D271" s="220"/>
      <c r="E271" s="220"/>
      <c r="F271" s="217">
        <f t="shared" si="4"/>
        <v>30241</v>
      </c>
    </row>
    <row r="272" spans="1:6" x14ac:dyDescent="0.25">
      <c r="A272" s="220"/>
      <c r="B272" s="220"/>
      <c r="C272" s="220"/>
      <c r="D272" s="220"/>
      <c r="E272" s="220"/>
      <c r="F272" s="217">
        <f t="shared" si="4"/>
        <v>30241</v>
      </c>
    </row>
    <row r="273" spans="1:6" x14ac:dyDescent="0.25">
      <c r="A273" s="220"/>
      <c r="B273" s="220"/>
      <c r="C273" s="220"/>
      <c r="D273" s="220"/>
      <c r="E273" s="220"/>
      <c r="F273" s="217">
        <f t="shared" si="4"/>
        <v>30241</v>
      </c>
    </row>
    <row r="274" spans="1:6" x14ac:dyDescent="0.25">
      <c r="A274" s="220"/>
      <c r="B274" s="220"/>
      <c r="C274" s="220"/>
      <c r="D274" s="220"/>
      <c r="E274" s="220"/>
      <c r="F274" s="217">
        <f t="shared" si="4"/>
        <v>30241</v>
      </c>
    </row>
    <row r="275" spans="1:6" x14ac:dyDescent="0.25">
      <c r="A275" s="220"/>
      <c r="B275" s="220"/>
      <c r="C275" s="220"/>
      <c r="D275" s="220"/>
      <c r="E275" s="220"/>
      <c r="F275" s="217">
        <f t="shared" si="4"/>
        <v>30241</v>
      </c>
    </row>
    <row r="276" spans="1:6" x14ac:dyDescent="0.25">
      <c r="A276" s="220"/>
      <c r="B276" s="220"/>
      <c r="C276" s="220"/>
      <c r="D276" s="220"/>
      <c r="E276" s="220"/>
      <c r="F276" s="217">
        <f t="shared" si="4"/>
        <v>30241</v>
      </c>
    </row>
    <row r="277" spans="1:6" x14ac:dyDescent="0.25">
      <c r="A277" s="220"/>
      <c r="B277" s="220"/>
      <c r="C277" s="220"/>
      <c r="D277" s="220"/>
      <c r="E277" s="220"/>
      <c r="F277" s="217">
        <f t="shared" si="4"/>
        <v>30241</v>
      </c>
    </row>
    <row r="278" spans="1:6" x14ac:dyDescent="0.25">
      <c r="A278" s="220"/>
      <c r="B278" s="220"/>
      <c r="C278" s="220"/>
      <c r="D278" s="220"/>
      <c r="E278" s="220"/>
      <c r="F278" s="217">
        <f t="shared" si="4"/>
        <v>30241</v>
      </c>
    </row>
    <row r="279" spans="1:6" x14ac:dyDescent="0.25">
      <c r="A279" s="220"/>
      <c r="B279" s="220"/>
      <c r="C279" s="220"/>
      <c r="D279" s="220"/>
      <c r="E279" s="220"/>
      <c r="F279" s="217">
        <f t="shared" si="4"/>
        <v>30241</v>
      </c>
    </row>
    <row r="280" spans="1:6" x14ac:dyDescent="0.25">
      <c r="A280" s="220"/>
      <c r="B280" s="220"/>
      <c r="C280" s="220"/>
      <c r="D280" s="220"/>
      <c r="E280" s="220"/>
      <c r="F280" s="217">
        <f t="shared" si="4"/>
        <v>30241</v>
      </c>
    </row>
    <row r="281" spans="1:6" x14ac:dyDescent="0.25">
      <c r="A281" s="220"/>
      <c r="B281" s="220"/>
      <c r="C281" s="220"/>
      <c r="D281" s="220"/>
      <c r="E281" s="220"/>
      <c r="F281" s="217">
        <f t="shared" si="4"/>
        <v>30241</v>
      </c>
    </row>
    <row r="282" spans="1:6" x14ac:dyDescent="0.25">
      <c r="A282" s="220"/>
      <c r="B282" s="220"/>
      <c r="C282" s="220"/>
      <c r="D282" s="220"/>
      <c r="E282" s="220"/>
      <c r="F282" s="217">
        <f t="shared" si="4"/>
        <v>30241</v>
      </c>
    </row>
    <row r="283" spans="1:6" x14ac:dyDescent="0.25">
      <c r="A283" s="220"/>
      <c r="B283" s="220"/>
      <c r="C283" s="220"/>
      <c r="D283" s="220"/>
      <c r="E283" s="220"/>
      <c r="F283" s="217">
        <f t="shared" si="4"/>
        <v>30241</v>
      </c>
    </row>
    <row r="284" spans="1:6" x14ac:dyDescent="0.25">
      <c r="A284" s="220"/>
      <c r="B284" s="220"/>
      <c r="C284" s="220"/>
      <c r="D284" s="220"/>
      <c r="E284" s="220"/>
      <c r="F284" s="217">
        <f t="shared" si="4"/>
        <v>30241</v>
      </c>
    </row>
    <row r="285" spans="1:6" x14ac:dyDescent="0.25">
      <c r="A285" s="220"/>
      <c r="B285" s="220"/>
      <c r="C285" s="220"/>
      <c r="D285" s="220"/>
      <c r="E285" s="220"/>
      <c r="F285" s="217">
        <f t="shared" si="4"/>
        <v>30241</v>
      </c>
    </row>
    <row r="286" spans="1:6" x14ac:dyDescent="0.25">
      <c r="A286" s="220"/>
      <c r="B286" s="220"/>
      <c r="C286" s="220"/>
      <c r="D286" s="220"/>
      <c r="E286" s="220"/>
      <c r="F286" s="217">
        <f t="shared" si="4"/>
        <v>30241</v>
      </c>
    </row>
    <row r="287" spans="1:6" x14ac:dyDescent="0.25">
      <c r="A287" s="220"/>
      <c r="B287" s="220"/>
      <c r="C287" s="220"/>
      <c r="D287" s="220"/>
      <c r="E287" s="220"/>
      <c r="F287" s="217">
        <f t="shared" si="4"/>
        <v>30241</v>
      </c>
    </row>
    <row r="288" spans="1:6" x14ac:dyDescent="0.25">
      <c r="A288" s="220"/>
      <c r="B288" s="220"/>
      <c r="C288" s="220"/>
      <c r="D288" s="220"/>
      <c r="E288" s="220"/>
      <c r="F288" s="217">
        <f t="shared" si="4"/>
        <v>30241</v>
      </c>
    </row>
    <row r="289" spans="1:6" x14ac:dyDescent="0.25">
      <c r="A289" s="220"/>
      <c r="B289" s="220"/>
      <c r="C289" s="220"/>
      <c r="D289" s="220"/>
      <c r="E289" s="220"/>
      <c r="F289" s="217">
        <f t="shared" si="4"/>
        <v>30241</v>
      </c>
    </row>
    <row r="290" spans="1:6" x14ac:dyDescent="0.25">
      <c r="A290" s="220"/>
      <c r="B290" s="220"/>
      <c r="C290" s="220"/>
      <c r="D290" s="220"/>
      <c r="E290" s="220"/>
      <c r="F290" s="217">
        <f t="shared" si="4"/>
        <v>30241</v>
      </c>
    </row>
    <row r="291" spans="1:6" x14ac:dyDescent="0.25">
      <c r="A291" s="220"/>
      <c r="B291" s="220"/>
      <c r="C291" s="220"/>
      <c r="D291" s="220"/>
      <c r="E291" s="220"/>
      <c r="F291" s="217">
        <f t="shared" si="4"/>
        <v>30241</v>
      </c>
    </row>
    <row r="292" spans="1:6" x14ac:dyDescent="0.25">
      <c r="A292" s="220"/>
      <c r="B292" s="220"/>
      <c r="C292" s="220"/>
      <c r="D292" s="220"/>
      <c r="E292" s="220"/>
      <c r="F292" s="217">
        <f t="shared" si="4"/>
        <v>30241</v>
      </c>
    </row>
    <row r="293" spans="1:6" x14ac:dyDescent="0.25">
      <c r="A293" s="220"/>
      <c r="B293" s="220"/>
      <c r="C293" s="220"/>
      <c r="D293" s="220"/>
      <c r="E293" s="220"/>
      <c r="F293" s="217">
        <f t="shared" si="4"/>
        <v>30241</v>
      </c>
    </row>
    <row r="294" spans="1:6" x14ac:dyDescent="0.25">
      <c r="A294" s="220"/>
      <c r="B294" s="220"/>
      <c r="C294" s="220"/>
      <c r="D294" s="220"/>
      <c r="E294" s="220"/>
      <c r="F294" s="217">
        <f t="shared" si="4"/>
        <v>30241</v>
      </c>
    </row>
    <row r="295" spans="1:6" x14ac:dyDescent="0.25">
      <c r="A295" s="220"/>
      <c r="B295" s="220"/>
      <c r="C295" s="220"/>
      <c r="D295" s="220"/>
      <c r="E295" s="220"/>
      <c r="F295" s="217">
        <f t="shared" si="4"/>
        <v>30241</v>
      </c>
    </row>
    <row r="296" spans="1:6" x14ac:dyDescent="0.25">
      <c r="A296" s="220"/>
      <c r="B296" s="220"/>
      <c r="C296" s="220"/>
      <c r="D296" s="220"/>
      <c r="E296" s="220"/>
      <c r="F296" s="217">
        <f t="shared" si="4"/>
        <v>30241</v>
      </c>
    </row>
    <row r="297" spans="1:6" x14ac:dyDescent="0.25">
      <c r="A297" s="220"/>
      <c r="B297" s="220"/>
      <c r="C297" s="220"/>
      <c r="D297" s="220"/>
      <c r="E297" s="220"/>
      <c r="F297" s="217">
        <f t="shared" si="4"/>
        <v>30241</v>
      </c>
    </row>
    <row r="298" spans="1:6" x14ac:dyDescent="0.25">
      <c r="A298" s="220"/>
      <c r="B298" s="220"/>
      <c r="C298" s="220"/>
      <c r="D298" s="220"/>
      <c r="E298" s="220"/>
      <c r="F298" s="217">
        <f t="shared" si="4"/>
        <v>30241</v>
      </c>
    </row>
    <row r="299" spans="1:6" x14ac:dyDescent="0.25">
      <c r="A299" s="220"/>
      <c r="B299" s="220"/>
      <c r="C299" s="220"/>
      <c r="D299" s="220"/>
      <c r="E299" s="220"/>
      <c r="F299" s="217">
        <f t="shared" si="4"/>
        <v>30241</v>
      </c>
    </row>
    <row r="300" spans="1:6" x14ac:dyDescent="0.25">
      <c r="A300" s="220"/>
      <c r="B300" s="220"/>
      <c r="C300" s="220"/>
      <c r="D300" s="220"/>
      <c r="E300" s="220"/>
      <c r="F300" s="217">
        <f t="shared" si="4"/>
        <v>30241</v>
      </c>
    </row>
    <row r="301" spans="1:6" x14ac:dyDescent="0.25">
      <c r="A301" s="220"/>
      <c r="B301" s="220"/>
      <c r="C301" s="220"/>
      <c r="D301" s="220"/>
      <c r="E301" s="220"/>
      <c r="F301" s="217">
        <f t="shared" si="4"/>
        <v>30241</v>
      </c>
    </row>
    <row r="302" spans="1:6" x14ac:dyDescent="0.25">
      <c r="A302" s="220"/>
      <c r="B302" s="220"/>
      <c r="C302" s="220"/>
      <c r="D302" s="220"/>
      <c r="E302" s="220"/>
      <c r="F302" s="217">
        <f t="shared" si="4"/>
        <v>30241</v>
      </c>
    </row>
    <row r="303" spans="1:6" x14ac:dyDescent="0.25">
      <c r="A303" s="220"/>
      <c r="B303" s="220"/>
      <c r="C303" s="220"/>
      <c r="D303" s="220"/>
      <c r="E303" s="220"/>
      <c r="F303" s="217">
        <f t="shared" si="4"/>
        <v>30241</v>
      </c>
    </row>
    <row r="304" spans="1:6" x14ac:dyDescent="0.25">
      <c r="A304" s="220"/>
      <c r="B304" s="220"/>
      <c r="C304" s="220"/>
      <c r="D304" s="220"/>
      <c r="E304" s="220"/>
      <c r="F304" s="217">
        <f t="shared" si="4"/>
        <v>30241</v>
      </c>
    </row>
    <row r="305" spans="1:6" x14ac:dyDescent="0.25">
      <c r="A305" s="220"/>
      <c r="B305" s="220"/>
      <c r="C305" s="220"/>
      <c r="D305" s="220"/>
      <c r="E305" s="220"/>
      <c r="F305" s="217">
        <f t="shared" si="4"/>
        <v>30241</v>
      </c>
    </row>
    <row r="306" spans="1:6" x14ac:dyDescent="0.25">
      <c r="A306" s="220"/>
      <c r="B306" s="220"/>
      <c r="C306" s="220"/>
      <c r="D306" s="220"/>
      <c r="E306" s="220"/>
      <c r="F306" s="217">
        <f t="shared" si="4"/>
        <v>30241</v>
      </c>
    </row>
    <row r="307" spans="1:6" x14ac:dyDescent="0.25">
      <c r="A307" s="220"/>
      <c r="B307" s="220"/>
      <c r="C307" s="220"/>
      <c r="D307" s="220"/>
      <c r="E307" s="220"/>
      <c r="F307" s="217">
        <f t="shared" si="4"/>
        <v>30241</v>
      </c>
    </row>
    <row r="308" spans="1:6" x14ac:dyDescent="0.25">
      <c r="A308" s="220"/>
      <c r="B308" s="220"/>
      <c r="C308" s="220"/>
      <c r="D308" s="220"/>
      <c r="E308" s="220"/>
      <c r="F308" s="217">
        <f t="shared" si="4"/>
        <v>30241</v>
      </c>
    </row>
    <row r="309" spans="1:6" x14ac:dyDescent="0.25">
      <c r="A309" s="220"/>
      <c r="B309" s="220"/>
      <c r="C309" s="220"/>
      <c r="D309" s="220"/>
      <c r="E309" s="220"/>
      <c r="F309" s="217">
        <f t="shared" si="4"/>
        <v>30241</v>
      </c>
    </row>
    <row r="310" spans="1:6" x14ac:dyDescent="0.25">
      <c r="A310" s="220"/>
      <c r="B310" s="220"/>
      <c r="C310" s="220"/>
      <c r="D310" s="220"/>
      <c r="E310" s="220"/>
      <c r="F310" s="217">
        <f t="shared" si="4"/>
        <v>30241</v>
      </c>
    </row>
    <row r="311" spans="1:6" x14ac:dyDescent="0.25">
      <c r="A311" s="220"/>
      <c r="B311" s="220"/>
      <c r="C311" s="220"/>
      <c r="D311" s="220"/>
      <c r="E311" s="220"/>
      <c r="F311" s="217">
        <f t="shared" si="4"/>
        <v>30241</v>
      </c>
    </row>
    <row r="312" spans="1:6" x14ac:dyDescent="0.25">
      <c r="A312" s="220"/>
      <c r="B312" s="220"/>
      <c r="C312" s="220"/>
      <c r="D312" s="220"/>
      <c r="E312" s="220"/>
      <c r="F312" s="217">
        <f t="shared" si="4"/>
        <v>30241</v>
      </c>
    </row>
    <row r="313" spans="1:6" x14ac:dyDescent="0.25">
      <c r="A313" s="220"/>
      <c r="B313" s="220"/>
      <c r="C313" s="220"/>
      <c r="D313" s="220"/>
      <c r="E313" s="220"/>
      <c r="F313" s="217">
        <f t="shared" si="4"/>
        <v>30241</v>
      </c>
    </row>
    <row r="314" spans="1:6" x14ac:dyDescent="0.25">
      <c r="A314" s="220"/>
      <c r="B314" s="220"/>
      <c r="C314" s="220"/>
      <c r="D314" s="220"/>
      <c r="E314" s="220"/>
      <c r="F314" s="217">
        <f t="shared" si="4"/>
        <v>30241</v>
      </c>
    </row>
    <row r="315" spans="1:6" x14ac:dyDescent="0.25">
      <c r="A315" s="220"/>
      <c r="B315" s="220"/>
      <c r="C315" s="220"/>
      <c r="D315" s="220"/>
      <c r="E315" s="220"/>
      <c r="F315" s="217">
        <f t="shared" si="4"/>
        <v>30241</v>
      </c>
    </row>
    <row r="316" spans="1:6" x14ac:dyDescent="0.25">
      <c r="A316" s="220"/>
      <c r="B316" s="220"/>
      <c r="C316" s="220"/>
      <c r="D316" s="220"/>
      <c r="E316" s="220"/>
      <c r="F316" s="217">
        <f t="shared" si="4"/>
        <v>30241</v>
      </c>
    </row>
    <row r="317" spans="1:6" x14ac:dyDescent="0.25">
      <c r="A317" s="220"/>
      <c r="B317" s="220"/>
      <c r="C317" s="220"/>
      <c r="D317" s="220"/>
      <c r="E317" s="220"/>
      <c r="F317" s="217">
        <f t="shared" si="4"/>
        <v>30241</v>
      </c>
    </row>
    <row r="318" spans="1:6" x14ac:dyDescent="0.25">
      <c r="A318" s="220"/>
      <c r="B318" s="220"/>
      <c r="C318" s="220"/>
      <c r="D318" s="220"/>
      <c r="E318" s="220"/>
      <c r="F318" s="217">
        <f t="shared" si="4"/>
        <v>30241</v>
      </c>
    </row>
    <row r="319" spans="1:6" x14ac:dyDescent="0.25">
      <c r="A319" s="220"/>
      <c r="B319" s="220"/>
      <c r="C319" s="220"/>
      <c r="D319" s="220"/>
      <c r="E319" s="220"/>
      <c r="F319" s="217">
        <f t="shared" si="4"/>
        <v>30241</v>
      </c>
    </row>
    <row r="320" spans="1:6" x14ac:dyDescent="0.25">
      <c r="A320" s="220"/>
      <c r="B320" s="220"/>
      <c r="C320" s="220"/>
      <c r="D320" s="220"/>
      <c r="E320" s="220"/>
      <c r="F320" s="217">
        <f t="shared" si="4"/>
        <v>30241</v>
      </c>
    </row>
    <row r="321" spans="1:6" x14ac:dyDescent="0.25">
      <c r="A321" s="220"/>
      <c r="B321" s="220"/>
      <c r="C321" s="220"/>
      <c r="D321" s="220"/>
      <c r="E321" s="220"/>
      <c r="F321" s="217">
        <f t="shared" si="4"/>
        <v>30241</v>
      </c>
    </row>
    <row r="322" spans="1:6" x14ac:dyDescent="0.25">
      <c r="A322" s="220"/>
      <c r="B322" s="220"/>
      <c r="C322" s="220"/>
      <c r="D322" s="220"/>
      <c r="E322" s="220"/>
      <c r="F322" s="217">
        <f t="shared" si="4"/>
        <v>30241</v>
      </c>
    </row>
    <row r="323" spans="1:6" x14ac:dyDescent="0.25">
      <c r="A323" s="220"/>
      <c r="B323" s="220"/>
      <c r="C323" s="220"/>
      <c r="D323" s="220"/>
      <c r="E323" s="220"/>
      <c r="F323" s="217">
        <f t="shared" si="4"/>
        <v>30241</v>
      </c>
    </row>
    <row r="324" spans="1:6" x14ac:dyDescent="0.25">
      <c r="A324" s="220"/>
      <c r="B324" s="220"/>
      <c r="C324" s="220"/>
      <c r="D324" s="220"/>
      <c r="E324" s="220"/>
      <c r="F324" s="217">
        <f t="shared" si="4"/>
        <v>30241</v>
      </c>
    </row>
    <row r="325" spans="1:6" x14ac:dyDescent="0.25">
      <c r="A325" s="220"/>
      <c r="B325" s="220"/>
      <c r="C325" s="220"/>
      <c r="D325" s="220"/>
      <c r="E325" s="220"/>
      <c r="F325" s="217">
        <f t="shared" si="4"/>
        <v>30241</v>
      </c>
    </row>
    <row r="326" spans="1:6" x14ac:dyDescent="0.25">
      <c r="A326" s="220"/>
      <c r="B326" s="220"/>
      <c r="C326" s="220"/>
      <c r="D326" s="220"/>
      <c r="E326" s="220"/>
      <c r="F326" s="217">
        <f t="shared" ref="F326:F363" si="5">+F325+D326-E326</f>
        <v>30241</v>
      </c>
    </row>
    <row r="327" spans="1:6" x14ac:dyDescent="0.25">
      <c r="A327" s="220"/>
      <c r="B327" s="220"/>
      <c r="C327" s="220"/>
      <c r="D327" s="220"/>
      <c r="E327" s="220"/>
      <c r="F327" s="217">
        <f t="shared" si="5"/>
        <v>30241</v>
      </c>
    </row>
    <row r="328" spans="1:6" x14ac:dyDescent="0.25">
      <c r="A328" s="220"/>
      <c r="B328" s="220"/>
      <c r="C328" s="220"/>
      <c r="D328" s="220"/>
      <c r="E328" s="220"/>
      <c r="F328" s="217">
        <f t="shared" si="5"/>
        <v>30241</v>
      </c>
    </row>
    <row r="329" spans="1:6" x14ac:dyDescent="0.25">
      <c r="A329" s="220"/>
      <c r="B329" s="220"/>
      <c r="C329" s="220"/>
      <c r="D329" s="220"/>
      <c r="E329" s="220"/>
      <c r="F329" s="217">
        <f t="shared" si="5"/>
        <v>30241</v>
      </c>
    </row>
    <row r="330" spans="1:6" x14ac:dyDescent="0.25">
      <c r="A330" s="220"/>
      <c r="B330" s="220"/>
      <c r="C330" s="220"/>
      <c r="D330" s="220"/>
      <c r="E330" s="220"/>
      <c r="F330" s="217">
        <f t="shared" si="5"/>
        <v>30241</v>
      </c>
    </row>
    <row r="331" spans="1:6" x14ac:dyDescent="0.25">
      <c r="A331" s="220"/>
      <c r="B331" s="220"/>
      <c r="C331" s="220"/>
      <c r="D331" s="220"/>
      <c r="E331" s="220"/>
      <c r="F331" s="217">
        <f t="shared" si="5"/>
        <v>30241</v>
      </c>
    </row>
    <row r="332" spans="1:6" x14ac:dyDescent="0.25">
      <c r="A332" s="220"/>
      <c r="B332" s="220"/>
      <c r="C332" s="220"/>
      <c r="D332" s="220"/>
      <c r="E332" s="220"/>
      <c r="F332" s="217">
        <f t="shared" si="5"/>
        <v>30241</v>
      </c>
    </row>
    <row r="333" spans="1:6" x14ac:dyDescent="0.25">
      <c r="A333" s="220"/>
      <c r="B333" s="220"/>
      <c r="C333" s="220"/>
      <c r="D333" s="220"/>
      <c r="E333" s="220"/>
      <c r="F333" s="217">
        <f t="shared" si="5"/>
        <v>30241</v>
      </c>
    </row>
    <row r="334" spans="1:6" x14ac:dyDescent="0.25">
      <c r="A334" s="220"/>
      <c r="B334" s="220"/>
      <c r="C334" s="220"/>
      <c r="D334" s="220"/>
      <c r="E334" s="220"/>
      <c r="F334" s="217">
        <f t="shared" si="5"/>
        <v>30241</v>
      </c>
    </row>
    <row r="335" spans="1:6" x14ac:dyDescent="0.25">
      <c r="A335" s="220"/>
      <c r="B335" s="220"/>
      <c r="C335" s="220"/>
      <c r="D335" s="220"/>
      <c r="E335" s="220"/>
      <c r="F335" s="217">
        <f t="shared" si="5"/>
        <v>30241</v>
      </c>
    </row>
    <row r="336" spans="1:6" x14ac:dyDescent="0.25">
      <c r="A336" s="220"/>
      <c r="B336" s="220"/>
      <c r="C336" s="220"/>
      <c r="D336" s="220"/>
      <c r="E336" s="220"/>
      <c r="F336" s="217">
        <f t="shared" si="5"/>
        <v>30241</v>
      </c>
    </row>
    <row r="337" spans="1:6" x14ac:dyDescent="0.25">
      <c r="A337" s="220"/>
      <c r="B337" s="220"/>
      <c r="C337" s="220"/>
      <c r="D337" s="220"/>
      <c r="E337" s="220"/>
      <c r="F337" s="217">
        <f t="shared" si="5"/>
        <v>30241</v>
      </c>
    </row>
    <row r="338" spans="1:6" x14ac:dyDescent="0.25">
      <c r="A338" s="220"/>
      <c r="B338" s="220"/>
      <c r="C338" s="220"/>
      <c r="D338" s="220"/>
      <c r="E338" s="220"/>
      <c r="F338" s="217">
        <f t="shared" si="5"/>
        <v>30241</v>
      </c>
    </row>
    <row r="339" spans="1:6" x14ac:dyDescent="0.25">
      <c r="A339" s="220"/>
      <c r="B339" s="220"/>
      <c r="C339" s="220"/>
      <c r="D339" s="220"/>
      <c r="E339" s="220"/>
      <c r="F339" s="217">
        <f t="shared" si="5"/>
        <v>30241</v>
      </c>
    </row>
    <row r="340" spans="1:6" x14ac:dyDescent="0.25">
      <c r="A340" s="220"/>
      <c r="B340" s="220"/>
      <c r="C340" s="220"/>
      <c r="D340" s="220"/>
      <c r="E340" s="220"/>
      <c r="F340" s="217">
        <f t="shared" si="5"/>
        <v>30241</v>
      </c>
    </row>
    <row r="341" spans="1:6" x14ac:dyDescent="0.25">
      <c r="A341" s="220"/>
      <c r="B341" s="220"/>
      <c r="C341" s="220"/>
      <c r="D341" s="220"/>
      <c r="E341" s="220"/>
      <c r="F341" s="217">
        <f t="shared" si="5"/>
        <v>30241</v>
      </c>
    </row>
    <row r="342" spans="1:6" x14ac:dyDescent="0.25">
      <c r="A342" s="220"/>
      <c r="B342" s="220"/>
      <c r="C342" s="220"/>
      <c r="D342" s="220"/>
      <c r="E342" s="220"/>
      <c r="F342" s="217">
        <f t="shared" si="5"/>
        <v>30241</v>
      </c>
    </row>
    <row r="343" spans="1:6" x14ac:dyDescent="0.25">
      <c r="A343" s="220"/>
      <c r="B343" s="220"/>
      <c r="C343" s="220"/>
      <c r="D343" s="220"/>
      <c r="E343" s="220"/>
      <c r="F343" s="217">
        <f t="shared" si="5"/>
        <v>30241</v>
      </c>
    </row>
    <row r="344" spans="1:6" x14ac:dyDescent="0.25">
      <c r="A344" s="220"/>
      <c r="B344" s="220"/>
      <c r="C344" s="220"/>
      <c r="D344" s="220"/>
      <c r="E344" s="220"/>
      <c r="F344" s="217">
        <f t="shared" si="5"/>
        <v>30241</v>
      </c>
    </row>
    <row r="345" spans="1:6" x14ac:dyDescent="0.25">
      <c r="A345" s="220"/>
      <c r="B345" s="220"/>
      <c r="C345" s="220"/>
      <c r="D345" s="220"/>
      <c r="E345" s="220"/>
      <c r="F345" s="217">
        <f t="shared" si="5"/>
        <v>30241</v>
      </c>
    </row>
    <row r="346" spans="1:6" x14ac:dyDescent="0.25">
      <c r="A346" s="220"/>
      <c r="B346" s="220"/>
      <c r="C346" s="220"/>
      <c r="D346" s="220"/>
      <c r="E346" s="220"/>
      <c r="F346" s="217">
        <f t="shared" si="5"/>
        <v>30241</v>
      </c>
    </row>
    <row r="347" spans="1:6" x14ac:dyDescent="0.25">
      <c r="A347" s="220"/>
      <c r="B347" s="220"/>
      <c r="C347" s="220"/>
      <c r="D347" s="220"/>
      <c r="E347" s="220"/>
      <c r="F347" s="217">
        <f t="shared" si="5"/>
        <v>30241</v>
      </c>
    </row>
    <row r="348" spans="1:6" x14ac:dyDescent="0.25">
      <c r="A348" s="220"/>
      <c r="B348" s="220"/>
      <c r="C348" s="220"/>
      <c r="D348" s="220"/>
      <c r="E348" s="220"/>
      <c r="F348" s="217">
        <f t="shared" si="5"/>
        <v>30241</v>
      </c>
    </row>
    <row r="349" spans="1:6" x14ac:dyDescent="0.25">
      <c r="A349" s="220"/>
      <c r="B349" s="220"/>
      <c r="C349" s="220"/>
      <c r="D349" s="220"/>
      <c r="E349" s="220"/>
      <c r="F349" s="217">
        <f t="shared" si="5"/>
        <v>30241</v>
      </c>
    </row>
    <row r="350" spans="1:6" x14ac:dyDescent="0.25">
      <c r="A350" s="220"/>
      <c r="B350" s="220"/>
      <c r="C350" s="220"/>
      <c r="D350" s="220"/>
      <c r="E350" s="220"/>
      <c r="F350" s="217">
        <f t="shared" si="5"/>
        <v>30241</v>
      </c>
    </row>
    <row r="351" spans="1:6" x14ac:dyDescent="0.25">
      <c r="A351" s="220"/>
      <c r="B351" s="220"/>
      <c r="C351" s="220"/>
      <c r="D351" s="220"/>
      <c r="E351" s="220"/>
      <c r="F351" s="217">
        <f t="shared" si="5"/>
        <v>30241</v>
      </c>
    </row>
    <row r="352" spans="1:6" x14ac:dyDescent="0.25">
      <c r="A352" s="220"/>
      <c r="B352" s="220"/>
      <c r="C352" s="220"/>
      <c r="D352" s="220"/>
      <c r="E352" s="220"/>
      <c r="F352" s="217">
        <f t="shared" si="5"/>
        <v>30241</v>
      </c>
    </row>
    <row r="353" spans="1:6" x14ac:dyDescent="0.25">
      <c r="A353" s="220"/>
      <c r="B353" s="220"/>
      <c r="C353" s="220"/>
      <c r="D353" s="220"/>
      <c r="E353" s="220"/>
      <c r="F353" s="217">
        <f t="shared" si="5"/>
        <v>30241</v>
      </c>
    </row>
    <row r="354" spans="1:6" x14ac:dyDescent="0.25">
      <c r="A354" s="220"/>
      <c r="B354" s="220"/>
      <c r="C354" s="220"/>
      <c r="D354" s="220"/>
      <c r="E354" s="220"/>
      <c r="F354" s="217">
        <f t="shared" si="5"/>
        <v>30241</v>
      </c>
    </row>
    <row r="355" spans="1:6" x14ac:dyDescent="0.25">
      <c r="A355" s="220"/>
      <c r="B355" s="220"/>
      <c r="C355" s="220"/>
      <c r="D355" s="220"/>
      <c r="E355" s="220"/>
      <c r="F355" s="217">
        <f t="shared" si="5"/>
        <v>30241</v>
      </c>
    </row>
    <row r="356" spans="1:6" x14ac:dyDescent="0.25">
      <c r="A356" s="220"/>
      <c r="B356" s="220"/>
      <c r="C356" s="220"/>
      <c r="D356" s="220"/>
      <c r="E356" s="220"/>
      <c r="F356" s="217">
        <f t="shared" si="5"/>
        <v>30241</v>
      </c>
    </row>
    <row r="357" spans="1:6" x14ac:dyDescent="0.25">
      <c r="A357" s="220"/>
      <c r="B357" s="220"/>
      <c r="C357" s="220"/>
      <c r="D357" s="220"/>
      <c r="E357" s="220"/>
      <c r="F357" s="217">
        <f t="shared" si="5"/>
        <v>30241</v>
      </c>
    </row>
    <row r="358" spans="1:6" x14ac:dyDescent="0.25">
      <c r="A358" s="220"/>
      <c r="B358" s="220"/>
      <c r="C358" s="220"/>
      <c r="D358" s="220"/>
      <c r="E358" s="220"/>
      <c r="F358" s="217">
        <f t="shared" si="5"/>
        <v>30241</v>
      </c>
    </row>
    <row r="359" spans="1:6" x14ac:dyDescent="0.25">
      <c r="A359" s="220"/>
      <c r="B359" s="220"/>
      <c r="C359" s="220"/>
      <c r="D359" s="220"/>
      <c r="E359" s="220"/>
      <c r="F359" s="217">
        <f t="shared" si="5"/>
        <v>30241</v>
      </c>
    </row>
    <row r="360" spans="1:6" x14ac:dyDescent="0.25">
      <c r="A360" s="220"/>
      <c r="B360" s="220"/>
      <c r="C360" s="220"/>
      <c r="D360" s="220"/>
      <c r="E360" s="220"/>
      <c r="F360" s="217">
        <f t="shared" si="5"/>
        <v>30241</v>
      </c>
    </row>
    <row r="361" spans="1:6" x14ac:dyDescent="0.25">
      <c r="A361" s="220"/>
      <c r="B361" s="220"/>
      <c r="C361" s="220"/>
      <c r="D361" s="220"/>
      <c r="E361" s="220"/>
      <c r="F361" s="217">
        <f t="shared" si="5"/>
        <v>30241</v>
      </c>
    </row>
    <row r="362" spans="1:6" x14ac:dyDescent="0.25">
      <c r="A362" s="220"/>
      <c r="B362" s="220"/>
      <c r="C362" s="220"/>
      <c r="D362" s="220"/>
      <c r="E362" s="220"/>
      <c r="F362" s="217">
        <f t="shared" si="5"/>
        <v>30241</v>
      </c>
    </row>
    <row r="363" spans="1:6" x14ac:dyDescent="0.25">
      <c r="A363" s="220"/>
      <c r="B363" s="220"/>
      <c r="C363" s="220"/>
      <c r="D363" s="220"/>
      <c r="E363" s="220"/>
      <c r="F363" s="217">
        <f t="shared" si="5"/>
        <v>30241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6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7.5703125" style="86" customWidth="1"/>
    <col min="4" max="16384" width="9.140625" style="86"/>
  </cols>
  <sheetData>
    <row r="1" spans="1:21" x14ac:dyDescent="0.25">
      <c r="A1" s="343" t="s">
        <v>1545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>
        <v>42403</v>
      </c>
      <c r="C5" s="140" t="s">
        <v>1546</v>
      </c>
      <c r="D5" s="140">
        <v>48936</v>
      </c>
      <c r="E5" s="140"/>
      <c r="F5" s="49">
        <f>+F4+D5-E5</f>
        <v>48936</v>
      </c>
      <c r="U5" s="86" t="s">
        <v>202</v>
      </c>
    </row>
    <row r="6" spans="1:21" x14ac:dyDescent="0.25">
      <c r="A6" s="140">
        <v>2</v>
      </c>
      <c r="B6" s="70">
        <v>42403</v>
      </c>
      <c r="C6" s="140" t="s">
        <v>1547</v>
      </c>
      <c r="D6" s="140">
        <v>29416</v>
      </c>
      <c r="E6" s="140"/>
      <c r="F6" s="49">
        <f t="shared" ref="F6:F69" si="0">+F5+D6-E6</f>
        <v>78352</v>
      </c>
      <c r="U6" s="86" t="s">
        <v>203</v>
      </c>
    </row>
    <row r="7" spans="1:21" x14ac:dyDescent="0.25">
      <c r="A7" s="140">
        <v>3</v>
      </c>
      <c r="B7" s="70">
        <v>42554</v>
      </c>
      <c r="C7" s="140" t="s">
        <v>493</v>
      </c>
      <c r="D7" s="140"/>
      <c r="E7" s="140">
        <v>78300</v>
      </c>
      <c r="F7" s="49">
        <f t="shared" si="0"/>
        <v>52</v>
      </c>
      <c r="U7" s="86" t="s">
        <v>204</v>
      </c>
    </row>
    <row r="8" spans="1:21" x14ac:dyDescent="0.25">
      <c r="A8" s="140">
        <v>4</v>
      </c>
      <c r="B8" s="70">
        <v>42554</v>
      </c>
      <c r="C8" s="140" t="s">
        <v>104</v>
      </c>
      <c r="D8" s="140"/>
      <c r="E8" s="140">
        <v>52</v>
      </c>
      <c r="F8" s="49">
        <f t="shared" si="0"/>
        <v>0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0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7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7.5703125" style="86" customWidth="1"/>
    <col min="4" max="16384" width="9.140625" style="86"/>
  </cols>
  <sheetData>
    <row r="1" spans="1:21" x14ac:dyDescent="0.25">
      <c r="A1" s="343" t="s">
        <v>1548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1484</v>
      </c>
      <c r="C5" s="140" t="s">
        <v>1549</v>
      </c>
      <c r="D5" s="140">
        <v>26743</v>
      </c>
      <c r="E5" s="140"/>
      <c r="F5" s="49">
        <f>+F4+D5-E5</f>
        <v>26743</v>
      </c>
      <c r="U5" s="86" t="s">
        <v>202</v>
      </c>
    </row>
    <row r="6" spans="1:21" x14ac:dyDescent="0.25">
      <c r="A6" s="140">
        <v>2</v>
      </c>
      <c r="B6" s="70">
        <v>42403</v>
      </c>
      <c r="C6" s="140" t="s">
        <v>493</v>
      </c>
      <c r="D6" s="140"/>
      <c r="E6" s="140">
        <v>26743</v>
      </c>
      <c r="F6" s="49">
        <f t="shared" ref="F6:F69" si="0">+F5+D6-E6</f>
        <v>0</v>
      </c>
      <c r="U6" s="86" t="s">
        <v>203</v>
      </c>
    </row>
    <row r="7" spans="1:21" x14ac:dyDescent="0.25">
      <c r="A7" s="140">
        <v>3</v>
      </c>
      <c r="B7" s="70"/>
      <c r="C7" s="140"/>
      <c r="D7" s="140"/>
      <c r="E7" s="140"/>
      <c r="F7" s="49">
        <f t="shared" si="0"/>
        <v>0</v>
      </c>
      <c r="U7" s="86" t="s">
        <v>204</v>
      </c>
    </row>
    <row r="8" spans="1:21" x14ac:dyDescent="0.25">
      <c r="A8" s="140">
        <v>4</v>
      </c>
      <c r="B8" s="70"/>
      <c r="C8" s="140"/>
      <c r="D8" s="140"/>
      <c r="E8" s="140"/>
      <c r="F8" s="49">
        <f t="shared" si="0"/>
        <v>0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0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8"/>
  <dimension ref="A1:U364"/>
  <sheetViews>
    <sheetView topLeftCell="A2" workbookViewId="0">
      <selection activeCell="I5" sqref="I5"/>
    </sheetView>
  </sheetViews>
  <sheetFormatPr defaultRowHeight="15" x14ac:dyDescent="0.25"/>
  <cols>
    <col min="1" max="1" width="9.140625" style="86"/>
    <col min="2" max="2" width="11.28515625" style="86" customWidth="1"/>
    <col min="3" max="3" width="27.5703125" style="86" customWidth="1"/>
    <col min="4" max="5" width="11.5703125" style="86" bestFit="1" customWidth="1"/>
    <col min="6" max="6" width="13.28515625" style="86" bestFit="1" customWidth="1"/>
    <col min="7" max="16384" width="9.140625" style="86"/>
  </cols>
  <sheetData>
    <row r="1" spans="1:21" x14ac:dyDescent="0.25">
      <c r="A1" s="343" t="s">
        <v>1551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>
        <v>42372</v>
      </c>
      <c r="C5" s="140" t="s">
        <v>1552</v>
      </c>
      <c r="D5" s="215">
        <v>470442</v>
      </c>
      <c r="E5" s="215"/>
      <c r="F5" s="217">
        <f>+F4+D5-E5</f>
        <v>470442</v>
      </c>
      <c r="U5" s="86" t="s">
        <v>202</v>
      </c>
    </row>
    <row r="6" spans="1:21" x14ac:dyDescent="0.25">
      <c r="A6" s="140">
        <v>2</v>
      </c>
      <c r="B6" s="70">
        <v>42493</v>
      </c>
      <c r="C6" s="140" t="s">
        <v>1563</v>
      </c>
      <c r="D6" s="215">
        <v>178594</v>
      </c>
      <c r="E6" s="215"/>
      <c r="F6" s="217">
        <f t="shared" ref="F6:F13" si="0">+F5+D6-E6</f>
        <v>649036</v>
      </c>
      <c r="U6" s="86" t="s">
        <v>203</v>
      </c>
    </row>
    <row r="7" spans="1:21" x14ac:dyDescent="0.25">
      <c r="A7" s="140">
        <v>3</v>
      </c>
      <c r="B7" s="70">
        <v>42585</v>
      </c>
      <c r="C7" s="140" t="s">
        <v>1562</v>
      </c>
      <c r="D7" s="215">
        <v>285698</v>
      </c>
      <c r="E7" s="215"/>
      <c r="F7" s="217">
        <f t="shared" si="0"/>
        <v>934734</v>
      </c>
      <c r="U7" s="86" t="s">
        <v>204</v>
      </c>
    </row>
    <row r="8" spans="1:21" x14ac:dyDescent="0.25">
      <c r="A8" s="140">
        <v>4</v>
      </c>
      <c r="B8" s="70" t="s">
        <v>1574</v>
      </c>
      <c r="C8" s="140" t="s">
        <v>1681</v>
      </c>
      <c r="D8" s="215">
        <v>198215</v>
      </c>
      <c r="E8" s="215"/>
      <c r="F8" s="303">
        <f t="shared" si="0"/>
        <v>1132949</v>
      </c>
      <c r="G8" s="208"/>
      <c r="H8" s="208"/>
      <c r="I8" s="208"/>
      <c r="J8" s="208"/>
      <c r="U8" s="86" t="s">
        <v>205</v>
      </c>
    </row>
    <row r="9" spans="1:21" x14ac:dyDescent="0.25">
      <c r="A9" s="162">
        <v>5</v>
      </c>
      <c r="B9" s="163">
        <v>42478</v>
      </c>
      <c r="C9" s="162" t="s">
        <v>1797</v>
      </c>
      <c r="D9" s="223">
        <v>252000</v>
      </c>
      <c r="E9" s="223"/>
      <c r="F9" s="304">
        <f t="shared" si="0"/>
        <v>1384949</v>
      </c>
      <c r="G9" s="208"/>
      <c r="H9" s="208"/>
      <c r="I9" s="208"/>
      <c r="J9" s="208"/>
    </row>
    <row r="10" spans="1:21" x14ac:dyDescent="0.25">
      <c r="A10" s="140">
        <v>6</v>
      </c>
      <c r="B10" s="70">
        <v>42483</v>
      </c>
      <c r="C10" s="140" t="s">
        <v>1798</v>
      </c>
      <c r="D10" s="215">
        <v>232638</v>
      </c>
      <c r="E10" s="215"/>
      <c r="F10" s="303">
        <f t="shared" si="0"/>
        <v>1617587</v>
      </c>
      <c r="G10" s="208"/>
      <c r="H10" s="208"/>
      <c r="I10" s="208"/>
      <c r="J10" s="208"/>
    </row>
    <row r="11" spans="1:21" x14ac:dyDescent="0.25">
      <c r="A11" s="140">
        <v>7</v>
      </c>
      <c r="B11" s="70">
        <v>42472</v>
      </c>
      <c r="C11" s="140" t="s">
        <v>1818</v>
      </c>
      <c r="D11" s="215"/>
      <c r="E11" s="215">
        <v>178590</v>
      </c>
      <c r="F11" s="217">
        <f t="shared" si="0"/>
        <v>1438997</v>
      </c>
    </row>
    <row r="12" spans="1:21" x14ac:dyDescent="0.25">
      <c r="A12" s="140">
        <v>8</v>
      </c>
      <c r="B12" s="53">
        <v>42493</v>
      </c>
      <c r="C12" s="140" t="s">
        <v>1818</v>
      </c>
      <c r="D12" s="215"/>
      <c r="E12" s="215">
        <v>100000</v>
      </c>
      <c r="F12" s="217">
        <f t="shared" si="0"/>
        <v>1338997</v>
      </c>
    </row>
    <row r="13" spans="1:21" x14ac:dyDescent="0.25">
      <c r="A13" s="140">
        <v>9</v>
      </c>
      <c r="B13" s="53">
        <v>42499</v>
      </c>
      <c r="C13" s="140" t="s">
        <v>1818</v>
      </c>
      <c r="D13" s="215"/>
      <c r="E13" s="215">
        <v>100000</v>
      </c>
      <c r="F13" s="217">
        <f t="shared" si="0"/>
        <v>1238997</v>
      </c>
    </row>
    <row r="14" spans="1:21" x14ac:dyDescent="0.25">
      <c r="A14" s="208"/>
      <c r="B14" s="302"/>
      <c r="C14" s="208"/>
      <c r="D14" s="295"/>
      <c r="E14" s="295"/>
      <c r="F14" s="295"/>
      <c r="G14" s="208"/>
      <c r="H14" s="208"/>
    </row>
    <row r="15" spans="1:21" x14ac:dyDescent="0.25">
      <c r="A15" s="208"/>
      <c r="B15" s="302"/>
      <c r="C15" s="208"/>
      <c r="D15" s="295"/>
      <c r="E15" s="295"/>
      <c r="F15" s="295"/>
      <c r="G15" s="208"/>
      <c r="H15" s="208"/>
    </row>
    <row r="16" spans="1:21" x14ac:dyDescent="0.25">
      <c r="A16" s="208"/>
      <c r="B16" s="302"/>
      <c r="C16" s="208"/>
      <c r="D16" s="295"/>
      <c r="E16" s="295"/>
      <c r="F16" s="295"/>
      <c r="G16" s="208"/>
      <c r="H16" s="208"/>
    </row>
    <row r="17" spans="1:8" x14ac:dyDescent="0.25">
      <c r="A17" s="208"/>
      <c r="B17" s="208"/>
      <c r="C17" s="208"/>
      <c r="D17" s="295"/>
      <c r="E17" s="295"/>
      <c r="F17" s="295"/>
      <c r="G17" s="208"/>
      <c r="H17" s="208"/>
    </row>
    <row r="18" spans="1:8" x14ac:dyDescent="0.25">
      <c r="A18" s="208"/>
      <c r="B18" s="208"/>
      <c r="C18" s="208"/>
      <c r="D18" s="295"/>
      <c r="E18" s="295"/>
      <c r="F18" s="295"/>
      <c r="G18" s="208"/>
      <c r="H18" s="208"/>
    </row>
    <row r="19" spans="1:8" x14ac:dyDescent="0.25">
      <c r="A19" s="208"/>
      <c r="B19" s="208"/>
      <c r="C19" s="208"/>
      <c r="D19" s="295"/>
      <c r="E19" s="295"/>
      <c r="F19" s="295"/>
      <c r="G19" s="208"/>
      <c r="H19" s="208"/>
    </row>
    <row r="20" spans="1:8" x14ac:dyDescent="0.25">
      <c r="A20" s="208"/>
      <c r="B20" s="208"/>
      <c r="C20" s="208"/>
      <c r="D20" s="295"/>
      <c r="E20" s="295"/>
      <c r="F20" s="295"/>
      <c r="G20" s="208"/>
      <c r="H20" s="208"/>
    </row>
    <row r="21" spans="1:8" x14ac:dyDescent="0.25">
      <c r="A21" s="208"/>
      <c r="B21" s="208"/>
      <c r="C21" s="208"/>
      <c r="D21" s="295"/>
      <c r="E21" s="295"/>
      <c r="F21" s="295"/>
      <c r="G21" s="208"/>
      <c r="H21" s="208"/>
    </row>
    <row r="22" spans="1:8" x14ac:dyDescent="0.25">
      <c r="A22" s="208"/>
      <c r="B22" s="302"/>
      <c r="C22" s="208"/>
      <c r="D22" s="295"/>
      <c r="E22" s="295"/>
      <c r="F22" s="295"/>
      <c r="G22" s="208"/>
      <c r="H22" s="208"/>
    </row>
    <row r="23" spans="1:8" x14ac:dyDescent="0.25">
      <c r="A23" s="208"/>
      <c r="B23" s="294"/>
      <c r="C23" s="208"/>
      <c r="D23" s="295"/>
      <c r="E23" s="295"/>
      <c r="F23" s="295"/>
      <c r="G23" s="208"/>
      <c r="H23" s="208"/>
    </row>
    <row r="24" spans="1:8" x14ac:dyDescent="0.25">
      <c r="A24" s="208"/>
      <c r="B24" s="208"/>
      <c r="C24" s="208"/>
      <c r="D24" s="295"/>
      <c r="E24" s="295"/>
      <c r="F24" s="295"/>
      <c r="G24" s="208"/>
      <c r="H24" s="208"/>
    </row>
    <row r="25" spans="1:8" x14ac:dyDescent="0.25">
      <c r="A25" s="208"/>
      <c r="B25" s="208"/>
      <c r="C25" s="208"/>
      <c r="D25" s="295"/>
      <c r="E25" s="295"/>
      <c r="F25" s="295"/>
      <c r="G25" s="208"/>
      <c r="H25" s="208"/>
    </row>
    <row r="26" spans="1:8" x14ac:dyDescent="0.25">
      <c r="A26" s="208"/>
      <c r="B26" s="294"/>
      <c r="C26" s="208"/>
      <c r="D26" s="295"/>
      <c r="E26" s="295"/>
      <c r="F26" s="295"/>
      <c r="G26" s="208"/>
      <c r="H26" s="208"/>
    </row>
    <row r="27" spans="1:8" x14ac:dyDescent="0.25">
      <c r="A27" s="208"/>
      <c r="B27" s="208"/>
      <c r="C27" s="208"/>
      <c r="D27" s="295"/>
      <c r="E27" s="295"/>
      <c r="F27" s="295"/>
      <c r="G27" s="208"/>
      <c r="H27" s="208"/>
    </row>
    <row r="28" spans="1:8" x14ac:dyDescent="0.25">
      <c r="A28" s="208"/>
      <c r="B28" s="208"/>
      <c r="C28" s="208"/>
      <c r="D28" s="295"/>
      <c r="E28" s="295"/>
      <c r="F28" s="295"/>
      <c r="G28" s="208"/>
      <c r="H28" s="208"/>
    </row>
    <row r="29" spans="1:8" x14ac:dyDescent="0.25">
      <c r="A29" s="208"/>
      <c r="B29" s="208"/>
      <c r="C29" s="208"/>
      <c r="D29" s="295"/>
      <c r="E29" s="295"/>
      <c r="F29" s="295"/>
      <c r="G29" s="208"/>
      <c r="H29" s="208"/>
    </row>
    <row r="30" spans="1:8" x14ac:dyDescent="0.25">
      <c r="A30" s="208"/>
      <c r="B30" s="208"/>
      <c r="C30" s="208"/>
      <c r="D30" s="295"/>
      <c r="E30" s="295"/>
      <c r="F30" s="295"/>
      <c r="G30" s="208"/>
      <c r="H30" s="208"/>
    </row>
    <row r="31" spans="1:8" x14ac:dyDescent="0.25">
      <c r="A31" s="208"/>
      <c r="B31" s="208"/>
      <c r="C31" s="208"/>
      <c r="D31" s="295"/>
      <c r="E31" s="295"/>
      <c r="F31" s="295"/>
      <c r="G31" s="208"/>
      <c r="H31" s="208"/>
    </row>
    <row r="32" spans="1:8" x14ac:dyDescent="0.25">
      <c r="A32" s="208"/>
      <c r="B32" s="208"/>
      <c r="C32" s="208"/>
      <c r="D32" s="295"/>
      <c r="E32" s="295"/>
      <c r="F32" s="295"/>
      <c r="G32" s="208"/>
      <c r="H32" s="208"/>
    </row>
    <row r="33" spans="1:8" x14ac:dyDescent="0.25">
      <c r="A33" s="208"/>
      <c r="B33" s="208"/>
      <c r="C33" s="208"/>
      <c r="D33" s="295"/>
      <c r="E33" s="295"/>
      <c r="F33" s="295"/>
      <c r="G33" s="208"/>
      <c r="H33" s="208"/>
    </row>
    <row r="34" spans="1:8" x14ac:dyDescent="0.25">
      <c r="A34" s="208"/>
      <c r="B34" s="294"/>
      <c r="C34" s="208"/>
      <c r="D34" s="295"/>
      <c r="E34" s="295"/>
      <c r="F34" s="295"/>
      <c r="G34" s="208"/>
      <c r="H34" s="208"/>
    </row>
    <row r="35" spans="1:8" x14ac:dyDescent="0.25">
      <c r="A35" s="208"/>
      <c r="B35" s="294"/>
      <c r="C35" s="208"/>
      <c r="D35" s="295"/>
      <c r="E35" s="295"/>
      <c r="F35" s="295"/>
      <c r="G35" s="208"/>
      <c r="H35" s="208"/>
    </row>
    <row r="36" spans="1:8" x14ac:dyDescent="0.25">
      <c r="A36" s="208"/>
      <c r="B36" s="294"/>
      <c r="C36" s="208"/>
      <c r="D36" s="295"/>
      <c r="E36" s="295"/>
      <c r="F36" s="295"/>
      <c r="G36" s="208"/>
      <c r="H36" s="208"/>
    </row>
    <row r="37" spans="1:8" x14ac:dyDescent="0.25">
      <c r="A37" s="208"/>
      <c r="B37" s="294"/>
      <c r="C37" s="208"/>
      <c r="D37" s="295"/>
      <c r="E37" s="295"/>
      <c r="F37" s="295"/>
      <c r="G37" s="208"/>
      <c r="H37" s="208"/>
    </row>
    <row r="38" spans="1:8" x14ac:dyDescent="0.25">
      <c r="A38" s="208"/>
      <c r="B38" s="294"/>
      <c r="C38" s="208"/>
      <c r="D38" s="295"/>
      <c r="E38" s="295"/>
      <c r="F38" s="295"/>
      <c r="G38" s="208"/>
      <c r="H38" s="208"/>
    </row>
    <row r="39" spans="1:8" x14ac:dyDescent="0.25">
      <c r="A39" s="208"/>
      <c r="B39" s="208"/>
      <c r="C39" s="208"/>
      <c r="D39" s="295"/>
      <c r="E39" s="295"/>
      <c r="F39" s="295"/>
      <c r="G39" s="208"/>
      <c r="H39" s="208"/>
    </row>
    <row r="40" spans="1:8" x14ac:dyDescent="0.25">
      <c r="A40" s="208"/>
      <c r="B40" s="208"/>
      <c r="C40" s="208"/>
      <c r="D40" s="295"/>
      <c r="E40" s="295"/>
      <c r="F40" s="295"/>
      <c r="G40" s="208"/>
      <c r="H40" s="208"/>
    </row>
    <row r="41" spans="1:8" x14ac:dyDescent="0.25">
      <c r="A41" s="208"/>
      <c r="B41" s="208"/>
      <c r="C41" s="208"/>
      <c r="D41" s="295"/>
      <c r="E41" s="295"/>
      <c r="F41" s="295"/>
      <c r="G41" s="208"/>
      <c r="H41" s="208"/>
    </row>
    <row r="42" spans="1:8" x14ac:dyDescent="0.25">
      <c r="A42" s="208"/>
      <c r="B42" s="208"/>
      <c r="C42" s="208"/>
      <c r="D42" s="295"/>
      <c r="E42" s="295"/>
      <c r="F42" s="295"/>
      <c r="G42" s="208"/>
      <c r="H42" s="208"/>
    </row>
    <row r="43" spans="1:8" x14ac:dyDescent="0.25">
      <c r="A43" s="208"/>
      <c r="B43" s="208"/>
      <c r="C43" s="208"/>
      <c r="D43" s="295"/>
      <c r="E43" s="295"/>
      <c r="F43" s="295"/>
      <c r="G43" s="208"/>
      <c r="H43" s="208"/>
    </row>
    <row r="44" spans="1:8" x14ac:dyDescent="0.25">
      <c r="A44" s="208"/>
      <c r="B44" s="208"/>
      <c r="C44" s="208"/>
      <c r="D44" s="295"/>
      <c r="E44" s="295"/>
      <c r="F44" s="295"/>
      <c r="G44" s="208"/>
      <c r="H44" s="208"/>
    </row>
    <row r="45" spans="1:8" x14ac:dyDescent="0.25">
      <c r="A45" s="208"/>
      <c r="B45" s="208"/>
      <c r="C45" s="208"/>
      <c r="D45" s="295"/>
      <c r="E45" s="295"/>
      <c r="F45" s="295"/>
      <c r="G45" s="208"/>
      <c r="H45" s="208"/>
    </row>
    <row r="46" spans="1:8" x14ac:dyDescent="0.25">
      <c r="A46" s="208"/>
      <c r="B46" s="208"/>
      <c r="C46" s="208"/>
      <c r="D46" s="295"/>
      <c r="E46" s="295"/>
      <c r="F46" s="295"/>
      <c r="G46" s="208"/>
      <c r="H46" s="208"/>
    </row>
    <row r="47" spans="1:8" x14ac:dyDescent="0.25">
      <c r="A47" s="208"/>
      <c r="B47" s="208"/>
      <c r="C47" s="208"/>
      <c r="D47" s="295"/>
      <c r="E47" s="295"/>
      <c r="F47" s="295"/>
      <c r="G47" s="208"/>
      <c r="H47" s="208"/>
    </row>
    <row r="48" spans="1:8" x14ac:dyDescent="0.25">
      <c r="A48" s="208"/>
      <c r="B48" s="208"/>
      <c r="C48" s="208"/>
      <c r="D48" s="295"/>
      <c r="E48" s="295"/>
      <c r="F48" s="295"/>
      <c r="G48" s="208"/>
      <c r="H48" s="208"/>
    </row>
    <row r="49" spans="1:8" x14ac:dyDescent="0.25">
      <c r="A49" s="208"/>
      <c r="B49" s="294"/>
      <c r="C49" s="208"/>
      <c r="D49" s="295"/>
      <c r="E49" s="295"/>
      <c r="F49" s="295"/>
      <c r="G49" s="208"/>
      <c r="H49" s="208"/>
    </row>
    <row r="50" spans="1:8" x14ac:dyDescent="0.25">
      <c r="A50" s="208"/>
      <c r="B50" s="294"/>
      <c r="C50" s="208"/>
      <c r="D50" s="295"/>
      <c r="E50" s="295"/>
      <c r="F50" s="295"/>
      <c r="G50" s="208"/>
      <c r="H50" s="208"/>
    </row>
    <row r="51" spans="1:8" x14ac:dyDescent="0.25">
      <c r="A51" s="208"/>
      <c r="B51" s="208"/>
      <c r="C51" s="208"/>
      <c r="D51" s="295"/>
      <c r="E51" s="295"/>
      <c r="F51" s="295"/>
      <c r="G51" s="208"/>
      <c r="H51" s="208"/>
    </row>
    <row r="52" spans="1:8" x14ac:dyDescent="0.25">
      <c r="A52" s="208"/>
      <c r="B52" s="208"/>
      <c r="C52" s="208"/>
      <c r="D52" s="295"/>
      <c r="E52" s="295"/>
      <c r="F52" s="295"/>
      <c r="G52" s="208"/>
      <c r="H52" s="208"/>
    </row>
    <row r="53" spans="1:8" x14ac:dyDescent="0.25">
      <c r="A53" s="208"/>
      <c r="B53" s="208"/>
      <c r="C53" s="208"/>
      <c r="D53" s="295"/>
      <c r="E53" s="295"/>
      <c r="F53" s="295"/>
      <c r="G53" s="208"/>
      <c r="H53" s="208"/>
    </row>
    <row r="54" spans="1:8" x14ac:dyDescent="0.25">
      <c r="A54" s="208"/>
      <c r="B54" s="208"/>
      <c r="C54" s="208"/>
      <c r="D54" s="295"/>
      <c r="E54" s="295"/>
      <c r="F54" s="295"/>
      <c r="G54" s="208"/>
      <c r="H54" s="208"/>
    </row>
    <row r="55" spans="1:8" x14ac:dyDescent="0.25">
      <c r="A55" s="208"/>
      <c r="B55" s="208"/>
      <c r="C55" s="208"/>
      <c r="D55" s="295"/>
      <c r="E55" s="295"/>
      <c r="F55" s="295"/>
      <c r="G55" s="208"/>
      <c r="H55" s="208"/>
    </row>
    <row r="56" spans="1:8" x14ac:dyDescent="0.25">
      <c r="A56" s="208"/>
      <c r="B56" s="294"/>
      <c r="C56" s="208"/>
      <c r="D56" s="295"/>
      <c r="E56" s="295"/>
      <c r="F56" s="295"/>
      <c r="G56" s="208"/>
      <c r="H56" s="208"/>
    </row>
    <row r="57" spans="1:8" x14ac:dyDescent="0.25">
      <c r="A57" s="208"/>
      <c r="B57" s="294"/>
      <c r="C57" s="208"/>
      <c r="D57" s="295"/>
      <c r="E57" s="295"/>
      <c r="F57" s="295"/>
      <c r="G57" s="208"/>
      <c r="H57" s="208"/>
    </row>
    <row r="58" spans="1:8" x14ac:dyDescent="0.25">
      <c r="A58" s="208"/>
      <c r="B58" s="208"/>
      <c r="C58" s="208"/>
      <c r="D58" s="295"/>
      <c r="E58" s="295"/>
      <c r="F58" s="295"/>
      <c r="G58" s="208"/>
      <c r="H58" s="208"/>
    </row>
    <row r="59" spans="1:8" x14ac:dyDescent="0.25">
      <c r="A59" s="208"/>
      <c r="B59" s="208"/>
      <c r="C59" s="208"/>
      <c r="D59" s="295"/>
      <c r="E59" s="295"/>
      <c r="F59" s="295"/>
      <c r="G59" s="208"/>
      <c r="H59" s="208"/>
    </row>
    <row r="60" spans="1:8" x14ac:dyDescent="0.25">
      <c r="A60" s="208"/>
      <c r="B60" s="208"/>
      <c r="C60" s="208"/>
      <c r="D60" s="295"/>
      <c r="E60" s="295"/>
      <c r="F60" s="295"/>
      <c r="G60" s="208"/>
      <c r="H60" s="208"/>
    </row>
    <row r="61" spans="1:8" x14ac:dyDescent="0.25">
      <c r="A61" s="208"/>
      <c r="B61" s="208"/>
      <c r="C61" s="208"/>
      <c r="D61" s="295"/>
      <c r="E61" s="295"/>
      <c r="F61" s="295"/>
      <c r="G61" s="208"/>
      <c r="H61" s="208"/>
    </row>
    <row r="62" spans="1:8" x14ac:dyDescent="0.25">
      <c r="A62" s="208"/>
      <c r="B62" s="208"/>
      <c r="C62" s="208"/>
      <c r="D62" s="295"/>
      <c r="E62" s="295"/>
      <c r="F62" s="295"/>
      <c r="G62" s="208"/>
      <c r="H62" s="208"/>
    </row>
    <row r="63" spans="1:8" x14ac:dyDescent="0.25">
      <c r="A63" s="208"/>
      <c r="B63" s="208"/>
      <c r="C63" s="208"/>
      <c r="D63" s="295"/>
      <c r="E63" s="295"/>
      <c r="F63" s="295"/>
      <c r="G63" s="208"/>
      <c r="H63" s="208"/>
    </row>
    <row r="64" spans="1:8" x14ac:dyDescent="0.25">
      <c r="A64" s="208"/>
      <c r="B64" s="208"/>
      <c r="C64" s="208"/>
      <c r="D64" s="295"/>
      <c r="E64" s="295"/>
      <c r="F64" s="295"/>
      <c r="G64" s="208"/>
      <c r="H64" s="208"/>
    </row>
    <row r="65" spans="1:8" x14ac:dyDescent="0.25">
      <c r="A65" s="208"/>
      <c r="B65" s="208"/>
      <c r="C65" s="208"/>
      <c r="D65" s="295"/>
      <c r="E65" s="295"/>
      <c r="F65" s="295"/>
      <c r="G65" s="208"/>
      <c r="H65" s="208"/>
    </row>
    <row r="66" spans="1:8" x14ac:dyDescent="0.25">
      <c r="A66" s="208"/>
      <c r="B66" s="294"/>
      <c r="C66" s="208"/>
      <c r="D66" s="295"/>
      <c r="E66" s="295"/>
      <c r="F66" s="295"/>
      <c r="G66" s="208"/>
      <c r="H66" s="208"/>
    </row>
    <row r="67" spans="1:8" x14ac:dyDescent="0.25">
      <c r="A67" s="208"/>
      <c r="B67" s="208"/>
      <c r="C67" s="208"/>
      <c r="D67" s="295"/>
      <c r="E67" s="295"/>
      <c r="F67" s="295"/>
      <c r="G67" s="208"/>
      <c r="H67" s="208"/>
    </row>
    <row r="68" spans="1:8" x14ac:dyDescent="0.25">
      <c r="A68" s="208"/>
      <c r="B68" s="208"/>
      <c r="C68" s="208"/>
      <c r="D68" s="295"/>
      <c r="E68" s="295"/>
      <c r="F68" s="295"/>
      <c r="G68" s="208"/>
      <c r="H68" s="208"/>
    </row>
    <row r="69" spans="1:8" x14ac:dyDescent="0.25">
      <c r="A69" s="208"/>
      <c r="B69" s="208"/>
      <c r="C69" s="208"/>
      <c r="D69" s="295"/>
      <c r="E69" s="295"/>
      <c r="F69" s="295"/>
      <c r="G69" s="208"/>
      <c r="H69" s="208"/>
    </row>
    <row r="70" spans="1:8" x14ac:dyDescent="0.25">
      <c r="A70" s="208"/>
      <c r="B70" s="208"/>
      <c r="C70" s="208"/>
      <c r="D70" s="295"/>
      <c r="E70" s="295"/>
      <c r="F70" s="295"/>
      <c r="G70" s="208"/>
      <c r="H70" s="208"/>
    </row>
    <row r="71" spans="1:8" x14ac:dyDescent="0.25">
      <c r="A71" s="208"/>
      <c r="B71" s="208"/>
      <c r="C71" s="208"/>
      <c r="D71" s="295"/>
      <c r="E71" s="295"/>
      <c r="F71" s="295"/>
      <c r="G71" s="208"/>
      <c r="H71" s="208"/>
    </row>
    <row r="72" spans="1:8" x14ac:dyDescent="0.25">
      <c r="A72" s="208"/>
      <c r="B72" s="208"/>
      <c r="C72" s="208"/>
      <c r="D72" s="295"/>
      <c r="E72" s="295"/>
      <c r="F72" s="295"/>
      <c r="G72" s="208"/>
      <c r="H72" s="208"/>
    </row>
    <row r="73" spans="1:8" x14ac:dyDescent="0.25">
      <c r="A73" s="208"/>
      <c r="B73" s="208"/>
      <c r="C73" s="208"/>
      <c r="D73" s="295"/>
      <c r="E73" s="295"/>
      <c r="F73" s="295"/>
      <c r="G73" s="208"/>
      <c r="H73" s="208"/>
    </row>
    <row r="74" spans="1:8" x14ac:dyDescent="0.25">
      <c r="A74" s="208"/>
      <c r="B74" s="208"/>
      <c r="C74" s="208"/>
      <c r="D74" s="295"/>
      <c r="E74" s="295"/>
      <c r="F74" s="295"/>
      <c r="G74" s="208"/>
      <c r="H74" s="208"/>
    </row>
    <row r="75" spans="1:8" x14ac:dyDescent="0.25">
      <c r="A75" s="208"/>
      <c r="B75" s="208"/>
      <c r="C75" s="208"/>
      <c r="D75" s="295"/>
      <c r="E75" s="295"/>
      <c r="F75" s="295"/>
      <c r="G75" s="208"/>
      <c r="H75" s="208"/>
    </row>
    <row r="76" spans="1:8" x14ac:dyDescent="0.25">
      <c r="A76" s="208"/>
      <c r="B76" s="208"/>
      <c r="C76" s="208"/>
      <c r="D76" s="295"/>
      <c r="E76" s="295"/>
      <c r="F76" s="295"/>
      <c r="G76" s="208"/>
      <c r="H76" s="208"/>
    </row>
    <row r="77" spans="1:8" x14ac:dyDescent="0.25">
      <c r="A77" s="208"/>
      <c r="B77" s="208"/>
      <c r="C77" s="208"/>
      <c r="D77" s="295"/>
      <c r="E77" s="295"/>
      <c r="F77" s="295"/>
      <c r="G77" s="208"/>
      <c r="H77" s="208"/>
    </row>
    <row r="78" spans="1:8" x14ac:dyDescent="0.25">
      <c r="A78" s="208"/>
      <c r="B78" s="208"/>
      <c r="C78" s="208"/>
      <c r="D78" s="295"/>
      <c r="E78" s="295"/>
      <c r="F78" s="295"/>
      <c r="G78" s="208"/>
      <c r="H78" s="208"/>
    </row>
    <row r="79" spans="1:8" x14ac:dyDescent="0.25">
      <c r="A79" s="208"/>
      <c r="B79" s="208"/>
      <c r="C79" s="208"/>
      <c r="D79" s="295"/>
      <c r="E79" s="295"/>
      <c r="F79" s="295"/>
      <c r="G79" s="208"/>
      <c r="H79" s="208"/>
    </row>
    <row r="80" spans="1:8" x14ac:dyDescent="0.25">
      <c r="A80" s="208"/>
      <c r="B80" s="208"/>
      <c r="C80" s="208"/>
      <c r="D80" s="295"/>
      <c r="E80" s="295"/>
      <c r="F80" s="295"/>
      <c r="G80" s="208"/>
      <c r="H80" s="208"/>
    </row>
    <row r="81" spans="1:8" x14ac:dyDescent="0.25">
      <c r="A81" s="208"/>
      <c r="B81" s="208"/>
      <c r="C81" s="208"/>
      <c r="D81" s="295"/>
      <c r="E81" s="295"/>
      <c r="F81" s="295"/>
      <c r="G81" s="208"/>
      <c r="H81" s="208"/>
    </row>
    <row r="82" spans="1:8" x14ac:dyDescent="0.25">
      <c r="A82" s="208"/>
      <c r="B82" s="208"/>
      <c r="C82" s="208"/>
      <c r="D82" s="295"/>
      <c r="E82" s="295"/>
      <c r="F82" s="295"/>
      <c r="G82" s="208"/>
      <c r="H82" s="208"/>
    </row>
    <row r="83" spans="1:8" x14ac:dyDescent="0.25">
      <c r="A83" s="208"/>
      <c r="B83" s="208"/>
      <c r="C83" s="208"/>
      <c r="D83" s="295"/>
      <c r="E83" s="295"/>
      <c r="F83" s="295"/>
      <c r="G83" s="208"/>
      <c r="H83" s="208"/>
    </row>
    <row r="84" spans="1:8" x14ac:dyDescent="0.25">
      <c r="A84" s="208"/>
      <c r="B84" s="208"/>
      <c r="C84" s="208"/>
      <c r="D84" s="295"/>
      <c r="E84" s="295"/>
      <c r="F84" s="295"/>
      <c r="G84" s="208"/>
      <c r="H84" s="208"/>
    </row>
    <row r="85" spans="1:8" x14ac:dyDescent="0.25">
      <c r="A85" s="208"/>
      <c r="B85" s="208"/>
      <c r="C85" s="208"/>
      <c r="D85" s="295"/>
      <c r="E85" s="295"/>
      <c r="F85" s="295"/>
      <c r="G85" s="208"/>
      <c r="H85" s="208"/>
    </row>
    <row r="86" spans="1:8" x14ac:dyDescent="0.25">
      <c r="A86" s="208"/>
      <c r="B86" s="208"/>
      <c r="C86" s="208"/>
      <c r="D86" s="295"/>
      <c r="E86" s="295"/>
      <c r="F86" s="295"/>
      <c r="G86" s="208"/>
      <c r="H86" s="208"/>
    </row>
    <row r="87" spans="1:8" x14ac:dyDescent="0.25">
      <c r="A87" s="208"/>
      <c r="B87" s="208"/>
      <c r="C87" s="208"/>
      <c r="D87" s="295"/>
      <c r="E87" s="295"/>
      <c r="F87" s="295"/>
      <c r="G87" s="208"/>
      <c r="H87" s="208"/>
    </row>
    <row r="88" spans="1:8" x14ac:dyDescent="0.25">
      <c r="A88" s="208"/>
      <c r="B88" s="208"/>
      <c r="C88" s="208"/>
      <c r="D88" s="295"/>
      <c r="E88" s="295"/>
      <c r="F88" s="295"/>
      <c r="G88" s="208"/>
      <c r="H88" s="208"/>
    </row>
    <row r="89" spans="1:8" x14ac:dyDescent="0.25">
      <c r="A89" s="208"/>
      <c r="B89" s="208"/>
      <c r="C89" s="208"/>
      <c r="D89" s="295"/>
      <c r="E89" s="295"/>
      <c r="F89" s="295"/>
      <c r="G89" s="208"/>
      <c r="H89" s="208"/>
    </row>
    <row r="90" spans="1:8" x14ac:dyDescent="0.25">
      <c r="A90" s="208"/>
      <c r="B90" s="208"/>
      <c r="C90" s="208"/>
      <c r="D90" s="295"/>
      <c r="E90" s="295"/>
      <c r="F90" s="295"/>
      <c r="G90" s="208"/>
      <c r="H90" s="208"/>
    </row>
    <row r="91" spans="1:8" x14ac:dyDescent="0.25">
      <c r="A91" s="208"/>
      <c r="B91" s="208"/>
      <c r="C91" s="208"/>
      <c r="D91" s="295"/>
      <c r="E91" s="295"/>
      <c r="F91" s="295"/>
      <c r="G91" s="208"/>
      <c r="H91" s="208"/>
    </row>
    <row r="92" spans="1:8" x14ac:dyDescent="0.25">
      <c r="A92" s="208"/>
      <c r="B92" s="208"/>
      <c r="C92" s="208"/>
      <c r="D92" s="295"/>
      <c r="E92" s="295"/>
      <c r="F92" s="295"/>
      <c r="G92" s="208"/>
      <c r="H92" s="208"/>
    </row>
    <row r="93" spans="1:8" x14ac:dyDescent="0.25">
      <c r="A93" s="208"/>
      <c r="B93" s="208"/>
      <c r="C93" s="208"/>
      <c r="D93" s="295"/>
      <c r="E93" s="295"/>
      <c r="F93" s="295"/>
      <c r="G93" s="208"/>
      <c r="H93" s="208"/>
    </row>
    <row r="94" spans="1:8" x14ac:dyDescent="0.25">
      <c r="A94" s="208"/>
      <c r="B94" s="208"/>
      <c r="C94" s="208"/>
      <c r="D94" s="295"/>
      <c r="E94" s="295"/>
      <c r="F94" s="295"/>
      <c r="G94" s="208"/>
      <c r="H94" s="208"/>
    </row>
    <row r="95" spans="1:8" x14ac:dyDescent="0.25">
      <c r="A95" s="208"/>
      <c r="B95" s="208"/>
      <c r="C95" s="208"/>
      <c r="D95" s="295"/>
      <c r="E95" s="295"/>
      <c r="F95" s="295"/>
      <c r="G95" s="208"/>
      <c r="H95" s="208"/>
    </row>
    <row r="96" spans="1:8" x14ac:dyDescent="0.25">
      <c r="A96" s="208"/>
      <c r="B96" s="208"/>
      <c r="C96" s="208"/>
      <c r="D96" s="295"/>
      <c r="E96" s="295"/>
      <c r="F96" s="295"/>
      <c r="G96" s="208"/>
      <c r="H96" s="208"/>
    </row>
    <row r="97" spans="1:8" x14ac:dyDescent="0.25">
      <c r="A97" s="208"/>
      <c r="B97" s="208"/>
      <c r="C97" s="208"/>
      <c r="D97" s="295"/>
      <c r="E97" s="295"/>
      <c r="F97" s="295"/>
      <c r="G97" s="208"/>
      <c r="H97" s="208"/>
    </row>
    <row r="98" spans="1:8" x14ac:dyDescent="0.25">
      <c r="A98" s="208"/>
      <c r="B98" s="208"/>
      <c r="C98" s="208"/>
      <c r="D98" s="295"/>
      <c r="E98" s="295"/>
      <c r="F98" s="295"/>
      <c r="G98" s="208"/>
      <c r="H98" s="208"/>
    </row>
    <row r="99" spans="1:8" x14ac:dyDescent="0.25">
      <c r="A99" s="208"/>
      <c r="B99" s="208"/>
      <c r="C99" s="208"/>
      <c r="D99" s="295"/>
      <c r="E99" s="295"/>
      <c r="F99" s="295"/>
      <c r="G99" s="208"/>
      <c r="H99" s="208"/>
    </row>
    <row r="100" spans="1:8" x14ac:dyDescent="0.25">
      <c r="A100" s="208"/>
      <c r="B100" s="208"/>
      <c r="C100" s="208"/>
      <c r="D100" s="295"/>
      <c r="E100" s="295"/>
      <c r="F100" s="295"/>
      <c r="G100" s="208"/>
      <c r="H100" s="208"/>
    </row>
    <row r="101" spans="1:8" x14ac:dyDescent="0.25">
      <c r="A101" s="208"/>
      <c r="B101" s="208"/>
      <c r="C101" s="208"/>
      <c r="D101" s="295"/>
      <c r="E101" s="295"/>
      <c r="F101" s="295"/>
      <c r="G101" s="208"/>
      <c r="H101" s="208"/>
    </row>
    <row r="102" spans="1:8" x14ac:dyDescent="0.25">
      <c r="A102" s="208"/>
      <c r="B102" s="208"/>
      <c r="C102" s="208"/>
      <c r="D102" s="295"/>
      <c r="E102" s="295"/>
      <c r="F102" s="295"/>
      <c r="G102" s="208"/>
      <c r="H102" s="208"/>
    </row>
    <row r="103" spans="1:8" x14ac:dyDescent="0.25">
      <c r="A103" s="208"/>
      <c r="B103" s="208"/>
      <c r="C103" s="208"/>
      <c r="D103" s="295"/>
      <c r="E103" s="295"/>
      <c r="F103" s="295"/>
      <c r="G103" s="208"/>
      <c r="H103" s="208"/>
    </row>
    <row r="104" spans="1:8" x14ac:dyDescent="0.25">
      <c r="A104" s="208"/>
      <c r="B104" s="208"/>
      <c r="C104" s="208"/>
      <c r="D104" s="295"/>
      <c r="E104" s="295"/>
      <c r="F104" s="295"/>
      <c r="G104" s="208"/>
      <c r="H104" s="208"/>
    </row>
    <row r="105" spans="1:8" x14ac:dyDescent="0.25">
      <c r="A105" s="208"/>
      <c r="B105" s="208"/>
      <c r="C105" s="208"/>
      <c r="D105" s="295"/>
      <c r="E105" s="295"/>
      <c r="F105" s="295"/>
      <c r="G105" s="208"/>
      <c r="H105" s="208"/>
    </row>
    <row r="106" spans="1:8" x14ac:dyDescent="0.25">
      <c r="A106" s="208"/>
      <c r="B106" s="208"/>
      <c r="C106" s="208"/>
      <c r="D106" s="295"/>
      <c r="E106" s="295"/>
      <c r="F106" s="295"/>
      <c r="G106" s="208"/>
      <c r="H106" s="208"/>
    </row>
    <row r="107" spans="1:8" x14ac:dyDescent="0.25">
      <c r="A107" s="208"/>
      <c r="B107" s="208"/>
      <c r="C107" s="208"/>
      <c r="D107" s="295"/>
      <c r="E107" s="295"/>
      <c r="F107" s="295"/>
      <c r="G107" s="208"/>
      <c r="H107" s="208"/>
    </row>
    <row r="108" spans="1:8" x14ac:dyDescent="0.25">
      <c r="A108" s="208"/>
      <c r="B108" s="208"/>
      <c r="C108" s="208"/>
      <c r="D108" s="295"/>
      <c r="E108" s="295"/>
      <c r="F108" s="295"/>
      <c r="G108" s="208"/>
      <c r="H108" s="208"/>
    </row>
    <row r="109" spans="1:8" x14ac:dyDescent="0.25">
      <c r="A109" s="208"/>
      <c r="B109" s="208"/>
      <c r="C109" s="208"/>
      <c r="D109" s="295"/>
      <c r="E109" s="295"/>
      <c r="F109" s="295"/>
      <c r="G109" s="208"/>
      <c r="H109" s="208"/>
    </row>
    <row r="110" spans="1:8" x14ac:dyDescent="0.25">
      <c r="A110" s="208"/>
      <c r="B110" s="208"/>
      <c r="C110" s="208"/>
      <c r="D110" s="295"/>
      <c r="E110" s="295"/>
      <c r="F110" s="295"/>
      <c r="G110" s="208"/>
      <c r="H110" s="208"/>
    </row>
    <row r="111" spans="1:8" x14ac:dyDescent="0.25">
      <c r="A111" s="208"/>
      <c r="B111" s="208"/>
      <c r="C111" s="208"/>
      <c r="D111" s="295"/>
      <c r="E111" s="295"/>
      <c r="F111" s="295"/>
      <c r="G111" s="208"/>
      <c r="H111" s="208"/>
    </row>
    <row r="112" spans="1:8" x14ac:dyDescent="0.25">
      <c r="A112" s="208"/>
      <c r="B112" s="208"/>
      <c r="C112" s="208"/>
      <c r="D112" s="295"/>
      <c r="E112" s="295"/>
      <c r="F112" s="295"/>
      <c r="G112" s="208"/>
      <c r="H112" s="208"/>
    </row>
    <row r="113" spans="1:8" x14ac:dyDescent="0.25">
      <c r="A113" s="208"/>
      <c r="B113" s="208"/>
      <c r="C113" s="208"/>
      <c r="D113" s="295"/>
      <c r="E113" s="295"/>
      <c r="F113" s="295"/>
      <c r="G113" s="208"/>
      <c r="H113" s="208"/>
    </row>
    <row r="114" spans="1:8" x14ac:dyDescent="0.25">
      <c r="A114" s="208"/>
      <c r="B114" s="208"/>
      <c r="C114" s="208"/>
      <c r="D114" s="295"/>
      <c r="E114" s="295"/>
      <c r="F114" s="295"/>
      <c r="G114" s="208"/>
      <c r="H114" s="208"/>
    </row>
    <row r="115" spans="1:8" x14ac:dyDescent="0.25">
      <c r="A115" s="208"/>
      <c r="B115" s="208"/>
      <c r="C115" s="208"/>
      <c r="D115" s="295"/>
      <c r="E115" s="295"/>
      <c r="F115" s="295"/>
      <c r="G115" s="208"/>
      <c r="H115" s="208"/>
    </row>
    <row r="116" spans="1:8" x14ac:dyDescent="0.25">
      <c r="A116" s="208"/>
      <c r="B116" s="208"/>
      <c r="C116" s="208"/>
      <c r="D116" s="295"/>
      <c r="E116" s="295"/>
      <c r="F116" s="295"/>
      <c r="G116" s="208"/>
      <c r="H116" s="208"/>
    </row>
    <row r="117" spans="1:8" x14ac:dyDescent="0.25">
      <c r="A117" s="208"/>
      <c r="B117" s="208"/>
      <c r="C117" s="208"/>
      <c r="D117" s="295"/>
      <c r="E117" s="295"/>
      <c r="F117" s="295"/>
      <c r="G117" s="208"/>
      <c r="H117" s="208"/>
    </row>
    <row r="118" spans="1:8" x14ac:dyDescent="0.25">
      <c r="A118" s="208"/>
      <c r="B118" s="208"/>
      <c r="C118" s="208"/>
      <c r="D118" s="295"/>
      <c r="E118" s="295"/>
      <c r="F118" s="295"/>
      <c r="G118" s="208"/>
      <c r="H118" s="208"/>
    </row>
    <row r="119" spans="1:8" x14ac:dyDescent="0.25">
      <c r="A119" s="208"/>
      <c r="B119" s="208"/>
      <c r="C119" s="208"/>
      <c r="D119" s="295"/>
      <c r="E119" s="295"/>
      <c r="F119" s="295"/>
      <c r="G119" s="208"/>
      <c r="H119" s="208"/>
    </row>
    <row r="120" spans="1:8" x14ac:dyDescent="0.25">
      <c r="A120" s="208"/>
      <c r="B120" s="208"/>
      <c r="C120" s="208"/>
      <c r="D120" s="295"/>
      <c r="E120" s="295"/>
      <c r="F120" s="295"/>
      <c r="G120" s="208"/>
      <c r="H120" s="208"/>
    </row>
    <row r="121" spans="1:8" x14ac:dyDescent="0.25">
      <c r="A121" s="208"/>
      <c r="B121" s="208"/>
      <c r="C121" s="208"/>
      <c r="D121" s="295"/>
      <c r="E121" s="295"/>
      <c r="F121" s="295"/>
      <c r="G121" s="208"/>
      <c r="H121" s="208"/>
    </row>
    <row r="122" spans="1:8" x14ac:dyDescent="0.25">
      <c r="A122" s="208"/>
      <c r="B122" s="208"/>
      <c r="C122" s="208"/>
      <c r="D122" s="295"/>
      <c r="E122" s="295"/>
      <c r="F122" s="295"/>
      <c r="G122" s="208"/>
      <c r="H122" s="208"/>
    </row>
    <row r="123" spans="1:8" x14ac:dyDescent="0.25">
      <c r="A123" s="208"/>
      <c r="B123" s="208"/>
      <c r="C123" s="208"/>
      <c r="D123" s="295"/>
      <c r="E123" s="295"/>
      <c r="F123" s="295"/>
      <c r="G123" s="208"/>
      <c r="H123" s="208"/>
    </row>
    <row r="124" spans="1:8" x14ac:dyDescent="0.25">
      <c r="A124" s="208"/>
      <c r="B124" s="208"/>
      <c r="C124" s="208"/>
      <c r="D124" s="295"/>
      <c r="E124" s="295"/>
      <c r="F124" s="295"/>
      <c r="G124" s="208"/>
      <c r="H124" s="208"/>
    </row>
    <row r="125" spans="1:8" x14ac:dyDescent="0.25">
      <c r="A125" s="208"/>
      <c r="B125" s="208"/>
      <c r="C125" s="208"/>
      <c r="D125" s="295"/>
      <c r="E125" s="295"/>
      <c r="F125" s="295"/>
      <c r="G125" s="208"/>
      <c r="H125" s="208"/>
    </row>
    <row r="126" spans="1:8" x14ac:dyDescent="0.25">
      <c r="A126" s="208"/>
      <c r="B126" s="208"/>
      <c r="C126" s="208"/>
      <c r="D126" s="295"/>
      <c r="E126" s="295"/>
      <c r="F126" s="295"/>
      <c r="G126" s="208"/>
      <c r="H126" s="208"/>
    </row>
    <row r="127" spans="1:8" x14ac:dyDescent="0.25">
      <c r="A127" s="208"/>
      <c r="B127" s="208"/>
      <c r="C127" s="208"/>
      <c r="D127" s="295"/>
      <c r="E127" s="295"/>
      <c r="F127" s="295"/>
      <c r="G127" s="208"/>
      <c r="H127" s="208"/>
    </row>
    <row r="128" spans="1:8" x14ac:dyDescent="0.25">
      <c r="A128" s="208"/>
      <c r="B128" s="208"/>
      <c r="C128" s="208"/>
      <c r="D128" s="295"/>
      <c r="E128" s="295"/>
      <c r="F128" s="295"/>
      <c r="G128" s="208"/>
      <c r="H128" s="208"/>
    </row>
    <row r="129" spans="1:8" x14ac:dyDescent="0.25">
      <c r="A129" s="208"/>
      <c r="B129" s="208"/>
      <c r="C129" s="208"/>
      <c r="D129" s="295"/>
      <c r="E129" s="295"/>
      <c r="F129" s="295"/>
      <c r="G129" s="208"/>
      <c r="H129" s="208"/>
    </row>
    <row r="130" spans="1:8" x14ac:dyDescent="0.25">
      <c r="A130" s="208"/>
      <c r="B130" s="208"/>
      <c r="C130" s="208"/>
      <c r="D130" s="295"/>
      <c r="E130" s="295"/>
      <c r="F130" s="295"/>
      <c r="G130" s="208"/>
      <c r="H130" s="208"/>
    </row>
    <row r="131" spans="1:8" x14ac:dyDescent="0.25">
      <c r="A131" s="208"/>
      <c r="B131" s="208"/>
      <c r="C131" s="208"/>
      <c r="D131" s="295"/>
      <c r="E131" s="295"/>
      <c r="F131" s="295"/>
      <c r="G131" s="208"/>
      <c r="H131" s="208"/>
    </row>
    <row r="132" spans="1:8" x14ac:dyDescent="0.25">
      <c r="A132" s="208"/>
      <c r="B132" s="208"/>
      <c r="C132" s="208"/>
      <c r="D132" s="295"/>
      <c r="E132" s="295"/>
      <c r="F132" s="295"/>
      <c r="G132" s="208"/>
      <c r="H132" s="208"/>
    </row>
    <row r="133" spans="1:8" x14ac:dyDescent="0.25">
      <c r="A133" s="208"/>
      <c r="B133" s="208"/>
      <c r="C133" s="208"/>
      <c r="D133" s="295"/>
      <c r="E133" s="295"/>
      <c r="F133" s="295"/>
      <c r="G133" s="208"/>
      <c r="H133" s="208"/>
    </row>
    <row r="134" spans="1:8" x14ac:dyDescent="0.25">
      <c r="A134" s="208"/>
      <c r="B134" s="208"/>
      <c r="C134" s="208"/>
      <c r="D134" s="295"/>
      <c r="E134" s="295"/>
      <c r="F134" s="295"/>
      <c r="G134" s="208"/>
      <c r="H134" s="208"/>
    </row>
    <row r="135" spans="1:8" x14ac:dyDescent="0.25">
      <c r="A135" s="208"/>
      <c r="B135" s="208"/>
      <c r="C135" s="208"/>
      <c r="D135" s="295"/>
      <c r="E135" s="295"/>
      <c r="F135" s="295"/>
      <c r="G135" s="208"/>
      <c r="H135" s="208"/>
    </row>
    <row r="136" spans="1:8" x14ac:dyDescent="0.25">
      <c r="A136" s="208"/>
      <c r="B136" s="208"/>
      <c r="C136" s="208"/>
      <c r="D136" s="295"/>
      <c r="E136" s="295"/>
      <c r="F136" s="295"/>
      <c r="G136" s="208"/>
      <c r="H136" s="208"/>
    </row>
    <row r="137" spans="1:8" x14ac:dyDescent="0.25">
      <c r="A137" s="208"/>
      <c r="B137" s="208"/>
      <c r="C137" s="208"/>
      <c r="D137" s="295"/>
      <c r="E137" s="295"/>
      <c r="F137" s="295"/>
      <c r="G137" s="208"/>
      <c r="H137" s="208"/>
    </row>
    <row r="138" spans="1:8" x14ac:dyDescent="0.25">
      <c r="A138" s="208"/>
      <c r="B138" s="208"/>
      <c r="C138" s="208"/>
      <c r="D138" s="295"/>
      <c r="E138" s="295"/>
      <c r="F138" s="295"/>
      <c r="G138" s="208"/>
      <c r="H138" s="208"/>
    </row>
    <row r="139" spans="1:8" x14ac:dyDescent="0.25">
      <c r="A139" s="208"/>
      <c r="B139" s="208"/>
      <c r="C139" s="208"/>
      <c r="D139" s="295"/>
      <c r="E139" s="295"/>
      <c r="F139" s="295"/>
      <c r="G139" s="208"/>
      <c r="H139" s="208"/>
    </row>
    <row r="140" spans="1:8" x14ac:dyDescent="0.25">
      <c r="A140" s="208"/>
      <c r="B140" s="208"/>
      <c r="C140" s="208"/>
      <c r="D140" s="295"/>
      <c r="E140" s="295"/>
      <c r="F140" s="295"/>
      <c r="G140" s="208"/>
      <c r="H140" s="208"/>
    </row>
    <row r="141" spans="1:8" x14ac:dyDescent="0.25">
      <c r="A141" s="208"/>
      <c r="B141" s="208"/>
      <c r="C141" s="208"/>
      <c r="D141" s="295"/>
      <c r="E141" s="295"/>
      <c r="F141" s="295"/>
      <c r="G141" s="208"/>
      <c r="H141" s="208"/>
    </row>
    <row r="142" spans="1:8" x14ac:dyDescent="0.25">
      <c r="A142" s="208"/>
      <c r="B142" s="208"/>
      <c r="C142" s="208"/>
      <c r="D142" s="295"/>
      <c r="E142" s="295"/>
      <c r="F142" s="295"/>
      <c r="G142" s="208"/>
      <c r="H142" s="208"/>
    </row>
    <row r="143" spans="1:8" x14ac:dyDescent="0.25">
      <c r="A143" s="208"/>
      <c r="B143" s="208"/>
      <c r="C143" s="208"/>
      <c r="D143" s="295"/>
      <c r="E143" s="295"/>
      <c r="F143" s="295"/>
      <c r="G143" s="208"/>
      <c r="H143" s="208"/>
    </row>
    <row r="144" spans="1:8" x14ac:dyDescent="0.25">
      <c r="A144" s="208"/>
      <c r="B144" s="208"/>
      <c r="C144" s="208"/>
      <c r="D144" s="295"/>
      <c r="E144" s="295"/>
      <c r="F144" s="295"/>
      <c r="G144" s="208"/>
      <c r="H144" s="208"/>
    </row>
    <row r="145" spans="1:8" x14ac:dyDescent="0.25">
      <c r="A145" s="208"/>
      <c r="B145" s="208"/>
      <c r="C145" s="208"/>
      <c r="D145" s="295"/>
      <c r="E145" s="295"/>
      <c r="F145" s="295"/>
      <c r="G145" s="208"/>
      <c r="H145" s="208"/>
    </row>
    <row r="146" spans="1:8" x14ac:dyDescent="0.25">
      <c r="A146" s="208"/>
      <c r="B146" s="208"/>
      <c r="C146" s="208"/>
      <c r="D146" s="295"/>
      <c r="E146" s="295"/>
      <c r="F146" s="295"/>
      <c r="G146" s="208"/>
      <c r="H146" s="208"/>
    </row>
    <row r="147" spans="1:8" x14ac:dyDescent="0.25">
      <c r="A147" s="208"/>
      <c r="B147" s="208"/>
      <c r="C147" s="208"/>
      <c r="D147" s="295"/>
      <c r="E147" s="295"/>
      <c r="F147" s="295"/>
      <c r="G147" s="208"/>
      <c r="H147" s="208"/>
    </row>
    <row r="148" spans="1:8" x14ac:dyDescent="0.25">
      <c r="A148" s="208"/>
      <c r="B148" s="208"/>
      <c r="C148" s="208"/>
      <c r="D148" s="295"/>
      <c r="E148" s="295"/>
      <c r="F148" s="295"/>
      <c r="G148" s="208"/>
      <c r="H148" s="208"/>
    </row>
    <row r="149" spans="1:8" x14ac:dyDescent="0.25">
      <c r="A149" s="208"/>
      <c r="B149" s="208"/>
      <c r="C149" s="208"/>
      <c r="D149" s="295"/>
      <c r="E149" s="295"/>
      <c r="F149" s="295"/>
      <c r="G149" s="208"/>
      <c r="H149" s="208"/>
    </row>
    <row r="150" spans="1:8" x14ac:dyDescent="0.25">
      <c r="A150" s="208"/>
      <c r="B150" s="208"/>
      <c r="C150" s="208"/>
      <c r="D150" s="295"/>
      <c r="E150" s="295"/>
      <c r="F150" s="295"/>
      <c r="G150" s="208"/>
      <c r="H150" s="208"/>
    </row>
    <row r="151" spans="1:8" x14ac:dyDescent="0.25">
      <c r="A151" s="208"/>
      <c r="B151" s="208"/>
      <c r="C151" s="208"/>
      <c r="D151" s="295"/>
      <c r="E151" s="295"/>
      <c r="F151" s="295"/>
      <c r="G151" s="208"/>
      <c r="H151" s="208"/>
    </row>
    <row r="152" spans="1:8" x14ac:dyDescent="0.25">
      <c r="A152" s="208"/>
      <c r="B152" s="208"/>
      <c r="C152" s="208"/>
      <c r="D152" s="295"/>
      <c r="E152" s="295"/>
      <c r="F152" s="295"/>
      <c r="G152" s="208"/>
      <c r="H152" s="208"/>
    </row>
    <row r="153" spans="1:8" x14ac:dyDescent="0.25">
      <c r="A153" s="208"/>
      <c r="B153" s="208"/>
      <c r="C153" s="208"/>
      <c r="D153" s="295"/>
      <c r="E153" s="295"/>
      <c r="F153" s="295"/>
      <c r="G153" s="208"/>
      <c r="H153" s="208"/>
    </row>
    <row r="154" spans="1:8" x14ac:dyDescent="0.25">
      <c r="A154" s="208"/>
      <c r="B154" s="208"/>
      <c r="C154" s="208"/>
      <c r="D154" s="295"/>
      <c r="E154" s="295"/>
      <c r="F154" s="295"/>
      <c r="G154" s="208"/>
      <c r="H154" s="208"/>
    </row>
    <row r="155" spans="1:8" x14ac:dyDescent="0.25">
      <c r="A155" s="208"/>
      <c r="B155" s="208"/>
      <c r="C155" s="208"/>
      <c r="D155" s="295"/>
      <c r="E155" s="295"/>
      <c r="F155" s="295"/>
      <c r="G155" s="208"/>
      <c r="H155" s="208"/>
    </row>
    <row r="156" spans="1:8" x14ac:dyDescent="0.25">
      <c r="A156" s="208"/>
      <c r="B156" s="208"/>
      <c r="C156" s="208"/>
      <c r="D156" s="295"/>
      <c r="E156" s="295"/>
      <c r="F156" s="295"/>
      <c r="G156" s="208"/>
      <c r="H156" s="208"/>
    </row>
    <row r="157" spans="1:8" x14ac:dyDescent="0.25">
      <c r="A157" s="208"/>
      <c r="B157" s="208"/>
      <c r="C157" s="208"/>
      <c r="D157" s="295"/>
      <c r="E157" s="295"/>
      <c r="F157" s="295"/>
      <c r="G157" s="208"/>
      <c r="H157" s="208"/>
    </row>
    <row r="158" spans="1:8" x14ac:dyDescent="0.25">
      <c r="A158" s="208"/>
      <c r="B158" s="208"/>
      <c r="C158" s="208"/>
      <c r="D158" s="295"/>
      <c r="E158" s="295"/>
      <c r="F158" s="295"/>
      <c r="G158" s="208"/>
      <c r="H158" s="208"/>
    </row>
    <row r="159" spans="1:8" x14ac:dyDescent="0.25">
      <c r="A159" s="208"/>
      <c r="B159" s="208"/>
      <c r="C159" s="208"/>
      <c r="D159" s="295"/>
      <c r="E159" s="295"/>
      <c r="F159" s="295"/>
      <c r="G159" s="208"/>
      <c r="H159" s="208"/>
    </row>
    <row r="160" spans="1:8" x14ac:dyDescent="0.25">
      <c r="A160" s="208"/>
      <c r="B160" s="208"/>
      <c r="C160" s="208"/>
      <c r="D160" s="295"/>
      <c r="E160" s="295"/>
      <c r="F160" s="295"/>
      <c r="G160" s="208"/>
      <c r="H160" s="208"/>
    </row>
    <row r="161" spans="1:8" x14ac:dyDescent="0.25">
      <c r="A161" s="208"/>
      <c r="B161" s="208"/>
      <c r="C161" s="208"/>
      <c r="D161" s="295"/>
      <c r="E161" s="295"/>
      <c r="F161" s="295"/>
      <c r="G161" s="208"/>
      <c r="H161" s="208"/>
    </row>
    <row r="162" spans="1:8" x14ac:dyDescent="0.25">
      <c r="A162" s="208"/>
      <c r="B162" s="208"/>
      <c r="C162" s="208"/>
      <c r="D162" s="295"/>
      <c r="E162" s="295"/>
      <c r="F162" s="295"/>
      <c r="G162" s="208"/>
      <c r="H162" s="208"/>
    </row>
    <row r="163" spans="1:8" x14ac:dyDescent="0.25">
      <c r="A163" s="208"/>
      <c r="B163" s="208"/>
      <c r="C163" s="208"/>
      <c r="D163" s="295"/>
      <c r="E163" s="295"/>
      <c r="F163" s="295"/>
      <c r="G163" s="208"/>
      <c r="H163" s="208"/>
    </row>
    <row r="164" spans="1:8" x14ac:dyDescent="0.25">
      <c r="A164" s="208"/>
      <c r="B164" s="208"/>
      <c r="C164" s="208"/>
      <c r="D164" s="295"/>
      <c r="E164" s="295"/>
      <c r="F164" s="295"/>
      <c r="G164" s="208"/>
      <c r="H164" s="208"/>
    </row>
    <row r="165" spans="1:8" x14ac:dyDescent="0.25">
      <c r="A165" s="208"/>
      <c r="B165" s="208"/>
      <c r="C165" s="208"/>
      <c r="D165" s="295"/>
      <c r="E165" s="295"/>
      <c r="F165" s="295"/>
      <c r="G165" s="208"/>
      <c r="H165" s="208"/>
    </row>
    <row r="166" spans="1:8" x14ac:dyDescent="0.25">
      <c r="A166" s="208"/>
      <c r="B166" s="208"/>
      <c r="C166" s="208"/>
      <c r="D166" s="295"/>
      <c r="E166" s="295"/>
      <c r="F166" s="295"/>
      <c r="G166" s="208"/>
      <c r="H166" s="208"/>
    </row>
    <row r="167" spans="1:8" x14ac:dyDescent="0.25">
      <c r="A167" s="208"/>
      <c r="B167" s="208"/>
      <c r="C167" s="208"/>
      <c r="D167" s="295"/>
      <c r="E167" s="295"/>
      <c r="F167" s="295"/>
      <c r="G167" s="208"/>
      <c r="H167" s="208"/>
    </row>
    <row r="168" spans="1:8" x14ac:dyDescent="0.25">
      <c r="A168" s="208"/>
      <c r="B168" s="208"/>
      <c r="C168" s="208"/>
      <c r="D168" s="295"/>
      <c r="E168" s="295"/>
      <c r="F168" s="295"/>
      <c r="G168" s="208"/>
      <c r="H168" s="208"/>
    </row>
    <row r="169" spans="1:8" x14ac:dyDescent="0.25">
      <c r="A169" s="208"/>
      <c r="B169" s="208"/>
      <c r="C169" s="208"/>
      <c r="D169" s="295"/>
      <c r="E169" s="295"/>
      <c r="F169" s="295"/>
      <c r="G169" s="208"/>
      <c r="H169" s="208"/>
    </row>
    <row r="170" spans="1:8" x14ac:dyDescent="0.25">
      <c r="A170" s="208"/>
      <c r="B170" s="208"/>
      <c r="C170" s="208"/>
      <c r="D170" s="295"/>
      <c r="E170" s="295"/>
      <c r="F170" s="295"/>
      <c r="G170" s="208"/>
      <c r="H170" s="208"/>
    </row>
    <row r="171" spans="1:8" x14ac:dyDescent="0.25">
      <c r="A171" s="208"/>
      <c r="B171" s="208"/>
      <c r="C171" s="208"/>
      <c r="D171" s="295"/>
      <c r="E171" s="295"/>
      <c r="F171" s="295"/>
      <c r="G171" s="208"/>
      <c r="H171" s="208"/>
    </row>
    <row r="172" spans="1:8" x14ac:dyDescent="0.25">
      <c r="A172" s="208"/>
      <c r="B172" s="208"/>
      <c r="C172" s="208"/>
      <c r="D172" s="295"/>
      <c r="E172" s="295"/>
      <c r="F172" s="295"/>
      <c r="G172" s="208"/>
      <c r="H172" s="208"/>
    </row>
    <row r="173" spans="1:8" x14ac:dyDescent="0.25">
      <c r="A173" s="208"/>
      <c r="B173" s="208"/>
      <c r="C173" s="208"/>
      <c r="D173" s="295"/>
      <c r="E173" s="295"/>
      <c r="F173" s="295"/>
      <c r="G173" s="208"/>
      <c r="H173" s="208"/>
    </row>
    <row r="174" spans="1:8" x14ac:dyDescent="0.25">
      <c r="A174" s="208"/>
      <c r="B174" s="208"/>
      <c r="C174" s="208"/>
      <c r="D174" s="295"/>
      <c r="E174" s="295"/>
      <c r="F174" s="295"/>
      <c r="G174" s="208"/>
      <c r="H174" s="208"/>
    </row>
    <row r="175" spans="1:8" x14ac:dyDescent="0.25">
      <c r="A175" s="208"/>
      <c r="B175" s="208"/>
      <c r="C175" s="208"/>
      <c r="D175" s="295"/>
      <c r="E175" s="295"/>
      <c r="F175" s="295"/>
      <c r="G175" s="208"/>
      <c r="H175" s="208"/>
    </row>
    <row r="176" spans="1:8" x14ac:dyDescent="0.25">
      <c r="A176" s="208"/>
      <c r="B176" s="208"/>
      <c r="C176" s="208"/>
      <c r="D176" s="295"/>
      <c r="E176" s="295"/>
      <c r="F176" s="295"/>
      <c r="G176" s="208"/>
      <c r="H176" s="208"/>
    </row>
    <row r="177" spans="1:8" x14ac:dyDescent="0.25">
      <c r="A177" s="208"/>
      <c r="B177" s="208"/>
      <c r="C177" s="208"/>
      <c r="D177" s="295"/>
      <c r="E177" s="295"/>
      <c r="F177" s="295"/>
      <c r="G177" s="208"/>
      <c r="H177" s="208"/>
    </row>
    <row r="178" spans="1:8" x14ac:dyDescent="0.25">
      <c r="A178" s="208"/>
      <c r="B178" s="208"/>
      <c r="C178" s="208"/>
      <c r="D178" s="295"/>
      <c r="E178" s="295"/>
      <c r="F178" s="295"/>
      <c r="G178" s="208"/>
      <c r="H178" s="208"/>
    </row>
    <row r="179" spans="1:8" x14ac:dyDescent="0.25">
      <c r="A179" s="208"/>
      <c r="B179" s="208"/>
      <c r="C179" s="208"/>
      <c r="D179" s="295"/>
      <c r="E179" s="295"/>
      <c r="F179" s="295"/>
      <c r="G179" s="208"/>
      <c r="H179" s="208"/>
    </row>
    <row r="180" spans="1:8" x14ac:dyDescent="0.25">
      <c r="A180" s="208"/>
      <c r="B180" s="208"/>
      <c r="C180" s="208"/>
      <c r="D180" s="295"/>
      <c r="E180" s="295"/>
      <c r="F180" s="295"/>
      <c r="G180" s="208"/>
      <c r="H180" s="208"/>
    </row>
    <row r="181" spans="1:8" x14ac:dyDescent="0.25">
      <c r="A181" s="208"/>
      <c r="B181" s="208"/>
      <c r="C181" s="208"/>
      <c r="D181" s="295"/>
      <c r="E181" s="295"/>
      <c r="F181" s="295"/>
      <c r="G181" s="208"/>
      <c r="H181" s="208"/>
    </row>
    <row r="182" spans="1:8" x14ac:dyDescent="0.25">
      <c r="A182" s="208"/>
      <c r="B182" s="208"/>
      <c r="C182" s="208"/>
      <c r="D182" s="295"/>
      <c r="E182" s="295"/>
      <c r="F182" s="295"/>
      <c r="G182" s="208"/>
      <c r="H182" s="208"/>
    </row>
    <row r="183" spans="1:8" x14ac:dyDescent="0.25">
      <c r="A183" s="208"/>
      <c r="B183" s="208"/>
      <c r="C183" s="208"/>
      <c r="D183" s="295"/>
      <c r="E183" s="295"/>
      <c r="F183" s="295"/>
      <c r="G183" s="208"/>
      <c r="H183" s="208"/>
    </row>
    <row r="184" spans="1:8" x14ac:dyDescent="0.25">
      <c r="A184" s="208"/>
      <c r="B184" s="208"/>
      <c r="C184" s="208"/>
      <c r="D184" s="295"/>
      <c r="E184" s="295"/>
      <c r="F184" s="295"/>
      <c r="G184" s="208"/>
      <c r="H184" s="208"/>
    </row>
    <row r="185" spans="1:8" x14ac:dyDescent="0.25">
      <c r="A185" s="208"/>
      <c r="B185" s="208"/>
      <c r="C185" s="208"/>
      <c r="D185" s="295"/>
      <c r="E185" s="295"/>
      <c r="F185" s="295"/>
      <c r="G185" s="208"/>
      <c r="H185" s="208"/>
    </row>
    <row r="186" spans="1:8" x14ac:dyDescent="0.25">
      <c r="A186" s="208"/>
      <c r="B186" s="208"/>
      <c r="C186" s="208"/>
      <c r="D186" s="295"/>
      <c r="E186" s="295"/>
      <c r="F186" s="295"/>
      <c r="G186" s="208"/>
      <c r="H186" s="208"/>
    </row>
    <row r="187" spans="1:8" x14ac:dyDescent="0.25">
      <c r="A187" s="208"/>
      <c r="B187" s="208"/>
      <c r="C187" s="208"/>
      <c r="D187" s="295"/>
      <c r="E187" s="295"/>
      <c r="F187" s="295"/>
      <c r="G187" s="208"/>
      <c r="H187" s="208"/>
    </row>
    <row r="188" spans="1:8" x14ac:dyDescent="0.25">
      <c r="A188" s="208"/>
      <c r="B188" s="208"/>
      <c r="C188" s="208"/>
      <c r="D188" s="295"/>
      <c r="E188" s="295"/>
      <c r="F188" s="295"/>
      <c r="G188" s="208"/>
      <c r="H188" s="208"/>
    </row>
    <row r="189" spans="1:8" x14ac:dyDescent="0.25">
      <c r="A189" s="208"/>
      <c r="B189" s="208"/>
      <c r="C189" s="208"/>
      <c r="D189" s="295"/>
      <c r="E189" s="295"/>
      <c r="F189" s="295"/>
      <c r="G189" s="208"/>
      <c r="H189" s="208"/>
    </row>
    <row r="190" spans="1:8" x14ac:dyDescent="0.25">
      <c r="A190" s="208"/>
      <c r="B190" s="208"/>
      <c r="C190" s="208"/>
      <c r="D190" s="295"/>
      <c r="E190" s="295"/>
      <c r="F190" s="295"/>
      <c r="G190" s="208"/>
      <c r="H190" s="208"/>
    </row>
    <row r="191" spans="1:8" x14ac:dyDescent="0.25">
      <c r="A191" s="208"/>
      <c r="B191" s="208"/>
      <c r="C191" s="208"/>
      <c r="D191" s="295"/>
      <c r="E191" s="295"/>
      <c r="F191" s="295"/>
      <c r="G191" s="208"/>
      <c r="H191" s="208"/>
    </row>
    <row r="192" spans="1:8" x14ac:dyDescent="0.25">
      <c r="A192" s="208"/>
      <c r="B192" s="208"/>
      <c r="C192" s="208"/>
      <c r="D192" s="295"/>
      <c r="E192" s="295"/>
      <c r="F192" s="295"/>
      <c r="G192" s="208"/>
      <c r="H192" s="208"/>
    </row>
    <row r="193" spans="1:8" x14ac:dyDescent="0.25">
      <c r="A193" s="208"/>
      <c r="B193" s="208"/>
      <c r="C193" s="208"/>
      <c r="D193" s="295"/>
      <c r="E193" s="295"/>
      <c r="F193" s="295"/>
      <c r="G193" s="208"/>
      <c r="H193" s="208"/>
    </row>
    <row r="194" spans="1:8" x14ac:dyDescent="0.25">
      <c r="A194" s="208"/>
      <c r="B194" s="208"/>
      <c r="C194" s="208"/>
      <c r="D194" s="295"/>
      <c r="E194" s="295"/>
      <c r="F194" s="295"/>
      <c r="G194" s="208"/>
      <c r="H194" s="208"/>
    </row>
    <row r="195" spans="1:8" x14ac:dyDescent="0.25">
      <c r="A195" s="208"/>
      <c r="B195" s="208"/>
      <c r="C195" s="208"/>
      <c r="D195" s="295"/>
      <c r="E195" s="295"/>
      <c r="F195" s="295"/>
      <c r="G195" s="208"/>
      <c r="H195" s="208"/>
    </row>
    <row r="196" spans="1:8" x14ac:dyDescent="0.25">
      <c r="A196" s="208"/>
      <c r="B196" s="208"/>
      <c r="C196" s="208"/>
      <c r="D196" s="295"/>
      <c r="E196" s="295"/>
      <c r="F196" s="295"/>
      <c r="G196" s="208"/>
      <c r="H196" s="208"/>
    </row>
    <row r="197" spans="1:8" x14ac:dyDescent="0.25">
      <c r="A197" s="208"/>
      <c r="B197" s="208"/>
      <c r="C197" s="208"/>
      <c r="D197" s="295"/>
      <c r="E197" s="295"/>
      <c r="F197" s="295"/>
      <c r="G197" s="208"/>
      <c r="H197" s="208"/>
    </row>
    <row r="198" spans="1:8" x14ac:dyDescent="0.25">
      <c r="A198" s="208"/>
      <c r="B198" s="208"/>
      <c r="C198" s="208"/>
      <c r="D198" s="295"/>
      <c r="E198" s="295"/>
      <c r="F198" s="295"/>
      <c r="G198" s="208"/>
      <c r="H198" s="208"/>
    </row>
    <row r="199" spans="1:8" x14ac:dyDescent="0.25">
      <c r="A199" s="208"/>
      <c r="B199" s="208"/>
      <c r="C199" s="208"/>
      <c r="D199" s="295"/>
      <c r="E199" s="295"/>
      <c r="F199" s="295"/>
      <c r="G199" s="208"/>
      <c r="H199" s="208"/>
    </row>
    <row r="200" spans="1:8" x14ac:dyDescent="0.25">
      <c r="A200" s="208"/>
      <c r="B200" s="208"/>
      <c r="C200" s="208"/>
      <c r="D200" s="295"/>
      <c r="E200" s="295"/>
      <c r="F200" s="295"/>
      <c r="G200" s="208"/>
      <c r="H200" s="208"/>
    </row>
    <row r="201" spans="1:8" x14ac:dyDescent="0.25">
      <c r="A201" s="208"/>
      <c r="B201" s="208"/>
      <c r="C201" s="208"/>
      <c r="D201" s="295"/>
      <c r="E201" s="295"/>
      <c r="F201" s="295"/>
      <c r="G201" s="208"/>
      <c r="H201" s="208"/>
    </row>
    <row r="202" spans="1:8" x14ac:dyDescent="0.25">
      <c r="A202" s="208"/>
      <c r="B202" s="208"/>
      <c r="C202" s="208"/>
      <c r="D202" s="295"/>
      <c r="E202" s="295"/>
      <c r="F202" s="295"/>
      <c r="G202" s="208"/>
      <c r="H202" s="208"/>
    </row>
    <row r="203" spans="1:8" x14ac:dyDescent="0.25">
      <c r="A203" s="208"/>
      <c r="B203" s="208"/>
      <c r="C203" s="208"/>
      <c r="D203" s="295"/>
      <c r="E203" s="295"/>
      <c r="F203" s="295"/>
      <c r="G203" s="208"/>
      <c r="H203" s="208"/>
    </row>
    <row r="204" spans="1:8" x14ac:dyDescent="0.25">
      <c r="A204" s="208"/>
      <c r="B204" s="208"/>
      <c r="C204" s="208"/>
      <c r="D204" s="295"/>
      <c r="E204" s="295"/>
      <c r="F204" s="295"/>
      <c r="G204" s="208"/>
      <c r="H204" s="208"/>
    </row>
    <row r="205" spans="1:8" x14ac:dyDescent="0.25">
      <c r="A205" s="208"/>
      <c r="B205" s="208"/>
      <c r="C205" s="208"/>
      <c r="D205" s="295"/>
      <c r="E205" s="295"/>
      <c r="F205" s="295"/>
      <c r="G205" s="208"/>
      <c r="H205" s="208"/>
    </row>
    <row r="206" spans="1:8" x14ac:dyDescent="0.25">
      <c r="A206" s="208"/>
      <c r="B206" s="208"/>
      <c r="C206" s="208"/>
      <c r="D206" s="295"/>
      <c r="E206" s="295"/>
      <c r="F206" s="295"/>
      <c r="G206" s="208"/>
      <c r="H206" s="208"/>
    </row>
    <row r="207" spans="1:8" x14ac:dyDescent="0.25">
      <c r="A207" s="208"/>
      <c r="B207" s="208"/>
      <c r="C207" s="208"/>
      <c r="D207" s="295"/>
      <c r="E207" s="295"/>
      <c r="F207" s="295"/>
      <c r="G207" s="208"/>
      <c r="H207" s="208"/>
    </row>
    <row r="208" spans="1:8" x14ac:dyDescent="0.25">
      <c r="A208" s="208"/>
      <c r="B208" s="208"/>
      <c r="C208" s="208"/>
      <c r="D208" s="295"/>
      <c r="E208" s="295"/>
      <c r="F208" s="295"/>
      <c r="G208" s="208"/>
      <c r="H208" s="208"/>
    </row>
    <row r="209" spans="1:8" x14ac:dyDescent="0.25">
      <c r="A209" s="208"/>
      <c r="B209" s="208"/>
      <c r="C209" s="208"/>
      <c r="D209" s="295"/>
      <c r="E209" s="295"/>
      <c r="F209" s="295"/>
      <c r="G209" s="208"/>
      <c r="H209" s="208"/>
    </row>
    <row r="210" spans="1:8" x14ac:dyDescent="0.25">
      <c r="A210" s="208"/>
      <c r="B210" s="208"/>
      <c r="C210" s="208"/>
      <c r="D210" s="295"/>
      <c r="E210" s="295"/>
      <c r="F210" s="295"/>
      <c r="G210" s="208"/>
      <c r="H210" s="208"/>
    </row>
    <row r="211" spans="1:8" x14ac:dyDescent="0.25">
      <c r="A211" s="208"/>
      <c r="B211" s="208"/>
      <c r="C211" s="208"/>
      <c r="D211" s="295"/>
      <c r="E211" s="295"/>
      <c r="F211" s="295"/>
      <c r="G211" s="208"/>
      <c r="H211" s="208"/>
    </row>
    <row r="212" spans="1:8" x14ac:dyDescent="0.25">
      <c r="A212" s="208"/>
      <c r="B212" s="208"/>
      <c r="C212" s="208"/>
      <c r="D212" s="295"/>
      <c r="E212" s="295"/>
      <c r="F212" s="295"/>
      <c r="G212" s="208"/>
      <c r="H212" s="208"/>
    </row>
    <row r="213" spans="1:8" x14ac:dyDescent="0.25">
      <c r="A213" s="208"/>
      <c r="B213" s="208"/>
      <c r="C213" s="208"/>
      <c r="D213" s="295"/>
      <c r="E213" s="295"/>
      <c r="F213" s="295"/>
      <c r="G213" s="208"/>
      <c r="H213" s="208"/>
    </row>
    <row r="214" spans="1:8" x14ac:dyDescent="0.25">
      <c r="A214" s="208"/>
      <c r="B214" s="208"/>
      <c r="C214" s="208"/>
      <c r="D214" s="295"/>
      <c r="E214" s="295"/>
      <c r="F214" s="295"/>
      <c r="G214" s="208"/>
      <c r="H214" s="208"/>
    </row>
    <row r="215" spans="1:8" x14ac:dyDescent="0.25">
      <c r="A215" s="208"/>
      <c r="B215" s="208"/>
      <c r="C215" s="208"/>
      <c r="D215" s="295"/>
      <c r="E215" s="295"/>
      <c r="F215" s="295"/>
      <c r="G215" s="208"/>
      <c r="H215" s="208"/>
    </row>
    <row r="216" spans="1:8" x14ac:dyDescent="0.25">
      <c r="A216" s="208"/>
      <c r="B216" s="208"/>
      <c r="C216" s="208"/>
      <c r="D216" s="295"/>
      <c r="E216" s="295"/>
      <c r="F216" s="295"/>
      <c r="G216" s="208"/>
      <c r="H216" s="208"/>
    </row>
    <row r="217" spans="1:8" x14ac:dyDescent="0.25">
      <c r="A217" s="208"/>
      <c r="B217" s="208"/>
      <c r="C217" s="208"/>
      <c r="D217" s="295"/>
      <c r="E217" s="295"/>
      <c r="F217" s="295"/>
      <c r="G217" s="208"/>
      <c r="H217" s="208"/>
    </row>
    <row r="218" spans="1:8" x14ac:dyDescent="0.25">
      <c r="A218" s="208"/>
      <c r="B218" s="208"/>
      <c r="C218" s="208"/>
      <c r="D218" s="295"/>
      <c r="E218" s="295"/>
      <c r="F218" s="295"/>
      <c r="G218" s="208"/>
      <c r="H218" s="208"/>
    </row>
    <row r="219" spans="1:8" x14ac:dyDescent="0.25">
      <c r="A219" s="208"/>
      <c r="B219" s="208"/>
      <c r="C219" s="208"/>
      <c r="D219" s="295"/>
      <c r="E219" s="295"/>
      <c r="F219" s="295"/>
      <c r="G219" s="208"/>
      <c r="H219" s="208"/>
    </row>
    <row r="220" spans="1:8" x14ac:dyDescent="0.25">
      <c r="A220" s="208"/>
      <c r="B220" s="208"/>
      <c r="C220" s="208"/>
      <c r="D220" s="295"/>
      <c r="E220" s="295"/>
      <c r="F220" s="295"/>
      <c r="G220" s="208"/>
      <c r="H220" s="208"/>
    </row>
    <row r="221" spans="1:8" x14ac:dyDescent="0.25">
      <c r="A221" s="208"/>
      <c r="B221" s="208"/>
      <c r="C221" s="208"/>
      <c r="D221" s="295"/>
      <c r="E221" s="295"/>
      <c r="F221" s="295"/>
      <c r="G221" s="208"/>
      <c r="H221" s="208"/>
    </row>
    <row r="222" spans="1:8" x14ac:dyDescent="0.25">
      <c r="A222" s="208"/>
      <c r="B222" s="208"/>
      <c r="C222" s="208"/>
      <c r="D222" s="295"/>
      <c r="E222" s="295"/>
      <c r="F222" s="295"/>
      <c r="G222" s="208"/>
      <c r="H222" s="208"/>
    </row>
    <row r="223" spans="1:8" x14ac:dyDescent="0.25">
      <c r="A223" s="208"/>
      <c r="B223" s="208"/>
      <c r="C223" s="208"/>
      <c r="D223" s="295"/>
      <c r="E223" s="295"/>
      <c r="F223" s="295"/>
      <c r="G223" s="208"/>
      <c r="H223" s="208"/>
    </row>
    <row r="224" spans="1:8" x14ac:dyDescent="0.25">
      <c r="A224" s="208"/>
      <c r="B224" s="208"/>
      <c r="C224" s="208"/>
      <c r="D224" s="295"/>
      <c r="E224" s="295"/>
      <c r="F224" s="295"/>
      <c r="G224" s="208"/>
      <c r="H224" s="208"/>
    </row>
    <row r="225" spans="1:8" x14ac:dyDescent="0.25">
      <c r="A225" s="208"/>
      <c r="B225" s="208"/>
      <c r="C225" s="208"/>
      <c r="D225" s="295"/>
      <c r="E225" s="295"/>
      <c r="F225" s="295"/>
      <c r="G225" s="208"/>
      <c r="H225" s="208"/>
    </row>
    <row r="226" spans="1:8" x14ac:dyDescent="0.25">
      <c r="A226" s="208"/>
      <c r="B226" s="208"/>
      <c r="C226" s="208"/>
      <c r="D226" s="295"/>
      <c r="E226" s="295"/>
      <c r="F226" s="295"/>
      <c r="G226" s="208"/>
      <c r="H226" s="208"/>
    </row>
    <row r="227" spans="1:8" x14ac:dyDescent="0.25">
      <c r="A227" s="208"/>
      <c r="B227" s="208"/>
      <c r="C227" s="208"/>
      <c r="D227" s="295"/>
      <c r="E227" s="295"/>
      <c r="F227" s="295"/>
      <c r="G227" s="208"/>
      <c r="H227" s="208"/>
    </row>
    <row r="228" spans="1:8" x14ac:dyDescent="0.25">
      <c r="A228" s="208"/>
      <c r="B228" s="208"/>
      <c r="C228" s="208"/>
      <c r="D228" s="295"/>
      <c r="E228" s="295"/>
      <c r="F228" s="295"/>
      <c r="G228" s="208"/>
      <c r="H228" s="208"/>
    </row>
    <row r="229" spans="1:8" x14ac:dyDescent="0.25">
      <c r="A229" s="208"/>
      <c r="B229" s="208"/>
      <c r="C229" s="208"/>
      <c r="D229" s="295"/>
      <c r="E229" s="295"/>
      <c r="F229" s="295"/>
      <c r="G229" s="208"/>
      <c r="H229" s="208"/>
    </row>
    <row r="230" spans="1:8" x14ac:dyDescent="0.25">
      <c r="A230" s="208"/>
      <c r="B230" s="208"/>
      <c r="C230" s="208"/>
      <c r="D230" s="295"/>
      <c r="E230" s="295"/>
      <c r="F230" s="295"/>
      <c r="G230" s="208"/>
      <c r="H230" s="208"/>
    </row>
    <row r="231" spans="1:8" x14ac:dyDescent="0.25">
      <c r="A231" s="208"/>
      <c r="B231" s="208"/>
      <c r="C231" s="208"/>
      <c r="D231" s="295"/>
      <c r="E231" s="295"/>
      <c r="F231" s="295"/>
      <c r="G231" s="208"/>
      <c r="H231" s="208"/>
    </row>
    <row r="232" spans="1:8" x14ac:dyDescent="0.25">
      <c r="A232" s="208"/>
      <c r="B232" s="208"/>
      <c r="C232" s="208"/>
      <c r="D232" s="295"/>
      <c r="E232" s="295"/>
      <c r="F232" s="295"/>
      <c r="G232" s="208"/>
      <c r="H232" s="208"/>
    </row>
    <row r="233" spans="1:8" x14ac:dyDescent="0.25">
      <c r="A233" s="208"/>
      <c r="B233" s="208"/>
      <c r="C233" s="208"/>
      <c r="D233" s="295"/>
      <c r="E233" s="295"/>
      <c r="F233" s="295"/>
      <c r="G233" s="208"/>
      <c r="H233" s="208"/>
    </row>
    <row r="234" spans="1:8" x14ac:dyDescent="0.25">
      <c r="A234" s="208"/>
      <c r="B234" s="208"/>
      <c r="C234" s="208"/>
      <c r="D234" s="295"/>
      <c r="E234" s="295"/>
      <c r="F234" s="295"/>
      <c r="G234" s="208"/>
      <c r="H234" s="208"/>
    </row>
    <row r="235" spans="1:8" x14ac:dyDescent="0.25">
      <c r="A235" s="208"/>
      <c r="B235" s="208"/>
      <c r="C235" s="208"/>
      <c r="D235" s="295"/>
      <c r="E235" s="295"/>
      <c r="F235" s="295"/>
      <c r="G235" s="208"/>
      <c r="H235" s="208"/>
    </row>
    <row r="236" spans="1:8" x14ac:dyDescent="0.25">
      <c r="A236" s="208"/>
      <c r="B236" s="208"/>
      <c r="C236" s="208"/>
      <c r="D236" s="295"/>
      <c r="E236" s="295"/>
      <c r="F236" s="295"/>
      <c r="G236" s="208"/>
      <c r="H236" s="208"/>
    </row>
    <row r="237" spans="1:8" x14ac:dyDescent="0.25">
      <c r="A237" s="208"/>
      <c r="B237" s="208"/>
      <c r="C237" s="208"/>
      <c r="D237" s="295"/>
      <c r="E237" s="295"/>
      <c r="F237" s="295"/>
      <c r="G237" s="208"/>
      <c r="H237" s="208"/>
    </row>
    <row r="238" spans="1:8" x14ac:dyDescent="0.25">
      <c r="A238" s="208"/>
      <c r="B238" s="208"/>
      <c r="C238" s="208"/>
      <c r="D238" s="295"/>
      <c r="E238" s="295"/>
      <c r="F238" s="295"/>
      <c r="G238" s="208"/>
      <c r="H238" s="208"/>
    </row>
    <row r="239" spans="1:8" x14ac:dyDescent="0.25">
      <c r="A239" s="208"/>
      <c r="B239" s="208"/>
      <c r="C239" s="208"/>
      <c r="D239" s="295"/>
      <c r="E239" s="295"/>
      <c r="F239" s="295"/>
      <c r="G239" s="208"/>
      <c r="H239" s="208"/>
    </row>
    <row r="240" spans="1:8" x14ac:dyDescent="0.25">
      <c r="A240" s="208"/>
      <c r="B240" s="208"/>
      <c r="C240" s="208"/>
      <c r="D240" s="295"/>
      <c r="E240" s="295"/>
      <c r="F240" s="295"/>
      <c r="G240" s="208"/>
      <c r="H240" s="208"/>
    </row>
    <row r="241" spans="1:8" x14ac:dyDescent="0.25">
      <c r="A241" s="208"/>
      <c r="B241" s="208"/>
      <c r="C241" s="208"/>
      <c r="D241" s="295"/>
      <c r="E241" s="295"/>
      <c r="F241" s="295"/>
      <c r="G241" s="208"/>
      <c r="H241" s="208"/>
    </row>
    <row r="242" spans="1:8" x14ac:dyDescent="0.25">
      <c r="A242" s="208"/>
      <c r="B242" s="208"/>
      <c r="C242" s="208"/>
      <c r="D242" s="295"/>
      <c r="E242" s="295"/>
      <c r="F242" s="295"/>
      <c r="G242" s="208"/>
      <c r="H242" s="208"/>
    </row>
    <row r="243" spans="1:8" x14ac:dyDescent="0.25">
      <c r="A243" s="208"/>
      <c r="B243" s="208"/>
      <c r="C243" s="208"/>
      <c r="D243" s="295"/>
      <c r="E243" s="295"/>
      <c r="F243" s="295"/>
      <c r="G243" s="208"/>
      <c r="H243" s="208"/>
    </row>
    <row r="244" spans="1:8" x14ac:dyDescent="0.25">
      <c r="A244" s="208"/>
      <c r="B244" s="208"/>
      <c r="C244" s="208"/>
      <c r="D244" s="295"/>
      <c r="E244" s="295"/>
      <c r="F244" s="295"/>
      <c r="G244" s="208"/>
      <c r="H244" s="208"/>
    </row>
    <row r="245" spans="1:8" x14ac:dyDescent="0.25">
      <c r="A245" s="208"/>
      <c r="B245" s="208"/>
      <c r="C245" s="208"/>
      <c r="D245" s="295"/>
      <c r="E245" s="295"/>
      <c r="F245" s="295"/>
      <c r="G245" s="208"/>
      <c r="H245" s="208"/>
    </row>
    <row r="246" spans="1:8" x14ac:dyDescent="0.25">
      <c r="A246" s="208"/>
      <c r="B246" s="208"/>
      <c r="C246" s="208"/>
      <c r="D246" s="295"/>
      <c r="E246" s="295"/>
      <c r="F246" s="295"/>
      <c r="G246" s="208"/>
      <c r="H246" s="208"/>
    </row>
    <row r="247" spans="1:8" x14ac:dyDescent="0.25">
      <c r="A247" s="208"/>
      <c r="B247" s="208"/>
      <c r="C247" s="208"/>
      <c r="D247" s="295"/>
      <c r="E247" s="295"/>
      <c r="F247" s="295"/>
      <c r="G247" s="208"/>
      <c r="H247" s="208"/>
    </row>
    <row r="248" spans="1:8" x14ac:dyDescent="0.25">
      <c r="A248" s="208"/>
      <c r="B248" s="208"/>
      <c r="C248" s="208"/>
      <c r="D248" s="295"/>
      <c r="E248" s="295"/>
      <c r="F248" s="295"/>
      <c r="G248" s="208"/>
      <c r="H248" s="208"/>
    </row>
    <row r="249" spans="1:8" x14ac:dyDescent="0.25">
      <c r="A249" s="208"/>
      <c r="B249" s="208"/>
      <c r="C249" s="208"/>
      <c r="D249" s="295"/>
      <c r="E249" s="295"/>
      <c r="F249" s="295"/>
      <c r="G249" s="208"/>
      <c r="H249" s="208"/>
    </row>
    <row r="250" spans="1:8" x14ac:dyDescent="0.25">
      <c r="A250" s="208"/>
      <c r="B250" s="208"/>
      <c r="C250" s="208"/>
      <c r="D250" s="295"/>
      <c r="E250" s="295"/>
      <c r="F250" s="295"/>
      <c r="G250" s="208"/>
      <c r="H250" s="208"/>
    </row>
    <row r="251" spans="1:8" x14ac:dyDescent="0.25">
      <c r="A251" s="208"/>
      <c r="B251" s="208"/>
      <c r="C251" s="208"/>
      <c r="D251" s="295"/>
      <c r="E251" s="295"/>
      <c r="F251" s="295"/>
      <c r="G251" s="208"/>
      <c r="H251" s="208"/>
    </row>
    <row r="252" spans="1:8" x14ac:dyDescent="0.25">
      <c r="A252" s="208"/>
      <c r="B252" s="208"/>
      <c r="C252" s="208"/>
      <c r="D252" s="295"/>
      <c r="E252" s="295"/>
      <c r="F252" s="295"/>
      <c r="G252" s="208"/>
      <c r="H252" s="208"/>
    </row>
    <row r="253" spans="1:8" x14ac:dyDescent="0.25">
      <c r="A253" s="208"/>
      <c r="B253" s="208"/>
      <c r="C253" s="208"/>
      <c r="D253" s="295"/>
      <c r="E253" s="295"/>
      <c r="F253" s="295"/>
      <c r="G253" s="208"/>
      <c r="H253" s="208"/>
    </row>
    <row r="254" spans="1:8" x14ac:dyDescent="0.25">
      <c r="A254" s="208"/>
      <c r="B254" s="208"/>
      <c r="C254" s="208"/>
      <c r="D254" s="295"/>
      <c r="E254" s="295"/>
      <c r="F254" s="295"/>
      <c r="G254" s="208"/>
      <c r="H254" s="208"/>
    </row>
    <row r="255" spans="1:8" x14ac:dyDescent="0.25">
      <c r="A255" s="208"/>
      <c r="B255" s="208"/>
      <c r="C255" s="208"/>
      <c r="D255" s="295"/>
      <c r="E255" s="295"/>
      <c r="F255" s="295"/>
      <c r="G255" s="208"/>
      <c r="H255" s="208"/>
    </row>
    <row r="256" spans="1:8" x14ac:dyDescent="0.25">
      <c r="A256" s="208"/>
      <c r="B256" s="208"/>
      <c r="C256" s="208"/>
      <c r="D256" s="295"/>
      <c r="E256" s="295"/>
      <c r="F256" s="295"/>
      <c r="G256" s="208"/>
      <c r="H256" s="208"/>
    </row>
    <row r="257" spans="1:8" x14ac:dyDescent="0.25">
      <c r="A257" s="208"/>
      <c r="B257" s="208"/>
      <c r="C257" s="208"/>
      <c r="D257" s="295"/>
      <c r="E257" s="295"/>
      <c r="F257" s="295"/>
      <c r="G257" s="208"/>
      <c r="H257" s="208"/>
    </row>
    <row r="258" spans="1:8" x14ac:dyDescent="0.25">
      <c r="A258" s="208"/>
      <c r="B258" s="208"/>
      <c r="C258" s="208"/>
      <c r="D258" s="295"/>
      <c r="E258" s="295"/>
      <c r="F258" s="295"/>
      <c r="G258" s="208"/>
      <c r="H258" s="208"/>
    </row>
    <row r="259" spans="1:8" x14ac:dyDescent="0.25">
      <c r="A259" s="208"/>
      <c r="B259" s="208"/>
      <c r="C259" s="208"/>
      <c r="D259" s="295"/>
      <c r="E259" s="295"/>
      <c r="F259" s="295"/>
      <c r="G259" s="208"/>
      <c r="H259" s="208"/>
    </row>
    <row r="260" spans="1:8" x14ac:dyDescent="0.25">
      <c r="A260" s="208"/>
      <c r="B260" s="208"/>
      <c r="C260" s="208"/>
      <c r="D260" s="295"/>
      <c r="E260" s="295"/>
      <c r="F260" s="295"/>
      <c r="G260" s="208"/>
      <c r="H260" s="208"/>
    </row>
    <row r="261" spans="1:8" x14ac:dyDescent="0.25">
      <c r="A261" s="208"/>
      <c r="B261" s="208"/>
      <c r="C261" s="208"/>
      <c r="D261" s="295"/>
      <c r="E261" s="295"/>
      <c r="F261" s="295"/>
      <c r="G261" s="208"/>
      <c r="H261" s="208"/>
    </row>
    <row r="262" spans="1:8" x14ac:dyDescent="0.25">
      <c r="A262" s="208"/>
      <c r="B262" s="208"/>
      <c r="C262" s="208"/>
      <c r="D262" s="295"/>
      <c r="E262" s="295"/>
      <c r="F262" s="295"/>
      <c r="G262" s="208"/>
      <c r="H262" s="208"/>
    </row>
    <row r="263" spans="1:8" x14ac:dyDescent="0.25">
      <c r="A263" s="208"/>
      <c r="B263" s="208"/>
      <c r="C263" s="208"/>
      <c r="D263" s="295"/>
      <c r="E263" s="295"/>
      <c r="F263" s="295"/>
      <c r="G263" s="208"/>
      <c r="H263" s="208"/>
    </row>
    <row r="264" spans="1:8" x14ac:dyDescent="0.25">
      <c r="A264" s="208"/>
      <c r="B264" s="208"/>
      <c r="C264" s="208"/>
      <c r="D264" s="295"/>
      <c r="E264" s="295"/>
      <c r="F264" s="295"/>
      <c r="G264" s="208"/>
      <c r="H264" s="208"/>
    </row>
    <row r="265" spans="1:8" x14ac:dyDescent="0.25">
      <c r="A265" s="208"/>
      <c r="B265" s="208"/>
      <c r="C265" s="208"/>
      <c r="D265" s="295"/>
      <c r="E265" s="295"/>
      <c r="F265" s="295"/>
      <c r="G265" s="208"/>
      <c r="H265" s="208"/>
    </row>
    <row r="266" spans="1:8" x14ac:dyDescent="0.25">
      <c r="A266" s="208"/>
      <c r="B266" s="208"/>
      <c r="C266" s="208"/>
      <c r="D266" s="295"/>
      <c r="E266" s="295"/>
      <c r="F266" s="295"/>
      <c r="G266" s="208"/>
      <c r="H266" s="208"/>
    </row>
    <row r="267" spans="1:8" x14ac:dyDescent="0.25">
      <c r="A267" s="208"/>
      <c r="B267" s="208"/>
      <c r="C267" s="208"/>
      <c r="D267" s="295"/>
      <c r="E267" s="295"/>
      <c r="F267" s="295"/>
      <c r="G267" s="208"/>
      <c r="H267" s="208"/>
    </row>
    <row r="268" spans="1:8" x14ac:dyDescent="0.25">
      <c r="A268" s="208"/>
      <c r="B268" s="208"/>
      <c r="C268" s="208"/>
      <c r="D268" s="295"/>
      <c r="E268" s="295"/>
      <c r="F268" s="295"/>
      <c r="G268" s="208"/>
      <c r="H268" s="208"/>
    </row>
    <row r="269" spans="1:8" x14ac:dyDescent="0.25">
      <c r="A269" s="208"/>
      <c r="B269" s="208"/>
      <c r="C269" s="208"/>
      <c r="D269" s="295"/>
      <c r="E269" s="295"/>
      <c r="F269" s="295"/>
      <c r="G269" s="208"/>
      <c r="H269" s="208"/>
    </row>
    <row r="270" spans="1:8" x14ac:dyDescent="0.25">
      <c r="A270" s="208"/>
      <c r="B270" s="208"/>
      <c r="C270" s="208"/>
      <c r="D270" s="295"/>
      <c r="E270" s="295"/>
      <c r="F270" s="295"/>
      <c r="G270" s="208"/>
      <c r="H270" s="208"/>
    </row>
    <row r="271" spans="1:8" x14ac:dyDescent="0.25">
      <c r="A271" s="208"/>
      <c r="B271" s="208"/>
      <c r="C271" s="208"/>
      <c r="D271" s="295"/>
      <c r="E271" s="295"/>
      <c r="F271" s="295"/>
      <c r="G271" s="208"/>
      <c r="H271" s="208"/>
    </row>
    <row r="272" spans="1:8" x14ac:dyDescent="0.25">
      <c r="A272" s="208"/>
      <c r="B272" s="208"/>
      <c r="C272" s="208"/>
      <c r="D272" s="295"/>
      <c r="E272" s="295"/>
      <c r="F272" s="295"/>
      <c r="G272" s="208"/>
      <c r="H272" s="208"/>
    </row>
    <row r="273" spans="1:8" x14ac:dyDescent="0.25">
      <c r="A273" s="208"/>
      <c r="B273" s="208"/>
      <c r="C273" s="208"/>
      <c r="D273" s="295"/>
      <c r="E273" s="295"/>
      <c r="F273" s="295"/>
      <c r="G273" s="208"/>
      <c r="H273" s="208"/>
    </row>
    <row r="274" spans="1:8" x14ac:dyDescent="0.25">
      <c r="A274" s="208"/>
      <c r="B274" s="208"/>
      <c r="C274" s="208"/>
      <c r="D274" s="295"/>
      <c r="E274" s="295"/>
      <c r="F274" s="295"/>
      <c r="G274" s="208"/>
      <c r="H274" s="208"/>
    </row>
    <row r="275" spans="1:8" x14ac:dyDescent="0.25">
      <c r="A275" s="208"/>
      <c r="B275" s="208"/>
      <c r="C275" s="208"/>
      <c r="D275" s="295"/>
      <c r="E275" s="295"/>
      <c r="F275" s="295"/>
      <c r="G275" s="208"/>
      <c r="H275" s="208"/>
    </row>
    <row r="276" spans="1:8" x14ac:dyDescent="0.25">
      <c r="A276" s="208"/>
      <c r="B276" s="208"/>
      <c r="C276" s="208"/>
      <c r="D276" s="295"/>
      <c r="E276" s="295"/>
      <c r="F276" s="295"/>
      <c r="G276" s="208"/>
      <c r="H276" s="208"/>
    </row>
    <row r="277" spans="1:8" x14ac:dyDescent="0.25">
      <c r="A277" s="208"/>
      <c r="B277" s="208"/>
      <c r="C277" s="208"/>
      <c r="D277" s="295"/>
      <c r="E277" s="295"/>
      <c r="F277" s="295"/>
      <c r="G277" s="208"/>
      <c r="H277" s="208"/>
    </row>
    <row r="278" spans="1:8" x14ac:dyDescent="0.25">
      <c r="A278" s="208"/>
      <c r="B278" s="208"/>
      <c r="C278" s="208"/>
      <c r="D278" s="295"/>
      <c r="E278" s="295"/>
      <c r="F278" s="295"/>
      <c r="G278" s="208"/>
      <c r="H278" s="208"/>
    </row>
    <row r="279" spans="1:8" x14ac:dyDescent="0.25">
      <c r="A279" s="208"/>
      <c r="B279" s="208"/>
      <c r="C279" s="208"/>
      <c r="D279" s="295"/>
      <c r="E279" s="295"/>
      <c r="F279" s="295"/>
      <c r="G279" s="208"/>
      <c r="H279" s="208"/>
    </row>
    <row r="280" spans="1:8" x14ac:dyDescent="0.25">
      <c r="A280" s="208"/>
      <c r="B280" s="208"/>
      <c r="C280" s="208"/>
      <c r="D280" s="295"/>
      <c r="E280" s="295"/>
      <c r="F280" s="295"/>
      <c r="G280" s="208"/>
      <c r="H280" s="208"/>
    </row>
    <row r="281" spans="1:8" x14ac:dyDescent="0.25">
      <c r="A281" s="208"/>
      <c r="B281" s="208"/>
      <c r="C281" s="208"/>
      <c r="D281" s="295"/>
      <c r="E281" s="295"/>
      <c r="F281" s="295"/>
      <c r="G281" s="208"/>
      <c r="H281" s="208"/>
    </row>
    <row r="282" spans="1:8" x14ac:dyDescent="0.25">
      <c r="A282" s="208"/>
      <c r="B282" s="208"/>
      <c r="C282" s="208"/>
      <c r="D282" s="295"/>
      <c r="E282" s="295"/>
      <c r="F282" s="295"/>
      <c r="G282" s="208"/>
      <c r="H282" s="208"/>
    </row>
    <row r="283" spans="1:8" x14ac:dyDescent="0.25">
      <c r="A283" s="208"/>
      <c r="B283" s="208"/>
      <c r="C283" s="208"/>
      <c r="D283" s="295"/>
      <c r="E283" s="295"/>
      <c r="F283" s="295"/>
      <c r="G283" s="208"/>
      <c r="H283" s="208"/>
    </row>
    <row r="284" spans="1:8" x14ac:dyDescent="0.25">
      <c r="A284" s="208"/>
      <c r="B284" s="208"/>
      <c r="C284" s="208"/>
      <c r="D284" s="295"/>
      <c r="E284" s="295"/>
      <c r="F284" s="295"/>
      <c r="G284" s="208"/>
      <c r="H284" s="208"/>
    </row>
    <row r="285" spans="1:8" x14ac:dyDescent="0.25">
      <c r="A285" s="208"/>
      <c r="B285" s="208"/>
      <c r="C285" s="208"/>
      <c r="D285" s="295"/>
      <c r="E285" s="295"/>
      <c r="F285" s="295"/>
      <c r="G285" s="208"/>
      <c r="H285" s="208"/>
    </row>
    <row r="286" spans="1:8" x14ac:dyDescent="0.25">
      <c r="A286" s="208"/>
      <c r="B286" s="208"/>
      <c r="C286" s="208"/>
      <c r="D286" s="295"/>
      <c r="E286" s="295"/>
      <c r="F286" s="295"/>
      <c r="G286" s="208"/>
      <c r="H286" s="208"/>
    </row>
    <row r="287" spans="1:8" x14ac:dyDescent="0.25">
      <c r="A287" s="208"/>
      <c r="B287" s="208"/>
      <c r="C287" s="208"/>
      <c r="D287" s="295"/>
      <c r="E287" s="295"/>
      <c r="F287" s="295"/>
      <c r="G287" s="208"/>
      <c r="H287" s="208"/>
    </row>
    <row r="288" spans="1:8" x14ac:dyDescent="0.25">
      <c r="A288" s="208"/>
      <c r="B288" s="208"/>
      <c r="C288" s="208"/>
      <c r="D288" s="295"/>
      <c r="E288" s="295"/>
      <c r="F288" s="295"/>
      <c r="G288" s="208"/>
      <c r="H288" s="208"/>
    </row>
    <row r="289" spans="1:8" x14ac:dyDescent="0.25">
      <c r="A289" s="208"/>
      <c r="B289" s="208"/>
      <c r="C289" s="208"/>
      <c r="D289" s="295"/>
      <c r="E289" s="295"/>
      <c r="F289" s="295"/>
      <c r="G289" s="208"/>
      <c r="H289" s="208"/>
    </row>
    <row r="290" spans="1:8" x14ac:dyDescent="0.25">
      <c r="A290" s="208"/>
      <c r="B290" s="208"/>
      <c r="C290" s="208"/>
      <c r="D290" s="295"/>
      <c r="E290" s="295"/>
      <c r="F290" s="295"/>
      <c r="G290" s="208"/>
      <c r="H290" s="208"/>
    </row>
    <row r="291" spans="1:8" x14ac:dyDescent="0.25">
      <c r="A291" s="208"/>
      <c r="B291" s="208"/>
      <c r="C291" s="208"/>
      <c r="D291" s="295"/>
      <c r="E291" s="295"/>
      <c r="F291" s="295"/>
      <c r="G291" s="208"/>
      <c r="H291" s="208"/>
    </row>
    <row r="292" spans="1:8" x14ac:dyDescent="0.25">
      <c r="A292" s="208"/>
      <c r="B292" s="208"/>
      <c r="C292" s="208"/>
      <c r="D292" s="295"/>
      <c r="E292" s="295"/>
      <c r="F292" s="295"/>
      <c r="G292" s="208"/>
      <c r="H292" s="208"/>
    </row>
    <row r="293" spans="1:8" x14ac:dyDescent="0.25">
      <c r="A293" s="208"/>
      <c r="B293" s="208"/>
      <c r="C293" s="208"/>
      <c r="D293" s="295"/>
      <c r="E293" s="295"/>
      <c r="F293" s="295"/>
      <c r="G293" s="208"/>
      <c r="H293" s="208"/>
    </row>
    <row r="294" spans="1:8" x14ac:dyDescent="0.25">
      <c r="A294" s="208"/>
      <c r="B294" s="208"/>
      <c r="C294" s="208"/>
      <c r="D294" s="295"/>
      <c r="E294" s="295"/>
      <c r="F294" s="295"/>
      <c r="G294" s="208"/>
      <c r="H294" s="208"/>
    </row>
    <row r="295" spans="1:8" x14ac:dyDescent="0.25">
      <c r="A295" s="208"/>
      <c r="B295" s="208"/>
      <c r="C295" s="208"/>
      <c r="D295" s="295"/>
      <c r="E295" s="295"/>
      <c r="F295" s="295"/>
      <c r="G295" s="208"/>
      <c r="H295" s="208"/>
    </row>
    <row r="296" spans="1:8" x14ac:dyDescent="0.25">
      <c r="A296" s="208"/>
      <c r="B296" s="208"/>
      <c r="C296" s="208"/>
      <c r="D296" s="295"/>
      <c r="E296" s="295"/>
      <c r="F296" s="295"/>
      <c r="G296" s="208"/>
      <c r="H296" s="208"/>
    </row>
    <row r="297" spans="1:8" x14ac:dyDescent="0.25">
      <c r="A297" s="208"/>
      <c r="B297" s="208"/>
      <c r="C297" s="208"/>
      <c r="D297" s="295"/>
      <c r="E297" s="295"/>
      <c r="F297" s="295"/>
      <c r="G297" s="208"/>
      <c r="H297" s="208"/>
    </row>
    <row r="298" spans="1:8" x14ac:dyDescent="0.25">
      <c r="A298" s="208"/>
      <c r="B298" s="208"/>
      <c r="C298" s="208"/>
      <c r="D298" s="295"/>
      <c r="E298" s="295"/>
      <c r="F298" s="295"/>
      <c r="G298" s="208"/>
      <c r="H298" s="208"/>
    </row>
    <row r="299" spans="1:8" x14ac:dyDescent="0.25">
      <c r="A299" s="208"/>
      <c r="B299" s="208"/>
      <c r="C299" s="208"/>
      <c r="D299" s="295"/>
      <c r="E299" s="295"/>
      <c r="F299" s="295"/>
      <c r="G299" s="208"/>
      <c r="H299" s="208"/>
    </row>
    <row r="300" spans="1:8" x14ac:dyDescent="0.25">
      <c r="A300" s="208"/>
      <c r="B300" s="208"/>
      <c r="C300" s="208"/>
      <c r="D300" s="295"/>
      <c r="E300" s="295"/>
      <c r="F300" s="295"/>
      <c r="G300" s="208"/>
      <c r="H300" s="208"/>
    </row>
    <row r="301" spans="1:8" x14ac:dyDescent="0.25">
      <c r="A301" s="208"/>
      <c r="B301" s="208"/>
      <c r="C301" s="208"/>
      <c r="D301" s="295"/>
      <c r="E301" s="295"/>
      <c r="F301" s="295"/>
      <c r="G301" s="208"/>
      <c r="H301" s="208"/>
    </row>
    <row r="302" spans="1:8" x14ac:dyDescent="0.25">
      <c r="A302" s="208"/>
      <c r="B302" s="208"/>
      <c r="C302" s="208"/>
      <c r="D302" s="295"/>
      <c r="E302" s="295"/>
      <c r="F302" s="295"/>
      <c r="G302" s="208"/>
      <c r="H302" s="208"/>
    </row>
    <row r="303" spans="1:8" x14ac:dyDescent="0.25">
      <c r="A303" s="208"/>
      <c r="B303" s="208"/>
      <c r="C303" s="208"/>
      <c r="D303" s="295"/>
      <c r="E303" s="295"/>
      <c r="F303" s="295"/>
      <c r="G303" s="208"/>
      <c r="H303" s="208"/>
    </row>
    <row r="304" spans="1:8" x14ac:dyDescent="0.25">
      <c r="A304" s="208"/>
      <c r="B304" s="208"/>
      <c r="C304" s="208"/>
      <c r="D304" s="295"/>
      <c r="E304" s="295"/>
      <c r="F304" s="295"/>
      <c r="G304" s="208"/>
      <c r="H304" s="208"/>
    </row>
    <row r="305" spans="1:8" x14ac:dyDescent="0.25">
      <c r="A305" s="208"/>
      <c r="B305" s="208"/>
      <c r="C305" s="208"/>
      <c r="D305" s="295"/>
      <c r="E305" s="295"/>
      <c r="F305" s="295"/>
      <c r="G305" s="208"/>
      <c r="H305" s="208"/>
    </row>
    <row r="306" spans="1:8" x14ac:dyDescent="0.25">
      <c r="A306" s="208"/>
      <c r="B306" s="208"/>
      <c r="C306" s="208"/>
      <c r="D306" s="295"/>
      <c r="E306" s="295"/>
      <c r="F306" s="295"/>
      <c r="G306" s="208"/>
      <c r="H306" s="208"/>
    </row>
    <row r="307" spans="1:8" x14ac:dyDescent="0.25">
      <c r="A307" s="208"/>
      <c r="B307" s="208"/>
      <c r="C307" s="208"/>
      <c r="D307" s="295"/>
      <c r="E307" s="295"/>
      <c r="F307" s="295"/>
      <c r="G307" s="208"/>
      <c r="H307" s="208"/>
    </row>
    <row r="308" spans="1:8" x14ac:dyDescent="0.25">
      <c r="A308" s="208"/>
      <c r="B308" s="208"/>
      <c r="C308" s="208"/>
      <c r="D308" s="295"/>
      <c r="E308" s="295"/>
      <c r="F308" s="295"/>
      <c r="G308" s="208"/>
      <c r="H308" s="208"/>
    </row>
    <row r="309" spans="1:8" x14ac:dyDescent="0.25">
      <c r="A309" s="208"/>
      <c r="B309" s="208"/>
      <c r="C309" s="208"/>
      <c r="D309" s="295"/>
      <c r="E309" s="295"/>
      <c r="F309" s="295"/>
      <c r="G309" s="208"/>
      <c r="H309" s="208"/>
    </row>
    <row r="310" spans="1:8" x14ac:dyDescent="0.25">
      <c r="A310" s="208"/>
      <c r="B310" s="208"/>
      <c r="C310" s="208"/>
      <c r="D310" s="295"/>
      <c r="E310" s="295"/>
      <c r="F310" s="295"/>
      <c r="G310" s="208"/>
      <c r="H310" s="208"/>
    </row>
    <row r="311" spans="1:8" x14ac:dyDescent="0.25">
      <c r="A311" s="208"/>
      <c r="B311" s="208"/>
      <c r="C311" s="208"/>
      <c r="D311" s="295"/>
      <c r="E311" s="295"/>
      <c r="F311" s="295"/>
      <c r="G311" s="208"/>
      <c r="H311" s="208"/>
    </row>
    <row r="312" spans="1:8" x14ac:dyDescent="0.25">
      <c r="A312" s="208"/>
      <c r="B312" s="208"/>
      <c r="C312" s="208"/>
      <c r="D312" s="295"/>
      <c r="E312" s="295"/>
      <c r="F312" s="295"/>
      <c r="G312" s="208"/>
      <c r="H312" s="208"/>
    </row>
    <row r="313" spans="1:8" x14ac:dyDescent="0.25">
      <c r="A313" s="208"/>
      <c r="B313" s="208"/>
      <c r="C313" s="208"/>
      <c r="D313" s="295"/>
      <c r="E313" s="295"/>
      <c r="F313" s="295"/>
      <c r="G313" s="208"/>
      <c r="H313" s="208"/>
    </row>
    <row r="314" spans="1:8" x14ac:dyDescent="0.25">
      <c r="A314" s="208"/>
      <c r="B314" s="208"/>
      <c r="C314" s="208"/>
      <c r="D314" s="295"/>
      <c r="E314" s="295"/>
      <c r="F314" s="295"/>
      <c r="G314" s="208"/>
      <c r="H314" s="208"/>
    </row>
    <row r="315" spans="1:8" x14ac:dyDescent="0.25">
      <c r="A315" s="208"/>
      <c r="B315" s="208"/>
      <c r="C315" s="208"/>
      <c r="D315" s="295"/>
      <c r="E315" s="295"/>
      <c r="F315" s="295"/>
      <c r="G315" s="208"/>
      <c r="H315" s="208"/>
    </row>
    <row r="316" spans="1:8" x14ac:dyDescent="0.25">
      <c r="A316" s="208"/>
      <c r="B316" s="208"/>
      <c r="C316" s="208"/>
      <c r="D316" s="295"/>
      <c r="E316" s="295"/>
      <c r="F316" s="295"/>
      <c r="G316" s="208"/>
      <c r="H316" s="208"/>
    </row>
    <row r="317" spans="1:8" x14ac:dyDescent="0.25">
      <c r="A317" s="208"/>
      <c r="B317" s="208"/>
      <c r="C317" s="208"/>
      <c r="D317" s="295"/>
      <c r="E317" s="295"/>
      <c r="F317" s="295"/>
      <c r="G317" s="208"/>
      <c r="H317" s="208"/>
    </row>
    <row r="318" spans="1:8" x14ac:dyDescent="0.25">
      <c r="A318" s="208"/>
      <c r="B318" s="208"/>
      <c r="C318" s="208"/>
      <c r="D318" s="295"/>
      <c r="E318" s="295"/>
      <c r="F318" s="295"/>
      <c r="G318" s="208"/>
      <c r="H318" s="208"/>
    </row>
    <row r="319" spans="1:8" x14ac:dyDescent="0.25">
      <c r="A319" s="208"/>
      <c r="B319" s="208"/>
      <c r="C319" s="208"/>
      <c r="D319" s="295"/>
      <c r="E319" s="295"/>
      <c r="F319" s="295"/>
      <c r="G319" s="208"/>
      <c r="H319" s="208"/>
    </row>
    <row r="320" spans="1:8" x14ac:dyDescent="0.25">
      <c r="A320" s="208"/>
      <c r="B320" s="208"/>
      <c r="C320" s="208"/>
      <c r="D320" s="295"/>
      <c r="E320" s="295"/>
      <c r="F320" s="295"/>
      <c r="G320" s="208"/>
      <c r="H320" s="208"/>
    </row>
    <row r="321" spans="1:8" x14ac:dyDescent="0.25">
      <c r="A321" s="208"/>
      <c r="B321" s="208"/>
      <c r="C321" s="208"/>
      <c r="D321" s="295"/>
      <c r="E321" s="295"/>
      <c r="F321" s="295"/>
      <c r="G321" s="208"/>
      <c r="H321" s="208"/>
    </row>
    <row r="322" spans="1:8" x14ac:dyDescent="0.25">
      <c r="A322" s="208"/>
      <c r="B322" s="208"/>
      <c r="C322" s="208"/>
      <c r="D322" s="295"/>
      <c r="E322" s="295"/>
      <c r="F322" s="295"/>
      <c r="G322" s="208"/>
      <c r="H322" s="208"/>
    </row>
    <row r="323" spans="1:8" x14ac:dyDescent="0.25">
      <c r="A323" s="208"/>
      <c r="B323" s="208"/>
      <c r="C323" s="208"/>
      <c r="D323" s="295"/>
      <c r="E323" s="295"/>
      <c r="F323" s="295"/>
      <c r="G323" s="208"/>
      <c r="H323" s="208"/>
    </row>
    <row r="324" spans="1:8" x14ac:dyDescent="0.25">
      <c r="A324" s="208"/>
      <c r="B324" s="208"/>
      <c r="C324" s="208"/>
      <c r="D324" s="295"/>
      <c r="E324" s="295"/>
      <c r="F324" s="295"/>
      <c r="G324" s="208"/>
      <c r="H324" s="208"/>
    </row>
    <row r="325" spans="1:8" x14ac:dyDescent="0.25">
      <c r="A325" s="208"/>
      <c r="B325" s="208"/>
      <c r="C325" s="208"/>
      <c r="D325" s="295"/>
      <c r="E325" s="295"/>
      <c r="F325" s="295"/>
      <c r="G325" s="208"/>
      <c r="H325" s="208"/>
    </row>
    <row r="326" spans="1:8" x14ac:dyDescent="0.25">
      <c r="A326" s="208"/>
      <c r="B326" s="208"/>
      <c r="C326" s="208"/>
      <c r="D326" s="295"/>
      <c r="E326" s="295"/>
      <c r="F326" s="295"/>
      <c r="G326" s="208"/>
      <c r="H326" s="208"/>
    </row>
    <row r="327" spans="1:8" x14ac:dyDescent="0.25">
      <c r="A327" s="208"/>
      <c r="B327" s="208"/>
      <c r="C327" s="208"/>
      <c r="D327" s="295"/>
      <c r="E327" s="295"/>
      <c r="F327" s="295"/>
      <c r="G327" s="208"/>
      <c r="H327" s="208"/>
    </row>
    <row r="328" spans="1:8" x14ac:dyDescent="0.25">
      <c r="A328" s="208"/>
      <c r="B328" s="208"/>
      <c r="C328" s="208"/>
      <c r="D328" s="295"/>
      <c r="E328" s="295"/>
      <c r="F328" s="295"/>
      <c r="G328" s="208"/>
      <c r="H328" s="208"/>
    </row>
    <row r="329" spans="1:8" x14ac:dyDescent="0.25">
      <c r="A329" s="208"/>
      <c r="B329" s="208"/>
      <c r="C329" s="208"/>
      <c r="D329" s="295"/>
      <c r="E329" s="295"/>
      <c r="F329" s="295"/>
      <c r="G329" s="208"/>
      <c r="H329" s="208"/>
    </row>
    <row r="330" spans="1:8" x14ac:dyDescent="0.25">
      <c r="A330" s="208"/>
      <c r="B330" s="208"/>
      <c r="C330" s="208"/>
      <c r="D330" s="295"/>
      <c r="E330" s="295"/>
      <c r="F330" s="295"/>
      <c r="G330" s="208"/>
      <c r="H330" s="208"/>
    </row>
    <row r="331" spans="1:8" x14ac:dyDescent="0.25">
      <c r="A331" s="208"/>
      <c r="B331" s="208"/>
      <c r="C331" s="208"/>
      <c r="D331" s="295"/>
      <c r="E331" s="295"/>
      <c r="F331" s="295"/>
      <c r="G331" s="208"/>
      <c r="H331" s="208"/>
    </row>
    <row r="332" spans="1:8" x14ac:dyDescent="0.25">
      <c r="A332" s="208"/>
      <c r="B332" s="208"/>
      <c r="C332" s="208"/>
      <c r="D332" s="295"/>
      <c r="E332" s="295"/>
      <c r="F332" s="295"/>
      <c r="G332" s="208"/>
      <c r="H332" s="208"/>
    </row>
    <row r="333" spans="1:8" x14ac:dyDescent="0.25">
      <c r="A333" s="208"/>
      <c r="B333" s="208"/>
      <c r="C333" s="208"/>
      <c r="D333" s="295"/>
      <c r="E333" s="295"/>
      <c r="F333" s="295"/>
      <c r="G333" s="208"/>
      <c r="H333" s="208"/>
    </row>
    <row r="334" spans="1:8" x14ac:dyDescent="0.25">
      <c r="A334" s="208"/>
      <c r="B334" s="208"/>
      <c r="C334" s="208"/>
      <c r="D334" s="295"/>
      <c r="E334" s="295"/>
      <c r="F334" s="295"/>
      <c r="G334" s="208"/>
      <c r="H334" s="208"/>
    </row>
    <row r="335" spans="1:8" x14ac:dyDescent="0.25">
      <c r="A335" s="208"/>
      <c r="B335" s="208"/>
      <c r="C335" s="208"/>
      <c r="D335" s="295"/>
      <c r="E335" s="295"/>
      <c r="F335" s="295"/>
      <c r="G335" s="208"/>
      <c r="H335" s="208"/>
    </row>
    <row r="336" spans="1:8" x14ac:dyDescent="0.25">
      <c r="A336" s="208"/>
      <c r="B336" s="208"/>
      <c r="C336" s="208"/>
      <c r="D336" s="295"/>
      <c r="E336" s="295"/>
      <c r="F336" s="295"/>
      <c r="G336" s="208"/>
      <c r="H336" s="208"/>
    </row>
    <row r="337" spans="1:8" x14ac:dyDescent="0.25">
      <c r="A337" s="208"/>
      <c r="B337" s="208"/>
      <c r="C337" s="208"/>
      <c r="D337" s="295"/>
      <c r="E337" s="295"/>
      <c r="F337" s="295"/>
      <c r="G337" s="208"/>
      <c r="H337" s="208"/>
    </row>
    <row r="338" spans="1:8" x14ac:dyDescent="0.25">
      <c r="A338" s="208"/>
      <c r="B338" s="208"/>
      <c r="C338" s="208"/>
      <c r="D338" s="295"/>
      <c r="E338" s="295"/>
      <c r="F338" s="295"/>
      <c r="G338" s="208"/>
      <c r="H338" s="208"/>
    </row>
    <row r="339" spans="1:8" x14ac:dyDescent="0.25">
      <c r="A339" s="208"/>
      <c r="B339" s="208"/>
      <c r="C339" s="208"/>
      <c r="D339" s="295"/>
      <c r="E339" s="295"/>
      <c r="F339" s="295"/>
      <c r="G339" s="208"/>
      <c r="H339" s="208"/>
    </row>
    <row r="340" spans="1:8" x14ac:dyDescent="0.25">
      <c r="A340" s="208"/>
      <c r="B340" s="208"/>
      <c r="C340" s="208"/>
      <c r="D340" s="295"/>
      <c r="E340" s="295"/>
      <c r="F340" s="295"/>
      <c r="G340" s="208"/>
      <c r="H340" s="208"/>
    </row>
    <row r="341" spans="1:8" x14ac:dyDescent="0.25">
      <c r="A341" s="208"/>
      <c r="B341" s="208"/>
      <c r="C341" s="208"/>
      <c r="D341" s="295"/>
      <c r="E341" s="295"/>
      <c r="F341" s="295"/>
      <c r="G341" s="208"/>
      <c r="H341" s="208"/>
    </row>
    <row r="342" spans="1:8" x14ac:dyDescent="0.25">
      <c r="A342" s="208"/>
      <c r="B342" s="208"/>
      <c r="C342" s="208"/>
      <c r="D342" s="295"/>
      <c r="E342" s="295"/>
      <c r="F342" s="295"/>
      <c r="G342" s="208"/>
      <c r="H342" s="208"/>
    </row>
    <row r="343" spans="1:8" x14ac:dyDescent="0.25">
      <c r="A343" s="208"/>
      <c r="B343" s="208"/>
      <c r="C343" s="208"/>
      <c r="D343" s="295"/>
      <c r="E343" s="295"/>
      <c r="F343" s="295"/>
      <c r="G343" s="208"/>
      <c r="H343" s="208"/>
    </row>
    <row r="344" spans="1:8" x14ac:dyDescent="0.25">
      <c r="A344" s="208"/>
      <c r="B344" s="208"/>
      <c r="C344" s="208"/>
      <c r="D344" s="295"/>
      <c r="E344" s="295"/>
      <c r="F344" s="295"/>
      <c r="G344" s="208"/>
      <c r="H344" s="208"/>
    </row>
    <row r="345" spans="1:8" x14ac:dyDescent="0.25">
      <c r="A345" s="208"/>
      <c r="B345" s="208"/>
      <c r="C345" s="208"/>
      <c r="D345" s="295"/>
      <c r="E345" s="295"/>
      <c r="F345" s="295"/>
      <c r="G345" s="208"/>
      <c r="H345" s="208"/>
    </row>
    <row r="346" spans="1:8" x14ac:dyDescent="0.25">
      <c r="A346" s="208"/>
      <c r="B346" s="208"/>
      <c r="C346" s="208"/>
      <c r="D346" s="295"/>
      <c r="E346" s="295"/>
      <c r="F346" s="295"/>
      <c r="G346" s="208"/>
      <c r="H346" s="208"/>
    </row>
    <row r="347" spans="1:8" x14ac:dyDescent="0.25">
      <c r="A347" s="208"/>
      <c r="B347" s="208"/>
      <c r="C347" s="208"/>
      <c r="D347" s="295"/>
      <c r="E347" s="295"/>
      <c r="F347" s="295"/>
      <c r="G347" s="208"/>
      <c r="H347" s="208"/>
    </row>
    <row r="348" spans="1:8" x14ac:dyDescent="0.25">
      <c r="A348" s="208"/>
      <c r="B348" s="208"/>
      <c r="C348" s="208"/>
      <c r="D348" s="295"/>
      <c r="E348" s="295"/>
      <c r="F348" s="295"/>
      <c r="G348" s="208"/>
      <c r="H348" s="208"/>
    </row>
    <row r="349" spans="1:8" x14ac:dyDescent="0.25">
      <c r="A349" s="208"/>
      <c r="B349" s="208"/>
      <c r="C349" s="208"/>
      <c r="D349" s="295"/>
      <c r="E349" s="295"/>
      <c r="F349" s="295"/>
      <c r="G349" s="208"/>
      <c r="H349" s="208"/>
    </row>
    <row r="350" spans="1:8" x14ac:dyDescent="0.25">
      <c r="A350" s="208"/>
      <c r="B350" s="208"/>
      <c r="C350" s="208"/>
      <c r="D350" s="295"/>
      <c r="E350" s="295"/>
      <c r="F350" s="295"/>
      <c r="G350" s="208"/>
      <c r="H350" s="208"/>
    </row>
    <row r="351" spans="1:8" x14ac:dyDescent="0.25">
      <c r="A351" s="208"/>
      <c r="B351" s="208"/>
      <c r="C351" s="208"/>
      <c r="D351" s="295"/>
      <c r="E351" s="295"/>
      <c r="F351" s="295"/>
      <c r="G351" s="208"/>
      <c r="H351" s="208"/>
    </row>
    <row r="352" spans="1:8" x14ac:dyDescent="0.25">
      <c r="A352" s="208"/>
      <c r="B352" s="208"/>
      <c r="C352" s="208"/>
      <c r="D352" s="295"/>
      <c r="E352" s="295"/>
      <c r="F352" s="295"/>
      <c r="G352" s="208"/>
      <c r="H352" s="208"/>
    </row>
    <row r="353" spans="1:8" x14ac:dyDescent="0.25">
      <c r="A353" s="208"/>
      <c r="B353" s="208"/>
      <c r="C353" s="208"/>
      <c r="D353" s="295"/>
      <c r="E353" s="295"/>
      <c r="F353" s="295"/>
      <c r="G353" s="208"/>
      <c r="H353" s="208"/>
    </row>
    <row r="354" spans="1:8" x14ac:dyDescent="0.25">
      <c r="A354" s="208"/>
      <c r="B354" s="208"/>
      <c r="C354" s="208"/>
      <c r="D354" s="295"/>
      <c r="E354" s="295"/>
      <c r="F354" s="295"/>
      <c r="G354" s="208"/>
      <c r="H354" s="208"/>
    </row>
    <row r="355" spans="1:8" x14ac:dyDescent="0.25">
      <c r="A355" s="208"/>
      <c r="B355" s="208"/>
      <c r="C355" s="208"/>
      <c r="D355" s="295"/>
      <c r="E355" s="295"/>
      <c r="F355" s="295"/>
      <c r="G355" s="208"/>
      <c r="H355" s="208"/>
    </row>
    <row r="356" spans="1:8" x14ac:dyDescent="0.25">
      <c r="A356" s="208"/>
      <c r="B356" s="208"/>
      <c r="C356" s="208"/>
      <c r="D356" s="295"/>
      <c r="E356" s="295"/>
      <c r="F356" s="295"/>
      <c r="G356" s="208"/>
      <c r="H356" s="208"/>
    </row>
    <row r="357" spans="1:8" x14ac:dyDescent="0.25">
      <c r="A357" s="208"/>
      <c r="B357" s="208"/>
      <c r="C357" s="208"/>
      <c r="D357" s="295"/>
      <c r="E357" s="295"/>
      <c r="F357" s="295"/>
      <c r="G357" s="208"/>
      <c r="H357" s="208"/>
    </row>
    <row r="358" spans="1:8" x14ac:dyDescent="0.25">
      <c r="A358" s="208"/>
      <c r="B358" s="208"/>
      <c r="C358" s="208"/>
      <c r="D358" s="295"/>
      <c r="E358" s="295"/>
      <c r="F358" s="295"/>
      <c r="G358" s="208"/>
      <c r="H358" s="208"/>
    </row>
    <row r="359" spans="1:8" x14ac:dyDescent="0.25">
      <c r="A359" s="208"/>
      <c r="B359" s="208"/>
      <c r="C359" s="208"/>
      <c r="D359" s="295"/>
      <c r="E359" s="295"/>
      <c r="F359" s="295"/>
      <c r="G359" s="208"/>
      <c r="H359" s="208"/>
    </row>
    <row r="360" spans="1:8" x14ac:dyDescent="0.25">
      <c r="A360" s="208"/>
      <c r="B360" s="208"/>
      <c r="C360" s="208"/>
      <c r="D360" s="295"/>
      <c r="E360" s="295"/>
      <c r="F360" s="295"/>
      <c r="G360" s="208"/>
      <c r="H360" s="208"/>
    </row>
    <row r="361" spans="1:8" x14ac:dyDescent="0.25">
      <c r="A361" s="208"/>
      <c r="B361" s="208"/>
      <c r="C361" s="208"/>
      <c r="D361" s="295"/>
      <c r="E361" s="295"/>
      <c r="F361" s="295"/>
      <c r="G361" s="208"/>
      <c r="H361" s="208"/>
    </row>
    <row r="362" spans="1:8" x14ac:dyDescent="0.25">
      <c r="A362" s="208"/>
      <c r="B362" s="208"/>
      <c r="C362" s="208"/>
      <c r="D362" s="295"/>
      <c r="E362" s="295"/>
      <c r="F362" s="295"/>
      <c r="G362" s="208"/>
      <c r="H362" s="208"/>
    </row>
    <row r="363" spans="1:8" x14ac:dyDescent="0.25">
      <c r="A363" s="208"/>
      <c r="B363" s="208"/>
      <c r="C363" s="208"/>
      <c r="D363" s="295"/>
      <c r="E363" s="295"/>
      <c r="F363" s="295"/>
      <c r="G363" s="208"/>
      <c r="H363" s="208"/>
    </row>
    <row r="364" spans="1:8" x14ac:dyDescent="0.25">
      <c r="D364" s="220"/>
      <c r="E364" s="220"/>
      <c r="F364" s="220"/>
    </row>
  </sheetData>
  <mergeCells count="2">
    <mergeCell ref="A1:F2"/>
    <mergeCell ref="B4:D4"/>
  </mergeCells>
  <pageMargins left="0.7" right="0.7" top="0.75" bottom="0.75" header="0.3" footer="0.3"/>
  <pageSetup orientation="portrait" horizontalDpi="0" verticalDpi="0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9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7.5703125" style="86" customWidth="1"/>
    <col min="4" max="6" width="10.5703125" style="86" bestFit="1" customWidth="1"/>
    <col min="7" max="16384" width="9.140625" style="86"/>
  </cols>
  <sheetData>
    <row r="1" spans="1:21" x14ac:dyDescent="0.25">
      <c r="A1" s="343" t="s">
        <v>1554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>
        <v>42372</v>
      </c>
      <c r="C5" s="215" t="s">
        <v>1555</v>
      </c>
      <c r="D5" s="215">
        <v>65100</v>
      </c>
      <c r="E5" s="215"/>
      <c r="F5" s="217">
        <f>+F4+D5-E5</f>
        <v>65100</v>
      </c>
      <c r="U5" s="86" t="s">
        <v>202</v>
      </c>
    </row>
    <row r="6" spans="1:21" x14ac:dyDescent="0.25">
      <c r="A6" s="140">
        <v>2</v>
      </c>
      <c r="B6" s="70">
        <v>42493</v>
      </c>
      <c r="C6" s="215" t="s">
        <v>138</v>
      </c>
      <c r="D6" s="215"/>
      <c r="E6" s="215">
        <v>10000</v>
      </c>
      <c r="F6" s="217">
        <f t="shared" ref="F6:F69" si="0">+F5+D6-E6</f>
        <v>55100</v>
      </c>
      <c r="U6" s="86" t="s">
        <v>203</v>
      </c>
    </row>
    <row r="7" spans="1:21" x14ac:dyDescent="0.25">
      <c r="A7" s="140">
        <v>3</v>
      </c>
      <c r="B7" s="70">
        <v>42678</v>
      </c>
      <c r="C7" s="215" t="s">
        <v>138</v>
      </c>
      <c r="D7" s="215"/>
      <c r="E7" s="215">
        <v>10000</v>
      </c>
      <c r="F7" s="217">
        <f t="shared" si="0"/>
        <v>45100</v>
      </c>
      <c r="U7" s="86" t="s">
        <v>204</v>
      </c>
    </row>
    <row r="8" spans="1:21" x14ac:dyDescent="0.25">
      <c r="A8" s="140">
        <v>4</v>
      </c>
      <c r="B8" s="70">
        <v>42525</v>
      </c>
      <c r="C8" s="215" t="s">
        <v>1754</v>
      </c>
      <c r="D8" s="215">
        <v>44853</v>
      </c>
      <c r="E8" s="215"/>
      <c r="F8" s="217">
        <f t="shared" si="0"/>
        <v>89953</v>
      </c>
      <c r="U8" s="86" t="s">
        <v>205</v>
      </c>
    </row>
    <row r="9" spans="1:21" x14ac:dyDescent="0.25">
      <c r="A9" s="140">
        <v>5</v>
      </c>
      <c r="B9" s="70" t="s">
        <v>1740</v>
      </c>
      <c r="C9" s="215" t="s">
        <v>138</v>
      </c>
      <c r="D9" s="215"/>
      <c r="E9" s="215">
        <v>10000</v>
      </c>
      <c r="F9" s="217">
        <f t="shared" si="0"/>
        <v>79953</v>
      </c>
    </row>
    <row r="10" spans="1:21" x14ac:dyDescent="0.25">
      <c r="A10" s="140">
        <v>6</v>
      </c>
      <c r="B10" s="70">
        <v>42495</v>
      </c>
      <c r="C10" s="215" t="s">
        <v>1822</v>
      </c>
      <c r="D10" s="215"/>
      <c r="E10" s="215">
        <v>10000</v>
      </c>
      <c r="F10" s="217">
        <f t="shared" si="0"/>
        <v>69953</v>
      </c>
    </row>
    <row r="11" spans="1:21" x14ac:dyDescent="0.25">
      <c r="A11" s="140">
        <v>7</v>
      </c>
      <c r="B11" s="70">
        <v>42502</v>
      </c>
      <c r="C11" s="215" t="s">
        <v>1822</v>
      </c>
      <c r="D11" s="215"/>
      <c r="E11" s="215">
        <v>10000</v>
      </c>
      <c r="F11" s="217">
        <f t="shared" si="0"/>
        <v>59953</v>
      </c>
    </row>
    <row r="12" spans="1:21" x14ac:dyDescent="0.25">
      <c r="A12" s="140">
        <v>8</v>
      </c>
      <c r="B12" s="53"/>
      <c r="C12" s="215"/>
      <c r="D12" s="215"/>
      <c r="E12" s="215"/>
      <c r="F12" s="217">
        <f t="shared" si="0"/>
        <v>59953</v>
      </c>
    </row>
    <row r="13" spans="1:21" x14ac:dyDescent="0.25">
      <c r="A13" s="140">
        <v>9</v>
      </c>
      <c r="B13" s="53"/>
      <c r="C13" s="215"/>
      <c r="D13" s="215"/>
      <c r="E13" s="215"/>
      <c r="F13" s="217">
        <f t="shared" si="0"/>
        <v>59953</v>
      </c>
    </row>
    <row r="14" spans="1:21" x14ac:dyDescent="0.25">
      <c r="A14" s="140">
        <v>10</v>
      </c>
      <c r="B14" s="54"/>
      <c r="C14" s="215"/>
      <c r="D14" s="215"/>
      <c r="E14" s="215"/>
      <c r="F14" s="217">
        <f t="shared" si="0"/>
        <v>59953</v>
      </c>
    </row>
    <row r="15" spans="1:21" x14ac:dyDescent="0.25">
      <c r="A15" s="140">
        <v>11</v>
      </c>
      <c r="B15" s="54"/>
      <c r="C15" s="215"/>
      <c r="D15" s="215"/>
      <c r="E15" s="215"/>
      <c r="F15" s="217">
        <f t="shared" si="0"/>
        <v>59953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59953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59953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59953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59953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59953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59953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59953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59953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59953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59953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59953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59953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59953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59953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59953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59953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59953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59953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59953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59953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59953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59953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59953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59953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59953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59953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59953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59953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59953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59953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59953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59953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59953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59953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59953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59953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59953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59953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59953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59953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59953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59953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59953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59953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59953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59953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59953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59953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59953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59953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59953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59953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59953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59953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59953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59953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59953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59953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59953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59953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59953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59953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59953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59953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59953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59953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59953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59953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59953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59953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59953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59953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59953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59953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59953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59953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59953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59953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59953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59953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59953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59953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59953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59953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59953</v>
      </c>
    </row>
    <row r="101" spans="1:6" x14ac:dyDescent="0.25">
      <c r="F101" s="49">
        <f t="shared" si="1"/>
        <v>59953</v>
      </c>
    </row>
    <row r="102" spans="1:6" x14ac:dyDescent="0.25">
      <c r="F102" s="49">
        <f t="shared" si="1"/>
        <v>59953</v>
      </c>
    </row>
    <row r="103" spans="1:6" x14ac:dyDescent="0.25">
      <c r="F103" s="49">
        <f t="shared" si="1"/>
        <v>59953</v>
      </c>
    </row>
    <row r="104" spans="1:6" x14ac:dyDescent="0.25">
      <c r="F104" s="49">
        <f t="shared" si="1"/>
        <v>59953</v>
      </c>
    </row>
    <row r="105" spans="1:6" x14ac:dyDescent="0.25">
      <c r="F105" s="49">
        <f t="shared" si="1"/>
        <v>59953</v>
      </c>
    </row>
    <row r="106" spans="1:6" x14ac:dyDescent="0.25">
      <c r="F106" s="49">
        <f t="shared" si="1"/>
        <v>59953</v>
      </c>
    </row>
    <row r="107" spans="1:6" x14ac:dyDescent="0.25">
      <c r="F107" s="49">
        <f t="shared" si="1"/>
        <v>59953</v>
      </c>
    </row>
    <row r="108" spans="1:6" x14ac:dyDescent="0.25">
      <c r="F108" s="49">
        <f t="shared" si="1"/>
        <v>59953</v>
      </c>
    </row>
    <row r="109" spans="1:6" x14ac:dyDescent="0.25">
      <c r="F109" s="49">
        <f t="shared" si="1"/>
        <v>59953</v>
      </c>
    </row>
    <row r="110" spans="1:6" x14ac:dyDescent="0.25">
      <c r="F110" s="49">
        <f t="shared" si="1"/>
        <v>59953</v>
      </c>
    </row>
    <row r="111" spans="1:6" x14ac:dyDescent="0.25">
      <c r="F111" s="49">
        <f t="shared" si="1"/>
        <v>59953</v>
      </c>
    </row>
    <row r="112" spans="1:6" x14ac:dyDescent="0.25">
      <c r="F112" s="49">
        <f t="shared" si="1"/>
        <v>59953</v>
      </c>
    </row>
    <row r="113" spans="6:6" x14ac:dyDescent="0.25">
      <c r="F113" s="49">
        <f t="shared" si="1"/>
        <v>59953</v>
      </c>
    </row>
    <row r="114" spans="6:6" x14ac:dyDescent="0.25">
      <c r="F114" s="49">
        <f t="shared" si="1"/>
        <v>59953</v>
      </c>
    </row>
    <row r="115" spans="6:6" x14ac:dyDescent="0.25">
      <c r="F115" s="49">
        <f t="shared" si="1"/>
        <v>59953</v>
      </c>
    </row>
    <row r="116" spans="6:6" x14ac:dyDescent="0.25">
      <c r="F116" s="49">
        <f t="shared" si="1"/>
        <v>59953</v>
      </c>
    </row>
    <row r="117" spans="6:6" x14ac:dyDescent="0.25">
      <c r="F117" s="49">
        <f t="shared" si="1"/>
        <v>59953</v>
      </c>
    </row>
    <row r="118" spans="6:6" x14ac:dyDescent="0.25">
      <c r="F118" s="49">
        <f t="shared" si="1"/>
        <v>59953</v>
      </c>
    </row>
    <row r="119" spans="6:6" x14ac:dyDescent="0.25">
      <c r="F119" s="49">
        <f t="shared" si="1"/>
        <v>59953</v>
      </c>
    </row>
    <row r="120" spans="6:6" x14ac:dyDescent="0.25">
      <c r="F120" s="49">
        <f t="shared" si="1"/>
        <v>59953</v>
      </c>
    </row>
    <row r="121" spans="6:6" x14ac:dyDescent="0.25">
      <c r="F121" s="49">
        <f t="shared" si="1"/>
        <v>59953</v>
      </c>
    </row>
    <row r="122" spans="6:6" x14ac:dyDescent="0.25">
      <c r="F122" s="49">
        <f t="shared" si="1"/>
        <v>59953</v>
      </c>
    </row>
    <row r="123" spans="6:6" x14ac:dyDescent="0.25">
      <c r="F123" s="49">
        <f t="shared" si="1"/>
        <v>59953</v>
      </c>
    </row>
    <row r="124" spans="6:6" x14ac:dyDescent="0.25">
      <c r="F124" s="49">
        <f t="shared" si="1"/>
        <v>59953</v>
      </c>
    </row>
    <row r="125" spans="6:6" x14ac:dyDescent="0.25">
      <c r="F125" s="49">
        <f t="shared" si="1"/>
        <v>59953</v>
      </c>
    </row>
    <row r="126" spans="6:6" x14ac:dyDescent="0.25">
      <c r="F126" s="49">
        <f t="shared" si="1"/>
        <v>59953</v>
      </c>
    </row>
    <row r="127" spans="6:6" x14ac:dyDescent="0.25">
      <c r="F127" s="49">
        <f t="shared" si="1"/>
        <v>59953</v>
      </c>
    </row>
    <row r="128" spans="6:6" x14ac:dyDescent="0.25">
      <c r="F128" s="49">
        <f t="shared" si="1"/>
        <v>59953</v>
      </c>
    </row>
    <row r="129" spans="6:6" x14ac:dyDescent="0.25">
      <c r="F129" s="49">
        <f t="shared" si="1"/>
        <v>59953</v>
      </c>
    </row>
    <row r="130" spans="6:6" x14ac:dyDescent="0.25">
      <c r="F130" s="49">
        <f t="shared" si="1"/>
        <v>59953</v>
      </c>
    </row>
    <row r="131" spans="6:6" x14ac:dyDescent="0.25">
      <c r="F131" s="49">
        <f t="shared" si="1"/>
        <v>59953</v>
      </c>
    </row>
    <row r="132" spans="6:6" x14ac:dyDescent="0.25">
      <c r="F132" s="49">
        <f t="shared" si="1"/>
        <v>59953</v>
      </c>
    </row>
    <row r="133" spans="6:6" x14ac:dyDescent="0.25">
      <c r="F133" s="49">
        <f t="shared" si="1"/>
        <v>59953</v>
      </c>
    </row>
    <row r="134" spans="6:6" x14ac:dyDescent="0.25">
      <c r="F134" s="49">
        <f t="shared" ref="F134:F197" si="2">+F133+D134-E134</f>
        <v>59953</v>
      </c>
    </row>
    <row r="135" spans="6:6" x14ac:dyDescent="0.25">
      <c r="F135" s="49">
        <f t="shared" si="2"/>
        <v>59953</v>
      </c>
    </row>
    <row r="136" spans="6:6" x14ac:dyDescent="0.25">
      <c r="F136" s="49">
        <f t="shared" si="2"/>
        <v>59953</v>
      </c>
    </row>
    <row r="137" spans="6:6" x14ac:dyDescent="0.25">
      <c r="F137" s="49">
        <f t="shared" si="2"/>
        <v>59953</v>
      </c>
    </row>
    <row r="138" spans="6:6" x14ac:dyDescent="0.25">
      <c r="F138" s="49">
        <f t="shared" si="2"/>
        <v>59953</v>
      </c>
    </row>
    <row r="139" spans="6:6" x14ac:dyDescent="0.25">
      <c r="F139" s="49">
        <f t="shared" si="2"/>
        <v>59953</v>
      </c>
    </row>
    <row r="140" spans="6:6" x14ac:dyDescent="0.25">
      <c r="F140" s="49">
        <f t="shared" si="2"/>
        <v>59953</v>
      </c>
    </row>
    <row r="141" spans="6:6" x14ac:dyDescent="0.25">
      <c r="F141" s="49">
        <f t="shared" si="2"/>
        <v>59953</v>
      </c>
    </row>
    <row r="142" spans="6:6" x14ac:dyDescent="0.25">
      <c r="F142" s="49">
        <f t="shared" si="2"/>
        <v>59953</v>
      </c>
    </row>
    <row r="143" spans="6:6" x14ac:dyDescent="0.25">
      <c r="F143" s="49">
        <f t="shared" si="2"/>
        <v>59953</v>
      </c>
    </row>
    <row r="144" spans="6:6" x14ac:dyDescent="0.25">
      <c r="F144" s="49">
        <f t="shared" si="2"/>
        <v>59953</v>
      </c>
    </row>
    <row r="145" spans="6:6" x14ac:dyDescent="0.25">
      <c r="F145" s="49">
        <f t="shared" si="2"/>
        <v>59953</v>
      </c>
    </row>
    <row r="146" spans="6:6" x14ac:dyDescent="0.25">
      <c r="F146" s="49">
        <f t="shared" si="2"/>
        <v>59953</v>
      </c>
    </row>
    <row r="147" spans="6:6" x14ac:dyDescent="0.25">
      <c r="F147" s="49">
        <f t="shared" si="2"/>
        <v>59953</v>
      </c>
    </row>
    <row r="148" spans="6:6" x14ac:dyDescent="0.25">
      <c r="F148" s="49">
        <f t="shared" si="2"/>
        <v>59953</v>
      </c>
    </row>
    <row r="149" spans="6:6" x14ac:dyDescent="0.25">
      <c r="F149" s="49">
        <f t="shared" si="2"/>
        <v>59953</v>
      </c>
    </row>
    <row r="150" spans="6:6" x14ac:dyDescent="0.25">
      <c r="F150" s="49">
        <f t="shared" si="2"/>
        <v>59953</v>
      </c>
    </row>
    <row r="151" spans="6:6" x14ac:dyDescent="0.25">
      <c r="F151" s="49">
        <f t="shared" si="2"/>
        <v>59953</v>
      </c>
    </row>
    <row r="152" spans="6:6" x14ac:dyDescent="0.25">
      <c r="F152" s="49">
        <f t="shared" si="2"/>
        <v>59953</v>
      </c>
    </row>
    <row r="153" spans="6:6" x14ac:dyDescent="0.25">
      <c r="F153" s="49">
        <f t="shared" si="2"/>
        <v>59953</v>
      </c>
    </row>
    <row r="154" spans="6:6" x14ac:dyDescent="0.25">
      <c r="F154" s="49">
        <f t="shared" si="2"/>
        <v>59953</v>
      </c>
    </row>
    <row r="155" spans="6:6" x14ac:dyDescent="0.25">
      <c r="F155" s="49">
        <f t="shared" si="2"/>
        <v>59953</v>
      </c>
    </row>
    <row r="156" spans="6:6" x14ac:dyDescent="0.25">
      <c r="F156" s="49">
        <f t="shared" si="2"/>
        <v>59953</v>
      </c>
    </row>
    <row r="157" spans="6:6" x14ac:dyDescent="0.25">
      <c r="F157" s="49">
        <f t="shared" si="2"/>
        <v>59953</v>
      </c>
    </row>
    <row r="158" spans="6:6" x14ac:dyDescent="0.25">
      <c r="F158" s="49">
        <f t="shared" si="2"/>
        <v>59953</v>
      </c>
    </row>
    <row r="159" spans="6:6" x14ac:dyDescent="0.25">
      <c r="F159" s="49">
        <f t="shared" si="2"/>
        <v>59953</v>
      </c>
    </row>
    <row r="160" spans="6:6" x14ac:dyDescent="0.25">
      <c r="F160" s="49">
        <f t="shared" si="2"/>
        <v>59953</v>
      </c>
    </row>
    <row r="161" spans="6:6" x14ac:dyDescent="0.25">
      <c r="F161" s="49">
        <f t="shared" si="2"/>
        <v>59953</v>
      </c>
    </row>
    <row r="162" spans="6:6" x14ac:dyDescent="0.25">
      <c r="F162" s="49">
        <f t="shared" si="2"/>
        <v>59953</v>
      </c>
    </row>
    <row r="163" spans="6:6" x14ac:dyDescent="0.25">
      <c r="F163" s="49">
        <f t="shared" si="2"/>
        <v>59953</v>
      </c>
    </row>
    <row r="164" spans="6:6" x14ac:dyDescent="0.25">
      <c r="F164" s="49">
        <f t="shared" si="2"/>
        <v>59953</v>
      </c>
    </row>
    <row r="165" spans="6:6" x14ac:dyDescent="0.25">
      <c r="F165" s="49">
        <f t="shared" si="2"/>
        <v>59953</v>
      </c>
    </row>
    <row r="166" spans="6:6" x14ac:dyDescent="0.25">
      <c r="F166" s="49">
        <f t="shared" si="2"/>
        <v>59953</v>
      </c>
    </row>
    <row r="167" spans="6:6" x14ac:dyDescent="0.25">
      <c r="F167" s="49">
        <f t="shared" si="2"/>
        <v>59953</v>
      </c>
    </row>
    <row r="168" spans="6:6" x14ac:dyDescent="0.25">
      <c r="F168" s="49">
        <f t="shared" si="2"/>
        <v>59953</v>
      </c>
    </row>
    <row r="169" spans="6:6" x14ac:dyDescent="0.25">
      <c r="F169" s="49">
        <f t="shared" si="2"/>
        <v>59953</v>
      </c>
    </row>
    <row r="170" spans="6:6" x14ac:dyDescent="0.25">
      <c r="F170" s="49">
        <f t="shared" si="2"/>
        <v>59953</v>
      </c>
    </row>
    <row r="171" spans="6:6" x14ac:dyDescent="0.25">
      <c r="F171" s="49">
        <f t="shared" si="2"/>
        <v>59953</v>
      </c>
    </row>
    <row r="172" spans="6:6" x14ac:dyDescent="0.25">
      <c r="F172" s="49">
        <f t="shared" si="2"/>
        <v>59953</v>
      </c>
    </row>
    <row r="173" spans="6:6" x14ac:dyDescent="0.25">
      <c r="F173" s="49">
        <f t="shared" si="2"/>
        <v>59953</v>
      </c>
    </row>
    <row r="174" spans="6:6" x14ac:dyDescent="0.25">
      <c r="F174" s="49">
        <f t="shared" si="2"/>
        <v>59953</v>
      </c>
    </row>
    <row r="175" spans="6:6" x14ac:dyDescent="0.25">
      <c r="F175" s="49">
        <f t="shared" si="2"/>
        <v>59953</v>
      </c>
    </row>
    <row r="176" spans="6:6" x14ac:dyDescent="0.25">
      <c r="F176" s="49">
        <f t="shared" si="2"/>
        <v>59953</v>
      </c>
    </row>
    <row r="177" spans="6:6" x14ac:dyDescent="0.25">
      <c r="F177" s="49">
        <f t="shared" si="2"/>
        <v>59953</v>
      </c>
    </row>
    <row r="178" spans="6:6" x14ac:dyDescent="0.25">
      <c r="F178" s="49">
        <f t="shared" si="2"/>
        <v>59953</v>
      </c>
    </row>
    <row r="179" spans="6:6" x14ac:dyDescent="0.25">
      <c r="F179" s="49">
        <f t="shared" si="2"/>
        <v>59953</v>
      </c>
    </row>
    <row r="180" spans="6:6" x14ac:dyDescent="0.25">
      <c r="F180" s="49">
        <f t="shared" si="2"/>
        <v>59953</v>
      </c>
    </row>
    <row r="181" spans="6:6" x14ac:dyDescent="0.25">
      <c r="F181" s="49">
        <f t="shared" si="2"/>
        <v>59953</v>
      </c>
    </row>
    <row r="182" spans="6:6" x14ac:dyDescent="0.25">
      <c r="F182" s="49">
        <f t="shared" si="2"/>
        <v>59953</v>
      </c>
    </row>
    <row r="183" spans="6:6" x14ac:dyDescent="0.25">
      <c r="F183" s="49">
        <f t="shared" si="2"/>
        <v>59953</v>
      </c>
    </row>
    <row r="184" spans="6:6" x14ac:dyDescent="0.25">
      <c r="F184" s="49">
        <f t="shared" si="2"/>
        <v>59953</v>
      </c>
    </row>
    <row r="185" spans="6:6" x14ac:dyDescent="0.25">
      <c r="F185" s="49">
        <f t="shared" si="2"/>
        <v>59953</v>
      </c>
    </row>
    <row r="186" spans="6:6" x14ac:dyDescent="0.25">
      <c r="F186" s="49">
        <f t="shared" si="2"/>
        <v>59953</v>
      </c>
    </row>
    <row r="187" spans="6:6" x14ac:dyDescent="0.25">
      <c r="F187" s="49">
        <f t="shared" si="2"/>
        <v>59953</v>
      </c>
    </row>
    <row r="188" spans="6:6" x14ac:dyDescent="0.25">
      <c r="F188" s="49">
        <f t="shared" si="2"/>
        <v>59953</v>
      </c>
    </row>
    <row r="189" spans="6:6" x14ac:dyDescent="0.25">
      <c r="F189" s="49">
        <f t="shared" si="2"/>
        <v>59953</v>
      </c>
    </row>
    <row r="190" spans="6:6" x14ac:dyDescent="0.25">
      <c r="F190" s="49">
        <f t="shared" si="2"/>
        <v>59953</v>
      </c>
    </row>
    <row r="191" spans="6:6" x14ac:dyDescent="0.25">
      <c r="F191" s="49">
        <f t="shared" si="2"/>
        <v>59953</v>
      </c>
    </row>
    <row r="192" spans="6:6" x14ac:dyDescent="0.25">
      <c r="F192" s="49">
        <f t="shared" si="2"/>
        <v>59953</v>
      </c>
    </row>
    <row r="193" spans="6:6" x14ac:dyDescent="0.25">
      <c r="F193" s="49">
        <f t="shared" si="2"/>
        <v>59953</v>
      </c>
    </row>
    <row r="194" spans="6:6" x14ac:dyDescent="0.25">
      <c r="F194" s="49">
        <f t="shared" si="2"/>
        <v>59953</v>
      </c>
    </row>
    <row r="195" spans="6:6" x14ac:dyDescent="0.25">
      <c r="F195" s="49">
        <f t="shared" si="2"/>
        <v>59953</v>
      </c>
    </row>
    <row r="196" spans="6:6" x14ac:dyDescent="0.25">
      <c r="F196" s="49">
        <f t="shared" si="2"/>
        <v>59953</v>
      </c>
    </row>
    <row r="197" spans="6:6" x14ac:dyDescent="0.25">
      <c r="F197" s="49">
        <f t="shared" si="2"/>
        <v>59953</v>
      </c>
    </row>
    <row r="198" spans="6:6" x14ac:dyDescent="0.25">
      <c r="F198" s="49">
        <f t="shared" ref="F198:F261" si="3">+F197+D198-E198</f>
        <v>59953</v>
      </c>
    </row>
    <row r="199" spans="6:6" x14ac:dyDescent="0.25">
      <c r="F199" s="49">
        <f t="shared" si="3"/>
        <v>59953</v>
      </c>
    </row>
    <row r="200" spans="6:6" x14ac:dyDescent="0.25">
      <c r="F200" s="49">
        <f t="shared" si="3"/>
        <v>59953</v>
      </c>
    </row>
    <row r="201" spans="6:6" x14ac:dyDescent="0.25">
      <c r="F201" s="49">
        <f t="shared" si="3"/>
        <v>59953</v>
      </c>
    </row>
    <row r="202" spans="6:6" x14ac:dyDescent="0.25">
      <c r="F202" s="49">
        <f t="shared" si="3"/>
        <v>59953</v>
      </c>
    </row>
    <row r="203" spans="6:6" x14ac:dyDescent="0.25">
      <c r="F203" s="49">
        <f t="shared" si="3"/>
        <v>59953</v>
      </c>
    </row>
    <row r="204" spans="6:6" x14ac:dyDescent="0.25">
      <c r="F204" s="49">
        <f t="shared" si="3"/>
        <v>59953</v>
      </c>
    </row>
    <row r="205" spans="6:6" x14ac:dyDescent="0.25">
      <c r="F205" s="49">
        <f t="shared" si="3"/>
        <v>59953</v>
      </c>
    </row>
    <row r="206" spans="6:6" x14ac:dyDescent="0.25">
      <c r="F206" s="49">
        <f t="shared" si="3"/>
        <v>59953</v>
      </c>
    </row>
    <row r="207" spans="6:6" x14ac:dyDescent="0.25">
      <c r="F207" s="49">
        <f t="shared" si="3"/>
        <v>59953</v>
      </c>
    </row>
    <row r="208" spans="6:6" x14ac:dyDescent="0.25">
      <c r="F208" s="49">
        <f t="shared" si="3"/>
        <v>59953</v>
      </c>
    </row>
    <row r="209" spans="6:6" x14ac:dyDescent="0.25">
      <c r="F209" s="49">
        <f t="shared" si="3"/>
        <v>59953</v>
      </c>
    </row>
    <row r="210" spans="6:6" x14ac:dyDescent="0.25">
      <c r="F210" s="49">
        <f t="shared" si="3"/>
        <v>59953</v>
      </c>
    </row>
    <row r="211" spans="6:6" x14ac:dyDescent="0.25">
      <c r="F211" s="49">
        <f t="shared" si="3"/>
        <v>59953</v>
      </c>
    </row>
    <row r="212" spans="6:6" x14ac:dyDescent="0.25">
      <c r="F212" s="49">
        <f t="shared" si="3"/>
        <v>59953</v>
      </c>
    </row>
    <row r="213" spans="6:6" x14ac:dyDescent="0.25">
      <c r="F213" s="49">
        <f t="shared" si="3"/>
        <v>59953</v>
      </c>
    </row>
    <row r="214" spans="6:6" x14ac:dyDescent="0.25">
      <c r="F214" s="49">
        <f t="shared" si="3"/>
        <v>59953</v>
      </c>
    </row>
    <row r="215" spans="6:6" x14ac:dyDescent="0.25">
      <c r="F215" s="49">
        <f t="shared" si="3"/>
        <v>59953</v>
      </c>
    </row>
    <row r="216" spans="6:6" x14ac:dyDescent="0.25">
      <c r="F216" s="49">
        <f t="shared" si="3"/>
        <v>59953</v>
      </c>
    </row>
    <row r="217" spans="6:6" x14ac:dyDescent="0.25">
      <c r="F217" s="49">
        <f t="shared" si="3"/>
        <v>59953</v>
      </c>
    </row>
    <row r="218" spans="6:6" x14ac:dyDescent="0.25">
      <c r="F218" s="49">
        <f t="shared" si="3"/>
        <v>59953</v>
      </c>
    </row>
    <row r="219" spans="6:6" x14ac:dyDescent="0.25">
      <c r="F219" s="49">
        <f t="shared" si="3"/>
        <v>59953</v>
      </c>
    </row>
    <row r="220" spans="6:6" x14ac:dyDescent="0.25">
      <c r="F220" s="49">
        <f t="shared" si="3"/>
        <v>59953</v>
      </c>
    </row>
    <row r="221" spans="6:6" x14ac:dyDescent="0.25">
      <c r="F221" s="49">
        <f t="shared" si="3"/>
        <v>59953</v>
      </c>
    </row>
    <row r="222" spans="6:6" x14ac:dyDescent="0.25">
      <c r="F222" s="49">
        <f t="shared" si="3"/>
        <v>59953</v>
      </c>
    </row>
    <row r="223" spans="6:6" x14ac:dyDescent="0.25">
      <c r="F223" s="49">
        <f t="shared" si="3"/>
        <v>59953</v>
      </c>
    </row>
    <row r="224" spans="6:6" x14ac:dyDescent="0.25">
      <c r="F224" s="49">
        <f t="shared" si="3"/>
        <v>59953</v>
      </c>
    </row>
    <row r="225" spans="6:6" x14ac:dyDescent="0.25">
      <c r="F225" s="49">
        <f t="shared" si="3"/>
        <v>59953</v>
      </c>
    </row>
    <row r="226" spans="6:6" x14ac:dyDescent="0.25">
      <c r="F226" s="49">
        <f t="shared" si="3"/>
        <v>59953</v>
      </c>
    </row>
    <row r="227" spans="6:6" x14ac:dyDescent="0.25">
      <c r="F227" s="49">
        <f t="shared" si="3"/>
        <v>59953</v>
      </c>
    </row>
    <row r="228" spans="6:6" x14ac:dyDescent="0.25">
      <c r="F228" s="49">
        <f t="shared" si="3"/>
        <v>59953</v>
      </c>
    </row>
    <row r="229" spans="6:6" x14ac:dyDescent="0.25">
      <c r="F229" s="49">
        <f t="shared" si="3"/>
        <v>59953</v>
      </c>
    </row>
    <row r="230" spans="6:6" x14ac:dyDescent="0.25">
      <c r="F230" s="49">
        <f t="shared" si="3"/>
        <v>59953</v>
      </c>
    </row>
    <row r="231" spans="6:6" x14ac:dyDescent="0.25">
      <c r="F231" s="49">
        <f t="shared" si="3"/>
        <v>59953</v>
      </c>
    </row>
    <row r="232" spans="6:6" x14ac:dyDescent="0.25">
      <c r="F232" s="49">
        <f t="shared" si="3"/>
        <v>59953</v>
      </c>
    </row>
    <row r="233" spans="6:6" x14ac:dyDescent="0.25">
      <c r="F233" s="49">
        <f t="shared" si="3"/>
        <v>59953</v>
      </c>
    </row>
    <row r="234" spans="6:6" x14ac:dyDescent="0.25">
      <c r="F234" s="49">
        <f t="shared" si="3"/>
        <v>59953</v>
      </c>
    </row>
    <row r="235" spans="6:6" x14ac:dyDescent="0.25">
      <c r="F235" s="49">
        <f t="shared" si="3"/>
        <v>59953</v>
      </c>
    </row>
    <row r="236" spans="6:6" x14ac:dyDescent="0.25">
      <c r="F236" s="49">
        <f t="shared" si="3"/>
        <v>59953</v>
      </c>
    </row>
    <row r="237" spans="6:6" x14ac:dyDescent="0.25">
      <c r="F237" s="49">
        <f t="shared" si="3"/>
        <v>59953</v>
      </c>
    </row>
    <row r="238" spans="6:6" x14ac:dyDescent="0.25">
      <c r="F238" s="49">
        <f t="shared" si="3"/>
        <v>59953</v>
      </c>
    </row>
    <row r="239" spans="6:6" x14ac:dyDescent="0.25">
      <c r="F239" s="49">
        <f t="shared" si="3"/>
        <v>59953</v>
      </c>
    </row>
    <row r="240" spans="6:6" x14ac:dyDescent="0.25">
      <c r="F240" s="49">
        <f t="shared" si="3"/>
        <v>59953</v>
      </c>
    </row>
    <row r="241" spans="6:6" x14ac:dyDescent="0.25">
      <c r="F241" s="49">
        <f t="shared" si="3"/>
        <v>59953</v>
      </c>
    </row>
    <row r="242" spans="6:6" x14ac:dyDescent="0.25">
      <c r="F242" s="49">
        <f t="shared" si="3"/>
        <v>59953</v>
      </c>
    </row>
    <row r="243" spans="6:6" x14ac:dyDescent="0.25">
      <c r="F243" s="49">
        <f t="shared" si="3"/>
        <v>59953</v>
      </c>
    </row>
    <row r="244" spans="6:6" x14ac:dyDescent="0.25">
      <c r="F244" s="49">
        <f t="shared" si="3"/>
        <v>59953</v>
      </c>
    </row>
    <row r="245" spans="6:6" x14ac:dyDescent="0.25">
      <c r="F245" s="49">
        <f t="shared" si="3"/>
        <v>59953</v>
      </c>
    </row>
    <row r="246" spans="6:6" x14ac:dyDescent="0.25">
      <c r="F246" s="49">
        <f t="shared" si="3"/>
        <v>59953</v>
      </c>
    </row>
    <row r="247" spans="6:6" x14ac:dyDescent="0.25">
      <c r="F247" s="49">
        <f t="shared" si="3"/>
        <v>59953</v>
      </c>
    </row>
    <row r="248" spans="6:6" x14ac:dyDescent="0.25">
      <c r="F248" s="49">
        <f t="shared" si="3"/>
        <v>59953</v>
      </c>
    </row>
    <row r="249" spans="6:6" x14ac:dyDescent="0.25">
      <c r="F249" s="49">
        <f t="shared" si="3"/>
        <v>59953</v>
      </c>
    </row>
    <row r="250" spans="6:6" x14ac:dyDescent="0.25">
      <c r="F250" s="49">
        <f t="shared" si="3"/>
        <v>59953</v>
      </c>
    </row>
    <row r="251" spans="6:6" x14ac:dyDescent="0.25">
      <c r="F251" s="49">
        <f t="shared" si="3"/>
        <v>59953</v>
      </c>
    </row>
    <row r="252" spans="6:6" x14ac:dyDescent="0.25">
      <c r="F252" s="49">
        <f t="shared" si="3"/>
        <v>59953</v>
      </c>
    </row>
    <row r="253" spans="6:6" x14ac:dyDescent="0.25">
      <c r="F253" s="49">
        <f t="shared" si="3"/>
        <v>59953</v>
      </c>
    </row>
    <row r="254" spans="6:6" x14ac:dyDescent="0.25">
      <c r="F254" s="49">
        <f t="shared" si="3"/>
        <v>59953</v>
      </c>
    </row>
    <row r="255" spans="6:6" x14ac:dyDescent="0.25">
      <c r="F255" s="49">
        <f t="shared" si="3"/>
        <v>59953</v>
      </c>
    </row>
    <row r="256" spans="6:6" x14ac:dyDescent="0.25">
      <c r="F256" s="49">
        <f t="shared" si="3"/>
        <v>59953</v>
      </c>
    </row>
    <row r="257" spans="6:6" x14ac:dyDescent="0.25">
      <c r="F257" s="49">
        <f t="shared" si="3"/>
        <v>59953</v>
      </c>
    </row>
    <row r="258" spans="6:6" x14ac:dyDescent="0.25">
      <c r="F258" s="49">
        <f t="shared" si="3"/>
        <v>59953</v>
      </c>
    </row>
    <row r="259" spans="6:6" x14ac:dyDescent="0.25">
      <c r="F259" s="49">
        <f t="shared" si="3"/>
        <v>59953</v>
      </c>
    </row>
    <row r="260" spans="6:6" x14ac:dyDescent="0.25">
      <c r="F260" s="49">
        <f t="shared" si="3"/>
        <v>59953</v>
      </c>
    </row>
    <row r="261" spans="6:6" x14ac:dyDescent="0.25">
      <c r="F261" s="49">
        <f t="shared" si="3"/>
        <v>59953</v>
      </c>
    </row>
    <row r="262" spans="6:6" x14ac:dyDescent="0.25">
      <c r="F262" s="49">
        <f t="shared" ref="F262:F325" si="4">+F261+D262-E262</f>
        <v>59953</v>
      </c>
    </row>
    <row r="263" spans="6:6" x14ac:dyDescent="0.25">
      <c r="F263" s="49">
        <f t="shared" si="4"/>
        <v>59953</v>
      </c>
    </row>
    <row r="264" spans="6:6" x14ac:dyDescent="0.25">
      <c r="F264" s="49">
        <f t="shared" si="4"/>
        <v>59953</v>
      </c>
    </row>
    <row r="265" spans="6:6" x14ac:dyDescent="0.25">
      <c r="F265" s="49">
        <f t="shared" si="4"/>
        <v>59953</v>
      </c>
    </row>
    <row r="266" spans="6:6" x14ac:dyDescent="0.25">
      <c r="F266" s="49">
        <f t="shared" si="4"/>
        <v>59953</v>
      </c>
    </row>
    <row r="267" spans="6:6" x14ac:dyDescent="0.25">
      <c r="F267" s="49">
        <f t="shared" si="4"/>
        <v>59953</v>
      </c>
    </row>
    <row r="268" spans="6:6" x14ac:dyDescent="0.25">
      <c r="F268" s="49">
        <f t="shared" si="4"/>
        <v>59953</v>
      </c>
    </row>
    <row r="269" spans="6:6" x14ac:dyDescent="0.25">
      <c r="F269" s="49">
        <f t="shared" si="4"/>
        <v>59953</v>
      </c>
    </row>
    <row r="270" spans="6:6" x14ac:dyDescent="0.25">
      <c r="F270" s="49">
        <f t="shared" si="4"/>
        <v>59953</v>
      </c>
    </row>
    <row r="271" spans="6:6" x14ac:dyDescent="0.25">
      <c r="F271" s="49">
        <f t="shared" si="4"/>
        <v>59953</v>
      </c>
    </row>
    <row r="272" spans="6:6" x14ac:dyDescent="0.25">
      <c r="F272" s="49">
        <f t="shared" si="4"/>
        <v>59953</v>
      </c>
    </row>
    <row r="273" spans="6:6" x14ac:dyDescent="0.25">
      <c r="F273" s="49">
        <f t="shared" si="4"/>
        <v>59953</v>
      </c>
    </row>
    <row r="274" spans="6:6" x14ac:dyDescent="0.25">
      <c r="F274" s="49">
        <f t="shared" si="4"/>
        <v>59953</v>
      </c>
    </row>
    <row r="275" spans="6:6" x14ac:dyDescent="0.25">
      <c r="F275" s="49">
        <f t="shared" si="4"/>
        <v>59953</v>
      </c>
    </row>
    <row r="276" spans="6:6" x14ac:dyDescent="0.25">
      <c r="F276" s="49">
        <f t="shared" si="4"/>
        <v>59953</v>
      </c>
    </row>
    <row r="277" spans="6:6" x14ac:dyDescent="0.25">
      <c r="F277" s="49">
        <f t="shared" si="4"/>
        <v>59953</v>
      </c>
    </row>
    <row r="278" spans="6:6" x14ac:dyDescent="0.25">
      <c r="F278" s="49">
        <f t="shared" si="4"/>
        <v>59953</v>
      </c>
    </row>
    <row r="279" spans="6:6" x14ac:dyDescent="0.25">
      <c r="F279" s="49">
        <f t="shared" si="4"/>
        <v>59953</v>
      </c>
    </row>
    <row r="280" spans="6:6" x14ac:dyDescent="0.25">
      <c r="F280" s="49">
        <f t="shared" si="4"/>
        <v>59953</v>
      </c>
    </row>
    <row r="281" spans="6:6" x14ac:dyDescent="0.25">
      <c r="F281" s="49">
        <f t="shared" si="4"/>
        <v>59953</v>
      </c>
    </row>
    <row r="282" spans="6:6" x14ac:dyDescent="0.25">
      <c r="F282" s="49">
        <f t="shared" si="4"/>
        <v>59953</v>
      </c>
    </row>
    <row r="283" spans="6:6" x14ac:dyDescent="0.25">
      <c r="F283" s="49">
        <f t="shared" si="4"/>
        <v>59953</v>
      </c>
    </row>
    <row r="284" spans="6:6" x14ac:dyDescent="0.25">
      <c r="F284" s="49">
        <f t="shared" si="4"/>
        <v>59953</v>
      </c>
    </row>
    <row r="285" spans="6:6" x14ac:dyDescent="0.25">
      <c r="F285" s="49">
        <f t="shared" si="4"/>
        <v>59953</v>
      </c>
    </row>
    <row r="286" spans="6:6" x14ac:dyDescent="0.25">
      <c r="F286" s="49">
        <f t="shared" si="4"/>
        <v>59953</v>
      </c>
    </row>
    <row r="287" spans="6:6" x14ac:dyDescent="0.25">
      <c r="F287" s="49">
        <f t="shared" si="4"/>
        <v>59953</v>
      </c>
    </row>
    <row r="288" spans="6:6" x14ac:dyDescent="0.25">
      <c r="F288" s="49">
        <f t="shared" si="4"/>
        <v>59953</v>
      </c>
    </row>
    <row r="289" spans="6:6" x14ac:dyDescent="0.25">
      <c r="F289" s="49">
        <f t="shared" si="4"/>
        <v>59953</v>
      </c>
    </row>
    <row r="290" spans="6:6" x14ac:dyDescent="0.25">
      <c r="F290" s="49">
        <f t="shared" si="4"/>
        <v>59953</v>
      </c>
    </row>
    <row r="291" spans="6:6" x14ac:dyDescent="0.25">
      <c r="F291" s="49">
        <f t="shared" si="4"/>
        <v>59953</v>
      </c>
    </row>
    <row r="292" spans="6:6" x14ac:dyDescent="0.25">
      <c r="F292" s="49">
        <f t="shared" si="4"/>
        <v>59953</v>
      </c>
    </row>
    <row r="293" spans="6:6" x14ac:dyDescent="0.25">
      <c r="F293" s="49">
        <f t="shared" si="4"/>
        <v>59953</v>
      </c>
    </row>
    <row r="294" spans="6:6" x14ac:dyDescent="0.25">
      <c r="F294" s="49">
        <f t="shared" si="4"/>
        <v>59953</v>
      </c>
    </row>
    <row r="295" spans="6:6" x14ac:dyDescent="0.25">
      <c r="F295" s="49">
        <f t="shared" si="4"/>
        <v>59953</v>
      </c>
    </row>
    <row r="296" spans="6:6" x14ac:dyDescent="0.25">
      <c r="F296" s="49">
        <f t="shared" si="4"/>
        <v>59953</v>
      </c>
    </row>
    <row r="297" spans="6:6" x14ac:dyDescent="0.25">
      <c r="F297" s="49">
        <f t="shared" si="4"/>
        <v>59953</v>
      </c>
    </row>
    <row r="298" spans="6:6" x14ac:dyDescent="0.25">
      <c r="F298" s="49">
        <f t="shared" si="4"/>
        <v>59953</v>
      </c>
    </row>
    <row r="299" spans="6:6" x14ac:dyDescent="0.25">
      <c r="F299" s="49">
        <f t="shared" si="4"/>
        <v>59953</v>
      </c>
    </row>
    <row r="300" spans="6:6" x14ac:dyDescent="0.25">
      <c r="F300" s="49">
        <f t="shared" si="4"/>
        <v>59953</v>
      </c>
    </row>
    <row r="301" spans="6:6" x14ac:dyDescent="0.25">
      <c r="F301" s="49">
        <f t="shared" si="4"/>
        <v>59953</v>
      </c>
    </row>
    <row r="302" spans="6:6" x14ac:dyDescent="0.25">
      <c r="F302" s="49">
        <f t="shared" si="4"/>
        <v>59953</v>
      </c>
    </row>
    <row r="303" spans="6:6" x14ac:dyDescent="0.25">
      <c r="F303" s="49">
        <f t="shared" si="4"/>
        <v>59953</v>
      </c>
    </row>
    <row r="304" spans="6:6" x14ac:dyDescent="0.25">
      <c r="F304" s="49">
        <f t="shared" si="4"/>
        <v>59953</v>
      </c>
    </row>
    <row r="305" spans="6:6" x14ac:dyDescent="0.25">
      <c r="F305" s="49">
        <f t="shared" si="4"/>
        <v>59953</v>
      </c>
    </row>
    <row r="306" spans="6:6" x14ac:dyDescent="0.25">
      <c r="F306" s="49">
        <f t="shared" si="4"/>
        <v>59953</v>
      </c>
    </row>
    <row r="307" spans="6:6" x14ac:dyDescent="0.25">
      <c r="F307" s="49">
        <f t="shared" si="4"/>
        <v>59953</v>
      </c>
    </row>
    <row r="308" spans="6:6" x14ac:dyDescent="0.25">
      <c r="F308" s="49">
        <f t="shared" si="4"/>
        <v>59953</v>
      </c>
    </row>
    <row r="309" spans="6:6" x14ac:dyDescent="0.25">
      <c r="F309" s="49">
        <f t="shared" si="4"/>
        <v>59953</v>
      </c>
    </row>
    <row r="310" spans="6:6" x14ac:dyDescent="0.25">
      <c r="F310" s="49">
        <f t="shared" si="4"/>
        <v>59953</v>
      </c>
    </row>
    <row r="311" spans="6:6" x14ac:dyDescent="0.25">
      <c r="F311" s="49">
        <f t="shared" si="4"/>
        <v>59953</v>
      </c>
    </row>
    <row r="312" spans="6:6" x14ac:dyDescent="0.25">
      <c r="F312" s="49">
        <f t="shared" si="4"/>
        <v>59953</v>
      </c>
    </row>
    <row r="313" spans="6:6" x14ac:dyDescent="0.25">
      <c r="F313" s="49">
        <f t="shared" si="4"/>
        <v>59953</v>
      </c>
    </row>
    <row r="314" spans="6:6" x14ac:dyDescent="0.25">
      <c r="F314" s="49">
        <f t="shared" si="4"/>
        <v>59953</v>
      </c>
    </row>
    <row r="315" spans="6:6" x14ac:dyDescent="0.25">
      <c r="F315" s="49">
        <f t="shared" si="4"/>
        <v>59953</v>
      </c>
    </row>
    <row r="316" spans="6:6" x14ac:dyDescent="0.25">
      <c r="F316" s="49">
        <f t="shared" si="4"/>
        <v>59953</v>
      </c>
    </row>
    <row r="317" spans="6:6" x14ac:dyDescent="0.25">
      <c r="F317" s="49">
        <f t="shared" si="4"/>
        <v>59953</v>
      </c>
    </row>
    <row r="318" spans="6:6" x14ac:dyDescent="0.25">
      <c r="F318" s="49">
        <f t="shared" si="4"/>
        <v>59953</v>
      </c>
    </row>
    <row r="319" spans="6:6" x14ac:dyDescent="0.25">
      <c r="F319" s="49">
        <f t="shared" si="4"/>
        <v>59953</v>
      </c>
    </row>
    <row r="320" spans="6:6" x14ac:dyDescent="0.25">
      <c r="F320" s="49">
        <f t="shared" si="4"/>
        <v>59953</v>
      </c>
    </row>
    <row r="321" spans="6:6" x14ac:dyDescent="0.25">
      <c r="F321" s="49">
        <f t="shared" si="4"/>
        <v>59953</v>
      </c>
    </row>
    <row r="322" spans="6:6" x14ac:dyDescent="0.25">
      <c r="F322" s="49">
        <f t="shared" si="4"/>
        <v>59953</v>
      </c>
    </row>
    <row r="323" spans="6:6" x14ac:dyDescent="0.25">
      <c r="F323" s="49">
        <f t="shared" si="4"/>
        <v>59953</v>
      </c>
    </row>
    <row r="324" spans="6:6" x14ac:dyDescent="0.25">
      <c r="F324" s="49">
        <f t="shared" si="4"/>
        <v>59953</v>
      </c>
    </row>
    <row r="325" spans="6:6" x14ac:dyDescent="0.25">
      <c r="F325" s="49">
        <f t="shared" si="4"/>
        <v>59953</v>
      </c>
    </row>
    <row r="326" spans="6:6" x14ac:dyDescent="0.25">
      <c r="F326" s="49">
        <f t="shared" ref="F326:F363" si="5">+F325+D326-E326</f>
        <v>59953</v>
      </c>
    </row>
    <row r="327" spans="6:6" x14ac:dyDescent="0.25">
      <c r="F327" s="49">
        <f t="shared" si="5"/>
        <v>59953</v>
      </c>
    </row>
    <row r="328" spans="6:6" x14ac:dyDescent="0.25">
      <c r="F328" s="49">
        <f t="shared" si="5"/>
        <v>59953</v>
      </c>
    </row>
    <row r="329" spans="6:6" x14ac:dyDescent="0.25">
      <c r="F329" s="49">
        <f t="shared" si="5"/>
        <v>59953</v>
      </c>
    </row>
    <row r="330" spans="6:6" x14ac:dyDescent="0.25">
      <c r="F330" s="49">
        <f t="shared" si="5"/>
        <v>59953</v>
      </c>
    </row>
    <row r="331" spans="6:6" x14ac:dyDescent="0.25">
      <c r="F331" s="49">
        <f t="shared" si="5"/>
        <v>59953</v>
      </c>
    </row>
    <row r="332" spans="6:6" x14ac:dyDescent="0.25">
      <c r="F332" s="49">
        <f t="shared" si="5"/>
        <v>59953</v>
      </c>
    </row>
    <row r="333" spans="6:6" x14ac:dyDescent="0.25">
      <c r="F333" s="49">
        <f t="shared" si="5"/>
        <v>59953</v>
      </c>
    </row>
    <row r="334" spans="6:6" x14ac:dyDescent="0.25">
      <c r="F334" s="49">
        <f t="shared" si="5"/>
        <v>59953</v>
      </c>
    </row>
    <row r="335" spans="6:6" x14ac:dyDescent="0.25">
      <c r="F335" s="49">
        <f t="shared" si="5"/>
        <v>59953</v>
      </c>
    </row>
    <row r="336" spans="6:6" x14ac:dyDescent="0.25">
      <c r="F336" s="49">
        <f t="shared" si="5"/>
        <v>59953</v>
      </c>
    </row>
    <row r="337" spans="6:6" x14ac:dyDescent="0.25">
      <c r="F337" s="49">
        <f t="shared" si="5"/>
        <v>59953</v>
      </c>
    </row>
    <row r="338" spans="6:6" x14ac:dyDescent="0.25">
      <c r="F338" s="49">
        <f t="shared" si="5"/>
        <v>59953</v>
      </c>
    </row>
    <row r="339" spans="6:6" x14ac:dyDescent="0.25">
      <c r="F339" s="49">
        <f t="shared" si="5"/>
        <v>59953</v>
      </c>
    </row>
    <row r="340" spans="6:6" x14ac:dyDescent="0.25">
      <c r="F340" s="49">
        <f t="shared" si="5"/>
        <v>59953</v>
      </c>
    </row>
    <row r="341" spans="6:6" x14ac:dyDescent="0.25">
      <c r="F341" s="49">
        <f t="shared" si="5"/>
        <v>59953</v>
      </c>
    </row>
    <row r="342" spans="6:6" x14ac:dyDescent="0.25">
      <c r="F342" s="49">
        <f t="shared" si="5"/>
        <v>59953</v>
      </c>
    </row>
    <row r="343" spans="6:6" x14ac:dyDescent="0.25">
      <c r="F343" s="49">
        <f t="shared" si="5"/>
        <v>59953</v>
      </c>
    </row>
    <row r="344" spans="6:6" x14ac:dyDescent="0.25">
      <c r="F344" s="49">
        <f t="shared" si="5"/>
        <v>59953</v>
      </c>
    </row>
    <row r="345" spans="6:6" x14ac:dyDescent="0.25">
      <c r="F345" s="49">
        <f t="shared" si="5"/>
        <v>59953</v>
      </c>
    </row>
    <row r="346" spans="6:6" x14ac:dyDescent="0.25">
      <c r="F346" s="49">
        <f t="shared" si="5"/>
        <v>59953</v>
      </c>
    </row>
    <row r="347" spans="6:6" x14ac:dyDescent="0.25">
      <c r="F347" s="49">
        <f t="shared" si="5"/>
        <v>59953</v>
      </c>
    </row>
    <row r="348" spans="6:6" x14ac:dyDescent="0.25">
      <c r="F348" s="49">
        <f t="shared" si="5"/>
        <v>59953</v>
      </c>
    </row>
    <row r="349" spans="6:6" x14ac:dyDescent="0.25">
      <c r="F349" s="49">
        <f t="shared" si="5"/>
        <v>59953</v>
      </c>
    </row>
    <row r="350" spans="6:6" x14ac:dyDescent="0.25">
      <c r="F350" s="49">
        <f t="shared" si="5"/>
        <v>59953</v>
      </c>
    </row>
    <row r="351" spans="6:6" x14ac:dyDescent="0.25">
      <c r="F351" s="49">
        <f t="shared" si="5"/>
        <v>59953</v>
      </c>
    </row>
    <row r="352" spans="6:6" x14ac:dyDescent="0.25">
      <c r="F352" s="49">
        <f t="shared" si="5"/>
        <v>59953</v>
      </c>
    </row>
    <row r="353" spans="6:6" x14ac:dyDescent="0.25">
      <c r="F353" s="49">
        <f t="shared" si="5"/>
        <v>59953</v>
      </c>
    </row>
    <row r="354" spans="6:6" x14ac:dyDescent="0.25">
      <c r="F354" s="49">
        <f t="shared" si="5"/>
        <v>59953</v>
      </c>
    </row>
    <row r="355" spans="6:6" x14ac:dyDescent="0.25">
      <c r="F355" s="49">
        <f t="shared" si="5"/>
        <v>59953</v>
      </c>
    </row>
    <row r="356" spans="6:6" x14ac:dyDescent="0.25">
      <c r="F356" s="49">
        <f t="shared" si="5"/>
        <v>59953</v>
      </c>
    </row>
    <row r="357" spans="6:6" x14ac:dyDescent="0.25">
      <c r="F357" s="49">
        <f t="shared" si="5"/>
        <v>59953</v>
      </c>
    </row>
    <row r="358" spans="6:6" x14ac:dyDescent="0.25">
      <c r="F358" s="49">
        <f t="shared" si="5"/>
        <v>59953</v>
      </c>
    </row>
    <row r="359" spans="6:6" x14ac:dyDescent="0.25">
      <c r="F359" s="49">
        <f t="shared" si="5"/>
        <v>59953</v>
      </c>
    </row>
    <row r="360" spans="6:6" x14ac:dyDescent="0.25">
      <c r="F360" s="49">
        <f t="shared" si="5"/>
        <v>59953</v>
      </c>
    </row>
    <row r="361" spans="6:6" x14ac:dyDescent="0.25">
      <c r="F361" s="49">
        <f t="shared" si="5"/>
        <v>59953</v>
      </c>
    </row>
    <row r="362" spans="6:6" x14ac:dyDescent="0.25">
      <c r="F362" s="49">
        <f t="shared" si="5"/>
        <v>59953</v>
      </c>
    </row>
    <row r="363" spans="6:6" x14ac:dyDescent="0.25">
      <c r="F363" s="49">
        <f t="shared" si="5"/>
        <v>59953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0"/>
  <dimension ref="A1:U363"/>
  <sheetViews>
    <sheetView workbookViewId="0">
      <selection activeCell="E9" sqref="E9"/>
    </sheetView>
  </sheetViews>
  <sheetFormatPr defaultRowHeight="15" x14ac:dyDescent="0.25"/>
  <cols>
    <col min="1" max="1" width="9.140625" style="86"/>
    <col min="2" max="2" width="11.28515625" style="86" customWidth="1"/>
    <col min="3" max="3" width="27.5703125" style="86" customWidth="1"/>
    <col min="4" max="16384" width="9.140625" style="86"/>
  </cols>
  <sheetData>
    <row r="1" spans="1:21" x14ac:dyDescent="0.25">
      <c r="A1" s="343" t="s">
        <v>1556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>
        <v>42372</v>
      </c>
      <c r="C5" s="140" t="s">
        <v>1557</v>
      </c>
      <c r="D5" s="140">
        <v>41262</v>
      </c>
      <c r="E5" s="140"/>
      <c r="F5" s="49">
        <f>+F4+D5-E5</f>
        <v>41262</v>
      </c>
      <c r="U5" s="86" t="s">
        <v>202</v>
      </c>
    </row>
    <row r="6" spans="1:21" x14ac:dyDescent="0.25">
      <c r="A6" s="140">
        <v>2</v>
      </c>
      <c r="B6" s="70">
        <v>42677</v>
      </c>
      <c r="C6" s="140" t="s">
        <v>1784</v>
      </c>
      <c r="D6" s="140"/>
      <c r="E6" s="140">
        <v>8000</v>
      </c>
      <c r="F6" s="49">
        <f t="shared" ref="F6:F69" si="0">+F5+D6-E6</f>
        <v>33262</v>
      </c>
      <c r="U6" s="86" t="s">
        <v>203</v>
      </c>
    </row>
    <row r="7" spans="1:21" x14ac:dyDescent="0.25">
      <c r="A7" s="140">
        <v>3</v>
      </c>
      <c r="B7" s="70" t="s">
        <v>1688</v>
      </c>
      <c r="C7" s="140" t="s">
        <v>1785</v>
      </c>
      <c r="D7" s="140"/>
      <c r="E7" s="140">
        <v>8000</v>
      </c>
      <c r="F7" s="49">
        <f t="shared" si="0"/>
        <v>25262</v>
      </c>
      <c r="U7" s="86" t="s">
        <v>204</v>
      </c>
    </row>
    <row r="8" spans="1:21" x14ac:dyDescent="0.25">
      <c r="A8" s="140">
        <v>4</v>
      </c>
      <c r="B8" s="70" t="s">
        <v>1574</v>
      </c>
      <c r="C8" s="140" t="s">
        <v>1786</v>
      </c>
      <c r="D8" s="140"/>
      <c r="E8" s="140">
        <v>8000</v>
      </c>
      <c r="F8" s="49">
        <f t="shared" si="0"/>
        <v>17262</v>
      </c>
      <c r="J8" s="97"/>
      <c r="K8" s="97"/>
      <c r="L8" s="97"/>
      <c r="M8" s="97"/>
      <c r="N8" s="97"/>
      <c r="U8" s="86" t="s">
        <v>205</v>
      </c>
    </row>
    <row r="9" spans="1:21" x14ac:dyDescent="0.25">
      <c r="A9" s="140">
        <v>5</v>
      </c>
      <c r="B9" s="70">
        <v>42404</v>
      </c>
      <c r="C9" s="140" t="s">
        <v>1787</v>
      </c>
      <c r="D9" s="140"/>
      <c r="E9" s="140">
        <v>8000</v>
      </c>
      <c r="F9" s="49">
        <f t="shared" si="0"/>
        <v>9262</v>
      </c>
      <c r="J9" s="97"/>
      <c r="K9" s="275"/>
      <c r="L9" s="97"/>
      <c r="M9" s="97"/>
      <c r="N9" s="97"/>
    </row>
    <row r="10" spans="1:21" x14ac:dyDescent="0.25">
      <c r="A10" s="140">
        <v>6</v>
      </c>
      <c r="B10" s="70">
        <v>42617</v>
      </c>
      <c r="C10" s="140" t="s">
        <v>1788</v>
      </c>
      <c r="D10" s="140"/>
      <c r="E10" s="121">
        <v>8000</v>
      </c>
      <c r="F10" s="49">
        <f t="shared" si="0"/>
        <v>1262</v>
      </c>
      <c r="G10" s="86" t="s">
        <v>2005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1262</v>
      </c>
    </row>
    <row r="12" spans="1:21" x14ac:dyDescent="0.25">
      <c r="A12" s="140">
        <v>8</v>
      </c>
      <c r="B12" s="140"/>
      <c r="C12" s="140"/>
      <c r="D12" s="140"/>
      <c r="E12" s="140"/>
      <c r="F12" s="49">
        <f t="shared" si="0"/>
        <v>1262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1262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1262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1262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1262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1262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1262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1262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1262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1262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1262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1262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1262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1262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1262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1262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1262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1262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1262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1262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1262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1262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1262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1262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1262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1262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1262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1262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1262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1262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1262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1262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1262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1262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1262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1262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1262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1262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1262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1262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1262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1262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1262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1262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1262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1262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1262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1262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1262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1262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1262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1262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1262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1262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1262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1262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1262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1262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1262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1262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1262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1262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1262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1262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1262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1262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1262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1262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1262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1262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1262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1262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1262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1262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1262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1262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1262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1262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1262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1262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1262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1262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1262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1262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1262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1262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1262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1262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1262</v>
      </c>
    </row>
    <row r="101" spans="1:6" x14ac:dyDescent="0.25">
      <c r="F101" s="49">
        <f t="shared" si="1"/>
        <v>1262</v>
      </c>
    </row>
    <row r="102" spans="1:6" x14ac:dyDescent="0.25">
      <c r="F102" s="49">
        <f t="shared" si="1"/>
        <v>1262</v>
      </c>
    </row>
    <row r="103" spans="1:6" x14ac:dyDescent="0.25">
      <c r="F103" s="49">
        <f t="shared" si="1"/>
        <v>1262</v>
      </c>
    </row>
    <row r="104" spans="1:6" x14ac:dyDescent="0.25">
      <c r="F104" s="49">
        <f t="shared" si="1"/>
        <v>1262</v>
      </c>
    </row>
    <row r="105" spans="1:6" x14ac:dyDescent="0.25">
      <c r="F105" s="49">
        <f t="shared" si="1"/>
        <v>1262</v>
      </c>
    </row>
    <row r="106" spans="1:6" x14ac:dyDescent="0.25">
      <c r="F106" s="49">
        <f t="shared" si="1"/>
        <v>1262</v>
      </c>
    </row>
    <row r="107" spans="1:6" x14ac:dyDescent="0.25">
      <c r="F107" s="49">
        <f t="shared" si="1"/>
        <v>1262</v>
      </c>
    </row>
    <row r="108" spans="1:6" x14ac:dyDescent="0.25">
      <c r="F108" s="49">
        <f t="shared" si="1"/>
        <v>1262</v>
      </c>
    </row>
    <row r="109" spans="1:6" x14ac:dyDescent="0.25">
      <c r="F109" s="49">
        <f t="shared" si="1"/>
        <v>1262</v>
      </c>
    </row>
    <row r="110" spans="1:6" x14ac:dyDescent="0.25">
      <c r="F110" s="49">
        <f t="shared" si="1"/>
        <v>1262</v>
      </c>
    </row>
    <row r="111" spans="1:6" x14ac:dyDescent="0.25">
      <c r="F111" s="49">
        <f t="shared" si="1"/>
        <v>1262</v>
      </c>
    </row>
    <row r="112" spans="1:6" x14ac:dyDescent="0.25">
      <c r="F112" s="49">
        <f t="shared" si="1"/>
        <v>1262</v>
      </c>
    </row>
    <row r="113" spans="6:6" x14ac:dyDescent="0.25">
      <c r="F113" s="49">
        <f t="shared" si="1"/>
        <v>1262</v>
      </c>
    </row>
    <row r="114" spans="6:6" x14ac:dyDescent="0.25">
      <c r="F114" s="49">
        <f t="shared" si="1"/>
        <v>1262</v>
      </c>
    </row>
    <row r="115" spans="6:6" x14ac:dyDescent="0.25">
      <c r="F115" s="49">
        <f t="shared" si="1"/>
        <v>1262</v>
      </c>
    </row>
    <row r="116" spans="6:6" x14ac:dyDescent="0.25">
      <c r="F116" s="49">
        <f t="shared" si="1"/>
        <v>1262</v>
      </c>
    </row>
    <row r="117" spans="6:6" x14ac:dyDescent="0.25">
      <c r="F117" s="49">
        <f t="shared" si="1"/>
        <v>1262</v>
      </c>
    </row>
    <row r="118" spans="6:6" x14ac:dyDescent="0.25">
      <c r="F118" s="49">
        <f t="shared" si="1"/>
        <v>1262</v>
      </c>
    </row>
    <row r="119" spans="6:6" x14ac:dyDescent="0.25">
      <c r="F119" s="49">
        <f t="shared" si="1"/>
        <v>1262</v>
      </c>
    </row>
    <row r="120" spans="6:6" x14ac:dyDescent="0.25">
      <c r="F120" s="49">
        <f t="shared" si="1"/>
        <v>1262</v>
      </c>
    </row>
    <row r="121" spans="6:6" x14ac:dyDescent="0.25">
      <c r="F121" s="49">
        <f t="shared" si="1"/>
        <v>1262</v>
      </c>
    </row>
    <row r="122" spans="6:6" x14ac:dyDescent="0.25">
      <c r="F122" s="49">
        <f t="shared" si="1"/>
        <v>1262</v>
      </c>
    </row>
    <row r="123" spans="6:6" x14ac:dyDescent="0.25">
      <c r="F123" s="49">
        <f t="shared" si="1"/>
        <v>1262</v>
      </c>
    </row>
    <row r="124" spans="6:6" x14ac:dyDescent="0.25">
      <c r="F124" s="49">
        <f t="shared" si="1"/>
        <v>1262</v>
      </c>
    </row>
    <row r="125" spans="6:6" x14ac:dyDescent="0.25">
      <c r="F125" s="49">
        <f t="shared" si="1"/>
        <v>1262</v>
      </c>
    </row>
    <row r="126" spans="6:6" x14ac:dyDescent="0.25">
      <c r="F126" s="49">
        <f t="shared" si="1"/>
        <v>1262</v>
      </c>
    </row>
    <row r="127" spans="6:6" x14ac:dyDescent="0.25">
      <c r="F127" s="49">
        <f t="shared" si="1"/>
        <v>1262</v>
      </c>
    </row>
    <row r="128" spans="6:6" x14ac:dyDescent="0.25">
      <c r="F128" s="49">
        <f t="shared" si="1"/>
        <v>1262</v>
      </c>
    </row>
    <row r="129" spans="6:6" x14ac:dyDescent="0.25">
      <c r="F129" s="49">
        <f t="shared" si="1"/>
        <v>1262</v>
      </c>
    </row>
    <row r="130" spans="6:6" x14ac:dyDescent="0.25">
      <c r="F130" s="49">
        <f t="shared" si="1"/>
        <v>1262</v>
      </c>
    </row>
    <row r="131" spans="6:6" x14ac:dyDescent="0.25">
      <c r="F131" s="49">
        <f t="shared" si="1"/>
        <v>1262</v>
      </c>
    </row>
    <row r="132" spans="6:6" x14ac:dyDescent="0.25">
      <c r="F132" s="49">
        <f t="shared" si="1"/>
        <v>1262</v>
      </c>
    </row>
    <row r="133" spans="6:6" x14ac:dyDescent="0.25">
      <c r="F133" s="49">
        <f t="shared" si="1"/>
        <v>1262</v>
      </c>
    </row>
    <row r="134" spans="6:6" x14ac:dyDescent="0.25">
      <c r="F134" s="49">
        <f t="shared" ref="F134:F197" si="2">+F133+D134-E134</f>
        <v>1262</v>
      </c>
    </row>
    <row r="135" spans="6:6" x14ac:dyDescent="0.25">
      <c r="F135" s="49">
        <f t="shared" si="2"/>
        <v>1262</v>
      </c>
    </row>
    <row r="136" spans="6:6" x14ac:dyDescent="0.25">
      <c r="F136" s="49">
        <f t="shared" si="2"/>
        <v>1262</v>
      </c>
    </row>
    <row r="137" spans="6:6" x14ac:dyDescent="0.25">
      <c r="F137" s="49">
        <f t="shared" si="2"/>
        <v>1262</v>
      </c>
    </row>
    <row r="138" spans="6:6" x14ac:dyDescent="0.25">
      <c r="F138" s="49">
        <f t="shared" si="2"/>
        <v>1262</v>
      </c>
    </row>
    <row r="139" spans="6:6" x14ac:dyDescent="0.25">
      <c r="F139" s="49">
        <f t="shared" si="2"/>
        <v>1262</v>
      </c>
    </row>
    <row r="140" spans="6:6" x14ac:dyDescent="0.25">
      <c r="F140" s="49">
        <f t="shared" si="2"/>
        <v>1262</v>
      </c>
    </row>
    <row r="141" spans="6:6" x14ac:dyDescent="0.25">
      <c r="F141" s="49">
        <f t="shared" si="2"/>
        <v>1262</v>
      </c>
    </row>
    <row r="142" spans="6:6" x14ac:dyDescent="0.25">
      <c r="F142" s="49">
        <f t="shared" si="2"/>
        <v>1262</v>
      </c>
    </row>
    <row r="143" spans="6:6" x14ac:dyDescent="0.25">
      <c r="F143" s="49">
        <f t="shared" si="2"/>
        <v>1262</v>
      </c>
    </row>
    <row r="144" spans="6:6" x14ac:dyDescent="0.25">
      <c r="F144" s="49">
        <f t="shared" si="2"/>
        <v>1262</v>
      </c>
    </row>
    <row r="145" spans="6:6" x14ac:dyDescent="0.25">
      <c r="F145" s="49">
        <f t="shared" si="2"/>
        <v>1262</v>
      </c>
    </row>
    <row r="146" spans="6:6" x14ac:dyDescent="0.25">
      <c r="F146" s="49">
        <f t="shared" si="2"/>
        <v>1262</v>
      </c>
    </row>
    <row r="147" spans="6:6" x14ac:dyDescent="0.25">
      <c r="F147" s="49">
        <f t="shared" si="2"/>
        <v>1262</v>
      </c>
    </row>
    <row r="148" spans="6:6" x14ac:dyDescent="0.25">
      <c r="F148" s="49">
        <f t="shared" si="2"/>
        <v>1262</v>
      </c>
    </row>
    <row r="149" spans="6:6" x14ac:dyDescent="0.25">
      <c r="F149" s="49">
        <f t="shared" si="2"/>
        <v>1262</v>
      </c>
    </row>
    <row r="150" spans="6:6" x14ac:dyDescent="0.25">
      <c r="F150" s="49">
        <f t="shared" si="2"/>
        <v>1262</v>
      </c>
    </row>
    <row r="151" spans="6:6" x14ac:dyDescent="0.25">
      <c r="F151" s="49">
        <f t="shared" si="2"/>
        <v>1262</v>
      </c>
    </row>
    <row r="152" spans="6:6" x14ac:dyDescent="0.25">
      <c r="F152" s="49">
        <f t="shared" si="2"/>
        <v>1262</v>
      </c>
    </row>
    <row r="153" spans="6:6" x14ac:dyDescent="0.25">
      <c r="F153" s="49">
        <f t="shared" si="2"/>
        <v>1262</v>
      </c>
    </row>
    <row r="154" spans="6:6" x14ac:dyDescent="0.25">
      <c r="F154" s="49">
        <f t="shared" si="2"/>
        <v>1262</v>
      </c>
    </row>
    <row r="155" spans="6:6" x14ac:dyDescent="0.25">
      <c r="F155" s="49">
        <f t="shared" si="2"/>
        <v>1262</v>
      </c>
    </row>
    <row r="156" spans="6:6" x14ac:dyDescent="0.25">
      <c r="F156" s="49">
        <f t="shared" si="2"/>
        <v>1262</v>
      </c>
    </row>
    <row r="157" spans="6:6" x14ac:dyDescent="0.25">
      <c r="F157" s="49">
        <f t="shared" si="2"/>
        <v>1262</v>
      </c>
    </row>
    <row r="158" spans="6:6" x14ac:dyDescent="0.25">
      <c r="F158" s="49">
        <f t="shared" si="2"/>
        <v>1262</v>
      </c>
    </row>
    <row r="159" spans="6:6" x14ac:dyDescent="0.25">
      <c r="F159" s="49">
        <f t="shared" si="2"/>
        <v>1262</v>
      </c>
    </row>
    <row r="160" spans="6:6" x14ac:dyDescent="0.25">
      <c r="F160" s="49">
        <f t="shared" si="2"/>
        <v>1262</v>
      </c>
    </row>
    <row r="161" spans="6:6" x14ac:dyDescent="0.25">
      <c r="F161" s="49">
        <f t="shared" si="2"/>
        <v>1262</v>
      </c>
    </row>
    <row r="162" spans="6:6" x14ac:dyDescent="0.25">
      <c r="F162" s="49">
        <f t="shared" si="2"/>
        <v>1262</v>
      </c>
    </row>
    <row r="163" spans="6:6" x14ac:dyDescent="0.25">
      <c r="F163" s="49">
        <f t="shared" si="2"/>
        <v>1262</v>
      </c>
    </row>
    <row r="164" spans="6:6" x14ac:dyDescent="0.25">
      <c r="F164" s="49">
        <f t="shared" si="2"/>
        <v>1262</v>
      </c>
    </row>
    <row r="165" spans="6:6" x14ac:dyDescent="0.25">
      <c r="F165" s="49">
        <f t="shared" si="2"/>
        <v>1262</v>
      </c>
    </row>
    <row r="166" spans="6:6" x14ac:dyDescent="0.25">
      <c r="F166" s="49">
        <f t="shared" si="2"/>
        <v>1262</v>
      </c>
    </row>
    <row r="167" spans="6:6" x14ac:dyDescent="0.25">
      <c r="F167" s="49">
        <f t="shared" si="2"/>
        <v>1262</v>
      </c>
    </row>
    <row r="168" spans="6:6" x14ac:dyDescent="0.25">
      <c r="F168" s="49">
        <f t="shared" si="2"/>
        <v>1262</v>
      </c>
    </row>
    <row r="169" spans="6:6" x14ac:dyDescent="0.25">
      <c r="F169" s="49">
        <f t="shared" si="2"/>
        <v>1262</v>
      </c>
    </row>
    <row r="170" spans="6:6" x14ac:dyDescent="0.25">
      <c r="F170" s="49">
        <f t="shared" si="2"/>
        <v>1262</v>
      </c>
    </row>
    <row r="171" spans="6:6" x14ac:dyDescent="0.25">
      <c r="F171" s="49">
        <f t="shared" si="2"/>
        <v>1262</v>
      </c>
    </row>
    <row r="172" spans="6:6" x14ac:dyDescent="0.25">
      <c r="F172" s="49">
        <f t="shared" si="2"/>
        <v>1262</v>
      </c>
    </row>
    <row r="173" spans="6:6" x14ac:dyDescent="0.25">
      <c r="F173" s="49">
        <f t="shared" si="2"/>
        <v>1262</v>
      </c>
    </row>
    <row r="174" spans="6:6" x14ac:dyDescent="0.25">
      <c r="F174" s="49">
        <f t="shared" si="2"/>
        <v>1262</v>
      </c>
    </row>
    <row r="175" spans="6:6" x14ac:dyDescent="0.25">
      <c r="F175" s="49">
        <f t="shared" si="2"/>
        <v>1262</v>
      </c>
    </row>
    <row r="176" spans="6:6" x14ac:dyDescent="0.25">
      <c r="F176" s="49">
        <f t="shared" si="2"/>
        <v>1262</v>
      </c>
    </row>
    <row r="177" spans="6:6" x14ac:dyDescent="0.25">
      <c r="F177" s="49">
        <f t="shared" si="2"/>
        <v>1262</v>
      </c>
    </row>
    <row r="178" spans="6:6" x14ac:dyDescent="0.25">
      <c r="F178" s="49">
        <f t="shared" si="2"/>
        <v>1262</v>
      </c>
    </row>
    <row r="179" spans="6:6" x14ac:dyDescent="0.25">
      <c r="F179" s="49">
        <f t="shared" si="2"/>
        <v>1262</v>
      </c>
    </row>
    <row r="180" spans="6:6" x14ac:dyDescent="0.25">
      <c r="F180" s="49">
        <f t="shared" si="2"/>
        <v>1262</v>
      </c>
    </row>
    <row r="181" spans="6:6" x14ac:dyDescent="0.25">
      <c r="F181" s="49">
        <f t="shared" si="2"/>
        <v>1262</v>
      </c>
    </row>
    <row r="182" spans="6:6" x14ac:dyDescent="0.25">
      <c r="F182" s="49">
        <f t="shared" si="2"/>
        <v>1262</v>
      </c>
    </row>
    <row r="183" spans="6:6" x14ac:dyDescent="0.25">
      <c r="F183" s="49">
        <f t="shared" si="2"/>
        <v>1262</v>
      </c>
    </row>
    <row r="184" spans="6:6" x14ac:dyDescent="0.25">
      <c r="F184" s="49">
        <f t="shared" si="2"/>
        <v>1262</v>
      </c>
    </row>
    <row r="185" spans="6:6" x14ac:dyDescent="0.25">
      <c r="F185" s="49">
        <f t="shared" si="2"/>
        <v>1262</v>
      </c>
    </row>
    <row r="186" spans="6:6" x14ac:dyDescent="0.25">
      <c r="F186" s="49">
        <f t="shared" si="2"/>
        <v>1262</v>
      </c>
    </row>
    <row r="187" spans="6:6" x14ac:dyDescent="0.25">
      <c r="F187" s="49">
        <f t="shared" si="2"/>
        <v>1262</v>
      </c>
    </row>
    <row r="188" spans="6:6" x14ac:dyDescent="0.25">
      <c r="F188" s="49">
        <f t="shared" si="2"/>
        <v>1262</v>
      </c>
    </row>
    <row r="189" spans="6:6" x14ac:dyDescent="0.25">
      <c r="F189" s="49">
        <f t="shared" si="2"/>
        <v>1262</v>
      </c>
    </row>
    <row r="190" spans="6:6" x14ac:dyDescent="0.25">
      <c r="F190" s="49">
        <f t="shared" si="2"/>
        <v>1262</v>
      </c>
    </row>
    <row r="191" spans="6:6" x14ac:dyDescent="0.25">
      <c r="F191" s="49">
        <f t="shared" si="2"/>
        <v>1262</v>
      </c>
    </row>
    <row r="192" spans="6:6" x14ac:dyDescent="0.25">
      <c r="F192" s="49">
        <f t="shared" si="2"/>
        <v>1262</v>
      </c>
    </row>
    <row r="193" spans="6:6" x14ac:dyDescent="0.25">
      <c r="F193" s="49">
        <f t="shared" si="2"/>
        <v>1262</v>
      </c>
    </row>
    <row r="194" spans="6:6" x14ac:dyDescent="0.25">
      <c r="F194" s="49">
        <f t="shared" si="2"/>
        <v>1262</v>
      </c>
    </row>
    <row r="195" spans="6:6" x14ac:dyDescent="0.25">
      <c r="F195" s="49">
        <f t="shared" si="2"/>
        <v>1262</v>
      </c>
    </row>
    <row r="196" spans="6:6" x14ac:dyDescent="0.25">
      <c r="F196" s="49">
        <f t="shared" si="2"/>
        <v>1262</v>
      </c>
    </row>
    <row r="197" spans="6:6" x14ac:dyDescent="0.25">
      <c r="F197" s="49">
        <f t="shared" si="2"/>
        <v>1262</v>
      </c>
    </row>
    <row r="198" spans="6:6" x14ac:dyDescent="0.25">
      <c r="F198" s="49">
        <f t="shared" ref="F198:F261" si="3">+F197+D198-E198</f>
        <v>1262</v>
      </c>
    </row>
    <row r="199" spans="6:6" x14ac:dyDescent="0.25">
      <c r="F199" s="49">
        <f t="shared" si="3"/>
        <v>1262</v>
      </c>
    </row>
    <row r="200" spans="6:6" x14ac:dyDescent="0.25">
      <c r="F200" s="49">
        <f t="shared" si="3"/>
        <v>1262</v>
      </c>
    </row>
    <row r="201" spans="6:6" x14ac:dyDescent="0.25">
      <c r="F201" s="49">
        <f t="shared" si="3"/>
        <v>1262</v>
      </c>
    </row>
    <row r="202" spans="6:6" x14ac:dyDescent="0.25">
      <c r="F202" s="49">
        <f t="shared" si="3"/>
        <v>1262</v>
      </c>
    </row>
    <row r="203" spans="6:6" x14ac:dyDescent="0.25">
      <c r="F203" s="49">
        <f t="shared" si="3"/>
        <v>1262</v>
      </c>
    </row>
    <row r="204" spans="6:6" x14ac:dyDescent="0.25">
      <c r="F204" s="49">
        <f t="shared" si="3"/>
        <v>1262</v>
      </c>
    </row>
    <row r="205" spans="6:6" x14ac:dyDescent="0.25">
      <c r="F205" s="49">
        <f t="shared" si="3"/>
        <v>1262</v>
      </c>
    </row>
    <row r="206" spans="6:6" x14ac:dyDescent="0.25">
      <c r="F206" s="49">
        <f t="shared" si="3"/>
        <v>1262</v>
      </c>
    </row>
    <row r="207" spans="6:6" x14ac:dyDescent="0.25">
      <c r="F207" s="49">
        <f t="shared" si="3"/>
        <v>1262</v>
      </c>
    </row>
    <row r="208" spans="6:6" x14ac:dyDescent="0.25">
      <c r="F208" s="49">
        <f t="shared" si="3"/>
        <v>1262</v>
      </c>
    </row>
    <row r="209" spans="6:6" x14ac:dyDescent="0.25">
      <c r="F209" s="49">
        <f t="shared" si="3"/>
        <v>1262</v>
      </c>
    </row>
    <row r="210" spans="6:6" x14ac:dyDescent="0.25">
      <c r="F210" s="49">
        <f t="shared" si="3"/>
        <v>1262</v>
      </c>
    </row>
    <row r="211" spans="6:6" x14ac:dyDescent="0.25">
      <c r="F211" s="49">
        <f t="shared" si="3"/>
        <v>1262</v>
      </c>
    </row>
    <row r="212" spans="6:6" x14ac:dyDescent="0.25">
      <c r="F212" s="49">
        <f t="shared" si="3"/>
        <v>1262</v>
      </c>
    </row>
    <row r="213" spans="6:6" x14ac:dyDescent="0.25">
      <c r="F213" s="49">
        <f t="shared" si="3"/>
        <v>1262</v>
      </c>
    </row>
    <row r="214" spans="6:6" x14ac:dyDescent="0.25">
      <c r="F214" s="49">
        <f t="shared" si="3"/>
        <v>1262</v>
      </c>
    </row>
    <row r="215" spans="6:6" x14ac:dyDescent="0.25">
      <c r="F215" s="49">
        <f t="shared" si="3"/>
        <v>1262</v>
      </c>
    </row>
    <row r="216" spans="6:6" x14ac:dyDescent="0.25">
      <c r="F216" s="49">
        <f t="shared" si="3"/>
        <v>1262</v>
      </c>
    </row>
    <row r="217" spans="6:6" x14ac:dyDescent="0.25">
      <c r="F217" s="49">
        <f t="shared" si="3"/>
        <v>1262</v>
      </c>
    </row>
    <row r="218" spans="6:6" x14ac:dyDescent="0.25">
      <c r="F218" s="49">
        <f t="shared" si="3"/>
        <v>1262</v>
      </c>
    </row>
    <row r="219" spans="6:6" x14ac:dyDescent="0.25">
      <c r="F219" s="49">
        <f t="shared" si="3"/>
        <v>1262</v>
      </c>
    </row>
    <row r="220" spans="6:6" x14ac:dyDescent="0.25">
      <c r="F220" s="49">
        <f t="shared" si="3"/>
        <v>1262</v>
      </c>
    </row>
    <row r="221" spans="6:6" x14ac:dyDescent="0.25">
      <c r="F221" s="49">
        <f t="shared" si="3"/>
        <v>1262</v>
      </c>
    </row>
    <row r="222" spans="6:6" x14ac:dyDescent="0.25">
      <c r="F222" s="49">
        <f t="shared" si="3"/>
        <v>1262</v>
      </c>
    </row>
    <row r="223" spans="6:6" x14ac:dyDescent="0.25">
      <c r="F223" s="49">
        <f t="shared" si="3"/>
        <v>1262</v>
      </c>
    </row>
    <row r="224" spans="6:6" x14ac:dyDescent="0.25">
      <c r="F224" s="49">
        <f t="shared" si="3"/>
        <v>1262</v>
      </c>
    </row>
    <row r="225" spans="6:6" x14ac:dyDescent="0.25">
      <c r="F225" s="49">
        <f t="shared" si="3"/>
        <v>1262</v>
      </c>
    </row>
    <row r="226" spans="6:6" x14ac:dyDescent="0.25">
      <c r="F226" s="49">
        <f t="shared" si="3"/>
        <v>1262</v>
      </c>
    </row>
    <row r="227" spans="6:6" x14ac:dyDescent="0.25">
      <c r="F227" s="49">
        <f t="shared" si="3"/>
        <v>1262</v>
      </c>
    </row>
    <row r="228" spans="6:6" x14ac:dyDescent="0.25">
      <c r="F228" s="49">
        <f t="shared" si="3"/>
        <v>1262</v>
      </c>
    </row>
    <row r="229" spans="6:6" x14ac:dyDescent="0.25">
      <c r="F229" s="49">
        <f t="shared" si="3"/>
        <v>1262</v>
      </c>
    </row>
    <row r="230" spans="6:6" x14ac:dyDescent="0.25">
      <c r="F230" s="49">
        <f t="shared" si="3"/>
        <v>1262</v>
      </c>
    </row>
    <row r="231" spans="6:6" x14ac:dyDescent="0.25">
      <c r="F231" s="49">
        <f t="shared" si="3"/>
        <v>1262</v>
      </c>
    </row>
    <row r="232" spans="6:6" x14ac:dyDescent="0.25">
      <c r="F232" s="49">
        <f t="shared" si="3"/>
        <v>1262</v>
      </c>
    </row>
    <row r="233" spans="6:6" x14ac:dyDescent="0.25">
      <c r="F233" s="49">
        <f t="shared" si="3"/>
        <v>1262</v>
      </c>
    </row>
    <row r="234" spans="6:6" x14ac:dyDescent="0.25">
      <c r="F234" s="49">
        <f t="shared" si="3"/>
        <v>1262</v>
      </c>
    </row>
    <row r="235" spans="6:6" x14ac:dyDescent="0.25">
      <c r="F235" s="49">
        <f t="shared" si="3"/>
        <v>1262</v>
      </c>
    </row>
    <row r="236" spans="6:6" x14ac:dyDescent="0.25">
      <c r="F236" s="49">
        <f t="shared" si="3"/>
        <v>1262</v>
      </c>
    </row>
    <row r="237" spans="6:6" x14ac:dyDescent="0.25">
      <c r="F237" s="49">
        <f t="shared" si="3"/>
        <v>1262</v>
      </c>
    </row>
    <row r="238" spans="6:6" x14ac:dyDescent="0.25">
      <c r="F238" s="49">
        <f t="shared" si="3"/>
        <v>1262</v>
      </c>
    </row>
    <row r="239" spans="6:6" x14ac:dyDescent="0.25">
      <c r="F239" s="49">
        <f t="shared" si="3"/>
        <v>1262</v>
      </c>
    </row>
    <row r="240" spans="6:6" x14ac:dyDescent="0.25">
      <c r="F240" s="49">
        <f t="shared" si="3"/>
        <v>1262</v>
      </c>
    </row>
    <row r="241" spans="6:6" x14ac:dyDescent="0.25">
      <c r="F241" s="49">
        <f t="shared" si="3"/>
        <v>1262</v>
      </c>
    </row>
    <row r="242" spans="6:6" x14ac:dyDescent="0.25">
      <c r="F242" s="49">
        <f t="shared" si="3"/>
        <v>1262</v>
      </c>
    </row>
    <row r="243" spans="6:6" x14ac:dyDescent="0.25">
      <c r="F243" s="49">
        <f t="shared" si="3"/>
        <v>1262</v>
      </c>
    </row>
    <row r="244" spans="6:6" x14ac:dyDescent="0.25">
      <c r="F244" s="49">
        <f t="shared" si="3"/>
        <v>1262</v>
      </c>
    </row>
    <row r="245" spans="6:6" x14ac:dyDescent="0.25">
      <c r="F245" s="49">
        <f t="shared" si="3"/>
        <v>1262</v>
      </c>
    </row>
    <row r="246" spans="6:6" x14ac:dyDescent="0.25">
      <c r="F246" s="49">
        <f t="shared" si="3"/>
        <v>1262</v>
      </c>
    </row>
    <row r="247" spans="6:6" x14ac:dyDescent="0.25">
      <c r="F247" s="49">
        <f t="shared" si="3"/>
        <v>1262</v>
      </c>
    </row>
    <row r="248" spans="6:6" x14ac:dyDescent="0.25">
      <c r="F248" s="49">
        <f t="shared" si="3"/>
        <v>1262</v>
      </c>
    </row>
    <row r="249" spans="6:6" x14ac:dyDescent="0.25">
      <c r="F249" s="49">
        <f t="shared" si="3"/>
        <v>1262</v>
      </c>
    </row>
    <row r="250" spans="6:6" x14ac:dyDescent="0.25">
      <c r="F250" s="49">
        <f t="shared" si="3"/>
        <v>1262</v>
      </c>
    </row>
    <row r="251" spans="6:6" x14ac:dyDescent="0.25">
      <c r="F251" s="49">
        <f t="shared" si="3"/>
        <v>1262</v>
      </c>
    </row>
    <row r="252" spans="6:6" x14ac:dyDescent="0.25">
      <c r="F252" s="49">
        <f t="shared" si="3"/>
        <v>1262</v>
      </c>
    </row>
    <row r="253" spans="6:6" x14ac:dyDescent="0.25">
      <c r="F253" s="49">
        <f t="shared" si="3"/>
        <v>1262</v>
      </c>
    </row>
    <row r="254" spans="6:6" x14ac:dyDescent="0.25">
      <c r="F254" s="49">
        <f t="shared" si="3"/>
        <v>1262</v>
      </c>
    </row>
    <row r="255" spans="6:6" x14ac:dyDescent="0.25">
      <c r="F255" s="49">
        <f t="shared" si="3"/>
        <v>1262</v>
      </c>
    </row>
    <row r="256" spans="6:6" x14ac:dyDescent="0.25">
      <c r="F256" s="49">
        <f t="shared" si="3"/>
        <v>1262</v>
      </c>
    </row>
    <row r="257" spans="6:6" x14ac:dyDescent="0.25">
      <c r="F257" s="49">
        <f t="shared" si="3"/>
        <v>1262</v>
      </c>
    </row>
    <row r="258" spans="6:6" x14ac:dyDescent="0.25">
      <c r="F258" s="49">
        <f t="shared" si="3"/>
        <v>1262</v>
      </c>
    </row>
    <row r="259" spans="6:6" x14ac:dyDescent="0.25">
      <c r="F259" s="49">
        <f t="shared" si="3"/>
        <v>1262</v>
      </c>
    </row>
    <row r="260" spans="6:6" x14ac:dyDescent="0.25">
      <c r="F260" s="49">
        <f t="shared" si="3"/>
        <v>1262</v>
      </c>
    </row>
    <row r="261" spans="6:6" x14ac:dyDescent="0.25">
      <c r="F261" s="49">
        <f t="shared" si="3"/>
        <v>1262</v>
      </c>
    </row>
    <row r="262" spans="6:6" x14ac:dyDescent="0.25">
      <c r="F262" s="49">
        <f t="shared" ref="F262:F325" si="4">+F261+D262-E262</f>
        <v>1262</v>
      </c>
    </row>
    <row r="263" spans="6:6" x14ac:dyDescent="0.25">
      <c r="F263" s="49">
        <f t="shared" si="4"/>
        <v>1262</v>
      </c>
    </row>
    <row r="264" spans="6:6" x14ac:dyDescent="0.25">
      <c r="F264" s="49">
        <f t="shared" si="4"/>
        <v>1262</v>
      </c>
    </row>
    <row r="265" spans="6:6" x14ac:dyDescent="0.25">
      <c r="F265" s="49">
        <f t="shared" si="4"/>
        <v>1262</v>
      </c>
    </row>
    <row r="266" spans="6:6" x14ac:dyDescent="0.25">
      <c r="F266" s="49">
        <f t="shared" si="4"/>
        <v>1262</v>
      </c>
    </row>
    <row r="267" spans="6:6" x14ac:dyDescent="0.25">
      <c r="F267" s="49">
        <f t="shared" si="4"/>
        <v>1262</v>
      </c>
    </row>
    <row r="268" spans="6:6" x14ac:dyDescent="0.25">
      <c r="F268" s="49">
        <f t="shared" si="4"/>
        <v>1262</v>
      </c>
    </row>
    <row r="269" spans="6:6" x14ac:dyDescent="0.25">
      <c r="F269" s="49">
        <f t="shared" si="4"/>
        <v>1262</v>
      </c>
    </row>
    <row r="270" spans="6:6" x14ac:dyDescent="0.25">
      <c r="F270" s="49">
        <f t="shared" si="4"/>
        <v>1262</v>
      </c>
    </row>
    <row r="271" spans="6:6" x14ac:dyDescent="0.25">
      <c r="F271" s="49">
        <f t="shared" si="4"/>
        <v>1262</v>
      </c>
    </row>
    <row r="272" spans="6:6" x14ac:dyDescent="0.25">
      <c r="F272" s="49">
        <f t="shared" si="4"/>
        <v>1262</v>
      </c>
    </row>
    <row r="273" spans="6:6" x14ac:dyDescent="0.25">
      <c r="F273" s="49">
        <f t="shared" si="4"/>
        <v>1262</v>
      </c>
    </row>
    <row r="274" spans="6:6" x14ac:dyDescent="0.25">
      <c r="F274" s="49">
        <f t="shared" si="4"/>
        <v>1262</v>
      </c>
    </row>
    <row r="275" spans="6:6" x14ac:dyDescent="0.25">
      <c r="F275" s="49">
        <f t="shared" si="4"/>
        <v>1262</v>
      </c>
    </row>
    <row r="276" spans="6:6" x14ac:dyDescent="0.25">
      <c r="F276" s="49">
        <f t="shared" si="4"/>
        <v>1262</v>
      </c>
    </row>
    <row r="277" spans="6:6" x14ac:dyDescent="0.25">
      <c r="F277" s="49">
        <f t="shared" si="4"/>
        <v>1262</v>
      </c>
    </row>
    <row r="278" spans="6:6" x14ac:dyDescent="0.25">
      <c r="F278" s="49">
        <f t="shared" si="4"/>
        <v>1262</v>
      </c>
    </row>
    <row r="279" spans="6:6" x14ac:dyDescent="0.25">
      <c r="F279" s="49">
        <f t="shared" si="4"/>
        <v>1262</v>
      </c>
    </row>
    <row r="280" spans="6:6" x14ac:dyDescent="0.25">
      <c r="F280" s="49">
        <f t="shared" si="4"/>
        <v>1262</v>
      </c>
    </row>
    <row r="281" spans="6:6" x14ac:dyDescent="0.25">
      <c r="F281" s="49">
        <f t="shared" si="4"/>
        <v>1262</v>
      </c>
    </row>
    <row r="282" spans="6:6" x14ac:dyDescent="0.25">
      <c r="F282" s="49">
        <f t="shared" si="4"/>
        <v>1262</v>
      </c>
    </row>
    <row r="283" spans="6:6" x14ac:dyDescent="0.25">
      <c r="F283" s="49">
        <f t="shared" si="4"/>
        <v>1262</v>
      </c>
    </row>
    <row r="284" spans="6:6" x14ac:dyDescent="0.25">
      <c r="F284" s="49">
        <f t="shared" si="4"/>
        <v>1262</v>
      </c>
    </row>
    <row r="285" spans="6:6" x14ac:dyDescent="0.25">
      <c r="F285" s="49">
        <f t="shared" si="4"/>
        <v>1262</v>
      </c>
    </row>
    <row r="286" spans="6:6" x14ac:dyDescent="0.25">
      <c r="F286" s="49">
        <f t="shared" si="4"/>
        <v>1262</v>
      </c>
    </row>
    <row r="287" spans="6:6" x14ac:dyDescent="0.25">
      <c r="F287" s="49">
        <f t="shared" si="4"/>
        <v>1262</v>
      </c>
    </row>
    <row r="288" spans="6:6" x14ac:dyDescent="0.25">
      <c r="F288" s="49">
        <f t="shared" si="4"/>
        <v>1262</v>
      </c>
    </row>
    <row r="289" spans="6:6" x14ac:dyDescent="0.25">
      <c r="F289" s="49">
        <f t="shared" si="4"/>
        <v>1262</v>
      </c>
    </row>
    <row r="290" spans="6:6" x14ac:dyDescent="0.25">
      <c r="F290" s="49">
        <f t="shared" si="4"/>
        <v>1262</v>
      </c>
    </row>
    <row r="291" spans="6:6" x14ac:dyDescent="0.25">
      <c r="F291" s="49">
        <f t="shared" si="4"/>
        <v>1262</v>
      </c>
    </row>
    <row r="292" spans="6:6" x14ac:dyDescent="0.25">
      <c r="F292" s="49">
        <f t="shared" si="4"/>
        <v>1262</v>
      </c>
    </row>
    <row r="293" spans="6:6" x14ac:dyDescent="0.25">
      <c r="F293" s="49">
        <f t="shared" si="4"/>
        <v>1262</v>
      </c>
    </row>
    <row r="294" spans="6:6" x14ac:dyDescent="0.25">
      <c r="F294" s="49">
        <f t="shared" si="4"/>
        <v>1262</v>
      </c>
    </row>
    <row r="295" spans="6:6" x14ac:dyDescent="0.25">
      <c r="F295" s="49">
        <f t="shared" si="4"/>
        <v>1262</v>
      </c>
    </row>
    <row r="296" spans="6:6" x14ac:dyDescent="0.25">
      <c r="F296" s="49">
        <f t="shared" si="4"/>
        <v>1262</v>
      </c>
    </row>
    <row r="297" spans="6:6" x14ac:dyDescent="0.25">
      <c r="F297" s="49">
        <f t="shared" si="4"/>
        <v>1262</v>
      </c>
    </row>
    <row r="298" spans="6:6" x14ac:dyDescent="0.25">
      <c r="F298" s="49">
        <f t="shared" si="4"/>
        <v>1262</v>
      </c>
    </row>
    <row r="299" spans="6:6" x14ac:dyDescent="0.25">
      <c r="F299" s="49">
        <f t="shared" si="4"/>
        <v>1262</v>
      </c>
    </row>
    <row r="300" spans="6:6" x14ac:dyDescent="0.25">
      <c r="F300" s="49">
        <f t="shared" si="4"/>
        <v>1262</v>
      </c>
    </row>
    <row r="301" spans="6:6" x14ac:dyDescent="0.25">
      <c r="F301" s="49">
        <f t="shared" si="4"/>
        <v>1262</v>
      </c>
    </row>
    <row r="302" spans="6:6" x14ac:dyDescent="0.25">
      <c r="F302" s="49">
        <f t="shared" si="4"/>
        <v>1262</v>
      </c>
    </row>
    <row r="303" spans="6:6" x14ac:dyDescent="0.25">
      <c r="F303" s="49">
        <f t="shared" si="4"/>
        <v>1262</v>
      </c>
    </row>
    <row r="304" spans="6:6" x14ac:dyDescent="0.25">
      <c r="F304" s="49">
        <f t="shared" si="4"/>
        <v>1262</v>
      </c>
    </row>
    <row r="305" spans="6:6" x14ac:dyDescent="0.25">
      <c r="F305" s="49">
        <f t="shared" si="4"/>
        <v>1262</v>
      </c>
    </row>
    <row r="306" spans="6:6" x14ac:dyDescent="0.25">
      <c r="F306" s="49">
        <f t="shared" si="4"/>
        <v>1262</v>
      </c>
    </row>
    <row r="307" spans="6:6" x14ac:dyDescent="0.25">
      <c r="F307" s="49">
        <f t="shared" si="4"/>
        <v>1262</v>
      </c>
    </row>
    <row r="308" spans="6:6" x14ac:dyDescent="0.25">
      <c r="F308" s="49">
        <f t="shared" si="4"/>
        <v>1262</v>
      </c>
    </row>
    <row r="309" spans="6:6" x14ac:dyDescent="0.25">
      <c r="F309" s="49">
        <f t="shared" si="4"/>
        <v>1262</v>
      </c>
    </row>
    <row r="310" spans="6:6" x14ac:dyDescent="0.25">
      <c r="F310" s="49">
        <f t="shared" si="4"/>
        <v>1262</v>
      </c>
    </row>
    <row r="311" spans="6:6" x14ac:dyDescent="0.25">
      <c r="F311" s="49">
        <f t="shared" si="4"/>
        <v>1262</v>
      </c>
    </row>
    <row r="312" spans="6:6" x14ac:dyDescent="0.25">
      <c r="F312" s="49">
        <f t="shared" si="4"/>
        <v>1262</v>
      </c>
    </row>
    <row r="313" spans="6:6" x14ac:dyDescent="0.25">
      <c r="F313" s="49">
        <f t="shared" si="4"/>
        <v>1262</v>
      </c>
    </row>
    <row r="314" spans="6:6" x14ac:dyDescent="0.25">
      <c r="F314" s="49">
        <f t="shared" si="4"/>
        <v>1262</v>
      </c>
    </row>
    <row r="315" spans="6:6" x14ac:dyDescent="0.25">
      <c r="F315" s="49">
        <f t="shared" si="4"/>
        <v>1262</v>
      </c>
    </row>
    <row r="316" spans="6:6" x14ac:dyDescent="0.25">
      <c r="F316" s="49">
        <f t="shared" si="4"/>
        <v>1262</v>
      </c>
    </row>
    <row r="317" spans="6:6" x14ac:dyDescent="0.25">
      <c r="F317" s="49">
        <f t="shared" si="4"/>
        <v>1262</v>
      </c>
    </row>
    <row r="318" spans="6:6" x14ac:dyDescent="0.25">
      <c r="F318" s="49">
        <f t="shared" si="4"/>
        <v>1262</v>
      </c>
    </row>
    <row r="319" spans="6:6" x14ac:dyDescent="0.25">
      <c r="F319" s="49">
        <f t="shared" si="4"/>
        <v>1262</v>
      </c>
    </row>
    <row r="320" spans="6:6" x14ac:dyDescent="0.25">
      <c r="F320" s="49">
        <f t="shared" si="4"/>
        <v>1262</v>
      </c>
    </row>
    <row r="321" spans="6:6" x14ac:dyDescent="0.25">
      <c r="F321" s="49">
        <f t="shared" si="4"/>
        <v>1262</v>
      </c>
    </row>
    <row r="322" spans="6:6" x14ac:dyDescent="0.25">
      <c r="F322" s="49">
        <f t="shared" si="4"/>
        <v>1262</v>
      </c>
    </row>
    <row r="323" spans="6:6" x14ac:dyDescent="0.25">
      <c r="F323" s="49">
        <f t="shared" si="4"/>
        <v>1262</v>
      </c>
    </row>
    <row r="324" spans="6:6" x14ac:dyDescent="0.25">
      <c r="F324" s="49">
        <f t="shared" si="4"/>
        <v>1262</v>
      </c>
    </row>
    <row r="325" spans="6:6" x14ac:dyDescent="0.25">
      <c r="F325" s="49">
        <f t="shared" si="4"/>
        <v>1262</v>
      </c>
    </row>
    <row r="326" spans="6:6" x14ac:dyDescent="0.25">
      <c r="F326" s="49">
        <f t="shared" ref="F326:F363" si="5">+F325+D326-E326</f>
        <v>1262</v>
      </c>
    </row>
    <row r="327" spans="6:6" x14ac:dyDescent="0.25">
      <c r="F327" s="49">
        <f t="shared" si="5"/>
        <v>1262</v>
      </c>
    </row>
    <row r="328" spans="6:6" x14ac:dyDescent="0.25">
      <c r="F328" s="49">
        <f t="shared" si="5"/>
        <v>1262</v>
      </c>
    </row>
    <row r="329" spans="6:6" x14ac:dyDescent="0.25">
      <c r="F329" s="49">
        <f t="shared" si="5"/>
        <v>1262</v>
      </c>
    </row>
    <row r="330" spans="6:6" x14ac:dyDescent="0.25">
      <c r="F330" s="49">
        <f t="shared" si="5"/>
        <v>1262</v>
      </c>
    </row>
    <row r="331" spans="6:6" x14ac:dyDescent="0.25">
      <c r="F331" s="49">
        <f t="shared" si="5"/>
        <v>1262</v>
      </c>
    </row>
    <row r="332" spans="6:6" x14ac:dyDescent="0.25">
      <c r="F332" s="49">
        <f t="shared" si="5"/>
        <v>1262</v>
      </c>
    </row>
    <row r="333" spans="6:6" x14ac:dyDescent="0.25">
      <c r="F333" s="49">
        <f t="shared" si="5"/>
        <v>1262</v>
      </c>
    </row>
    <row r="334" spans="6:6" x14ac:dyDescent="0.25">
      <c r="F334" s="49">
        <f t="shared" si="5"/>
        <v>1262</v>
      </c>
    </row>
    <row r="335" spans="6:6" x14ac:dyDescent="0.25">
      <c r="F335" s="49">
        <f t="shared" si="5"/>
        <v>1262</v>
      </c>
    </row>
    <row r="336" spans="6:6" x14ac:dyDescent="0.25">
      <c r="F336" s="49">
        <f t="shared" si="5"/>
        <v>1262</v>
      </c>
    </row>
    <row r="337" spans="6:6" x14ac:dyDescent="0.25">
      <c r="F337" s="49">
        <f t="shared" si="5"/>
        <v>1262</v>
      </c>
    </row>
    <row r="338" spans="6:6" x14ac:dyDescent="0.25">
      <c r="F338" s="49">
        <f t="shared" si="5"/>
        <v>1262</v>
      </c>
    </row>
    <row r="339" spans="6:6" x14ac:dyDescent="0.25">
      <c r="F339" s="49">
        <f t="shared" si="5"/>
        <v>1262</v>
      </c>
    </row>
    <row r="340" spans="6:6" x14ac:dyDescent="0.25">
      <c r="F340" s="49">
        <f t="shared" si="5"/>
        <v>1262</v>
      </c>
    </row>
    <row r="341" spans="6:6" x14ac:dyDescent="0.25">
      <c r="F341" s="49">
        <f t="shared" si="5"/>
        <v>1262</v>
      </c>
    </row>
    <row r="342" spans="6:6" x14ac:dyDescent="0.25">
      <c r="F342" s="49">
        <f t="shared" si="5"/>
        <v>1262</v>
      </c>
    </row>
    <row r="343" spans="6:6" x14ac:dyDescent="0.25">
      <c r="F343" s="49">
        <f t="shared" si="5"/>
        <v>1262</v>
      </c>
    </row>
    <row r="344" spans="6:6" x14ac:dyDescent="0.25">
      <c r="F344" s="49">
        <f t="shared" si="5"/>
        <v>1262</v>
      </c>
    </row>
    <row r="345" spans="6:6" x14ac:dyDescent="0.25">
      <c r="F345" s="49">
        <f t="shared" si="5"/>
        <v>1262</v>
      </c>
    </row>
    <row r="346" spans="6:6" x14ac:dyDescent="0.25">
      <c r="F346" s="49">
        <f t="shared" si="5"/>
        <v>1262</v>
      </c>
    </row>
    <row r="347" spans="6:6" x14ac:dyDescent="0.25">
      <c r="F347" s="49">
        <f t="shared" si="5"/>
        <v>1262</v>
      </c>
    </row>
    <row r="348" spans="6:6" x14ac:dyDescent="0.25">
      <c r="F348" s="49">
        <f t="shared" si="5"/>
        <v>1262</v>
      </c>
    </row>
    <row r="349" spans="6:6" x14ac:dyDescent="0.25">
      <c r="F349" s="49">
        <f t="shared" si="5"/>
        <v>1262</v>
      </c>
    </row>
    <row r="350" spans="6:6" x14ac:dyDescent="0.25">
      <c r="F350" s="49">
        <f t="shared" si="5"/>
        <v>1262</v>
      </c>
    </row>
    <row r="351" spans="6:6" x14ac:dyDescent="0.25">
      <c r="F351" s="49">
        <f t="shared" si="5"/>
        <v>1262</v>
      </c>
    </row>
    <row r="352" spans="6:6" x14ac:dyDescent="0.25">
      <c r="F352" s="49">
        <f t="shared" si="5"/>
        <v>1262</v>
      </c>
    </row>
    <row r="353" spans="6:6" x14ac:dyDescent="0.25">
      <c r="F353" s="49">
        <f t="shared" si="5"/>
        <v>1262</v>
      </c>
    </row>
    <row r="354" spans="6:6" x14ac:dyDescent="0.25">
      <c r="F354" s="49">
        <f t="shared" si="5"/>
        <v>1262</v>
      </c>
    </row>
    <row r="355" spans="6:6" x14ac:dyDescent="0.25">
      <c r="F355" s="49">
        <f t="shared" si="5"/>
        <v>1262</v>
      </c>
    </row>
    <row r="356" spans="6:6" x14ac:dyDescent="0.25">
      <c r="F356" s="49">
        <f t="shared" si="5"/>
        <v>1262</v>
      </c>
    </row>
    <row r="357" spans="6:6" x14ac:dyDescent="0.25">
      <c r="F357" s="49">
        <f t="shared" si="5"/>
        <v>1262</v>
      </c>
    </row>
    <row r="358" spans="6:6" x14ac:dyDescent="0.25">
      <c r="F358" s="49">
        <f t="shared" si="5"/>
        <v>1262</v>
      </c>
    </row>
    <row r="359" spans="6:6" x14ac:dyDescent="0.25">
      <c r="F359" s="49">
        <f t="shared" si="5"/>
        <v>1262</v>
      </c>
    </row>
    <row r="360" spans="6:6" x14ac:dyDescent="0.25">
      <c r="F360" s="49">
        <f t="shared" si="5"/>
        <v>1262</v>
      </c>
    </row>
    <row r="361" spans="6:6" x14ac:dyDescent="0.25">
      <c r="F361" s="49">
        <f t="shared" si="5"/>
        <v>1262</v>
      </c>
    </row>
    <row r="362" spans="6:6" x14ac:dyDescent="0.25">
      <c r="F362" s="49">
        <f t="shared" si="5"/>
        <v>1262</v>
      </c>
    </row>
    <row r="363" spans="6:6" x14ac:dyDescent="0.25">
      <c r="F363" s="49">
        <f t="shared" si="5"/>
        <v>1262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1"/>
  <dimension ref="A1:U363"/>
  <sheetViews>
    <sheetView workbookViewId="0">
      <selection activeCell="E9" sqref="E9"/>
    </sheetView>
  </sheetViews>
  <sheetFormatPr defaultRowHeight="15" x14ac:dyDescent="0.25"/>
  <cols>
    <col min="1" max="1" width="9.140625" style="86"/>
    <col min="2" max="2" width="11.28515625" style="86" customWidth="1"/>
    <col min="3" max="3" width="27.5703125" style="86" customWidth="1"/>
    <col min="4" max="16384" width="9.140625" style="86"/>
  </cols>
  <sheetData>
    <row r="1" spans="1:21" x14ac:dyDescent="0.25">
      <c r="A1" s="343" t="s">
        <v>1558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>
        <v>42524</v>
      </c>
      <c r="C5" s="140" t="s">
        <v>1559</v>
      </c>
      <c r="D5" s="140">
        <v>8014</v>
      </c>
      <c r="E5" s="140"/>
      <c r="F5" s="49">
        <f>+F4+D5-E5</f>
        <v>8014</v>
      </c>
      <c r="U5" s="86" t="s">
        <v>202</v>
      </c>
    </row>
    <row r="6" spans="1:21" x14ac:dyDescent="0.25">
      <c r="A6" s="140">
        <v>2</v>
      </c>
      <c r="B6" s="70">
        <v>42554</v>
      </c>
      <c r="C6" s="140" t="s">
        <v>1560</v>
      </c>
      <c r="D6" s="140"/>
      <c r="E6" s="140">
        <v>8000</v>
      </c>
      <c r="F6" s="49">
        <f t="shared" ref="F6:F69" si="0">+F5+D6-E6</f>
        <v>14</v>
      </c>
      <c r="U6" s="86" t="s">
        <v>203</v>
      </c>
    </row>
    <row r="7" spans="1:21" x14ac:dyDescent="0.25">
      <c r="A7" s="140">
        <v>3</v>
      </c>
      <c r="B7" s="70">
        <v>42554</v>
      </c>
      <c r="C7" s="140" t="s">
        <v>104</v>
      </c>
      <c r="D7" s="140"/>
      <c r="E7" s="140">
        <v>14</v>
      </c>
      <c r="F7" s="49">
        <f t="shared" si="0"/>
        <v>0</v>
      </c>
      <c r="U7" s="86" t="s">
        <v>204</v>
      </c>
    </row>
    <row r="8" spans="1:21" x14ac:dyDescent="0.25">
      <c r="A8" s="162">
        <v>4</v>
      </c>
      <c r="B8" s="163">
        <v>42471</v>
      </c>
      <c r="C8" s="162" t="s">
        <v>1816</v>
      </c>
      <c r="D8" s="162">
        <v>5212</v>
      </c>
      <c r="E8" s="162"/>
      <c r="F8" s="162">
        <f t="shared" si="0"/>
        <v>5212</v>
      </c>
      <c r="G8" s="164"/>
      <c r="H8" s="164" t="s">
        <v>1805</v>
      </c>
      <c r="I8" s="164"/>
      <c r="U8" s="86" t="s">
        <v>205</v>
      </c>
    </row>
    <row r="9" spans="1:21" x14ac:dyDescent="0.25">
      <c r="A9" s="140">
        <v>5</v>
      </c>
      <c r="B9" s="70">
        <v>42507</v>
      </c>
      <c r="C9" s="140" t="s">
        <v>1932</v>
      </c>
      <c r="D9" s="140"/>
      <c r="E9" s="140">
        <v>8500</v>
      </c>
      <c r="F9" s="49">
        <f t="shared" si="0"/>
        <v>-3288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-3288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-3288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-3288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-3288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-3288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-3288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-3288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-3288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-3288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-3288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-3288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-3288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-3288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-3288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-3288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-3288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-3288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-3288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-3288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-3288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-3288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-3288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-3288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-3288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-3288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-3288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-3288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-3288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-3288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-3288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-3288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-3288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-3288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-3288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-3288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-3288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-3288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-3288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-3288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-3288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-3288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-3288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-3288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-3288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-3288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-3288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-3288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-3288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-3288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-3288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-3288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-3288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-3288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-3288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-3288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-3288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-3288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-3288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-3288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-3288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-3288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-3288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-3288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-3288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-3288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-3288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-3288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-3288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-3288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-3288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-3288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-3288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-3288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-3288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-3288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-3288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-3288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-3288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-3288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-3288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-3288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-3288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-3288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-3288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-3288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-3288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-3288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-3288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-3288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-3288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-3288</v>
      </c>
    </row>
    <row r="101" spans="1:6" x14ac:dyDescent="0.25">
      <c r="F101" s="49">
        <f t="shared" si="1"/>
        <v>-3288</v>
      </c>
    </row>
    <row r="102" spans="1:6" x14ac:dyDescent="0.25">
      <c r="F102" s="49">
        <f t="shared" si="1"/>
        <v>-3288</v>
      </c>
    </row>
    <row r="103" spans="1:6" x14ac:dyDescent="0.25">
      <c r="F103" s="49">
        <f t="shared" si="1"/>
        <v>-3288</v>
      </c>
    </row>
    <row r="104" spans="1:6" x14ac:dyDescent="0.25">
      <c r="F104" s="49">
        <f t="shared" si="1"/>
        <v>-3288</v>
      </c>
    </row>
    <row r="105" spans="1:6" x14ac:dyDescent="0.25">
      <c r="F105" s="49">
        <f t="shared" si="1"/>
        <v>-3288</v>
      </c>
    </row>
    <row r="106" spans="1:6" x14ac:dyDescent="0.25">
      <c r="F106" s="49">
        <f t="shared" si="1"/>
        <v>-3288</v>
      </c>
    </row>
    <row r="107" spans="1:6" x14ac:dyDescent="0.25">
      <c r="F107" s="49">
        <f t="shared" si="1"/>
        <v>-3288</v>
      </c>
    </row>
    <row r="108" spans="1:6" x14ac:dyDescent="0.25">
      <c r="F108" s="49">
        <f t="shared" si="1"/>
        <v>-3288</v>
      </c>
    </row>
    <row r="109" spans="1:6" x14ac:dyDescent="0.25">
      <c r="F109" s="49">
        <f t="shared" si="1"/>
        <v>-3288</v>
      </c>
    </row>
    <row r="110" spans="1:6" x14ac:dyDescent="0.25">
      <c r="F110" s="49">
        <f t="shared" si="1"/>
        <v>-3288</v>
      </c>
    </row>
    <row r="111" spans="1:6" x14ac:dyDescent="0.25">
      <c r="F111" s="49">
        <f t="shared" si="1"/>
        <v>-3288</v>
      </c>
    </row>
    <row r="112" spans="1:6" x14ac:dyDescent="0.25">
      <c r="F112" s="49">
        <f t="shared" si="1"/>
        <v>-3288</v>
      </c>
    </row>
    <row r="113" spans="6:6" x14ac:dyDescent="0.25">
      <c r="F113" s="49">
        <f t="shared" si="1"/>
        <v>-3288</v>
      </c>
    </row>
    <row r="114" spans="6:6" x14ac:dyDescent="0.25">
      <c r="F114" s="49">
        <f t="shared" si="1"/>
        <v>-3288</v>
      </c>
    </row>
    <row r="115" spans="6:6" x14ac:dyDescent="0.25">
      <c r="F115" s="49">
        <f t="shared" si="1"/>
        <v>-3288</v>
      </c>
    </row>
    <row r="116" spans="6:6" x14ac:dyDescent="0.25">
      <c r="F116" s="49">
        <f t="shared" si="1"/>
        <v>-3288</v>
      </c>
    </row>
    <row r="117" spans="6:6" x14ac:dyDescent="0.25">
      <c r="F117" s="49">
        <f t="shared" si="1"/>
        <v>-3288</v>
      </c>
    </row>
    <row r="118" spans="6:6" x14ac:dyDescent="0.25">
      <c r="F118" s="49">
        <f t="shared" si="1"/>
        <v>-3288</v>
      </c>
    </row>
    <row r="119" spans="6:6" x14ac:dyDescent="0.25">
      <c r="F119" s="49">
        <f t="shared" si="1"/>
        <v>-3288</v>
      </c>
    </row>
    <row r="120" spans="6:6" x14ac:dyDescent="0.25">
      <c r="F120" s="49">
        <f t="shared" si="1"/>
        <v>-3288</v>
      </c>
    </row>
    <row r="121" spans="6:6" x14ac:dyDescent="0.25">
      <c r="F121" s="49">
        <f t="shared" si="1"/>
        <v>-3288</v>
      </c>
    </row>
    <row r="122" spans="6:6" x14ac:dyDescent="0.25">
      <c r="F122" s="49">
        <f t="shared" si="1"/>
        <v>-3288</v>
      </c>
    </row>
    <row r="123" spans="6:6" x14ac:dyDescent="0.25">
      <c r="F123" s="49">
        <f t="shared" si="1"/>
        <v>-3288</v>
      </c>
    </row>
    <row r="124" spans="6:6" x14ac:dyDescent="0.25">
      <c r="F124" s="49">
        <f t="shared" si="1"/>
        <v>-3288</v>
      </c>
    </row>
    <row r="125" spans="6:6" x14ac:dyDescent="0.25">
      <c r="F125" s="49">
        <f t="shared" si="1"/>
        <v>-3288</v>
      </c>
    </row>
    <row r="126" spans="6:6" x14ac:dyDescent="0.25">
      <c r="F126" s="49">
        <f t="shared" si="1"/>
        <v>-3288</v>
      </c>
    </row>
    <row r="127" spans="6:6" x14ac:dyDescent="0.25">
      <c r="F127" s="49">
        <f t="shared" si="1"/>
        <v>-3288</v>
      </c>
    </row>
    <row r="128" spans="6:6" x14ac:dyDescent="0.25">
      <c r="F128" s="49">
        <f t="shared" si="1"/>
        <v>-3288</v>
      </c>
    </row>
    <row r="129" spans="6:6" x14ac:dyDescent="0.25">
      <c r="F129" s="49">
        <f t="shared" si="1"/>
        <v>-3288</v>
      </c>
    </row>
    <row r="130" spans="6:6" x14ac:dyDescent="0.25">
      <c r="F130" s="49">
        <f t="shared" si="1"/>
        <v>-3288</v>
      </c>
    </row>
    <row r="131" spans="6:6" x14ac:dyDescent="0.25">
      <c r="F131" s="49">
        <f t="shared" si="1"/>
        <v>-3288</v>
      </c>
    </row>
    <row r="132" spans="6:6" x14ac:dyDescent="0.25">
      <c r="F132" s="49">
        <f t="shared" si="1"/>
        <v>-3288</v>
      </c>
    </row>
    <row r="133" spans="6:6" x14ac:dyDescent="0.25">
      <c r="F133" s="49">
        <f t="shared" si="1"/>
        <v>-3288</v>
      </c>
    </row>
    <row r="134" spans="6:6" x14ac:dyDescent="0.25">
      <c r="F134" s="49">
        <f t="shared" ref="F134:F197" si="2">+F133+D134-E134</f>
        <v>-3288</v>
      </c>
    </row>
    <row r="135" spans="6:6" x14ac:dyDescent="0.25">
      <c r="F135" s="49">
        <f t="shared" si="2"/>
        <v>-3288</v>
      </c>
    </row>
    <row r="136" spans="6:6" x14ac:dyDescent="0.25">
      <c r="F136" s="49">
        <f t="shared" si="2"/>
        <v>-3288</v>
      </c>
    </row>
    <row r="137" spans="6:6" x14ac:dyDescent="0.25">
      <c r="F137" s="49">
        <f t="shared" si="2"/>
        <v>-3288</v>
      </c>
    </row>
    <row r="138" spans="6:6" x14ac:dyDescent="0.25">
      <c r="F138" s="49">
        <f t="shared" si="2"/>
        <v>-3288</v>
      </c>
    </row>
    <row r="139" spans="6:6" x14ac:dyDescent="0.25">
      <c r="F139" s="49">
        <f t="shared" si="2"/>
        <v>-3288</v>
      </c>
    </row>
    <row r="140" spans="6:6" x14ac:dyDescent="0.25">
      <c r="F140" s="49">
        <f t="shared" si="2"/>
        <v>-3288</v>
      </c>
    </row>
    <row r="141" spans="6:6" x14ac:dyDescent="0.25">
      <c r="F141" s="49">
        <f t="shared" si="2"/>
        <v>-3288</v>
      </c>
    </row>
    <row r="142" spans="6:6" x14ac:dyDescent="0.25">
      <c r="F142" s="49">
        <f t="shared" si="2"/>
        <v>-3288</v>
      </c>
    </row>
    <row r="143" spans="6:6" x14ac:dyDescent="0.25">
      <c r="F143" s="49">
        <f t="shared" si="2"/>
        <v>-3288</v>
      </c>
    </row>
    <row r="144" spans="6:6" x14ac:dyDescent="0.25">
      <c r="F144" s="49">
        <f t="shared" si="2"/>
        <v>-3288</v>
      </c>
    </row>
    <row r="145" spans="6:6" x14ac:dyDescent="0.25">
      <c r="F145" s="49">
        <f t="shared" si="2"/>
        <v>-3288</v>
      </c>
    </row>
    <row r="146" spans="6:6" x14ac:dyDescent="0.25">
      <c r="F146" s="49">
        <f t="shared" si="2"/>
        <v>-3288</v>
      </c>
    </row>
    <row r="147" spans="6:6" x14ac:dyDescent="0.25">
      <c r="F147" s="49">
        <f t="shared" si="2"/>
        <v>-3288</v>
      </c>
    </row>
    <row r="148" spans="6:6" x14ac:dyDescent="0.25">
      <c r="F148" s="49">
        <f t="shared" si="2"/>
        <v>-3288</v>
      </c>
    </row>
    <row r="149" spans="6:6" x14ac:dyDescent="0.25">
      <c r="F149" s="49">
        <f t="shared" si="2"/>
        <v>-3288</v>
      </c>
    </row>
    <row r="150" spans="6:6" x14ac:dyDescent="0.25">
      <c r="F150" s="49">
        <f t="shared" si="2"/>
        <v>-3288</v>
      </c>
    </row>
    <row r="151" spans="6:6" x14ac:dyDescent="0.25">
      <c r="F151" s="49">
        <f t="shared" si="2"/>
        <v>-3288</v>
      </c>
    </row>
    <row r="152" spans="6:6" x14ac:dyDescent="0.25">
      <c r="F152" s="49">
        <f t="shared" si="2"/>
        <v>-3288</v>
      </c>
    </row>
    <row r="153" spans="6:6" x14ac:dyDescent="0.25">
      <c r="F153" s="49">
        <f t="shared" si="2"/>
        <v>-3288</v>
      </c>
    </row>
    <row r="154" spans="6:6" x14ac:dyDescent="0.25">
      <c r="F154" s="49">
        <f t="shared" si="2"/>
        <v>-3288</v>
      </c>
    </row>
    <row r="155" spans="6:6" x14ac:dyDescent="0.25">
      <c r="F155" s="49">
        <f t="shared" si="2"/>
        <v>-3288</v>
      </c>
    </row>
    <row r="156" spans="6:6" x14ac:dyDescent="0.25">
      <c r="F156" s="49">
        <f t="shared" si="2"/>
        <v>-3288</v>
      </c>
    </row>
    <row r="157" spans="6:6" x14ac:dyDescent="0.25">
      <c r="F157" s="49">
        <f t="shared" si="2"/>
        <v>-3288</v>
      </c>
    </row>
    <row r="158" spans="6:6" x14ac:dyDescent="0.25">
      <c r="F158" s="49">
        <f t="shared" si="2"/>
        <v>-3288</v>
      </c>
    </row>
    <row r="159" spans="6:6" x14ac:dyDescent="0.25">
      <c r="F159" s="49">
        <f t="shared" si="2"/>
        <v>-3288</v>
      </c>
    </row>
    <row r="160" spans="6:6" x14ac:dyDescent="0.25">
      <c r="F160" s="49">
        <f t="shared" si="2"/>
        <v>-3288</v>
      </c>
    </row>
    <row r="161" spans="6:6" x14ac:dyDescent="0.25">
      <c r="F161" s="49">
        <f t="shared" si="2"/>
        <v>-3288</v>
      </c>
    </row>
    <row r="162" spans="6:6" x14ac:dyDescent="0.25">
      <c r="F162" s="49">
        <f t="shared" si="2"/>
        <v>-3288</v>
      </c>
    </row>
    <row r="163" spans="6:6" x14ac:dyDescent="0.25">
      <c r="F163" s="49">
        <f t="shared" si="2"/>
        <v>-3288</v>
      </c>
    </row>
    <row r="164" spans="6:6" x14ac:dyDescent="0.25">
      <c r="F164" s="49">
        <f t="shared" si="2"/>
        <v>-3288</v>
      </c>
    </row>
    <row r="165" spans="6:6" x14ac:dyDescent="0.25">
      <c r="F165" s="49">
        <f t="shared" si="2"/>
        <v>-3288</v>
      </c>
    </row>
    <row r="166" spans="6:6" x14ac:dyDescent="0.25">
      <c r="F166" s="49">
        <f t="shared" si="2"/>
        <v>-3288</v>
      </c>
    </row>
    <row r="167" spans="6:6" x14ac:dyDescent="0.25">
      <c r="F167" s="49">
        <f t="shared" si="2"/>
        <v>-3288</v>
      </c>
    </row>
    <row r="168" spans="6:6" x14ac:dyDescent="0.25">
      <c r="F168" s="49">
        <f t="shared" si="2"/>
        <v>-3288</v>
      </c>
    </row>
    <row r="169" spans="6:6" x14ac:dyDescent="0.25">
      <c r="F169" s="49">
        <f t="shared" si="2"/>
        <v>-3288</v>
      </c>
    </row>
    <row r="170" spans="6:6" x14ac:dyDescent="0.25">
      <c r="F170" s="49">
        <f t="shared" si="2"/>
        <v>-3288</v>
      </c>
    </row>
    <row r="171" spans="6:6" x14ac:dyDescent="0.25">
      <c r="F171" s="49">
        <f t="shared" si="2"/>
        <v>-3288</v>
      </c>
    </row>
    <row r="172" spans="6:6" x14ac:dyDescent="0.25">
      <c r="F172" s="49">
        <f t="shared" si="2"/>
        <v>-3288</v>
      </c>
    </row>
    <row r="173" spans="6:6" x14ac:dyDescent="0.25">
      <c r="F173" s="49">
        <f t="shared" si="2"/>
        <v>-3288</v>
      </c>
    </row>
    <row r="174" spans="6:6" x14ac:dyDescent="0.25">
      <c r="F174" s="49">
        <f t="shared" si="2"/>
        <v>-3288</v>
      </c>
    </row>
    <row r="175" spans="6:6" x14ac:dyDescent="0.25">
      <c r="F175" s="49">
        <f t="shared" si="2"/>
        <v>-3288</v>
      </c>
    </row>
    <row r="176" spans="6:6" x14ac:dyDescent="0.25">
      <c r="F176" s="49">
        <f t="shared" si="2"/>
        <v>-3288</v>
      </c>
    </row>
    <row r="177" spans="6:6" x14ac:dyDescent="0.25">
      <c r="F177" s="49">
        <f t="shared" si="2"/>
        <v>-3288</v>
      </c>
    </row>
    <row r="178" spans="6:6" x14ac:dyDescent="0.25">
      <c r="F178" s="49">
        <f t="shared" si="2"/>
        <v>-3288</v>
      </c>
    </row>
    <row r="179" spans="6:6" x14ac:dyDescent="0.25">
      <c r="F179" s="49">
        <f t="shared" si="2"/>
        <v>-3288</v>
      </c>
    </row>
    <row r="180" spans="6:6" x14ac:dyDescent="0.25">
      <c r="F180" s="49">
        <f t="shared" si="2"/>
        <v>-3288</v>
      </c>
    </row>
    <row r="181" spans="6:6" x14ac:dyDescent="0.25">
      <c r="F181" s="49">
        <f t="shared" si="2"/>
        <v>-3288</v>
      </c>
    </row>
    <row r="182" spans="6:6" x14ac:dyDescent="0.25">
      <c r="F182" s="49">
        <f t="shared" si="2"/>
        <v>-3288</v>
      </c>
    </row>
    <row r="183" spans="6:6" x14ac:dyDescent="0.25">
      <c r="F183" s="49">
        <f t="shared" si="2"/>
        <v>-3288</v>
      </c>
    </row>
    <row r="184" spans="6:6" x14ac:dyDescent="0.25">
      <c r="F184" s="49">
        <f t="shared" si="2"/>
        <v>-3288</v>
      </c>
    </row>
    <row r="185" spans="6:6" x14ac:dyDescent="0.25">
      <c r="F185" s="49">
        <f t="shared" si="2"/>
        <v>-3288</v>
      </c>
    </row>
    <row r="186" spans="6:6" x14ac:dyDescent="0.25">
      <c r="F186" s="49">
        <f t="shared" si="2"/>
        <v>-3288</v>
      </c>
    </row>
    <row r="187" spans="6:6" x14ac:dyDescent="0.25">
      <c r="F187" s="49">
        <f t="shared" si="2"/>
        <v>-3288</v>
      </c>
    </row>
    <row r="188" spans="6:6" x14ac:dyDescent="0.25">
      <c r="F188" s="49">
        <f t="shared" si="2"/>
        <v>-3288</v>
      </c>
    </row>
    <row r="189" spans="6:6" x14ac:dyDescent="0.25">
      <c r="F189" s="49">
        <f t="shared" si="2"/>
        <v>-3288</v>
      </c>
    </row>
    <row r="190" spans="6:6" x14ac:dyDescent="0.25">
      <c r="F190" s="49">
        <f t="shared" si="2"/>
        <v>-3288</v>
      </c>
    </row>
    <row r="191" spans="6:6" x14ac:dyDescent="0.25">
      <c r="F191" s="49">
        <f t="shared" si="2"/>
        <v>-3288</v>
      </c>
    </row>
    <row r="192" spans="6:6" x14ac:dyDescent="0.25">
      <c r="F192" s="49">
        <f t="shared" si="2"/>
        <v>-3288</v>
      </c>
    </row>
    <row r="193" spans="6:6" x14ac:dyDescent="0.25">
      <c r="F193" s="49">
        <f t="shared" si="2"/>
        <v>-3288</v>
      </c>
    </row>
    <row r="194" spans="6:6" x14ac:dyDescent="0.25">
      <c r="F194" s="49">
        <f t="shared" si="2"/>
        <v>-3288</v>
      </c>
    </row>
    <row r="195" spans="6:6" x14ac:dyDescent="0.25">
      <c r="F195" s="49">
        <f t="shared" si="2"/>
        <v>-3288</v>
      </c>
    </row>
    <row r="196" spans="6:6" x14ac:dyDescent="0.25">
      <c r="F196" s="49">
        <f t="shared" si="2"/>
        <v>-3288</v>
      </c>
    </row>
    <row r="197" spans="6:6" x14ac:dyDescent="0.25">
      <c r="F197" s="49">
        <f t="shared" si="2"/>
        <v>-3288</v>
      </c>
    </row>
    <row r="198" spans="6:6" x14ac:dyDescent="0.25">
      <c r="F198" s="49">
        <f t="shared" ref="F198:F261" si="3">+F197+D198-E198</f>
        <v>-3288</v>
      </c>
    </row>
    <row r="199" spans="6:6" x14ac:dyDescent="0.25">
      <c r="F199" s="49">
        <f t="shared" si="3"/>
        <v>-3288</v>
      </c>
    </row>
    <row r="200" spans="6:6" x14ac:dyDescent="0.25">
      <c r="F200" s="49">
        <f t="shared" si="3"/>
        <v>-3288</v>
      </c>
    </row>
    <row r="201" spans="6:6" x14ac:dyDescent="0.25">
      <c r="F201" s="49">
        <f t="shared" si="3"/>
        <v>-3288</v>
      </c>
    </row>
    <row r="202" spans="6:6" x14ac:dyDescent="0.25">
      <c r="F202" s="49">
        <f t="shared" si="3"/>
        <v>-3288</v>
      </c>
    </row>
    <row r="203" spans="6:6" x14ac:dyDescent="0.25">
      <c r="F203" s="49">
        <f t="shared" si="3"/>
        <v>-3288</v>
      </c>
    </row>
    <row r="204" spans="6:6" x14ac:dyDescent="0.25">
      <c r="F204" s="49">
        <f t="shared" si="3"/>
        <v>-3288</v>
      </c>
    </row>
    <row r="205" spans="6:6" x14ac:dyDescent="0.25">
      <c r="F205" s="49">
        <f t="shared" si="3"/>
        <v>-3288</v>
      </c>
    </row>
    <row r="206" spans="6:6" x14ac:dyDescent="0.25">
      <c r="F206" s="49">
        <f t="shared" si="3"/>
        <v>-3288</v>
      </c>
    </row>
    <row r="207" spans="6:6" x14ac:dyDescent="0.25">
      <c r="F207" s="49">
        <f t="shared" si="3"/>
        <v>-3288</v>
      </c>
    </row>
    <row r="208" spans="6:6" x14ac:dyDescent="0.25">
      <c r="F208" s="49">
        <f t="shared" si="3"/>
        <v>-3288</v>
      </c>
    </row>
    <row r="209" spans="6:6" x14ac:dyDescent="0.25">
      <c r="F209" s="49">
        <f t="shared" si="3"/>
        <v>-3288</v>
      </c>
    </row>
    <row r="210" spans="6:6" x14ac:dyDescent="0.25">
      <c r="F210" s="49">
        <f t="shared" si="3"/>
        <v>-3288</v>
      </c>
    </row>
    <row r="211" spans="6:6" x14ac:dyDescent="0.25">
      <c r="F211" s="49">
        <f t="shared" si="3"/>
        <v>-3288</v>
      </c>
    </row>
    <row r="212" spans="6:6" x14ac:dyDescent="0.25">
      <c r="F212" s="49">
        <f t="shared" si="3"/>
        <v>-3288</v>
      </c>
    </row>
    <row r="213" spans="6:6" x14ac:dyDescent="0.25">
      <c r="F213" s="49">
        <f t="shared" si="3"/>
        <v>-3288</v>
      </c>
    </row>
    <row r="214" spans="6:6" x14ac:dyDescent="0.25">
      <c r="F214" s="49">
        <f t="shared" si="3"/>
        <v>-3288</v>
      </c>
    </row>
    <row r="215" spans="6:6" x14ac:dyDescent="0.25">
      <c r="F215" s="49">
        <f t="shared" si="3"/>
        <v>-3288</v>
      </c>
    </row>
    <row r="216" spans="6:6" x14ac:dyDescent="0.25">
      <c r="F216" s="49">
        <f t="shared" si="3"/>
        <v>-3288</v>
      </c>
    </row>
    <row r="217" spans="6:6" x14ac:dyDescent="0.25">
      <c r="F217" s="49">
        <f t="shared" si="3"/>
        <v>-3288</v>
      </c>
    </row>
    <row r="218" spans="6:6" x14ac:dyDescent="0.25">
      <c r="F218" s="49">
        <f t="shared" si="3"/>
        <v>-3288</v>
      </c>
    </row>
    <row r="219" spans="6:6" x14ac:dyDescent="0.25">
      <c r="F219" s="49">
        <f t="shared" si="3"/>
        <v>-3288</v>
      </c>
    </row>
    <row r="220" spans="6:6" x14ac:dyDescent="0.25">
      <c r="F220" s="49">
        <f t="shared" si="3"/>
        <v>-3288</v>
      </c>
    </row>
    <row r="221" spans="6:6" x14ac:dyDescent="0.25">
      <c r="F221" s="49">
        <f t="shared" si="3"/>
        <v>-3288</v>
      </c>
    </row>
    <row r="222" spans="6:6" x14ac:dyDescent="0.25">
      <c r="F222" s="49">
        <f t="shared" si="3"/>
        <v>-3288</v>
      </c>
    </row>
    <row r="223" spans="6:6" x14ac:dyDescent="0.25">
      <c r="F223" s="49">
        <f t="shared" si="3"/>
        <v>-3288</v>
      </c>
    </row>
    <row r="224" spans="6:6" x14ac:dyDescent="0.25">
      <c r="F224" s="49">
        <f t="shared" si="3"/>
        <v>-3288</v>
      </c>
    </row>
    <row r="225" spans="6:6" x14ac:dyDescent="0.25">
      <c r="F225" s="49">
        <f t="shared" si="3"/>
        <v>-3288</v>
      </c>
    </row>
    <row r="226" spans="6:6" x14ac:dyDescent="0.25">
      <c r="F226" s="49">
        <f t="shared" si="3"/>
        <v>-3288</v>
      </c>
    </row>
    <row r="227" spans="6:6" x14ac:dyDescent="0.25">
      <c r="F227" s="49">
        <f t="shared" si="3"/>
        <v>-3288</v>
      </c>
    </row>
    <row r="228" spans="6:6" x14ac:dyDescent="0.25">
      <c r="F228" s="49">
        <f t="shared" si="3"/>
        <v>-3288</v>
      </c>
    </row>
    <row r="229" spans="6:6" x14ac:dyDescent="0.25">
      <c r="F229" s="49">
        <f t="shared" si="3"/>
        <v>-3288</v>
      </c>
    </row>
    <row r="230" spans="6:6" x14ac:dyDescent="0.25">
      <c r="F230" s="49">
        <f t="shared" si="3"/>
        <v>-3288</v>
      </c>
    </row>
    <row r="231" spans="6:6" x14ac:dyDescent="0.25">
      <c r="F231" s="49">
        <f t="shared" si="3"/>
        <v>-3288</v>
      </c>
    </row>
    <row r="232" spans="6:6" x14ac:dyDescent="0.25">
      <c r="F232" s="49">
        <f t="shared" si="3"/>
        <v>-3288</v>
      </c>
    </row>
    <row r="233" spans="6:6" x14ac:dyDescent="0.25">
      <c r="F233" s="49">
        <f t="shared" si="3"/>
        <v>-3288</v>
      </c>
    </row>
    <row r="234" spans="6:6" x14ac:dyDescent="0.25">
      <c r="F234" s="49">
        <f t="shared" si="3"/>
        <v>-3288</v>
      </c>
    </row>
    <row r="235" spans="6:6" x14ac:dyDescent="0.25">
      <c r="F235" s="49">
        <f t="shared" si="3"/>
        <v>-3288</v>
      </c>
    </row>
    <row r="236" spans="6:6" x14ac:dyDescent="0.25">
      <c r="F236" s="49">
        <f t="shared" si="3"/>
        <v>-3288</v>
      </c>
    </row>
    <row r="237" spans="6:6" x14ac:dyDescent="0.25">
      <c r="F237" s="49">
        <f t="shared" si="3"/>
        <v>-3288</v>
      </c>
    </row>
    <row r="238" spans="6:6" x14ac:dyDescent="0.25">
      <c r="F238" s="49">
        <f t="shared" si="3"/>
        <v>-3288</v>
      </c>
    </row>
    <row r="239" spans="6:6" x14ac:dyDescent="0.25">
      <c r="F239" s="49">
        <f t="shared" si="3"/>
        <v>-3288</v>
      </c>
    </row>
    <row r="240" spans="6:6" x14ac:dyDescent="0.25">
      <c r="F240" s="49">
        <f t="shared" si="3"/>
        <v>-3288</v>
      </c>
    </row>
    <row r="241" spans="6:6" x14ac:dyDescent="0.25">
      <c r="F241" s="49">
        <f t="shared" si="3"/>
        <v>-3288</v>
      </c>
    </row>
    <row r="242" spans="6:6" x14ac:dyDescent="0.25">
      <c r="F242" s="49">
        <f t="shared" si="3"/>
        <v>-3288</v>
      </c>
    </row>
    <row r="243" spans="6:6" x14ac:dyDescent="0.25">
      <c r="F243" s="49">
        <f t="shared" si="3"/>
        <v>-3288</v>
      </c>
    </row>
    <row r="244" spans="6:6" x14ac:dyDescent="0.25">
      <c r="F244" s="49">
        <f t="shared" si="3"/>
        <v>-3288</v>
      </c>
    </row>
    <row r="245" spans="6:6" x14ac:dyDescent="0.25">
      <c r="F245" s="49">
        <f t="shared" si="3"/>
        <v>-3288</v>
      </c>
    </row>
    <row r="246" spans="6:6" x14ac:dyDescent="0.25">
      <c r="F246" s="49">
        <f t="shared" si="3"/>
        <v>-3288</v>
      </c>
    </row>
    <row r="247" spans="6:6" x14ac:dyDescent="0.25">
      <c r="F247" s="49">
        <f t="shared" si="3"/>
        <v>-3288</v>
      </c>
    </row>
    <row r="248" spans="6:6" x14ac:dyDescent="0.25">
      <c r="F248" s="49">
        <f t="shared" si="3"/>
        <v>-3288</v>
      </c>
    </row>
    <row r="249" spans="6:6" x14ac:dyDescent="0.25">
      <c r="F249" s="49">
        <f t="shared" si="3"/>
        <v>-3288</v>
      </c>
    </row>
    <row r="250" spans="6:6" x14ac:dyDescent="0.25">
      <c r="F250" s="49">
        <f t="shared" si="3"/>
        <v>-3288</v>
      </c>
    </row>
    <row r="251" spans="6:6" x14ac:dyDescent="0.25">
      <c r="F251" s="49">
        <f t="shared" si="3"/>
        <v>-3288</v>
      </c>
    </row>
    <row r="252" spans="6:6" x14ac:dyDescent="0.25">
      <c r="F252" s="49">
        <f t="shared" si="3"/>
        <v>-3288</v>
      </c>
    </row>
    <row r="253" spans="6:6" x14ac:dyDescent="0.25">
      <c r="F253" s="49">
        <f t="shared" si="3"/>
        <v>-3288</v>
      </c>
    </row>
    <row r="254" spans="6:6" x14ac:dyDescent="0.25">
      <c r="F254" s="49">
        <f t="shared" si="3"/>
        <v>-3288</v>
      </c>
    </row>
    <row r="255" spans="6:6" x14ac:dyDescent="0.25">
      <c r="F255" s="49">
        <f t="shared" si="3"/>
        <v>-3288</v>
      </c>
    </row>
    <row r="256" spans="6:6" x14ac:dyDescent="0.25">
      <c r="F256" s="49">
        <f t="shared" si="3"/>
        <v>-3288</v>
      </c>
    </row>
    <row r="257" spans="6:6" x14ac:dyDescent="0.25">
      <c r="F257" s="49">
        <f t="shared" si="3"/>
        <v>-3288</v>
      </c>
    </row>
    <row r="258" spans="6:6" x14ac:dyDescent="0.25">
      <c r="F258" s="49">
        <f t="shared" si="3"/>
        <v>-3288</v>
      </c>
    </row>
    <row r="259" spans="6:6" x14ac:dyDescent="0.25">
      <c r="F259" s="49">
        <f t="shared" si="3"/>
        <v>-3288</v>
      </c>
    </row>
    <row r="260" spans="6:6" x14ac:dyDescent="0.25">
      <c r="F260" s="49">
        <f t="shared" si="3"/>
        <v>-3288</v>
      </c>
    </row>
    <row r="261" spans="6:6" x14ac:dyDescent="0.25">
      <c r="F261" s="49">
        <f t="shared" si="3"/>
        <v>-3288</v>
      </c>
    </row>
    <row r="262" spans="6:6" x14ac:dyDescent="0.25">
      <c r="F262" s="49">
        <f t="shared" ref="F262:F325" si="4">+F261+D262-E262</f>
        <v>-3288</v>
      </c>
    </row>
    <row r="263" spans="6:6" x14ac:dyDescent="0.25">
      <c r="F263" s="49">
        <f t="shared" si="4"/>
        <v>-3288</v>
      </c>
    </row>
    <row r="264" spans="6:6" x14ac:dyDescent="0.25">
      <c r="F264" s="49">
        <f t="shared" si="4"/>
        <v>-3288</v>
      </c>
    </row>
    <row r="265" spans="6:6" x14ac:dyDescent="0.25">
      <c r="F265" s="49">
        <f t="shared" si="4"/>
        <v>-3288</v>
      </c>
    </row>
    <row r="266" spans="6:6" x14ac:dyDescent="0.25">
      <c r="F266" s="49">
        <f t="shared" si="4"/>
        <v>-3288</v>
      </c>
    </row>
    <row r="267" spans="6:6" x14ac:dyDescent="0.25">
      <c r="F267" s="49">
        <f t="shared" si="4"/>
        <v>-3288</v>
      </c>
    </row>
    <row r="268" spans="6:6" x14ac:dyDescent="0.25">
      <c r="F268" s="49">
        <f t="shared" si="4"/>
        <v>-3288</v>
      </c>
    </row>
    <row r="269" spans="6:6" x14ac:dyDescent="0.25">
      <c r="F269" s="49">
        <f t="shared" si="4"/>
        <v>-3288</v>
      </c>
    </row>
    <row r="270" spans="6:6" x14ac:dyDescent="0.25">
      <c r="F270" s="49">
        <f t="shared" si="4"/>
        <v>-3288</v>
      </c>
    </row>
    <row r="271" spans="6:6" x14ac:dyDescent="0.25">
      <c r="F271" s="49">
        <f t="shared" si="4"/>
        <v>-3288</v>
      </c>
    </row>
    <row r="272" spans="6:6" x14ac:dyDescent="0.25">
      <c r="F272" s="49">
        <f t="shared" si="4"/>
        <v>-3288</v>
      </c>
    </row>
    <row r="273" spans="6:6" x14ac:dyDescent="0.25">
      <c r="F273" s="49">
        <f t="shared" si="4"/>
        <v>-3288</v>
      </c>
    </row>
    <row r="274" spans="6:6" x14ac:dyDescent="0.25">
      <c r="F274" s="49">
        <f t="shared" si="4"/>
        <v>-3288</v>
      </c>
    </row>
    <row r="275" spans="6:6" x14ac:dyDescent="0.25">
      <c r="F275" s="49">
        <f t="shared" si="4"/>
        <v>-3288</v>
      </c>
    </row>
    <row r="276" spans="6:6" x14ac:dyDescent="0.25">
      <c r="F276" s="49">
        <f t="shared" si="4"/>
        <v>-3288</v>
      </c>
    </row>
    <row r="277" spans="6:6" x14ac:dyDescent="0.25">
      <c r="F277" s="49">
        <f t="shared" si="4"/>
        <v>-3288</v>
      </c>
    </row>
    <row r="278" spans="6:6" x14ac:dyDescent="0.25">
      <c r="F278" s="49">
        <f t="shared" si="4"/>
        <v>-3288</v>
      </c>
    </row>
    <row r="279" spans="6:6" x14ac:dyDescent="0.25">
      <c r="F279" s="49">
        <f t="shared" si="4"/>
        <v>-3288</v>
      </c>
    </row>
    <row r="280" spans="6:6" x14ac:dyDescent="0.25">
      <c r="F280" s="49">
        <f t="shared" si="4"/>
        <v>-3288</v>
      </c>
    </row>
    <row r="281" spans="6:6" x14ac:dyDescent="0.25">
      <c r="F281" s="49">
        <f t="shared" si="4"/>
        <v>-3288</v>
      </c>
    </row>
    <row r="282" spans="6:6" x14ac:dyDescent="0.25">
      <c r="F282" s="49">
        <f t="shared" si="4"/>
        <v>-3288</v>
      </c>
    </row>
    <row r="283" spans="6:6" x14ac:dyDescent="0.25">
      <c r="F283" s="49">
        <f t="shared" si="4"/>
        <v>-3288</v>
      </c>
    </row>
    <row r="284" spans="6:6" x14ac:dyDescent="0.25">
      <c r="F284" s="49">
        <f t="shared" si="4"/>
        <v>-3288</v>
      </c>
    </row>
    <row r="285" spans="6:6" x14ac:dyDescent="0.25">
      <c r="F285" s="49">
        <f t="shared" si="4"/>
        <v>-3288</v>
      </c>
    </row>
    <row r="286" spans="6:6" x14ac:dyDescent="0.25">
      <c r="F286" s="49">
        <f t="shared" si="4"/>
        <v>-3288</v>
      </c>
    </row>
    <row r="287" spans="6:6" x14ac:dyDescent="0.25">
      <c r="F287" s="49">
        <f t="shared" si="4"/>
        <v>-3288</v>
      </c>
    </row>
    <row r="288" spans="6:6" x14ac:dyDescent="0.25">
      <c r="F288" s="49">
        <f t="shared" si="4"/>
        <v>-3288</v>
      </c>
    </row>
    <row r="289" spans="6:6" x14ac:dyDescent="0.25">
      <c r="F289" s="49">
        <f t="shared" si="4"/>
        <v>-3288</v>
      </c>
    </row>
    <row r="290" spans="6:6" x14ac:dyDescent="0.25">
      <c r="F290" s="49">
        <f t="shared" si="4"/>
        <v>-3288</v>
      </c>
    </row>
    <row r="291" spans="6:6" x14ac:dyDescent="0.25">
      <c r="F291" s="49">
        <f t="shared" si="4"/>
        <v>-3288</v>
      </c>
    </row>
    <row r="292" spans="6:6" x14ac:dyDescent="0.25">
      <c r="F292" s="49">
        <f t="shared" si="4"/>
        <v>-3288</v>
      </c>
    </row>
    <row r="293" spans="6:6" x14ac:dyDescent="0.25">
      <c r="F293" s="49">
        <f t="shared" si="4"/>
        <v>-3288</v>
      </c>
    </row>
    <row r="294" spans="6:6" x14ac:dyDescent="0.25">
      <c r="F294" s="49">
        <f t="shared" si="4"/>
        <v>-3288</v>
      </c>
    </row>
    <row r="295" spans="6:6" x14ac:dyDescent="0.25">
      <c r="F295" s="49">
        <f t="shared" si="4"/>
        <v>-3288</v>
      </c>
    </row>
    <row r="296" spans="6:6" x14ac:dyDescent="0.25">
      <c r="F296" s="49">
        <f t="shared" si="4"/>
        <v>-3288</v>
      </c>
    </row>
    <row r="297" spans="6:6" x14ac:dyDescent="0.25">
      <c r="F297" s="49">
        <f t="shared" si="4"/>
        <v>-3288</v>
      </c>
    </row>
    <row r="298" spans="6:6" x14ac:dyDescent="0.25">
      <c r="F298" s="49">
        <f t="shared" si="4"/>
        <v>-3288</v>
      </c>
    </row>
    <row r="299" spans="6:6" x14ac:dyDescent="0.25">
      <c r="F299" s="49">
        <f t="shared" si="4"/>
        <v>-3288</v>
      </c>
    </row>
    <row r="300" spans="6:6" x14ac:dyDescent="0.25">
      <c r="F300" s="49">
        <f t="shared" si="4"/>
        <v>-3288</v>
      </c>
    </row>
    <row r="301" spans="6:6" x14ac:dyDescent="0.25">
      <c r="F301" s="49">
        <f t="shared" si="4"/>
        <v>-3288</v>
      </c>
    </row>
    <row r="302" spans="6:6" x14ac:dyDescent="0.25">
      <c r="F302" s="49">
        <f t="shared" si="4"/>
        <v>-3288</v>
      </c>
    </row>
    <row r="303" spans="6:6" x14ac:dyDescent="0.25">
      <c r="F303" s="49">
        <f t="shared" si="4"/>
        <v>-3288</v>
      </c>
    </row>
    <row r="304" spans="6:6" x14ac:dyDescent="0.25">
      <c r="F304" s="49">
        <f t="shared" si="4"/>
        <v>-3288</v>
      </c>
    </row>
    <row r="305" spans="6:6" x14ac:dyDescent="0.25">
      <c r="F305" s="49">
        <f t="shared" si="4"/>
        <v>-3288</v>
      </c>
    </row>
    <row r="306" spans="6:6" x14ac:dyDescent="0.25">
      <c r="F306" s="49">
        <f t="shared" si="4"/>
        <v>-3288</v>
      </c>
    </row>
    <row r="307" spans="6:6" x14ac:dyDescent="0.25">
      <c r="F307" s="49">
        <f t="shared" si="4"/>
        <v>-3288</v>
      </c>
    </row>
    <row r="308" spans="6:6" x14ac:dyDescent="0.25">
      <c r="F308" s="49">
        <f t="shared" si="4"/>
        <v>-3288</v>
      </c>
    </row>
    <row r="309" spans="6:6" x14ac:dyDescent="0.25">
      <c r="F309" s="49">
        <f t="shared" si="4"/>
        <v>-3288</v>
      </c>
    </row>
    <row r="310" spans="6:6" x14ac:dyDescent="0.25">
      <c r="F310" s="49">
        <f t="shared" si="4"/>
        <v>-3288</v>
      </c>
    </row>
    <row r="311" spans="6:6" x14ac:dyDescent="0.25">
      <c r="F311" s="49">
        <f t="shared" si="4"/>
        <v>-3288</v>
      </c>
    </row>
    <row r="312" spans="6:6" x14ac:dyDescent="0.25">
      <c r="F312" s="49">
        <f t="shared" si="4"/>
        <v>-3288</v>
      </c>
    </row>
    <row r="313" spans="6:6" x14ac:dyDescent="0.25">
      <c r="F313" s="49">
        <f t="shared" si="4"/>
        <v>-3288</v>
      </c>
    </row>
    <row r="314" spans="6:6" x14ac:dyDescent="0.25">
      <c r="F314" s="49">
        <f t="shared" si="4"/>
        <v>-3288</v>
      </c>
    </row>
    <row r="315" spans="6:6" x14ac:dyDescent="0.25">
      <c r="F315" s="49">
        <f t="shared" si="4"/>
        <v>-3288</v>
      </c>
    </row>
    <row r="316" spans="6:6" x14ac:dyDescent="0.25">
      <c r="F316" s="49">
        <f t="shared" si="4"/>
        <v>-3288</v>
      </c>
    </row>
    <row r="317" spans="6:6" x14ac:dyDescent="0.25">
      <c r="F317" s="49">
        <f t="shared" si="4"/>
        <v>-3288</v>
      </c>
    </row>
    <row r="318" spans="6:6" x14ac:dyDescent="0.25">
      <c r="F318" s="49">
        <f t="shared" si="4"/>
        <v>-3288</v>
      </c>
    </row>
    <row r="319" spans="6:6" x14ac:dyDescent="0.25">
      <c r="F319" s="49">
        <f t="shared" si="4"/>
        <v>-3288</v>
      </c>
    </row>
    <row r="320" spans="6:6" x14ac:dyDescent="0.25">
      <c r="F320" s="49">
        <f t="shared" si="4"/>
        <v>-3288</v>
      </c>
    </row>
    <row r="321" spans="6:6" x14ac:dyDescent="0.25">
      <c r="F321" s="49">
        <f t="shared" si="4"/>
        <v>-3288</v>
      </c>
    </row>
    <row r="322" spans="6:6" x14ac:dyDescent="0.25">
      <c r="F322" s="49">
        <f t="shared" si="4"/>
        <v>-3288</v>
      </c>
    </row>
    <row r="323" spans="6:6" x14ac:dyDescent="0.25">
      <c r="F323" s="49">
        <f t="shared" si="4"/>
        <v>-3288</v>
      </c>
    </row>
    <row r="324" spans="6:6" x14ac:dyDescent="0.25">
      <c r="F324" s="49">
        <f t="shared" si="4"/>
        <v>-3288</v>
      </c>
    </row>
    <row r="325" spans="6:6" x14ac:dyDescent="0.25">
      <c r="F325" s="49">
        <f t="shared" si="4"/>
        <v>-3288</v>
      </c>
    </row>
    <row r="326" spans="6:6" x14ac:dyDescent="0.25">
      <c r="F326" s="49">
        <f t="shared" ref="F326:F363" si="5">+F325+D326-E326</f>
        <v>-3288</v>
      </c>
    </row>
    <row r="327" spans="6:6" x14ac:dyDescent="0.25">
      <c r="F327" s="49">
        <f t="shared" si="5"/>
        <v>-3288</v>
      </c>
    </row>
    <row r="328" spans="6:6" x14ac:dyDescent="0.25">
      <c r="F328" s="49">
        <f t="shared" si="5"/>
        <v>-3288</v>
      </c>
    </row>
    <row r="329" spans="6:6" x14ac:dyDescent="0.25">
      <c r="F329" s="49">
        <f t="shared" si="5"/>
        <v>-3288</v>
      </c>
    </row>
    <row r="330" spans="6:6" x14ac:dyDescent="0.25">
      <c r="F330" s="49">
        <f t="shared" si="5"/>
        <v>-3288</v>
      </c>
    </row>
    <row r="331" spans="6:6" x14ac:dyDescent="0.25">
      <c r="F331" s="49">
        <f t="shared" si="5"/>
        <v>-3288</v>
      </c>
    </row>
    <row r="332" spans="6:6" x14ac:dyDescent="0.25">
      <c r="F332" s="49">
        <f t="shared" si="5"/>
        <v>-3288</v>
      </c>
    </row>
    <row r="333" spans="6:6" x14ac:dyDescent="0.25">
      <c r="F333" s="49">
        <f t="shared" si="5"/>
        <v>-3288</v>
      </c>
    </row>
    <row r="334" spans="6:6" x14ac:dyDescent="0.25">
      <c r="F334" s="49">
        <f t="shared" si="5"/>
        <v>-3288</v>
      </c>
    </row>
    <row r="335" spans="6:6" x14ac:dyDescent="0.25">
      <c r="F335" s="49">
        <f t="shared" si="5"/>
        <v>-3288</v>
      </c>
    </row>
    <row r="336" spans="6:6" x14ac:dyDescent="0.25">
      <c r="F336" s="49">
        <f t="shared" si="5"/>
        <v>-3288</v>
      </c>
    </row>
    <row r="337" spans="6:6" x14ac:dyDescent="0.25">
      <c r="F337" s="49">
        <f t="shared" si="5"/>
        <v>-3288</v>
      </c>
    </row>
    <row r="338" spans="6:6" x14ac:dyDescent="0.25">
      <c r="F338" s="49">
        <f t="shared" si="5"/>
        <v>-3288</v>
      </c>
    </row>
    <row r="339" spans="6:6" x14ac:dyDescent="0.25">
      <c r="F339" s="49">
        <f t="shared" si="5"/>
        <v>-3288</v>
      </c>
    </row>
    <row r="340" spans="6:6" x14ac:dyDescent="0.25">
      <c r="F340" s="49">
        <f t="shared" si="5"/>
        <v>-3288</v>
      </c>
    </row>
    <row r="341" spans="6:6" x14ac:dyDescent="0.25">
      <c r="F341" s="49">
        <f t="shared" si="5"/>
        <v>-3288</v>
      </c>
    </row>
    <row r="342" spans="6:6" x14ac:dyDescent="0.25">
      <c r="F342" s="49">
        <f t="shared" si="5"/>
        <v>-3288</v>
      </c>
    </row>
    <row r="343" spans="6:6" x14ac:dyDescent="0.25">
      <c r="F343" s="49">
        <f t="shared" si="5"/>
        <v>-3288</v>
      </c>
    </row>
    <row r="344" spans="6:6" x14ac:dyDescent="0.25">
      <c r="F344" s="49">
        <f t="shared" si="5"/>
        <v>-3288</v>
      </c>
    </row>
    <row r="345" spans="6:6" x14ac:dyDescent="0.25">
      <c r="F345" s="49">
        <f t="shared" si="5"/>
        <v>-3288</v>
      </c>
    </row>
    <row r="346" spans="6:6" x14ac:dyDescent="0.25">
      <c r="F346" s="49">
        <f t="shared" si="5"/>
        <v>-3288</v>
      </c>
    </row>
    <row r="347" spans="6:6" x14ac:dyDescent="0.25">
      <c r="F347" s="49">
        <f t="shared" si="5"/>
        <v>-3288</v>
      </c>
    </row>
    <row r="348" spans="6:6" x14ac:dyDescent="0.25">
      <c r="F348" s="49">
        <f t="shared" si="5"/>
        <v>-3288</v>
      </c>
    </row>
    <row r="349" spans="6:6" x14ac:dyDescent="0.25">
      <c r="F349" s="49">
        <f t="shared" si="5"/>
        <v>-3288</v>
      </c>
    </row>
    <row r="350" spans="6:6" x14ac:dyDescent="0.25">
      <c r="F350" s="49">
        <f t="shared" si="5"/>
        <v>-3288</v>
      </c>
    </row>
    <row r="351" spans="6:6" x14ac:dyDescent="0.25">
      <c r="F351" s="49">
        <f t="shared" si="5"/>
        <v>-3288</v>
      </c>
    </row>
    <row r="352" spans="6:6" x14ac:dyDescent="0.25">
      <c r="F352" s="49">
        <f t="shared" si="5"/>
        <v>-3288</v>
      </c>
    </row>
    <row r="353" spans="6:6" x14ac:dyDescent="0.25">
      <c r="F353" s="49">
        <f t="shared" si="5"/>
        <v>-3288</v>
      </c>
    </row>
    <row r="354" spans="6:6" x14ac:dyDescent="0.25">
      <c r="F354" s="49">
        <f t="shared" si="5"/>
        <v>-3288</v>
      </c>
    </row>
    <row r="355" spans="6:6" x14ac:dyDescent="0.25">
      <c r="F355" s="49">
        <f t="shared" si="5"/>
        <v>-3288</v>
      </c>
    </row>
    <row r="356" spans="6:6" x14ac:dyDescent="0.25">
      <c r="F356" s="49">
        <f t="shared" si="5"/>
        <v>-3288</v>
      </c>
    </row>
    <row r="357" spans="6:6" x14ac:dyDescent="0.25">
      <c r="F357" s="49">
        <f t="shared" si="5"/>
        <v>-3288</v>
      </c>
    </row>
    <row r="358" spans="6:6" x14ac:dyDescent="0.25">
      <c r="F358" s="49">
        <f t="shared" si="5"/>
        <v>-3288</v>
      </c>
    </row>
    <row r="359" spans="6:6" x14ac:dyDescent="0.25">
      <c r="F359" s="49">
        <f t="shared" si="5"/>
        <v>-3288</v>
      </c>
    </row>
    <row r="360" spans="6:6" x14ac:dyDescent="0.25">
      <c r="F360" s="49">
        <f t="shared" si="5"/>
        <v>-3288</v>
      </c>
    </row>
    <row r="361" spans="6:6" x14ac:dyDescent="0.25">
      <c r="F361" s="49">
        <f t="shared" si="5"/>
        <v>-3288</v>
      </c>
    </row>
    <row r="362" spans="6:6" x14ac:dyDescent="0.25">
      <c r="F362" s="49">
        <f t="shared" si="5"/>
        <v>-3288</v>
      </c>
    </row>
    <row r="363" spans="6:6" x14ac:dyDescent="0.25">
      <c r="F363" s="49">
        <f t="shared" si="5"/>
        <v>-3288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2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7.5703125" style="86" customWidth="1"/>
    <col min="4" max="16384" width="9.140625" style="86"/>
  </cols>
  <sheetData>
    <row r="1" spans="1:21" x14ac:dyDescent="0.25">
      <c r="A1" s="343" t="s">
        <v>1613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1586</v>
      </c>
      <c r="C5" s="140" t="s">
        <v>1614</v>
      </c>
      <c r="D5" s="140">
        <v>26500</v>
      </c>
      <c r="E5" s="140"/>
      <c r="F5" s="49">
        <f>+F4+D5-E5</f>
        <v>26500</v>
      </c>
      <c r="U5" s="86" t="s">
        <v>202</v>
      </c>
    </row>
    <row r="6" spans="1:21" x14ac:dyDescent="0.25">
      <c r="A6" s="140">
        <v>2</v>
      </c>
      <c r="B6" s="70">
        <v>42678</v>
      </c>
      <c r="C6" s="140" t="s">
        <v>1789</v>
      </c>
      <c r="D6" s="140"/>
      <c r="E6" s="140">
        <v>26500</v>
      </c>
      <c r="F6" s="49">
        <f t="shared" ref="F6:F69" si="0">+F5+D6-E6</f>
        <v>0</v>
      </c>
      <c r="U6" s="86" t="s">
        <v>203</v>
      </c>
    </row>
    <row r="7" spans="1:21" x14ac:dyDescent="0.25">
      <c r="A7" s="140">
        <v>3</v>
      </c>
      <c r="B7" s="70" t="s">
        <v>1740</v>
      </c>
      <c r="C7" s="140" t="s">
        <v>1790</v>
      </c>
      <c r="D7" s="140">
        <v>74448</v>
      </c>
      <c r="E7" s="140"/>
      <c r="F7" s="49">
        <f t="shared" si="0"/>
        <v>74448</v>
      </c>
      <c r="U7" s="86" t="s">
        <v>204</v>
      </c>
    </row>
    <row r="8" spans="1:21" x14ac:dyDescent="0.25">
      <c r="A8" s="162">
        <v>4</v>
      </c>
      <c r="B8" s="163"/>
      <c r="C8" s="162"/>
      <c r="D8" s="162"/>
      <c r="E8" s="162"/>
      <c r="F8" s="162">
        <f t="shared" si="0"/>
        <v>74448</v>
      </c>
      <c r="G8" s="164"/>
      <c r="H8" s="164"/>
      <c r="I8" s="164"/>
      <c r="U8" s="86" t="s">
        <v>205</v>
      </c>
    </row>
    <row r="9" spans="1:21" x14ac:dyDescent="0.25">
      <c r="A9" s="140">
        <v>5</v>
      </c>
      <c r="B9" s="70">
        <v>42494</v>
      </c>
      <c r="C9" s="140" t="s">
        <v>1822</v>
      </c>
      <c r="D9" s="140"/>
      <c r="E9" s="140">
        <v>50000</v>
      </c>
      <c r="F9" s="49">
        <f t="shared" si="0"/>
        <v>24448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24448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24448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24448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24448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24448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24448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24448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24448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24448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24448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24448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24448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24448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24448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24448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24448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24448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24448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24448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24448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24448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24448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24448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24448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24448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24448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24448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24448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24448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24448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24448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24448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24448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24448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24448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24448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24448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24448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24448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24448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24448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24448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24448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24448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24448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24448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24448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24448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24448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24448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24448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24448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24448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24448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24448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24448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24448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24448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24448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24448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24448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24448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24448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24448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24448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24448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24448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24448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24448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24448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24448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24448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24448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24448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24448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24448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24448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24448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24448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24448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24448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24448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24448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24448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24448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24448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24448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24448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24448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24448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24448</v>
      </c>
    </row>
    <row r="101" spans="1:6" x14ac:dyDescent="0.25">
      <c r="F101" s="49">
        <f t="shared" si="1"/>
        <v>24448</v>
      </c>
    </row>
    <row r="102" spans="1:6" x14ac:dyDescent="0.25">
      <c r="F102" s="49">
        <f t="shared" si="1"/>
        <v>24448</v>
      </c>
    </row>
    <row r="103" spans="1:6" x14ac:dyDescent="0.25">
      <c r="F103" s="49">
        <f t="shared" si="1"/>
        <v>24448</v>
      </c>
    </row>
    <row r="104" spans="1:6" x14ac:dyDescent="0.25">
      <c r="F104" s="49">
        <f t="shared" si="1"/>
        <v>24448</v>
      </c>
    </row>
    <row r="105" spans="1:6" x14ac:dyDescent="0.25">
      <c r="F105" s="49">
        <f t="shared" si="1"/>
        <v>24448</v>
      </c>
    </row>
    <row r="106" spans="1:6" x14ac:dyDescent="0.25">
      <c r="F106" s="49">
        <f t="shared" si="1"/>
        <v>24448</v>
      </c>
    </row>
    <row r="107" spans="1:6" x14ac:dyDescent="0.25">
      <c r="F107" s="49">
        <f t="shared" si="1"/>
        <v>24448</v>
      </c>
    </row>
    <row r="108" spans="1:6" x14ac:dyDescent="0.25">
      <c r="F108" s="49">
        <f t="shared" si="1"/>
        <v>24448</v>
      </c>
    </row>
    <row r="109" spans="1:6" x14ac:dyDescent="0.25">
      <c r="F109" s="49">
        <f t="shared" si="1"/>
        <v>24448</v>
      </c>
    </row>
    <row r="110" spans="1:6" x14ac:dyDescent="0.25">
      <c r="F110" s="49">
        <f t="shared" si="1"/>
        <v>24448</v>
      </c>
    </row>
    <row r="111" spans="1:6" x14ac:dyDescent="0.25">
      <c r="F111" s="49">
        <f t="shared" si="1"/>
        <v>24448</v>
      </c>
    </row>
    <row r="112" spans="1:6" x14ac:dyDescent="0.25">
      <c r="F112" s="49">
        <f t="shared" si="1"/>
        <v>24448</v>
      </c>
    </row>
    <row r="113" spans="6:6" x14ac:dyDescent="0.25">
      <c r="F113" s="49">
        <f t="shared" si="1"/>
        <v>24448</v>
      </c>
    </row>
    <row r="114" spans="6:6" x14ac:dyDescent="0.25">
      <c r="F114" s="49">
        <f t="shared" si="1"/>
        <v>24448</v>
      </c>
    </row>
    <row r="115" spans="6:6" x14ac:dyDescent="0.25">
      <c r="F115" s="49">
        <f t="shared" si="1"/>
        <v>24448</v>
      </c>
    </row>
    <row r="116" spans="6:6" x14ac:dyDescent="0.25">
      <c r="F116" s="49">
        <f t="shared" si="1"/>
        <v>24448</v>
      </c>
    </row>
    <row r="117" spans="6:6" x14ac:dyDescent="0.25">
      <c r="F117" s="49">
        <f t="shared" si="1"/>
        <v>24448</v>
      </c>
    </row>
    <row r="118" spans="6:6" x14ac:dyDescent="0.25">
      <c r="F118" s="49">
        <f t="shared" si="1"/>
        <v>24448</v>
      </c>
    </row>
    <row r="119" spans="6:6" x14ac:dyDescent="0.25">
      <c r="F119" s="49">
        <f t="shared" si="1"/>
        <v>24448</v>
      </c>
    </row>
    <row r="120" spans="6:6" x14ac:dyDescent="0.25">
      <c r="F120" s="49">
        <f t="shared" si="1"/>
        <v>24448</v>
      </c>
    </row>
    <row r="121" spans="6:6" x14ac:dyDescent="0.25">
      <c r="F121" s="49">
        <f t="shared" si="1"/>
        <v>24448</v>
      </c>
    </row>
    <row r="122" spans="6:6" x14ac:dyDescent="0.25">
      <c r="F122" s="49">
        <f t="shared" si="1"/>
        <v>24448</v>
      </c>
    </row>
    <row r="123" spans="6:6" x14ac:dyDescent="0.25">
      <c r="F123" s="49">
        <f t="shared" si="1"/>
        <v>24448</v>
      </c>
    </row>
    <row r="124" spans="6:6" x14ac:dyDescent="0.25">
      <c r="F124" s="49">
        <f t="shared" si="1"/>
        <v>24448</v>
      </c>
    </row>
    <row r="125" spans="6:6" x14ac:dyDescent="0.25">
      <c r="F125" s="49">
        <f t="shared" si="1"/>
        <v>24448</v>
      </c>
    </row>
    <row r="126" spans="6:6" x14ac:dyDescent="0.25">
      <c r="F126" s="49">
        <f t="shared" si="1"/>
        <v>24448</v>
      </c>
    </row>
    <row r="127" spans="6:6" x14ac:dyDescent="0.25">
      <c r="F127" s="49">
        <f t="shared" si="1"/>
        <v>24448</v>
      </c>
    </row>
    <row r="128" spans="6:6" x14ac:dyDescent="0.25">
      <c r="F128" s="49">
        <f t="shared" si="1"/>
        <v>24448</v>
      </c>
    </row>
    <row r="129" spans="6:6" x14ac:dyDescent="0.25">
      <c r="F129" s="49">
        <f t="shared" si="1"/>
        <v>24448</v>
      </c>
    </row>
    <row r="130" spans="6:6" x14ac:dyDescent="0.25">
      <c r="F130" s="49">
        <f t="shared" si="1"/>
        <v>24448</v>
      </c>
    </row>
    <row r="131" spans="6:6" x14ac:dyDescent="0.25">
      <c r="F131" s="49">
        <f t="shared" si="1"/>
        <v>24448</v>
      </c>
    </row>
    <row r="132" spans="6:6" x14ac:dyDescent="0.25">
      <c r="F132" s="49">
        <f t="shared" si="1"/>
        <v>24448</v>
      </c>
    </row>
    <row r="133" spans="6:6" x14ac:dyDescent="0.25">
      <c r="F133" s="49">
        <f t="shared" si="1"/>
        <v>24448</v>
      </c>
    </row>
    <row r="134" spans="6:6" x14ac:dyDescent="0.25">
      <c r="F134" s="49">
        <f t="shared" ref="F134:F197" si="2">+F133+D134-E134</f>
        <v>24448</v>
      </c>
    </row>
    <row r="135" spans="6:6" x14ac:dyDescent="0.25">
      <c r="F135" s="49">
        <f t="shared" si="2"/>
        <v>24448</v>
      </c>
    </row>
    <row r="136" spans="6:6" x14ac:dyDescent="0.25">
      <c r="F136" s="49">
        <f t="shared" si="2"/>
        <v>24448</v>
      </c>
    </row>
    <row r="137" spans="6:6" x14ac:dyDescent="0.25">
      <c r="F137" s="49">
        <f t="shared" si="2"/>
        <v>24448</v>
      </c>
    </row>
    <row r="138" spans="6:6" x14ac:dyDescent="0.25">
      <c r="F138" s="49">
        <f t="shared" si="2"/>
        <v>24448</v>
      </c>
    </row>
    <row r="139" spans="6:6" x14ac:dyDescent="0.25">
      <c r="F139" s="49">
        <f t="shared" si="2"/>
        <v>24448</v>
      </c>
    </row>
    <row r="140" spans="6:6" x14ac:dyDescent="0.25">
      <c r="F140" s="49">
        <f t="shared" si="2"/>
        <v>24448</v>
      </c>
    </row>
    <row r="141" spans="6:6" x14ac:dyDescent="0.25">
      <c r="F141" s="49">
        <f t="shared" si="2"/>
        <v>24448</v>
      </c>
    </row>
    <row r="142" spans="6:6" x14ac:dyDescent="0.25">
      <c r="F142" s="49">
        <f t="shared" si="2"/>
        <v>24448</v>
      </c>
    </row>
    <row r="143" spans="6:6" x14ac:dyDescent="0.25">
      <c r="F143" s="49">
        <f t="shared" si="2"/>
        <v>24448</v>
      </c>
    </row>
    <row r="144" spans="6:6" x14ac:dyDescent="0.25">
      <c r="F144" s="49">
        <f t="shared" si="2"/>
        <v>24448</v>
      </c>
    </row>
    <row r="145" spans="6:6" x14ac:dyDescent="0.25">
      <c r="F145" s="49">
        <f t="shared" si="2"/>
        <v>24448</v>
      </c>
    </row>
    <row r="146" spans="6:6" x14ac:dyDescent="0.25">
      <c r="F146" s="49">
        <f t="shared" si="2"/>
        <v>24448</v>
      </c>
    </row>
    <row r="147" spans="6:6" x14ac:dyDescent="0.25">
      <c r="F147" s="49">
        <f t="shared" si="2"/>
        <v>24448</v>
      </c>
    </row>
    <row r="148" spans="6:6" x14ac:dyDescent="0.25">
      <c r="F148" s="49">
        <f t="shared" si="2"/>
        <v>24448</v>
      </c>
    </row>
    <row r="149" spans="6:6" x14ac:dyDescent="0.25">
      <c r="F149" s="49">
        <f t="shared" si="2"/>
        <v>24448</v>
      </c>
    </row>
    <row r="150" spans="6:6" x14ac:dyDescent="0.25">
      <c r="F150" s="49">
        <f t="shared" si="2"/>
        <v>24448</v>
      </c>
    </row>
    <row r="151" spans="6:6" x14ac:dyDescent="0.25">
      <c r="F151" s="49">
        <f t="shared" si="2"/>
        <v>24448</v>
      </c>
    </row>
    <row r="152" spans="6:6" x14ac:dyDescent="0.25">
      <c r="F152" s="49">
        <f t="shared" si="2"/>
        <v>24448</v>
      </c>
    </row>
    <row r="153" spans="6:6" x14ac:dyDescent="0.25">
      <c r="F153" s="49">
        <f t="shared" si="2"/>
        <v>24448</v>
      </c>
    </row>
    <row r="154" spans="6:6" x14ac:dyDescent="0.25">
      <c r="F154" s="49">
        <f t="shared" si="2"/>
        <v>24448</v>
      </c>
    </row>
    <row r="155" spans="6:6" x14ac:dyDescent="0.25">
      <c r="F155" s="49">
        <f t="shared" si="2"/>
        <v>24448</v>
      </c>
    </row>
    <row r="156" spans="6:6" x14ac:dyDescent="0.25">
      <c r="F156" s="49">
        <f t="shared" si="2"/>
        <v>24448</v>
      </c>
    </row>
    <row r="157" spans="6:6" x14ac:dyDescent="0.25">
      <c r="F157" s="49">
        <f t="shared" si="2"/>
        <v>24448</v>
      </c>
    </row>
    <row r="158" spans="6:6" x14ac:dyDescent="0.25">
      <c r="F158" s="49">
        <f t="shared" si="2"/>
        <v>24448</v>
      </c>
    </row>
    <row r="159" spans="6:6" x14ac:dyDescent="0.25">
      <c r="F159" s="49">
        <f t="shared" si="2"/>
        <v>24448</v>
      </c>
    </row>
    <row r="160" spans="6:6" x14ac:dyDescent="0.25">
      <c r="F160" s="49">
        <f t="shared" si="2"/>
        <v>24448</v>
      </c>
    </row>
    <row r="161" spans="6:6" x14ac:dyDescent="0.25">
      <c r="F161" s="49">
        <f t="shared" si="2"/>
        <v>24448</v>
      </c>
    </row>
    <row r="162" spans="6:6" x14ac:dyDescent="0.25">
      <c r="F162" s="49">
        <f t="shared" si="2"/>
        <v>24448</v>
      </c>
    </row>
    <row r="163" spans="6:6" x14ac:dyDescent="0.25">
      <c r="F163" s="49">
        <f t="shared" si="2"/>
        <v>24448</v>
      </c>
    </row>
    <row r="164" spans="6:6" x14ac:dyDescent="0.25">
      <c r="F164" s="49">
        <f t="shared" si="2"/>
        <v>24448</v>
      </c>
    </row>
    <row r="165" spans="6:6" x14ac:dyDescent="0.25">
      <c r="F165" s="49">
        <f t="shared" si="2"/>
        <v>24448</v>
      </c>
    </row>
    <row r="166" spans="6:6" x14ac:dyDescent="0.25">
      <c r="F166" s="49">
        <f t="shared" si="2"/>
        <v>24448</v>
      </c>
    </row>
    <row r="167" spans="6:6" x14ac:dyDescent="0.25">
      <c r="F167" s="49">
        <f t="shared" si="2"/>
        <v>24448</v>
      </c>
    </row>
    <row r="168" spans="6:6" x14ac:dyDescent="0.25">
      <c r="F168" s="49">
        <f t="shared" si="2"/>
        <v>24448</v>
      </c>
    </row>
    <row r="169" spans="6:6" x14ac:dyDescent="0.25">
      <c r="F169" s="49">
        <f t="shared" si="2"/>
        <v>24448</v>
      </c>
    </row>
    <row r="170" spans="6:6" x14ac:dyDescent="0.25">
      <c r="F170" s="49">
        <f t="shared" si="2"/>
        <v>24448</v>
      </c>
    </row>
    <row r="171" spans="6:6" x14ac:dyDescent="0.25">
      <c r="F171" s="49">
        <f t="shared" si="2"/>
        <v>24448</v>
      </c>
    </row>
    <row r="172" spans="6:6" x14ac:dyDescent="0.25">
      <c r="F172" s="49">
        <f t="shared" si="2"/>
        <v>24448</v>
      </c>
    </row>
    <row r="173" spans="6:6" x14ac:dyDescent="0.25">
      <c r="F173" s="49">
        <f t="shared" si="2"/>
        <v>24448</v>
      </c>
    </row>
    <row r="174" spans="6:6" x14ac:dyDescent="0.25">
      <c r="F174" s="49">
        <f t="shared" si="2"/>
        <v>24448</v>
      </c>
    </row>
    <row r="175" spans="6:6" x14ac:dyDescent="0.25">
      <c r="F175" s="49">
        <f t="shared" si="2"/>
        <v>24448</v>
      </c>
    </row>
    <row r="176" spans="6:6" x14ac:dyDescent="0.25">
      <c r="F176" s="49">
        <f t="shared" si="2"/>
        <v>24448</v>
      </c>
    </row>
    <row r="177" spans="6:6" x14ac:dyDescent="0.25">
      <c r="F177" s="49">
        <f t="shared" si="2"/>
        <v>24448</v>
      </c>
    </row>
    <row r="178" spans="6:6" x14ac:dyDescent="0.25">
      <c r="F178" s="49">
        <f t="shared" si="2"/>
        <v>24448</v>
      </c>
    </row>
    <row r="179" spans="6:6" x14ac:dyDescent="0.25">
      <c r="F179" s="49">
        <f t="shared" si="2"/>
        <v>24448</v>
      </c>
    </row>
    <row r="180" spans="6:6" x14ac:dyDescent="0.25">
      <c r="F180" s="49">
        <f t="shared" si="2"/>
        <v>24448</v>
      </c>
    </row>
    <row r="181" spans="6:6" x14ac:dyDescent="0.25">
      <c r="F181" s="49">
        <f t="shared" si="2"/>
        <v>24448</v>
      </c>
    </row>
    <row r="182" spans="6:6" x14ac:dyDescent="0.25">
      <c r="F182" s="49">
        <f t="shared" si="2"/>
        <v>24448</v>
      </c>
    </row>
    <row r="183" spans="6:6" x14ac:dyDescent="0.25">
      <c r="F183" s="49">
        <f t="shared" si="2"/>
        <v>24448</v>
      </c>
    </row>
    <row r="184" spans="6:6" x14ac:dyDescent="0.25">
      <c r="F184" s="49">
        <f t="shared" si="2"/>
        <v>24448</v>
      </c>
    </row>
    <row r="185" spans="6:6" x14ac:dyDescent="0.25">
      <c r="F185" s="49">
        <f t="shared" si="2"/>
        <v>24448</v>
      </c>
    </row>
    <row r="186" spans="6:6" x14ac:dyDescent="0.25">
      <c r="F186" s="49">
        <f t="shared" si="2"/>
        <v>24448</v>
      </c>
    </row>
    <row r="187" spans="6:6" x14ac:dyDescent="0.25">
      <c r="F187" s="49">
        <f t="shared" si="2"/>
        <v>24448</v>
      </c>
    </row>
    <row r="188" spans="6:6" x14ac:dyDescent="0.25">
      <c r="F188" s="49">
        <f t="shared" si="2"/>
        <v>24448</v>
      </c>
    </row>
    <row r="189" spans="6:6" x14ac:dyDescent="0.25">
      <c r="F189" s="49">
        <f t="shared" si="2"/>
        <v>24448</v>
      </c>
    </row>
    <row r="190" spans="6:6" x14ac:dyDescent="0.25">
      <c r="F190" s="49">
        <f t="shared" si="2"/>
        <v>24448</v>
      </c>
    </row>
    <row r="191" spans="6:6" x14ac:dyDescent="0.25">
      <c r="F191" s="49">
        <f t="shared" si="2"/>
        <v>24448</v>
      </c>
    </row>
    <row r="192" spans="6:6" x14ac:dyDescent="0.25">
      <c r="F192" s="49">
        <f t="shared" si="2"/>
        <v>24448</v>
      </c>
    </row>
    <row r="193" spans="6:6" x14ac:dyDescent="0.25">
      <c r="F193" s="49">
        <f t="shared" si="2"/>
        <v>24448</v>
      </c>
    </row>
    <row r="194" spans="6:6" x14ac:dyDescent="0.25">
      <c r="F194" s="49">
        <f t="shared" si="2"/>
        <v>24448</v>
      </c>
    </row>
    <row r="195" spans="6:6" x14ac:dyDescent="0.25">
      <c r="F195" s="49">
        <f t="shared" si="2"/>
        <v>24448</v>
      </c>
    </row>
    <row r="196" spans="6:6" x14ac:dyDescent="0.25">
      <c r="F196" s="49">
        <f t="shared" si="2"/>
        <v>24448</v>
      </c>
    </row>
    <row r="197" spans="6:6" x14ac:dyDescent="0.25">
      <c r="F197" s="49">
        <f t="shared" si="2"/>
        <v>24448</v>
      </c>
    </row>
    <row r="198" spans="6:6" x14ac:dyDescent="0.25">
      <c r="F198" s="49">
        <f t="shared" ref="F198:F261" si="3">+F197+D198-E198</f>
        <v>24448</v>
      </c>
    </row>
    <row r="199" spans="6:6" x14ac:dyDescent="0.25">
      <c r="F199" s="49">
        <f t="shared" si="3"/>
        <v>24448</v>
      </c>
    </row>
    <row r="200" spans="6:6" x14ac:dyDescent="0.25">
      <c r="F200" s="49">
        <f t="shared" si="3"/>
        <v>24448</v>
      </c>
    </row>
    <row r="201" spans="6:6" x14ac:dyDescent="0.25">
      <c r="F201" s="49">
        <f t="shared" si="3"/>
        <v>24448</v>
      </c>
    </row>
    <row r="202" spans="6:6" x14ac:dyDescent="0.25">
      <c r="F202" s="49">
        <f t="shared" si="3"/>
        <v>24448</v>
      </c>
    </row>
    <row r="203" spans="6:6" x14ac:dyDescent="0.25">
      <c r="F203" s="49">
        <f t="shared" si="3"/>
        <v>24448</v>
      </c>
    </row>
    <row r="204" spans="6:6" x14ac:dyDescent="0.25">
      <c r="F204" s="49">
        <f t="shared" si="3"/>
        <v>24448</v>
      </c>
    </row>
    <row r="205" spans="6:6" x14ac:dyDescent="0.25">
      <c r="F205" s="49">
        <f t="shared" si="3"/>
        <v>24448</v>
      </c>
    </row>
    <row r="206" spans="6:6" x14ac:dyDescent="0.25">
      <c r="F206" s="49">
        <f t="shared" si="3"/>
        <v>24448</v>
      </c>
    </row>
    <row r="207" spans="6:6" x14ac:dyDescent="0.25">
      <c r="F207" s="49">
        <f t="shared" si="3"/>
        <v>24448</v>
      </c>
    </row>
    <row r="208" spans="6:6" x14ac:dyDescent="0.25">
      <c r="F208" s="49">
        <f t="shared" si="3"/>
        <v>24448</v>
      </c>
    </row>
    <row r="209" spans="6:6" x14ac:dyDescent="0.25">
      <c r="F209" s="49">
        <f t="shared" si="3"/>
        <v>24448</v>
      </c>
    </row>
    <row r="210" spans="6:6" x14ac:dyDescent="0.25">
      <c r="F210" s="49">
        <f t="shared" si="3"/>
        <v>24448</v>
      </c>
    </row>
    <row r="211" spans="6:6" x14ac:dyDescent="0.25">
      <c r="F211" s="49">
        <f t="shared" si="3"/>
        <v>24448</v>
      </c>
    </row>
    <row r="212" spans="6:6" x14ac:dyDescent="0.25">
      <c r="F212" s="49">
        <f t="shared" si="3"/>
        <v>24448</v>
      </c>
    </row>
    <row r="213" spans="6:6" x14ac:dyDescent="0.25">
      <c r="F213" s="49">
        <f t="shared" si="3"/>
        <v>24448</v>
      </c>
    </row>
    <row r="214" spans="6:6" x14ac:dyDescent="0.25">
      <c r="F214" s="49">
        <f t="shared" si="3"/>
        <v>24448</v>
      </c>
    </row>
    <row r="215" spans="6:6" x14ac:dyDescent="0.25">
      <c r="F215" s="49">
        <f t="shared" si="3"/>
        <v>24448</v>
      </c>
    </row>
    <row r="216" spans="6:6" x14ac:dyDescent="0.25">
      <c r="F216" s="49">
        <f t="shared" si="3"/>
        <v>24448</v>
      </c>
    </row>
    <row r="217" spans="6:6" x14ac:dyDescent="0.25">
      <c r="F217" s="49">
        <f t="shared" si="3"/>
        <v>24448</v>
      </c>
    </row>
    <row r="218" spans="6:6" x14ac:dyDescent="0.25">
      <c r="F218" s="49">
        <f t="shared" si="3"/>
        <v>24448</v>
      </c>
    </row>
    <row r="219" spans="6:6" x14ac:dyDescent="0.25">
      <c r="F219" s="49">
        <f t="shared" si="3"/>
        <v>24448</v>
      </c>
    </row>
    <row r="220" spans="6:6" x14ac:dyDescent="0.25">
      <c r="F220" s="49">
        <f t="shared" si="3"/>
        <v>24448</v>
      </c>
    </row>
    <row r="221" spans="6:6" x14ac:dyDescent="0.25">
      <c r="F221" s="49">
        <f t="shared" si="3"/>
        <v>24448</v>
      </c>
    </row>
    <row r="222" spans="6:6" x14ac:dyDescent="0.25">
      <c r="F222" s="49">
        <f t="shared" si="3"/>
        <v>24448</v>
      </c>
    </row>
    <row r="223" spans="6:6" x14ac:dyDescent="0.25">
      <c r="F223" s="49">
        <f t="shared" si="3"/>
        <v>24448</v>
      </c>
    </row>
    <row r="224" spans="6:6" x14ac:dyDescent="0.25">
      <c r="F224" s="49">
        <f t="shared" si="3"/>
        <v>24448</v>
      </c>
    </row>
    <row r="225" spans="6:6" x14ac:dyDescent="0.25">
      <c r="F225" s="49">
        <f t="shared" si="3"/>
        <v>24448</v>
      </c>
    </row>
    <row r="226" spans="6:6" x14ac:dyDescent="0.25">
      <c r="F226" s="49">
        <f t="shared" si="3"/>
        <v>24448</v>
      </c>
    </row>
    <row r="227" spans="6:6" x14ac:dyDescent="0.25">
      <c r="F227" s="49">
        <f t="shared" si="3"/>
        <v>24448</v>
      </c>
    </row>
    <row r="228" spans="6:6" x14ac:dyDescent="0.25">
      <c r="F228" s="49">
        <f t="shared" si="3"/>
        <v>24448</v>
      </c>
    </row>
    <row r="229" spans="6:6" x14ac:dyDescent="0.25">
      <c r="F229" s="49">
        <f t="shared" si="3"/>
        <v>24448</v>
      </c>
    </row>
    <row r="230" spans="6:6" x14ac:dyDescent="0.25">
      <c r="F230" s="49">
        <f t="shared" si="3"/>
        <v>24448</v>
      </c>
    </row>
    <row r="231" spans="6:6" x14ac:dyDescent="0.25">
      <c r="F231" s="49">
        <f t="shared" si="3"/>
        <v>24448</v>
      </c>
    </row>
    <row r="232" spans="6:6" x14ac:dyDescent="0.25">
      <c r="F232" s="49">
        <f t="shared" si="3"/>
        <v>24448</v>
      </c>
    </row>
    <row r="233" spans="6:6" x14ac:dyDescent="0.25">
      <c r="F233" s="49">
        <f t="shared" si="3"/>
        <v>24448</v>
      </c>
    </row>
    <row r="234" spans="6:6" x14ac:dyDescent="0.25">
      <c r="F234" s="49">
        <f t="shared" si="3"/>
        <v>24448</v>
      </c>
    </row>
    <row r="235" spans="6:6" x14ac:dyDescent="0.25">
      <c r="F235" s="49">
        <f t="shared" si="3"/>
        <v>24448</v>
      </c>
    </row>
    <row r="236" spans="6:6" x14ac:dyDescent="0.25">
      <c r="F236" s="49">
        <f t="shared" si="3"/>
        <v>24448</v>
      </c>
    </row>
    <row r="237" spans="6:6" x14ac:dyDescent="0.25">
      <c r="F237" s="49">
        <f t="shared" si="3"/>
        <v>24448</v>
      </c>
    </row>
    <row r="238" spans="6:6" x14ac:dyDescent="0.25">
      <c r="F238" s="49">
        <f t="shared" si="3"/>
        <v>24448</v>
      </c>
    </row>
    <row r="239" spans="6:6" x14ac:dyDescent="0.25">
      <c r="F239" s="49">
        <f t="shared" si="3"/>
        <v>24448</v>
      </c>
    </row>
    <row r="240" spans="6:6" x14ac:dyDescent="0.25">
      <c r="F240" s="49">
        <f t="shared" si="3"/>
        <v>24448</v>
      </c>
    </row>
    <row r="241" spans="6:6" x14ac:dyDescent="0.25">
      <c r="F241" s="49">
        <f t="shared" si="3"/>
        <v>24448</v>
      </c>
    </row>
    <row r="242" spans="6:6" x14ac:dyDescent="0.25">
      <c r="F242" s="49">
        <f t="shared" si="3"/>
        <v>24448</v>
      </c>
    </row>
    <row r="243" spans="6:6" x14ac:dyDescent="0.25">
      <c r="F243" s="49">
        <f t="shared" si="3"/>
        <v>24448</v>
      </c>
    </row>
    <row r="244" spans="6:6" x14ac:dyDescent="0.25">
      <c r="F244" s="49">
        <f t="shared" si="3"/>
        <v>24448</v>
      </c>
    </row>
    <row r="245" spans="6:6" x14ac:dyDescent="0.25">
      <c r="F245" s="49">
        <f t="shared" si="3"/>
        <v>24448</v>
      </c>
    </row>
    <row r="246" spans="6:6" x14ac:dyDescent="0.25">
      <c r="F246" s="49">
        <f t="shared" si="3"/>
        <v>24448</v>
      </c>
    </row>
    <row r="247" spans="6:6" x14ac:dyDescent="0.25">
      <c r="F247" s="49">
        <f t="shared" si="3"/>
        <v>24448</v>
      </c>
    </row>
    <row r="248" spans="6:6" x14ac:dyDescent="0.25">
      <c r="F248" s="49">
        <f t="shared" si="3"/>
        <v>24448</v>
      </c>
    </row>
    <row r="249" spans="6:6" x14ac:dyDescent="0.25">
      <c r="F249" s="49">
        <f t="shared" si="3"/>
        <v>24448</v>
      </c>
    </row>
    <row r="250" spans="6:6" x14ac:dyDescent="0.25">
      <c r="F250" s="49">
        <f t="shared" si="3"/>
        <v>24448</v>
      </c>
    </row>
    <row r="251" spans="6:6" x14ac:dyDescent="0.25">
      <c r="F251" s="49">
        <f t="shared" si="3"/>
        <v>24448</v>
      </c>
    </row>
    <row r="252" spans="6:6" x14ac:dyDescent="0.25">
      <c r="F252" s="49">
        <f t="shared" si="3"/>
        <v>24448</v>
      </c>
    </row>
    <row r="253" spans="6:6" x14ac:dyDescent="0.25">
      <c r="F253" s="49">
        <f t="shared" si="3"/>
        <v>24448</v>
      </c>
    </row>
    <row r="254" spans="6:6" x14ac:dyDescent="0.25">
      <c r="F254" s="49">
        <f t="shared" si="3"/>
        <v>24448</v>
      </c>
    </row>
    <row r="255" spans="6:6" x14ac:dyDescent="0.25">
      <c r="F255" s="49">
        <f t="shared" si="3"/>
        <v>24448</v>
      </c>
    </row>
    <row r="256" spans="6:6" x14ac:dyDescent="0.25">
      <c r="F256" s="49">
        <f t="shared" si="3"/>
        <v>24448</v>
      </c>
    </row>
    <row r="257" spans="6:6" x14ac:dyDescent="0.25">
      <c r="F257" s="49">
        <f t="shared" si="3"/>
        <v>24448</v>
      </c>
    </row>
    <row r="258" spans="6:6" x14ac:dyDescent="0.25">
      <c r="F258" s="49">
        <f t="shared" si="3"/>
        <v>24448</v>
      </c>
    </row>
    <row r="259" spans="6:6" x14ac:dyDescent="0.25">
      <c r="F259" s="49">
        <f t="shared" si="3"/>
        <v>24448</v>
      </c>
    </row>
    <row r="260" spans="6:6" x14ac:dyDescent="0.25">
      <c r="F260" s="49">
        <f t="shared" si="3"/>
        <v>24448</v>
      </c>
    </row>
    <row r="261" spans="6:6" x14ac:dyDescent="0.25">
      <c r="F261" s="49">
        <f t="shared" si="3"/>
        <v>24448</v>
      </c>
    </row>
    <row r="262" spans="6:6" x14ac:dyDescent="0.25">
      <c r="F262" s="49">
        <f t="shared" ref="F262:F325" si="4">+F261+D262-E262</f>
        <v>24448</v>
      </c>
    </row>
    <row r="263" spans="6:6" x14ac:dyDescent="0.25">
      <c r="F263" s="49">
        <f t="shared" si="4"/>
        <v>24448</v>
      </c>
    </row>
    <row r="264" spans="6:6" x14ac:dyDescent="0.25">
      <c r="F264" s="49">
        <f t="shared" si="4"/>
        <v>24448</v>
      </c>
    </row>
    <row r="265" spans="6:6" x14ac:dyDescent="0.25">
      <c r="F265" s="49">
        <f t="shared" si="4"/>
        <v>24448</v>
      </c>
    </row>
    <row r="266" spans="6:6" x14ac:dyDescent="0.25">
      <c r="F266" s="49">
        <f t="shared" si="4"/>
        <v>24448</v>
      </c>
    </row>
    <row r="267" spans="6:6" x14ac:dyDescent="0.25">
      <c r="F267" s="49">
        <f t="shared" si="4"/>
        <v>24448</v>
      </c>
    </row>
    <row r="268" spans="6:6" x14ac:dyDescent="0.25">
      <c r="F268" s="49">
        <f t="shared" si="4"/>
        <v>24448</v>
      </c>
    </row>
    <row r="269" spans="6:6" x14ac:dyDescent="0.25">
      <c r="F269" s="49">
        <f t="shared" si="4"/>
        <v>24448</v>
      </c>
    </row>
    <row r="270" spans="6:6" x14ac:dyDescent="0.25">
      <c r="F270" s="49">
        <f t="shared" si="4"/>
        <v>24448</v>
      </c>
    </row>
    <row r="271" spans="6:6" x14ac:dyDescent="0.25">
      <c r="F271" s="49">
        <f t="shared" si="4"/>
        <v>24448</v>
      </c>
    </row>
    <row r="272" spans="6:6" x14ac:dyDescent="0.25">
      <c r="F272" s="49">
        <f t="shared" si="4"/>
        <v>24448</v>
      </c>
    </row>
    <row r="273" spans="6:6" x14ac:dyDescent="0.25">
      <c r="F273" s="49">
        <f t="shared" si="4"/>
        <v>24448</v>
      </c>
    </row>
    <row r="274" spans="6:6" x14ac:dyDescent="0.25">
      <c r="F274" s="49">
        <f t="shared" si="4"/>
        <v>24448</v>
      </c>
    </row>
    <row r="275" spans="6:6" x14ac:dyDescent="0.25">
      <c r="F275" s="49">
        <f t="shared" si="4"/>
        <v>24448</v>
      </c>
    </row>
    <row r="276" spans="6:6" x14ac:dyDescent="0.25">
      <c r="F276" s="49">
        <f t="shared" si="4"/>
        <v>24448</v>
      </c>
    </row>
    <row r="277" spans="6:6" x14ac:dyDescent="0.25">
      <c r="F277" s="49">
        <f t="shared" si="4"/>
        <v>24448</v>
      </c>
    </row>
    <row r="278" spans="6:6" x14ac:dyDescent="0.25">
      <c r="F278" s="49">
        <f t="shared" si="4"/>
        <v>24448</v>
      </c>
    </row>
    <row r="279" spans="6:6" x14ac:dyDescent="0.25">
      <c r="F279" s="49">
        <f t="shared" si="4"/>
        <v>24448</v>
      </c>
    </row>
    <row r="280" spans="6:6" x14ac:dyDescent="0.25">
      <c r="F280" s="49">
        <f t="shared" si="4"/>
        <v>24448</v>
      </c>
    </row>
    <row r="281" spans="6:6" x14ac:dyDescent="0.25">
      <c r="F281" s="49">
        <f t="shared" si="4"/>
        <v>24448</v>
      </c>
    </row>
    <row r="282" spans="6:6" x14ac:dyDescent="0.25">
      <c r="F282" s="49">
        <f t="shared" si="4"/>
        <v>24448</v>
      </c>
    </row>
    <row r="283" spans="6:6" x14ac:dyDescent="0.25">
      <c r="F283" s="49">
        <f t="shared" si="4"/>
        <v>24448</v>
      </c>
    </row>
    <row r="284" spans="6:6" x14ac:dyDescent="0.25">
      <c r="F284" s="49">
        <f t="shared" si="4"/>
        <v>24448</v>
      </c>
    </row>
    <row r="285" spans="6:6" x14ac:dyDescent="0.25">
      <c r="F285" s="49">
        <f t="shared" si="4"/>
        <v>24448</v>
      </c>
    </row>
    <row r="286" spans="6:6" x14ac:dyDescent="0.25">
      <c r="F286" s="49">
        <f t="shared" si="4"/>
        <v>24448</v>
      </c>
    </row>
    <row r="287" spans="6:6" x14ac:dyDescent="0.25">
      <c r="F287" s="49">
        <f t="shared" si="4"/>
        <v>24448</v>
      </c>
    </row>
    <row r="288" spans="6:6" x14ac:dyDescent="0.25">
      <c r="F288" s="49">
        <f t="shared" si="4"/>
        <v>24448</v>
      </c>
    </row>
    <row r="289" spans="6:6" x14ac:dyDescent="0.25">
      <c r="F289" s="49">
        <f t="shared" si="4"/>
        <v>24448</v>
      </c>
    </row>
    <row r="290" spans="6:6" x14ac:dyDescent="0.25">
      <c r="F290" s="49">
        <f t="shared" si="4"/>
        <v>24448</v>
      </c>
    </row>
    <row r="291" spans="6:6" x14ac:dyDescent="0.25">
      <c r="F291" s="49">
        <f t="shared" si="4"/>
        <v>24448</v>
      </c>
    </row>
    <row r="292" spans="6:6" x14ac:dyDescent="0.25">
      <c r="F292" s="49">
        <f t="shared" si="4"/>
        <v>24448</v>
      </c>
    </row>
    <row r="293" spans="6:6" x14ac:dyDescent="0.25">
      <c r="F293" s="49">
        <f t="shared" si="4"/>
        <v>24448</v>
      </c>
    </row>
    <row r="294" spans="6:6" x14ac:dyDescent="0.25">
      <c r="F294" s="49">
        <f t="shared" si="4"/>
        <v>24448</v>
      </c>
    </row>
    <row r="295" spans="6:6" x14ac:dyDescent="0.25">
      <c r="F295" s="49">
        <f t="shared" si="4"/>
        <v>24448</v>
      </c>
    </row>
    <row r="296" spans="6:6" x14ac:dyDescent="0.25">
      <c r="F296" s="49">
        <f t="shared" si="4"/>
        <v>24448</v>
      </c>
    </row>
    <row r="297" spans="6:6" x14ac:dyDescent="0.25">
      <c r="F297" s="49">
        <f t="shared" si="4"/>
        <v>24448</v>
      </c>
    </row>
    <row r="298" spans="6:6" x14ac:dyDescent="0.25">
      <c r="F298" s="49">
        <f t="shared" si="4"/>
        <v>24448</v>
      </c>
    </row>
    <row r="299" spans="6:6" x14ac:dyDescent="0.25">
      <c r="F299" s="49">
        <f t="shared" si="4"/>
        <v>24448</v>
      </c>
    </row>
    <row r="300" spans="6:6" x14ac:dyDescent="0.25">
      <c r="F300" s="49">
        <f t="shared" si="4"/>
        <v>24448</v>
      </c>
    </row>
    <row r="301" spans="6:6" x14ac:dyDescent="0.25">
      <c r="F301" s="49">
        <f t="shared" si="4"/>
        <v>24448</v>
      </c>
    </row>
    <row r="302" spans="6:6" x14ac:dyDescent="0.25">
      <c r="F302" s="49">
        <f t="shared" si="4"/>
        <v>24448</v>
      </c>
    </row>
    <row r="303" spans="6:6" x14ac:dyDescent="0.25">
      <c r="F303" s="49">
        <f t="shared" si="4"/>
        <v>24448</v>
      </c>
    </row>
    <row r="304" spans="6:6" x14ac:dyDescent="0.25">
      <c r="F304" s="49">
        <f t="shared" si="4"/>
        <v>24448</v>
      </c>
    </row>
    <row r="305" spans="6:6" x14ac:dyDescent="0.25">
      <c r="F305" s="49">
        <f t="shared" si="4"/>
        <v>24448</v>
      </c>
    </row>
    <row r="306" spans="6:6" x14ac:dyDescent="0.25">
      <c r="F306" s="49">
        <f t="shared" si="4"/>
        <v>24448</v>
      </c>
    </row>
    <row r="307" spans="6:6" x14ac:dyDescent="0.25">
      <c r="F307" s="49">
        <f t="shared" si="4"/>
        <v>24448</v>
      </c>
    </row>
    <row r="308" spans="6:6" x14ac:dyDescent="0.25">
      <c r="F308" s="49">
        <f t="shared" si="4"/>
        <v>24448</v>
      </c>
    </row>
    <row r="309" spans="6:6" x14ac:dyDescent="0.25">
      <c r="F309" s="49">
        <f t="shared" si="4"/>
        <v>24448</v>
      </c>
    </row>
    <row r="310" spans="6:6" x14ac:dyDescent="0.25">
      <c r="F310" s="49">
        <f t="shared" si="4"/>
        <v>24448</v>
      </c>
    </row>
    <row r="311" spans="6:6" x14ac:dyDescent="0.25">
      <c r="F311" s="49">
        <f t="shared" si="4"/>
        <v>24448</v>
      </c>
    </row>
    <row r="312" spans="6:6" x14ac:dyDescent="0.25">
      <c r="F312" s="49">
        <f t="shared" si="4"/>
        <v>24448</v>
      </c>
    </row>
    <row r="313" spans="6:6" x14ac:dyDescent="0.25">
      <c r="F313" s="49">
        <f t="shared" si="4"/>
        <v>24448</v>
      </c>
    </row>
    <row r="314" spans="6:6" x14ac:dyDescent="0.25">
      <c r="F314" s="49">
        <f t="shared" si="4"/>
        <v>24448</v>
      </c>
    </row>
    <row r="315" spans="6:6" x14ac:dyDescent="0.25">
      <c r="F315" s="49">
        <f t="shared" si="4"/>
        <v>24448</v>
      </c>
    </row>
    <row r="316" spans="6:6" x14ac:dyDescent="0.25">
      <c r="F316" s="49">
        <f t="shared" si="4"/>
        <v>24448</v>
      </c>
    </row>
    <row r="317" spans="6:6" x14ac:dyDescent="0.25">
      <c r="F317" s="49">
        <f t="shared" si="4"/>
        <v>24448</v>
      </c>
    </row>
    <row r="318" spans="6:6" x14ac:dyDescent="0.25">
      <c r="F318" s="49">
        <f t="shared" si="4"/>
        <v>24448</v>
      </c>
    </row>
    <row r="319" spans="6:6" x14ac:dyDescent="0.25">
      <c r="F319" s="49">
        <f t="shared" si="4"/>
        <v>24448</v>
      </c>
    </row>
    <row r="320" spans="6:6" x14ac:dyDescent="0.25">
      <c r="F320" s="49">
        <f t="shared" si="4"/>
        <v>24448</v>
      </c>
    </row>
    <row r="321" spans="6:6" x14ac:dyDescent="0.25">
      <c r="F321" s="49">
        <f t="shared" si="4"/>
        <v>24448</v>
      </c>
    </row>
    <row r="322" spans="6:6" x14ac:dyDescent="0.25">
      <c r="F322" s="49">
        <f t="shared" si="4"/>
        <v>24448</v>
      </c>
    </row>
    <row r="323" spans="6:6" x14ac:dyDescent="0.25">
      <c r="F323" s="49">
        <f t="shared" si="4"/>
        <v>24448</v>
      </c>
    </row>
    <row r="324" spans="6:6" x14ac:dyDescent="0.25">
      <c r="F324" s="49">
        <f t="shared" si="4"/>
        <v>24448</v>
      </c>
    </row>
    <row r="325" spans="6:6" x14ac:dyDescent="0.25">
      <c r="F325" s="49">
        <f t="shared" si="4"/>
        <v>24448</v>
      </c>
    </row>
    <row r="326" spans="6:6" x14ac:dyDescent="0.25">
      <c r="F326" s="49">
        <f t="shared" ref="F326:F363" si="5">+F325+D326-E326</f>
        <v>24448</v>
      </c>
    </row>
    <row r="327" spans="6:6" x14ac:dyDescent="0.25">
      <c r="F327" s="49">
        <f t="shared" si="5"/>
        <v>24448</v>
      </c>
    </row>
    <row r="328" spans="6:6" x14ac:dyDescent="0.25">
      <c r="F328" s="49">
        <f t="shared" si="5"/>
        <v>24448</v>
      </c>
    </row>
    <row r="329" spans="6:6" x14ac:dyDescent="0.25">
      <c r="F329" s="49">
        <f t="shared" si="5"/>
        <v>24448</v>
      </c>
    </row>
    <row r="330" spans="6:6" x14ac:dyDescent="0.25">
      <c r="F330" s="49">
        <f t="shared" si="5"/>
        <v>24448</v>
      </c>
    </row>
    <row r="331" spans="6:6" x14ac:dyDescent="0.25">
      <c r="F331" s="49">
        <f t="shared" si="5"/>
        <v>24448</v>
      </c>
    </row>
    <row r="332" spans="6:6" x14ac:dyDescent="0.25">
      <c r="F332" s="49">
        <f t="shared" si="5"/>
        <v>24448</v>
      </c>
    </row>
    <row r="333" spans="6:6" x14ac:dyDescent="0.25">
      <c r="F333" s="49">
        <f t="shared" si="5"/>
        <v>24448</v>
      </c>
    </row>
    <row r="334" spans="6:6" x14ac:dyDescent="0.25">
      <c r="F334" s="49">
        <f t="shared" si="5"/>
        <v>24448</v>
      </c>
    </row>
    <row r="335" spans="6:6" x14ac:dyDescent="0.25">
      <c r="F335" s="49">
        <f t="shared" si="5"/>
        <v>24448</v>
      </c>
    </row>
    <row r="336" spans="6:6" x14ac:dyDescent="0.25">
      <c r="F336" s="49">
        <f t="shared" si="5"/>
        <v>24448</v>
      </c>
    </row>
    <row r="337" spans="6:6" x14ac:dyDescent="0.25">
      <c r="F337" s="49">
        <f t="shared" si="5"/>
        <v>24448</v>
      </c>
    </row>
    <row r="338" spans="6:6" x14ac:dyDescent="0.25">
      <c r="F338" s="49">
        <f t="shared" si="5"/>
        <v>24448</v>
      </c>
    </row>
    <row r="339" spans="6:6" x14ac:dyDescent="0.25">
      <c r="F339" s="49">
        <f t="shared" si="5"/>
        <v>24448</v>
      </c>
    </row>
    <row r="340" spans="6:6" x14ac:dyDescent="0.25">
      <c r="F340" s="49">
        <f t="shared" si="5"/>
        <v>24448</v>
      </c>
    </row>
    <row r="341" spans="6:6" x14ac:dyDescent="0.25">
      <c r="F341" s="49">
        <f t="shared" si="5"/>
        <v>24448</v>
      </c>
    </row>
    <row r="342" spans="6:6" x14ac:dyDescent="0.25">
      <c r="F342" s="49">
        <f t="shared" si="5"/>
        <v>24448</v>
      </c>
    </row>
    <row r="343" spans="6:6" x14ac:dyDescent="0.25">
      <c r="F343" s="49">
        <f t="shared" si="5"/>
        <v>24448</v>
      </c>
    </row>
    <row r="344" spans="6:6" x14ac:dyDescent="0.25">
      <c r="F344" s="49">
        <f t="shared" si="5"/>
        <v>24448</v>
      </c>
    </row>
    <row r="345" spans="6:6" x14ac:dyDescent="0.25">
      <c r="F345" s="49">
        <f t="shared" si="5"/>
        <v>24448</v>
      </c>
    </row>
    <row r="346" spans="6:6" x14ac:dyDescent="0.25">
      <c r="F346" s="49">
        <f t="shared" si="5"/>
        <v>24448</v>
      </c>
    </row>
    <row r="347" spans="6:6" x14ac:dyDescent="0.25">
      <c r="F347" s="49">
        <f t="shared" si="5"/>
        <v>24448</v>
      </c>
    </row>
    <row r="348" spans="6:6" x14ac:dyDescent="0.25">
      <c r="F348" s="49">
        <f t="shared" si="5"/>
        <v>24448</v>
      </c>
    </row>
    <row r="349" spans="6:6" x14ac:dyDescent="0.25">
      <c r="F349" s="49">
        <f t="shared" si="5"/>
        <v>24448</v>
      </c>
    </row>
    <row r="350" spans="6:6" x14ac:dyDescent="0.25">
      <c r="F350" s="49">
        <f t="shared" si="5"/>
        <v>24448</v>
      </c>
    </row>
    <row r="351" spans="6:6" x14ac:dyDescent="0.25">
      <c r="F351" s="49">
        <f t="shared" si="5"/>
        <v>24448</v>
      </c>
    </row>
    <row r="352" spans="6:6" x14ac:dyDescent="0.25">
      <c r="F352" s="49">
        <f t="shared" si="5"/>
        <v>24448</v>
      </c>
    </row>
    <row r="353" spans="6:6" x14ac:dyDescent="0.25">
      <c r="F353" s="49">
        <f t="shared" si="5"/>
        <v>24448</v>
      </c>
    </row>
    <row r="354" spans="6:6" x14ac:dyDescent="0.25">
      <c r="F354" s="49">
        <f t="shared" si="5"/>
        <v>24448</v>
      </c>
    </row>
    <row r="355" spans="6:6" x14ac:dyDescent="0.25">
      <c r="F355" s="49">
        <f t="shared" si="5"/>
        <v>24448</v>
      </c>
    </row>
    <row r="356" spans="6:6" x14ac:dyDescent="0.25">
      <c r="F356" s="49">
        <f t="shared" si="5"/>
        <v>24448</v>
      </c>
    </row>
    <row r="357" spans="6:6" x14ac:dyDescent="0.25">
      <c r="F357" s="49">
        <f t="shared" si="5"/>
        <v>24448</v>
      </c>
    </row>
    <row r="358" spans="6:6" x14ac:dyDescent="0.25">
      <c r="F358" s="49">
        <f t="shared" si="5"/>
        <v>24448</v>
      </c>
    </row>
    <row r="359" spans="6:6" x14ac:dyDescent="0.25">
      <c r="F359" s="49">
        <f t="shared" si="5"/>
        <v>24448</v>
      </c>
    </row>
    <row r="360" spans="6:6" x14ac:dyDescent="0.25">
      <c r="F360" s="49">
        <f t="shared" si="5"/>
        <v>24448</v>
      </c>
    </row>
    <row r="361" spans="6:6" x14ac:dyDescent="0.25">
      <c r="F361" s="49">
        <f t="shared" si="5"/>
        <v>24448</v>
      </c>
    </row>
    <row r="362" spans="6:6" x14ac:dyDescent="0.25">
      <c r="F362" s="49">
        <f t="shared" si="5"/>
        <v>24448</v>
      </c>
    </row>
    <row r="363" spans="6:6" x14ac:dyDescent="0.25">
      <c r="F363" s="49">
        <f t="shared" si="5"/>
        <v>24448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3"/>
  <dimension ref="A1:U363"/>
  <sheetViews>
    <sheetView workbookViewId="0">
      <selection activeCell="D5" sqref="D5"/>
    </sheetView>
  </sheetViews>
  <sheetFormatPr defaultRowHeight="15" x14ac:dyDescent="0.25"/>
  <cols>
    <col min="1" max="1" width="9.140625" style="86"/>
    <col min="2" max="2" width="11.28515625" style="86" customWidth="1"/>
    <col min="3" max="3" width="27.5703125" style="86" customWidth="1"/>
    <col min="4" max="16384" width="9.140625" style="86"/>
  </cols>
  <sheetData>
    <row r="1" spans="1:21" x14ac:dyDescent="0.25">
      <c r="A1" s="343" t="s">
        <v>1615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>
        <v>42677</v>
      </c>
      <c r="C5" s="140" t="s">
        <v>1616</v>
      </c>
      <c r="D5" s="140">
        <v>18440</v>
      </c>
      <c r="E5" s="140"/>
      <c r="F5" s="49">
        <f>+F4+D5-E5</f>
        <v>18440</v>
      </c>
      <c r="U5" s="86" t="s">
        <v>202</v>
      </c>
    </row>
    <row r="6" spans="1:21" x14ac:dyDescent="0.25">
      <c r="A6" s="140">
        <v>2</v>
      </c>
      <c r="B6" s="70"/>
      <c r="C6" s="140"/>
      <c r="D6" s="140"/>
      <c r="E6" s="140"/>
      <c r="F6" s="49">
        <f t="shared" ref="F6:F69" si="0">+F5+D6-E6</f>
        <v>18440</v>
      </c>
      <c r="U6" s="86" t="s">
        <v>203</v>
      </c>
    </row>
    <row r="7" spans="1:21" x14ac:dyDescent="0.25">
      <c r="A7" s="140">
        <v>3</v>
      </c>
      <c r="B7" s="70"/>
      <c r="C7" s="140"/>
      <c r="D7" s="140"/>
      <c r="E7" s="140"/>
      <c r="F7" s="49">
        <f t="shared" si="0"/>
        <v>18440</v>
      </c>
      <c r="U7" s="86" t="s">
        <v>204</v>
      </c>
    </row>
    <row r="8" spans="1:21" x14ac:dyDescent="0.25">
      <c r="A8" s="140">
        <v>4</v>
      </c>
      <c r="B8" s="70"/>
      <c r="C8" s="140"/>
      <c r="D8" s="140"/>
      <c r="E8" s="140"/>
      <c r="F8" s="49">
        <f t="shared" si="0"/>
        <v>18440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18440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18440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18440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18440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18440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18440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18440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18440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18440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18440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18440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18440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18440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18440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18440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18440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18440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18440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18440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18440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18440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18440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18440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18440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18440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18440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18440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18440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18440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18440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18440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18440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18440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18440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18440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18440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18440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18440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18440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18440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18440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18440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18440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18440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18440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18440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18440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18440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18440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18440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18440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18440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18440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18440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18440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18440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18440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18440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18440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18440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18440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18440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18440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18440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18440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18440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18440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18440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18440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18440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18440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18440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18440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18440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18440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18440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18440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18440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18440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18440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18440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18440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18440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18440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18440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18440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18440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18440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18440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18440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18440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18440</v>
      </c>
    </row>
    <row r="101" spans="1:6" x14ac:dyDescent="0.25">
      <c r="F101" s="49">
        <f t="shared" si="1"/>
        <v>18440</v>
      </c>
    </row>
    <row r="102" spans="1:6" x14ac:dyDescent="0.25">
      <c r="F102" s="49">
        <f t="shared" si="1"/>
        <v>18440</v>
      </c>
    </row>
    <row r="103" spans="1:6" x14ac:dyDescent="0.25">
      <c r="F103" s="49">
        <f t="shared" si="1"/>
        <v>18440</v>
      </c>
    </row>
    <row r="104" spans="1:6" x14ac:dyDescent="0.25">
      <c r="F104" s="49">
        <f t="shared" si="1"/>
        <v>18440</v>
      </c>
    </row>
    <row r="105" spans="1:6" x14ac:dyDescent="0.25">
      <c r="F105" s="49">
        <f t="shared" si="1"/>
        <v>18440</v>
      </c>
    </row>
    <row r="106" spans="1:6" x14ac:dyDescent="0.25">
      <c r="F106" s="49">
        <f t="shared" si="1"/>
        <v>18440</v>
      </c>
    </row>
    <row r="107" spans="1:6" x14ac:dyDescent="0.25">
      <c r="F107" s="49">
        <f t="shared" si="1"/>
        <v>18440</v>
      </c>
    </row>
    <row r="108" spans="1:6" x14ac:dyDescent="0.25">
      <c r="F108" s="49">
        <f t="shared" si="1"/>
        <v>18440</v>
      </c>
    </row>
    <row r="109" spans="1:6" x14ac:dyDescent="0.25">
      <c r="F109" s="49">
        <f t="shared" si="1"/>
        <v>18440</v>
      </c>
    </row>
    <row r="110" spans="1:6" x14ac:dyDescent="0.25">
      <c r="F110" s="49">
        <f t="shared" si="1"/>
        <v>18440</v>
      </c>
    </row>
    <row r="111" spans="1:6" x14ac:dyDescent="0.25">
      <c r="F111" s="49">
        <f t="shared" si="1"/>
        <v>18440</v>
      </c>
    </row>
    <row r="112" spans="1:6" x14ac:dyDescent="0.25">
      <c r="F112" s="49">
        <f t="shared" si="1"/>
        <v>18440</v>
      </c>
    </row>
    <row r="113" spans="6:6" x14ac:dyDescent="0.25">
      <c r="F113" s="49">
        <f t="shared" si="1"/>
        <v>18440</v>
      </c>
    </row>
    <row r="114" spans="6:6" x14ac:dyDescent="0.25">
      <c r="F114" s="49">
        <f t="shared" si="1"/>
        <v>18440</v>
      </c>
    </row>
    <row r="115" spans="6:6" x14ac:dyDescent="0.25">
      <c r="F115" s="49">
        <f t="shared" si="1"/>
        <v>18440</v>
      </c>
    </row>
    <row r="116" spans="6:6" x14ac:dyDescent="0.25">
      <c r="F116" s="49">
        <f t="shared" si="1"/>
        <v>18440</v>
      </c>
    </row>
    <row r="117" spans="6:6" x14ac:dyDescent="0.25">
      <c r="F117" s="49">
        <f t="shared" si="1"/>
        <v>18440</v>
      </c>
    </row>
    <row r="118" spans="6:6" x14ac:dyDescent="0.25">
      <c r="F118" s="49">
        <f t="shared" si="1"/>
        <v>18440</v>
      </c>
    </row>
    <row r="119" spans="6:6" x14ac:dyDescent="0.25">
      <c r="F119" s="49">
        <f t="shared" si="1"/>
        <v>18440</v>
      </c>
    </row>
    <row r="120" spans="6:6" x14ac:dyDescent="0.25">
      <c r="F120" s="49">
        <f t="shared" si="1"/>
        <v>18440</v>
      </c>
    </row>
    <row r="121" spans="6:6" x14ac:dyDescent="0.25">
      <c r="F121" s="49">
        <f t="shared" si="1"/>
        <v>18440</v>
      </c>
    </row>
    <row r="122" spans="6:6" x14ac:dyDescent="0.25">
      <c r="F122" s="49">
        <f t="shared" si="1"/>
        <v>18440</v>
      </c>
    </row>
    <row r="123" spans="6:6" x14ac:dyDescent="0.25">
      <c r="F123" s="49">
        <f t="shared" si="1"/>
        <v>18440</v>
      </c>
    </row>
    <row r="124" spans="6:6" x14ac:dyDescent="0.25">
      <c r="F124" s="49">
        <f t="shared" si="1"/>
        <v>18440</v>
      </c>
    </row>
    <row r="125" spans="6:6" x14ac:dyDescent="0.25">
      <c r="F125" s="49">
        <f t="shared" si="1"/>
        <v>18440</v>
      </c>
    </row>
    <row r="126" spans="6:6" x14ac:dyDescent="0.25">
      <c r="F126" s="49">
        <f t="shared" si="1"/>
        <v>18440</v>
      </c>
    </row>
    <row r="127" spans="6:6" x14ac:dyDescent="0.25">
      <c r="F127" s="49">
        <f t="shared" si="1"/>
        <v>18440</v>
      </c>
    </row>
    <row r="128" spans="6:6" x14ac:dyDescent="0.25">
      <c r="F128" s="49">
        <f t="shared" si="1"/>
        <v>18440</v>
      </c>
    </row>
    <row r="129" spans="6:6" x14ac:dyDescent="0.25">
      <c r="F129" s="49">
        <f t="shared" si="1"/>
        <v>18440</v>
      </c>
    </row>
    <row r="130" spans="6:6" x14ac:dyDescent="0.25">
      <c r="F130" s="49">
        <f t="shared" si="1"/>
        <v>18440</v>
      </c>
    </row>
    <row r="131" spans="6:6" x14ac:dyDescent="0.25">
      <c r="F131" s="49">
        <f t="shared" si="1"/>
        <v>18440</v>
      </c>
    </row>
    <row r="132" spans="6:6" x14ac:dyDescent="0.25">
      <c r="F132" s="49">
        <f t="shared" si="1"/>
        <v>18440</v>
      </c>
    </row>
    <row r="133" spans="6:6" x14ac:dyDescent="0.25">
      <c r="F133" s="49">
        <f t="shared" si="1"/>
        <v>18440</v>
      </c>
    </row>
    <row r="134" spans="6:6" x14ac:dyDescent="0.25">
      <c r="F134" s="49">
        <f t="shared" ref="F134:F197" si="2">+F133+D134-E134</f>
        <v>18440</v>
      </c>
    </row>
    <row r="135" spans="6:6" x14ac:dyDescent="0.25">
      <c r="F135" s="49">
        <f t="shared" si="2"/>
        <v>18440</v>
      </c>
    </row>
    <row r="136" spans="6:6" x14ac:dyDescent="0.25">
      <c r="F136" s="49">
        <f t="shared" si="2"/>
        <v>18440</v>
      </c>
    </row>
    <row r="137" spans="6:6" x14ac:dyDescent="0.25">
      <c r="F137" s="49">
        <f t="shared" si="2"/>
        <v>18440</v>
      </c>
    </row>
    <row r="138" spans="6:6" x14ac:dyDescent="0.25">
      <c r="F138" s="49">
        <f t="shared" si="2"/>
        <v>18440</v>
      </c>
    </row>
    <row r="139" spans="6:6" x14ac:dyDescent="0.25">
      <c r="F139" s="49">
        <f t="shared" si="2"/>
        <v>18440</v>
      </c>
    </row>
    <row r="140" spans="6:6" x14ac:dyDescent="0.25">
      <c r="F140" s="49">
        <f t="shared" si="2"/>
        <v>18440</v>
      </c>
    </row>
    <row r="141" spans="6:6" x14ac:dyDescent="0.25">
      <c r="F141" s="49">
        <f t="shared" si="2"/>
        <v>18440</v>
      </c>
    </row>
    <row r="142" spans="6:6" x14ac:dyDescent="0.25">
      <c r="F142" s="49">
        <f t="shared" si="2"/>
        <v>18440</v>
      </c>
    </row>
    <row r="143" spans="6:6" x14ac:dyDescent="0.25">
      <c r="F143" s="49">
        <f t="shared" si="2"/>
        <v>18440</v>
      </c>
    </row>
    <row r="144" spans="6:6" x14ac:dyDescent="0.25">
      <c r="F144" s="49">
        <f t="shared" si="2"/>
        <v>18440</v>
      </c>
    </row>
    <row r="145" spans="6:6" x14ac:dyDescent="0.25">
      <c r="F145" s="49">
        <f t="shared" si="2"/>
        <v>18440</v>
      </c>
    </row>
    <row r="146" spans="6:6" x14ac:dyDescent="0.25">
      <c r="F146" s="49">
        <f t="shared" si="2"/>
        <v>18440</v>
      </c>
    </row>
    <row r="147" spans="6:6" x14ac:dyDescent="0.25">
      <c r="F147" s="49">
        <f t="shared" si="2"/>
        <v>18440</v>
      </c>
    </row>
    <row r="148" spans="6:6" x14ac:dyDescent="0.25">
      <c r="F148" s="49">
        <f t="shared" si="2"/>
        <v>18440</v>
      </c>
    </row>
    <row r="149" spans="6:6" x14ac:dyDescent="0.25">
      <c r="F149" s="49">
        <f t="shared" si="2"/>
        <v>18440</v>
      </c>
    </row>
    <row r="150" spans="6:6" x14ac:dyDescent="0.25">
      <c r="F150" s="49">
        <f t="shared" si="2"/>
        <v>18440</v>
      </c>
    </row>
    <row r="151" spans="6:6" x14ac:dyDescent="0.25">
      <c r="F151" s="49">
        <f t="shared" si="2"/>
        <v>18440</v>
      </c>
    </row>
    <row r="152" spans="6:6" x14ac:dyDescent="0.25">
      <c r="F152" s="49">
        <f t="shared" si="2"/>
        <v>18440</v>
      </c>
    </row>
    <row r="153" spans="6:6" x14ac:dyDescent="0.25">
      <c r="F153" s="49">
        <f t="shared" si="2"/>
        <v>18440</v>
      </c>
    </row>
    <row r="154" spans="6:6" x14ac:dyDescent="0.25">
      <c r="F154" s="49">
        <f t="shared" si="2"/>
        <v>18440</v>
      </c>
    </row>
    <row r="155" spans="6:6" x14ac:dyDescent="0.25">
      <c r="F155" s="49">
        <f t="shared" si="2"/>
        <v>18440</v>
      </c>
    </row>
    <row r="156" spans="6:6" x14ac:dyDescent="0.25">
      <c r="F156" s="49">
        <f t="shared" si="2"/>
        <v>18440</v>
      </c>
    </row>
    <row r="157" spans="6:6" x14ac:dyDescent="0.25">
      <c r="F157" s="49">
        <f t="shared" si="2"/>
        <v>18440</v>
      </c>
    </row>
    <row r="158" spans="6:6" x14ac:dyDescent="0.25">
      <c r="F158" s="49">
        <f t="shared" si="2"/>
        <v>18440</v>
      </c>
    </row>
    <row r="159" spans="6:6" x14ac:dyDescent="0.25">
      <c r="F159" s="49">
        <f t="shared" si="2"/>
        <v>18440</v>
      </c>
    </row>
    <row r="160" spans="6:6" x14ac:dyDescent="0.25">
      <c r="F160" s="49">
        <f t="shared" si="2"/>
        <v>18440</v>
      </c>
    </row>
    <row r="161" spans="6:6" x14ac:dyDescent="0.25">
      <c r="F161" s="49">
        <f t="shared" si="2"/>
        <v>18440</v>
      </c>
    </row>
    <row r="162" spans="6:6" x14ac:dyDescent="0.25">
      <c r="F162" s="49">
        <f t="shared" si="2"/>
        <v>18440</v>
      </c>
    </row>
    <row r="163" spans="6:6" x14ac:dyDescent="0.25">
      <c r="F163" s="49">
        <f t="shared" si="2"/>
        <v>18440</v>
      </c>
    </row>
    <row r="164" spans="6:6" x14ac:dyDescent="0.25">
      <c r="F164" s="49">
        <f t="shared" si="2"/>
        <v>18440</v>
      </c>
    </row>
    <row r="165" spans="6:6" x14ac:dyDescent="0.25">
      <c r="F165" s="49">
        <f t="shared" si="2"/>
        <v>18440</v>
      </c>
    </row>
    <row r="166" spans="6:6" x14ac:dyDescent="0.25">
      <c r="F166" s="49">
        <f t="shared" si="2"/>
        <v>18440</v>
      </c>
    </row>
    <row r="167" spans="6:6" x14ac:dyDescent="0.25">
      <c r="F167" s="49">
        <f t="shared" si="2"/>
        <v>18440</v>
      </c>
    </row>
    <row r="168" spans="6:6" x14ac:dyDescent="0.25">
      <c r="F168" s="49">
        <f t="shared" si="2"/>
        <v>18440</v>
      </c>
    </row>
    <row r="169" spans="6:6" x14ac:dyDescent="0.25">
      <c r="F169" s="49">
        <f t="shared" si="2"/>
        <v>18440</v>
      </c>
    </row>
    <row r="170" spans="6:6" x14ac:dyDescent="0.25">
      <c r="F170" s="49">
        <f t="shared" si="2"/>
        <v>18440</v>
      </c>
    </row>
    <row r="171" spans="6:6" x14ac:dyDescent="0.25">
      <c r="F171" s="49">
        <f t="shared" si="2"/>
        <v>18440</v>
      </c>
    </row>
    <row r="172" spans="6:6" x14ac:dyDescent="0.25">
      <c r="F172" s="49">
        <f t="shared" si="2"/>
        <v>18440</v>
      </c>
    </row>
    <row r="173" spans="6:6" x14ac:dyDescent="0.25">
      <c r="F173" s="49">
        <f t="shared" si="2"/>
        <v>18440</v>
      </c>
    </row>
    <row r="174" spans="6:6" x14ac:dyDescent="0.25">
      <c r="F174" s="49">
        <f t="shared" si="2"/>
        <v>18440</v>
      </c>
    </row>
    <row r="175" spans="6:6" x14ac:dyDescent="0.25">
      <c r="F175" s="49">
        <f t="shared" si="2"/>
        <v>18440</v>
      </c>
    </row>
    <row r="176" spans="6:6" x14ac:dyDescent="0.25">
      <c r="F176" s="49">
        <f t="shared" si="2"/>
        <v>18440</v>
      </c>
    </row>
    <row r="177" spans="6:6" x14ac:dyDescent="0.25">
      <c r="F177" s="49">
        <f t="shared" si="2"/>
        <v>18440</v>
      </c>
    </row>
    <row r="178" spans="6:6" x14ac:dyDescent="0.25">
      <c r="F178" s="49">
        <f t="shared" si="2"/>
        <v>18440</v>
      </c>
    </row>
    <row r="179" spans="6:6" x14ac:dyDescent="0.25">
      <c r="F179" s="49">
        <f t="shared" si="2"/>
        <v>18440</v>
      </c>
    </row>
    <row r="180" spans="6:6" x14ac:dyDescent="0.25">
      <c r="F180" s="49">
        <f t="shared" si="2"/>
        <v>18440</v>
      </c>
    </row>
    <row r="181" spans="6:6" x14ac:dyDescent="0.25">
      <c r="F181" s="49">
        <f t="shared" si="2"/>
        <v>18440</v>
      </c>
    </row>
    <row r="182" spans="6:6" x14ac:dyDescent="0.25">
      <c r="F182" s="49">
        <f t="shared" si="2"/>
        <v>18440</v>
      </c>
    </row>
    <row r="183" spans="6:6" x14ac:dyDescent="0.25">
      <c r="F183" s="49">
        <f t="shared" si="2"/>
        <v>18440</v>
      </c>
    </row>
    <row r="184" spans="6:6" x14ac:dyDescent="0.25">
      <c r="F184" s="49">
        <f t="shared" si="2"/>
        <v>18440</v>
      </c>
    </row>
    <row r="185" spans="6:6" x14ac:dyDescent="0.25">
      <c r="F185" s="49">
        <f t="shared" si="2"/>
        <v>18440</v>
      </c>
    </row>
    <row r="186" spans="6:6" x14ac:dyDescent="0.25">
      <c r="F186" s="49">
        <f t="shared" si="2"/>
        <v>18440</v>
      </c>
    </row>
    <row r="187" spans="6:6" x14ac:dyDescent="0.25">
      <c r="F187" s="49">
        <f t="shared" si="2"/>
        <v>18440</v>
      </c>
    </row>
    <row r="188" spans="6:6" x14ac:dyDescent="0.25">
      <c r="F188" s="49">
        <f t="shared" si="2"/>
        <v>18440</v>
      </c>
    </row>
    <row r="189" spans="6:6" x14ac:dyDescent="0.25">
      <c r="F189" s="49">
        <f t="shared" si="2"/>
        <v>18440</v>
      </c>
    </row>
    <row r="190" spans="6:6" x14ac:dyDescent="0.25">
      <c r="F190" s="49">
        <f t="shared" si="2"/>
        <v>18440</v>
      </c>
    </row>
    <row r="191" spans="6:6" x14ac:dyDescent="0.25">
      <c r="F191" s="49">
        <f t="shared" si="2"/>
        <v>18440</v>
      </c>
    </row>
    <row r="192" spans="6:6" x14ac:dyDescent="0.25">
      <c r="F192" s="49">
        <f t="shared" si="2"/>
        <v>18440</v>
      </c>
    </row>
    <row r="193" spans="6:6" x14ac:dyDescent="0.25">
      <c r="F193" s="49">
        <f t="shared" si="2"/>
        <v>18440</v>
      </c>
    </row>
    <row r="194" spans="6:6" x14ac:dyDescent="0.25">
      <c r="F194" s="49">
        <f t="shared" si="2"/>
        <v>18440</v>
      </c>
    </row>
    <row r="195" spans="6:6" x14ac:dyDescent="0.25">
      <c r="F195" s="49">
        <f t="shared" si="2"/>
        <v>18440</v>
      </c>
    </row>
    <row r="196" spans="6:6" x14ac:dyDescent="0.25">
      <c r="F196" s="49">
        <f t="shared" si="2"/>
        <v>18440</v>
      </c>
    </row>
    <row r="197" spans="6:6" x14ac:dyDescent="0.25">
      <c r="F197" s="49">
        <f t="shared" si="2"/>
        <v>18440</v>
      </c>
    </row>
    <row r="198" spans="6:6" x14ac:dyDescent="0.25">
      <c r="F198" s="49">
        <f t="shared" ref="F198:F261" si="3">+F197+D198-E198</f>
        <v>18440</v>
      </c>
    </row>
    <row r="199" spans="6:6" x14ac:dyDescent="0.25">
      <c r="F199" s="49">
        <f t="shared" si="3"/>
        <v>18440</v>
      </c>
    </row>
    <row r="200" spans="6:6" x14ac:dyDescent="0.25">
      <c r="F200" s="49">
        <f t="shared" si="3"/>
        <v>18440</v>
      </c>
    </row>
    <row r="201" spans="6:6" x14ac:dyDescent="0.25">
      <c r="F201" s="49">
        <f t="shared" si="3"/>
        <v>18440</v>
      </c>
    </row>
    <row r="202" spans="6:6" x14ac:dyDescent="0.25">
      <c r="F202" s="49">
        <f t="shared" si="3"/>
        <v>18440</v>
      </c>
    </row>
    <row r="203" spans="6:6" x14ac:dyDescent="0.25">
      <c r="F203" s="49">
        <f t="shared" si="3"/>
        <v>18440</v>
      </c>
    </row>
    <row r="204" spans="6:6" x14ac:dyDescent="0.25">
      <c r="F204" s="49">
        <f t="shared" si="3"/>
        <v>18440</v>
      </c>
    </row>
    <row r="205" spans="6:6" x14ac:dyDescent="0.25">
      <c r="F205" s="49">
        <f t="shared" si="3"/>
        <v>18440</v>
      </c>
    </row>
    <row r="206" spans="6:6" x14ac:dyDescent="0.25">
      <c r="F206" s="49">
        <f t="shared" si="3"/>
        <v>18440</v>
      </c>
    </row>
    <row r="207" spans="6:6" x14ac:dyDescent="0.25">
      <c r="F207" s="49">
        <f t="shared" si="3"/>
        <v>18440</v>
      </c>
    </row>
    <row r="208" spans="6:6" x14ac:dyDescent="0.25">
      <c r="F208" s="49">
        <f t="shared" si="3"/>
        <v>18440</v>
      </c>
    </row>
    <row r="209" spans="6:6" x14ac:dyDescent="0.25">
      <c r="F209" s="49">
        <f t="shared" si="3"/>
        <v>18440</v>
      </c>
    </row>
    <row r="210" spans="6:6" x14ac:dyDescent="0.25">
      <c r="F210" s="49">
        <f t="shared" si="3"/>
        <v>18440</v>
      </c>
    </row>
    <row r="211" spans="6:6" x14ac:dyDescent="0.25">
      <c r="F211" s="49">
        <f t="shared" si="3"/>
        <v>18440</v>
      </c>
    </row>
    <row r="212" spans="6:6" x14ac:dyDescent="0.25">
      <c r="F212" s="49">
        <f t="shared" si="3"/>
        <v>18440</v>
      </c>
    </row>
    <row r="213" spans="6:6" x14ac:dyDescent="0.25">
      <c r="F213" s="49">
        <f t="shared" si="3"/>
        <v>18440</v>
      </c>
    </row>
    <row r="214" spans="6:6" x14ac:dyDescent="0.25">
      <c r="F214" s="49">
        <f t="shared" si="3"/>
        <v>18440</v>
      </c>
    </row>
    <row r="215" spans="6:6" x14ac:dyDescent="0.25">
      <c r="F215" s="49">
        <f t="shared" si="3"/>
        <v>18440</v>
      </c>
    </row>
    <row r="216" spans="6:6" x14ac:dyDescent="0.25">
      <c r="F216" s="49">
        <f t="shared" si="3"/>
        <v>18440</v>
      </c>
    </row>
    <row r="217" spans="6:6" x14ac:dyDescent="0.25">
      <c r="F217" s="49">
        <f t="shared" si="3"/>
        <v>18440</v>
      </c>
    </row>
    <row r="218" spans="6:6" x14ac:dyDescent="0.25">
      <c r="F218" s="49">
        <f t="shared" si="3"/>
        <v>18440</v>
      </c>
    </row>
    <row r="219" spans="6:6" x14ac:dyDescent="0.25">
      <c r="F219" s="49">
        <f t="shared" si="3"/>
        <v>18440</v>
      </c>
    </row>
    <row r="220" spans="6:6" x14ac:dyDescent="0.25">
      <c r="F220" s="49">
        <f t="shared" si="3"/>
        <v>18440</v>
      </c>
    </row>
    <row r="221" spans="6:6" x14ac:dyDescent="0.25">
      <c r="F221" s="49">
        <f t="shared" si="3"/>
        <v>18440</v>
      </c>
    </row>
    <row r="222" spans="6:6" x14ac:dyDescent="0.25">
      <c r="F222" s="49">
        <f t="shared" si="3"/>
        <v>18440</v>
      </c>
    </row>
    <row r="223" spans="6:6" x14ac:dyDescent="0.25">
      <c r="F223" s="49">
        <f t="shared" si="3"/>
        <v>18440</v>
      </c>
    </row>
    <row r="224" spans="6:6" x14ac:dyDescent="0.25">
      <c r="F224" s="49">
        <f t="shared" si="3"/>
        <v>18440</v>
      </c>
    </row>
    <row r="225" spans="6:6" x14ac:dyDescent="0.25">
      <c r="F225" s="49">
        <f t="shared" si="3"/>
        <v>18440</v>
      </c>
    </row>
    <row r="226" spans="6:6" x14ac:dyDescent="0.25">
      <c r="F226" s="49">
        <f t="shared" si="3"/>
        <v>18440</v>
      </c>
    </row>
    <row r="227" spans="6:6" x14ac:dyDescent="0.25">
      <c r="F227" s="49">
        <f t="shared" si="3"/>
        <v>18440</v>
      </c>
    </row>
    <row r="228" spans="6:6" x14ac:dyDescent="0.25">
      <c r="F228" s="49">
        <f t="shared" si="3"/>
        <v>18440</v>
      </c>
    </row>
    <row r="229" spans="6:6" x14ac:dyDescent="0.25">
      <c r="F229" s="49">
        <f t="shared" si="3"/>
        <v>18440</v>
      </c>
    </row>
    <row r="230" spans="6:6" x14ac:dyDescent="0.25">
      <c r="F230" s="49">
        <f t="shared" si="3"/>
        <v>18440</v>
      </c>
    </row>
    <row r="231" spans="6:6" x14ac:dyDescent="0.25">
      <c r="F231" s="49">
        <f t="shared" si="3"/>
        <v>18440</v>
      </c>
    </row>
    <row r="232" spans="6:6" x14ac:dyDescent="0.25">
      <c r="F232" s="49">
        <f t="shared" si="3"/>
        <v>18440</v>
      </c>
    </row>
    <row r="233" spans="6:6" x14ac:dyDescent="0.25">
      <c r="F233" s="49">
        <f t="shared" si="3"/>
        <v>18440</v>
      </c>
    </row>
    <row r="234" spans="6:6" x14ac:dyDescent="0.25">
      <c r="F234" s="49">
        <f t="shared" si="3"/>
        <v>18440</v>
      </c>
    </row>
    <row r="235" spans="6:6" x14ac:dyDescent="0.25">
      <c r="F235" s="49">
        <f t="shared" si="3"/>
        <v>18440</v>
      </c>
    </row>
    <row r="236" spans="6:6" x14ac:dyDescent="0.25">
      <c r="F236" s="49">
        <f t="shared" si="3"/>
        <v>18440</v>
      </c>
    </row>
    <row r="237" spans="6:6" x14ac:dyDescent="0.25">
      <c r="F237" s="49">
        <f t="shared" si="3"/>
        <v>18440</v>
      </c>
    </row>
    <row r="238" spans="6:6" x14ac:dyDescent="0.25">
      <c r="F238" s="49">
        <f t="shared" si="3"/>
        <v>18440</v>
      </c>
    </row>
    <row r="239" spans="6:6" x14ac:dyDescent="0.25">
      <c r="F239" s="49">
        <f t="shared" si="3"/>
        <v>18440</v>
      </c>
    </row>
    <row r="240" spans="6:6" x14ac:dyDescent="0.25">
      <c r="F240" s="49">
        <f t="shared" si="3"/>
        <v>18440</v>
      </c>
    </row>
    <row r="241" spans="6:6" x14ac:dyDescent="0.25">
      <c r="F241" s="49">
        <f t="shared" si="3"/>
        <v>18440</v>
      </c>
    </row>
    <row r="242" spans="6:6" x14ac:dyDescent="0.25">
      <c r="F242" s="49">
        <f t="shared" si="3"/>
        <v>18440</v>
      </c>
    </row>
    <row r="243" spans="6:6" x14ac:dyDescent="0.25">
      <c r="F243" s="49">
        <f t="shared" si="3"/>
        <v>18440</v>
      </c>
    </row>
    <row r="244" spans="6:6" x14ac:dyDescent="0.25">
      <c r="F244" s="49">
        <f t="shared" si="3"/>
        <v>18440</v>
      </c>
    </row>
    <row r="245" spans="6:6" x14ac:dyDescent="0.25">
      <c r="F245" s="49">
        <f t="shared" si="3"/>
        <v>18440</v>
      </c>
    </row>
    <row r="246" spans="6:6" x14ac:dyDescent="0.25">
      <c r="F246" s="49">
        <f t="shared" si="3"/>
        <v>18440</v>
      </c>
    </row>
    <row r="247" spans="6:6" x14ac:dyDescent="0.25">
      <c r="F247" s="49">
        <f t="shared" si="3"/>
        <v>18440</v>
      </c>
    </row>
    <row r="248" spans="6:6" x14ac:dyDescent="0.25">
      <c r="F248" s="49">
        <f t="shared" si="3"/>
        <v>18440</v>
      </c>
    </row>
    <row r="249" spans="6:6" x14ac:dyDescent="0.25">
      <c r="F249" s="49">
        <f t="shared" si="3"/>
        <v>18440</v>
      </c>
    </row>
    <row r="250" spans="6:6" x14ac:dyDescent="0.25">
      <c r="F250" s="49">
        <f t="shared" si="3"/>
        <v>18440</v>
      </c>
    </row>
    <row r="251" spans="6:6" x14ac:dyDescent="0.25">
      <c r="F251" s="49">
        <f t="shared" si="3"/>
        <v>18440</v>
      </c>
    </row>
    <row r="252" spans="6:6" x14ac:dyDescent="0.25">
      <c r="F252" s="49">
        <f t="shared" si="3"/>
        <v>18440</v>
      </c>
    </row>
    <row r="253" spans="6:6" x14ac:dyDescent="0.25">
      <c r="F253" s="49">
        <f t="shared" si="3"/>
        <v>18440</v>
      </c>
    </row>
    <row r="254" spans="6:6" x14ac:dyDescent="0.25">
      <c r="F254" s="49">
        <f t="shared" si="3"/>
        <v>18440</v>
      </c>
    </row>
    <row r="255" spans="6:6" x14ac:dyDescent="0.25">
      <c r="F255" s="49">
        <f t="shared" si="3"/>
        <v>18440</v>
      </c>
    </row>
    <row r="256" spans="6:6" x14ac:dyDescent="0.25">
      <c r="F256" s="49">
        <f t="shared" si="3"/>
        <v>18440</v>
      </c>
    </row>
    <row r="257" spans="6:6" x14ac:dyDescent="0.25">
      <c r="F257" s="49">
        <f t="shared" si="3"/>
        <v>18440</v>
      </c>
    </row>
    <row r="258" spans="6:6" x14ac:dyDescent="0.25">
      <c r="F258" s="49">
        <f t="shared" si="3"/>
        <v>18440</v>
      </c>
    </row>
    <row r="259" spans="6:6" x14ac:dyDescent="0.25">
      <c r="F259" s="49">
        <f t="shared" si="3"/>
        <v>18440</v>
      </c>
    </row>
    <row r="260" spans="6:6" x14ac:dyDescent="0.25">
      <c r="F260" s="49">
        <f t="shared" si="3"/>
        <v>18440</v>
      </c>
    </row>
    <row r="261" spans="6:6" x14ac:dyDescent="0.25">
      <c r="F261" s="49">
        <f t="shared" si="3"/>
        <v>18440</v>
      </c>
    </row>
    <row r="262" spans="6:6" x14ac:dyDescent="0.25">
      <c r="F262" s="49">
        <f t="shared" ref="F262:F325" si="4">+F261+D262-E262</f>
        <v>18440</v>
      </c>
    </row>
    <row r="263" spans="6:6" x14ac:dyDescent="0.25">
      <c r="F263" s="49">
        <f t="shared" si="4"/>
        <v>18440</v>
      </c>
    </row>
    <row r="264" spans="6:6" x14ac:dyDescent="0.25">
      <c r="F264" s="49">
        <f t="shared" si="4"/>
        <v>18440</v>
      </c>
    </row>
    <row r="265" spans="6:6" x14ac:dyDescent="0.25">
      <c r="F265" s="49">
        <f t="shared" si="4"/>
        <v>18440</v>
      </c>
    </row>
    <row r="266" spans="6:6" x14ac:dyDescent="0.25">
      <c r="F266" s="49">
        <f t="shared" si="4"/>
        <v>18440</v>
      </c>
    </row>
    <row r="267" spans="6:6" x14ac:dyDescent="0.25">
      <c r="F267" s="49">
        <f t="shared" si="4"/>
        <v>18440</v>
      </c>
    </row>
    <row r="268" spans="6:6" x14ac:dyDescent="0.25">
      <c r="F268" s="49">
        <f t="shared" si="4"/>
        <v>18440</v>
      </c>
    </row>
    <row r="269" spans="6:6" x14ac:dyDescent="0.25">
      <c r="F269" s="49">
        <f t="shared" si="4"/>
        <v>18440</v>
      </c>
    </row>
    <row r="270" spans="6:6" x14ac:dyDescent="0.25">
      <c r="F270" s="49">
        <f t="shared" si="4"/>
        <v>18440</v>
      </c>
    </row>
    <row r="271" spans="6:6" x14ac:dyDescent="0.25">
      <c r="F271" s="49">
        <f t="shared" si="4"/>
        <v>18440</v>
      </c>
    </row>
    <row r="272" spans="6:6" x14ac:dyDescent="0.25">
      <c r="F272" s="49">
        <f t="shared" si="4"/>
        <v>18440</v>
      </c>
    </row>
    <row r="273" spans="6:6" x14ac:dyDescent="0.25">
      <c r="F273" s="49">
        <f t="shared" si="4"/>
        <v>18440</v>
      </c>
    </row>
    <row r="274" spans="6:6" x14ac:dyDescent="0.25">
      <c r="F274" s="49">
        <f t="shared" si="4"/>
        <v>18440</v>
      </c>
    </row>
    <row r="275" spans="6:6" x14ac:dyDescent="0.25">
      <c r="F275" s="49">
        <f t="shared" si="4"/>
        <v>18440</v>
      </c>
    </row>
    <row r="276" spans="6:6" x14ac:dyDescent="0.25">
      <c r="F276" s="49">
        <f t="shared" si="4"/>
        <v>18440</v>
      </c>
    </row>
    <row r="277" spans="6:6" x14ac:dyDescent="0.25">
      <c r="F277" s="49">
        <f t="shared" si="4"/>
        <v>18440</v>
      </c>
    </row>
    <row r="278" spans="6:6" x14ac:dyDescent="0.25">
      <c r="F278" s="49">
        <f t="shared" si="4"/>
        <v>18440</v>
      </c>
    </row>
    <row r="279" spans="6:6" x14ac:dyDescent="0.25">
      <c r="F279" s="49">
        <f t="shared" si="4"/>
        <v>18440</v>
      </c>
    </row>
    <row r="280" spans="6:6" x14ac:dyDescent="0.25">
      <c r="F280" s="49">
        <f t="shared" si="4"/>
        <v>18440</v>
      </c>
    </row>
    <row r="281" spans="6:6" x14ac:dyDescent="0.25">
      <c r="F281" s="49">
        <f t="shared" si="4"/>
        <v>18440</v>
      </c>
    </row>
    <row r="282" spans="6:6" x14ac:dyDescent="0.25">
      <c r="F282" s="49">
        <f t="shared" si="4"/>
        <v>18440</v>
      </c>
    </row>
    <row r="283" spans="6:6" x14ac:dyDescent="0.25">
      <c r="F283" s="49">
        <f t="shared" si="4"/>
        <v>18440</v>
      </c>
    </row>
    <row r="284" spans="6:6" x14ac:dyDescent="0.25">
      <c r="F284" s="49">
        <f t="shared" si="4"/>
        <v>18440</v>
      </c>
    </row>
    <row r="285" spans="6:6" x14ac:dyDescent="0.25">
      <c r="F285" s="49">
        <f t="shared" si="4"/>
        <v>18440</v>
      </c>
    </row>
    <row r="286" spans="6:6" x14ac:dyDescent="0.25">
      <c r="F286" s="49">
        <f t="shared" si="4"/>
        <v>18440</v>
      </c>
    </row>
    <row r="287" spans="6:6" x14ac:dyDescent="0.25">
      <c r="F287" s="49">
        <f t="shared" si="4"/>
        <v>18440</v>
      </c>
    </row>
    <row r="288" spans="6:6" x14ac:dyDescent="0.25">
      <c r="F288" s="49">
        <f t="shared" si="4"/>
        <v>18440</v>
      </c>
    </row>
    <row r="289" spans="6:6" x14ac:dyDescent="0.25">
      <c r="F289" s="49">
        <f t="shared" si="4"/>
        <v>18440</v>
      </c>
    </row>
    <row r="290" spans="6:6" x14ac:dyDescent="0.25">
      <c r="F290" s="49">
        <f t="shared" si="4"/>
        <v>18440</v>
      </c>
    </row>
    <row r="291" spans="6:6" x14ac:dyDescent="0.25">
      <c r="F291" s="49">
        <f t="shared" si="4"/>
        <v>18440</v>
      </c>
    </row>
    <row r="292" spans="6:6" x14ac:dyDescent="0.25">
      <c r="F292" s="49">
        <f t="shared" si="4"/>
        <v>18440</v>
      </c>
    </row>
    <row r="293" spans="6:6" x14ac:dyDescent="0.25">
      <c r="F293" s="49">
        <f t="shared" si="4"/>
        <v>18440</v>
      </c>
    </row>
    <row r="294" spans="6:6" x14ac:dyDescent="0.25">
      <c r="F294" s="49">
        <f t="shared" si="4"/>
        <v>18440</v>
      </c>
    </row>
    <row r="295" spans="6:6" x14ac:dyDescent="0.25">
      <c r="F295" s="49">
        <f t="shared" si="4"/>
        <v>18440</v>
      </c>
    </row>
    <row r="296" spans="6:6" x14ac:dyDescent="0.25">
      <c r="F296" s="49">
        <f t="shared" si="4"/>
        <v>18440</v>
      </c>
    </row>
    <row r="297" spans="6:6" x14ac:dyDescent="0.25">
      <c r="F297" s="49">
        <f t="shared" si="4"/>
        <v>18440</v>
      </c>
    </row>
    <row r="298" spans="6:6" x14ac:dyDescent="0.25">
      <c r="F298" s="49">
        <f t="shared" si="4"/>
        <v>18440</v>
      </c>
    </row>
    <row r="299" spans="6:6" x14ac:dyDescent="0.25">
      <c r="F299" s="49">
        <f t="shared" si="4"/>
        <v>18440</v>
      </c>
    </row>
    <row r="300" spans="6:6" x14ac:dyDescent="0.25">
      <c r="F300" s="49">
        <f t="shared" si="4"/>
        <v>18440</v>
      </c>
    </row>
    <row r="301" spans="6:6" x14ac:dyDescent="0.25">
      <c r="F301" s="49">
        <f t="shared" si="4"/>
        <v>18440</v>
      </c>
    </row>
    <row r="302" spans="6:6" x14ac:dyDescent="0.25">
      <c r="F302" s="49">
        <f t="shared" si="4"/>
        <v>18440</v>
      </c>
    </row>
    <row r="303" spans="6:6" x14ac:dyDescent="0.25">
      <c r="F303" s="49">
        <f t="shared" si="4"/>
        <v>18440</v>
      </c>
    </row>
    <row r="304" spans="6:6" x14ac:dyDescent="0.25">
      <c r="F304" s="49">
        <f t="shared" si="4"/>
        <v>18440</v>
      </c>
    </row>
    <row r="305" spans="6:6" x14ac:dyDescent="0.25">
      <c r="F305" s="49">
        <f t="shared" si="4"/>
        <v>18440</v>
      </c>
    </row>
    <row r="306" spans="6:6" x14ac:dyDescent="0.25">
      <c r="F306" s="49">
        <f t="shared" si="4"/>
        <v>18440</v>
      </c>
    </row>
    <row r="307" spans="6:6" x14ac:dyDescent="0.25">
      <c r="F307" s="49">
        <f t="shared" si="4"/>
        <v>18440</v>
      </c>
    </row>
    <row r="308" spans="6:6" x14ac:dyDescent="0.25">
      <c r="F308" s="49">
        <f t="shared" si="4"/>
        <v>18440</v>
      </c>
    </row>
    <row r="309" spans="6:6" x14ac:dyDescent="0.25">
      <c r="F309" s="49">
        <f t="shared" si="4"/>
        <v>18440</v>
      </c>
    </row>
    <row r="310" spans="6:6" x14ac:dyDescent="0.25">
      <c r="F310" s="49">
        <f t="shared" si="4"/>
        <v>18440</v>
      </c>
    </row>
    <row r="311" spans="6:6" x14ac:dyDescent="0.25">
      <c r="F311" s="49">
        <f t="shared" si="4"/>
        <v>18440</v>
      </c>
    </row>
    <row r="312" spans="6:6" x14ac:dyDescent="0.25">
      <c r="F312" s="49">
        <f t="shared" si="4"/>
        <v>18440</v>
      </c>
    </row>
    <row r="313" spans="6:6" x14ac:dyDescent="0.25">
      <c r="F313" s="49">
        <f t="shared" si="4"/>
        <v>18440</v>
      </c>
    </row>
    <row r="314" spans="6:6" x14ac:dyDescent="0.25">
      <c r="F314" s="49">
        <f t="shared" si="4"/>
        <v>18440</v>
      </c>
    </row>
    <row r="315" spans="6:6" x14ac:dyDescent="0.25">
      <c r="F315" s="49">
        <f t="shared" si="4"/>
        <v>18440</v>
      </c>
    </row>
    <row r="316" spans="6:6" x14ac:dyDescent="0.25">
      <c r="F316" s="49">
        <f t="shared" si="4"/>
        <v>18440</v>
      </c>
    </row>
    <row r="317" spans="6:6" x14ac:dyDescent="0.25">
      <c r="F317" s="49">
        <f t="shared" si="4"/>
        <v>18440</v>
      </c>
    </row>
    <row r="318" spans="6:6" x14ac:dyDescent="0.25">
      <c r="F318" s="49">
        <f t="shared" si="4"/>
        <v>18440</v>
      </c>
    </row>
    <row r="319" spans="6:6" x14ac:dyDescent="0.25">
      <c r="F319" s="49">
        <f t="shared" si="4"/>
        <v>18440</v>
      </c>
    </row>
    <row r="320" spans="6:6" x14ac:dyDescent="0.25">
      <c r="F320" s="49">
        <f t="shared" si="4"/>
        <v>18440</v>
      </c>
    </row>
    <row r="321" spans="6:6" x14ac:dyDescent="0.25">
      <c r="F321" s="49">
        <f t="shared" si="4"/>
        <v>18440</v>
      </c>
    </row>
    <row r="322" spans="6:6" x14ac:dyDescent="0.25">
      <c r="F322" s="49">
        <f t="shared" si="4"/>
        <v>18440</v>
      </c>
    </row>
    <row r="323" spans="6:6" x14ac:dyDescent="0.25">
      <c r="F323" s="49">
        <f t="shared" si="4"/>
        <v>18440</v>
      </c>
    </row>
    <row r="324" spans="6:6" x14ac:dyDescent="0.25">
      <c r="F324" s="49">
        <f t="shared" si="4"/>
        <v>18440</v>
      </c>
    </row>
    <row r="325" spans="6:6" x14ac:dyDescent="0.25">
      <c r="F325" s="49">
        <f t="shared" si="4"/>
        <v>18440</v>
      </c>
    </row>
    <row r="326" spans="6:6" x14ac:dyDescent="0.25">
      <c r="F326" s="49">
        <f t="shared" ref="F326:F363" si="5">+F325+D326-E326</f>
        <v>18440</v>
      </c>
    </row>
    <row r="327" spans="6:6" x14ac:dyDescent="0.25">
      <c r="F327" s="49">
        <f t="shared" si="5"/>
        <v>18440</v>
      </c>
    </row>
    <row r="328" spans="6:6" x14ac:dyDescent="0.25">
      <c r="F328" s="49">
        <f t="shared" si="5"/>
        <v>18440</v>
      </c>
    </row>
    <row r="329" spans="6:6" x14ac:dyDescent="0.25">
      <c r="F329" s="49">
        <f t="shared" si="5"/>
        <v>18440</v>
      </c>
    </row>
    <row r="330" spans="6:6" x14ac:dyDescent="0.25">
      <c r="F330" s="49">
        <f t="shared" si="5"/>
        <v>18440</v>
      </c>
    </row>
    <row r="331" spans="6:6" x14ac:dyDescent="0.25">
      <c r="F331" s="49">
        <f t="shared" si="5"/>
        <v>18440</v>
      </c>
    </row>
    <row r="332" spans="6:6" x14ac:dyDescent="0.25">
      <c r="F332" s="49">
        <f t="shared" si="5"/>
        <v>18440</v>
      </c>
    </row>
    <row r="333" spans="6:6" x14ac:dyDescent="0.25">
      <c r="F333" s="49">
        <f t="shared" si="5"/>
        <v>18440</v>
      </c>
    </row>
    <row r="334" spans="6:6" x14ac:dyDescent="0.25">
      <c r="F334" s="49">
        <f t="shared" si="5"/>
        <v>18440</v>
      </c>
    </row>
    <row r="335" spans="6:6" x14ac:dyDescent="0.25">
      <c r="F335" s="49">
        <f t="shared" si="5"/>
        <v>18440</v>
      </c>
    </row>
    <row r="336" spans="6:6" x14ac:dyDescent="0.25">
      <c r="F336" s="49">
        <f t="shared" si="5"/>
        <v>18440</v>
      </c>
    </row>
    <row r="337" spans="6:6" x14ac:dyDescent="0.25">
      <c r="F337" s="49">
        <f t="shared" si="5"/>
        <v>18440</v>
      </c>
    </row>
    <row r="338" spans="6:6" x14ac:dyDescent="0.25">
      <c r="F338" s="49">
        <f t="shared" si="5"/>
        <v>18440</v>
      </c>
    </row>
    <row r="339" spans="6:6" x14ac:dyDescent="0.25">
      <c r="F339" s="49">
        <f t="shared" si="5"/>
        <v>18440</v>
      </c>
    </row>
    <row r="340" spans="6:6" x14ac:dyDescent="0.25">
      <c r="F340" s="49">
        <f t="shared" si="5"/>
        <v>18440</v>
      </c>
    </row>
    <row r="341" spans="6:6" x14ac:dyDescent="0.25">
      <c r="F341" s="49">
        <f t="shared" si="5"/>
        <v>18440</v>
      </c>
    </row>
    <row r="342" spans="6:6" x14ac:dyDescent="0.25">
      <c r="F342" s="49">
        <f t="shared" si="5"/>
        <v>18440</v>
      </c>
    </row>
    <row r="343" spans="6:6" x14ac:dyDescent="0.25">
      <c r="F343" s="49">
        <f t="shared" si="5"/>
        <v>18440</v>
      </c>
    </row>
    <row r="344" spans="6:6" x14ac:dyDescent="0.25">
      <c r="F344" s="49">
        <f t="shared" si="5"/>
        <v>18440</v>
      </c>
    </row>
    <row r="345" spans="6:6" x14ac:dyDescent="0.25">
      <c r="F345" s="49">
        <f t="shared" si="5"/>
        <v>18440</v>
      </c>
    </row>
    <row r="346" spans="6:6" x14ac:dyDescent="0.25">
      <c r="F346" s="49">
        <f t="shared" si="5"/>
        <v>18440</v>
      </c>
    </row>
    <row r="347" spans="6:6" x14ac:dyDescent="0.25">
      <c r="F347" s="49">
        <f t="shared" si="5"/>
        <v>18440</v>
      </c>
    </row>
    <row r="348" spans="6:6" x14ac:dyDescent="0.25">
      <c r="F348" s="49">
        <f t="shared" si="5"/>
        <v>18440</v>
      </c>
    </row>
    <row r="349" spans="6:6" x14ac:dyDescent="0.25">
      <c r="F349" s="49">
        <f t="shared" si="5"/>
        <v>18440</v>
      </c>
    </row>
    <row r="350" spans="6:6" x14ac:dyDescent="0.25">
      <c r="F350" s="49">
        <f t="shared" si="5"/>
        <v>18440</v>
      </c>
    </row>
    <row r="351" spans="6:6" x14ac:dyDescent="0.25">
      <c r="F351" s="49">
        <f t="shared" si="5"/>
        <v>18440</v>
      </c>
    </row>
    <row r="352" spans="6:6" x14ac:dyDescent="0.25">
      <c r="F352" s="49">
        <f t="shared" si="5"/>
        <v>18440</v>
      </c>
    </row>
    <row r="353" spans="6:6" x14ac:dyDescent="0.25">
      <c r="F353" s="49">
        <f t="shared" si="5"/>
        <v>18440</v>
      </c>
    </row>
    <row r="354" spans="6:6" x14ac:dyDescent="0.25">
      <c r="F354" s="49">
        <f t="shared" si="5"/>
        <v>18440</v>
      </c>
    </row>
    <row r="355" spans="6:6" x14ac:dyDescent="0.25">
      <c r="F355" s="49">
        <f t="shared" si="5"/>
        <v>18440</v>
      </c>
    </row>
    <row r="356" spans="6:6" x14ac:dyDescent="0.25">
      <c r="F356" s="49">
        <f t="shared" si="5"/>
        <v>18440</v>
      </c>
    </row>
    <row r="357" spans="6:6" x14ac:dyDescent="0.25">
      <c r="F357" s="49">
        <f t="shared" si="5"/>
        <v>18440</v>
      </c>
    </row>
    <row r="358" spans="6:6" x14ac:dyDescent="0.25">
      <c r="F358" s="49">
        <f t="shared" si="5"/>
        <v>18440</v>
      </c>
    </row>
    <row r="359" spans="6:6" x14ac:dyDescent="0.25">
      <c r="F359" s="49">
        <f t="shared" si="5"/>
        <v>18440</v>
      </c>
    </row>
    <row r="360" spans="6:6" x14ac:dyDescent="0.25">
      <c r="F360" s="49">
        <f t="shared" si="5"/>
        <v>18440</v>
      </c>
    </row>
    <row r="361" spans="6:6" x14ac:dyDescent="0.25">
      <c r="F361" s="49">
        <f t="shared" si="5"/>
        <v>18440</v>
      </c>
    </row>
    <row r="362" spans="6:6" x14ac:dyDescent="0.25">
      <c r="F362" s="49">
        <f t="shared" si="5"/>
        <v>18440</v>
      </c>
    </row>
    <row r="363" spans="6:6" x14ac:dyDescent="0.25">
      <c r="F363" s="49">
        <f t="shared" si="5"/>
        <v>18440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4"/>
  <dimension ref="A1:U364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7.5703125" style="86" customWidth="1"/>
    <col min="4" max="5" width="10.5703125" style="86" bestFit="1" customWidth="1"/>
    <col min="6" max="6" width="11.28515625" style="86" bestFit="1" customWidth="1"/>
    <col min="7" max="16384" width="9.140625" style="86"/>
  </cols>
  <sheetData>
    <row r="1" spans="1:21" x14ac:dyDescent="0.25">
      <c r="A1" s="343" t="s">
        <v>1617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>
        <v>42585</v>
      </c>
      <c r="C5" s="140" t="s">
        <v>1618</v>
      </c>
      <c r="D5" s="215">
        <v>32274</v>
      </c>
      <c r="E5" s="215"/>
      <c r="F5" s="217">
        <f>+F4+D5-E5</f>
        <v>32274</v>
      </c>
      <c r="U5" s="86" t="s">
        <v>202</v>
      </c>
    </row>
    <row r="6" spans="1:21" x14ac:dyDescent="0.25">
      <c r="A6" s="140">
        <v>2</v>
      </c>
      <c r="B6" s="70">
        <v>42616</v>
      </c>
      <c r="C6" s="140" t="s">
        <v>1626</v>
      </c>
      <c r="D6" s="215"/>
      <c r="E6" s="215">
        <v>32274</v>
      </c>
      <c r="F6" s="217">
        <f t="shared" ref="F6:F69" si="0">+F5+D6-E6</f>
        <v>0</v>
      </c>
      <c r="U6" s="86" t="s">
        <v>203</v>
      </c>
    </row>
    <row r="7" spans="1:21" x14ac:dyDescent="0.25">
      <c r="A7" s="140">
        <v>3</v>
      </c>
      <c r="B7" s="70" t="s">
        <v>1739</v>
      </c>
      <c r="C7" s="140" t="s">
        <v>1842</v>
      </c>
      <c r="D7" s="215">
        <v>49994</v>
      </c>
      <c r="E7" s="215"/>
      <c r="F7" s="217">
        <f t="shared" si="0"/>
        <v>49994</v>
      </c>
      <c r="U7" s="86" t="s">
        <v>204</v>
      </c>
    </row>
    <row r="8" spans="1:21" x14ac:dyDescent="0.25">
      <c r="A8" s="140">
        <v>4</v>
      </c>
      <c r="B8" s="70" t="s">
        <v>1739</v>
      </c>
      <c r="C8" s="140" t="s">
        <v>138</v>
      </c>
      <c r="D8" s="215"/>
      <c r="E8" s="215">
        <v>49994</v>
      </c>
      <c r="F8" s="217">
        <f t="shared" si="0"/>
        <v>0</v>
      </c>
      <c r="U8" s="86" t="s">
        <v>205</v>
      </c>
    </row>
    <row r="9" spans="1:21" x14ac:dyDescent="0.25">
      <c r="A9" s="140">
        <v>5</v>
      </c>
      <c r="B9" s="70"/>
      <c r="C9" s="140"/>
      <c r="D9" s="215"/>
      <c r="E9" s="215"/>
      <c r="F9" s="217">
        <f t="shared" si="0"/>
        <v>0</v>
      </c>
    </row>
    <row r="10" spans="1:21" x14ac:dyDescent="0.25">
      <c r="A10" s="140">
        <v>6</v>
      </c>
      <c r="B10" s="70">
        <v>42494</v>
      </c>
      <c r="C10" s="140" t="s">
        <v>1882</v>
      </c>
      <c r="D10" s="215"/>
      <c r="E10" s="215">
        <v>8500</v>
      </c>
      <c r="F10" s="217">
        <f t="shared" si="0"/>
        <v>-8500</v>
      </c>
    </row>
    <row r="11" spans="1:21" x14ac:dyDescent="0.25">
      <c r="A11" s="140">
        <v>7</v>
      </c>
      <c r="B11" s="70">
        <v>42507</v>
      </c>
      <c r="C11" s="140" t="s">
        <v>1933</v>
      </c>
      <c r="D11" s="215"/>
      <c r="E11" s="215">
        <v>42600</v>
      </c>
      <c r="F11" s="217">
        <f t="shared" si="0"/>
        <v>-51100</v>
      </c>
    </row>
    <row r="12" spans="1:21" x14ac:dyDescent="0.25">
      <c r="A12" s="140">
        <v>8</v>
      </c>
      <c r="B12" s="53"/>
      <c r="C12" s="140"/>
      <c r="D12" s="215"/>
      <c r="E12" s="215"/>
      <c r="F12" s="217">
        <f t="shared" si="0"/>
        <v>-51100</v>
      </c>
    </row>
    <row r="13" spans="1:21" x14ac:dyDescent="0.25">
      <c r="A13" s="140">
        <v>9</v>
      </c>
      <c r="B13" s="53"/>
      <c r="C13" s="140"/>
      <c r="D13" s="215"/>
      <c r="E13" s="215"/>
      <c r="F13" s="217">
        <f t="shared" si="0"/>
        <v>-51100</v>
      </c>
    </row>
    <row r="14" spans="1:21" x14ac:dyDescent="0.25">
      <c r="A14" s="140">
        <v>10</v>
      </c>
      <c r="B14" s="54"/>
      <c r="C14" s="140"/>
      <c r="D14" s="140"/>
      <c r="E14" s="140"/>
      <c r="F14" s="217">
        <f t="shared" si="0"/>
        <v>-51100</v>
      </c>
    </row>
    <row r="15" spans="1:21" x14ac:dyDescent="0.25">
      <c r="A15" s="140">
        <v>11</v>
      </c>
      <c r="B15" s="54"/>
      <c r="C15" s="140"/>
      <c r="D15" s="140"/>
      <c r="E15" s="140"/>
      <c r="F15" s="217">
        <f t="shared" si="0"/>
        <v>-51100</v>
      </c>
    </row>
    <row r="16" spans="1:21" x14ac:dyDescent="0.25">
      <c r="A16" s="140">
        <v>12</v>
      </c>
      <c r="B16" s="54"/>
      <c r="C16" s="140"/>
      <c r="D16" s="140"/>
      <c r="E16" s="140"/>
      <c r="F16" s="217">
        <f t="shared" si="0"/>
        <v>-51100</v>
      </c>
    </row>
    <row r="17" spans="1:6" x14ac:dyDescent="0.25">
      <c r="A17" s="140">
        <v>13</v>
      </c>
      <c r="B17" s="140"/>
      <c r="C17" s="140"/>
      <c r="D17" s="140"/>
      <c r="E17" s="140"/>
      <c r="F17" s="217">
        <f t="shared" si="0"/>
        <v>-51100</v>
      </c>
    </row>
    <row r="18" spans="1:6" x14ac:dyDescent="0.25">
      <c r="A18" s="140">
        <v>14</v>
      </c>
      <c r="B18" s="140"/>
      <c r="C18" s="140"/>
      <c r="D18" s="140"/>
      <c r="E18" s="140"/>
      <c r="F18" s="217">
        <f t="shared" si="0"/>
        <v>-51100</v>
      </c>
    </row>
    <row r="19" spans="1:6" x14ac:dyDescent="0.25">
      <c r="A19" s="140">
        <v>15</v>
      </c>
      <c r="B19" s="140"/>
      <c r="C19" s="140"/>
      <c r="D19" s="140"/>
      <c r="E19" s="140"/>
      <c r="F19" s="217">
        <f t="shared" si="0"/>
        <v>-51100</v>
      </c>
    </row>
    <row r="20" spans="1:6" x14ac:dyDescent="0.25">
      <c r="A20" s="140">
        <v>16</v>
      </c>
      <c r="B20" s="140"/>
      <c r="C20" s="140"/>
      <c r="D20" s="140"/>
      <c r="E20" s="140"/>
      <c r="F20" s="217">
        <f t="shared" si="0"/>
        <v>-51100</v>
      </c>
    </row>
    <row r="21" spans="1:6" x14ac:dyDescent="0.25">
      <c r="A21" s="140">
        <v>17</v>
      </c>
      <c r="B21" s="140"/>
      <c r="C21" s="140"/>
      <c r="D21" s="140"/>
      <c r="E21" s="140"/>
      <c r="F21" s="217">
        <f t="shared" si="0"/>
        <v>-51100</v>
      </c>
    </row>
    <row r="22" spans="1:6" x14ac:dyDescent="0.25">
      <c r="A22" s="140">
        <v>18</v>
      </c>
      <c r="B22" s="54"/>
      <c r="C22" s="140"/>
      <c r="D22" s="140"/>
      <c r="E22" s="140"/>
      <c r="F22" s="217">
        <f t="shared" si="0"/>
        <v>-51100</v>
      </c>
    </row>
    <row r="23" spans="1:6" x14ac:dyDescent="0.25">
      <c r="A23" s="140">
        <v>19</v>
      </c>
      <c r="B23" s="53"/>
      <c r="C23" s="140"/>
      <c r="D23" s="140"/>
      <c r="E23" s="140"/>
      <c r="F23" s="217">
        <f t="shared" si="0"/>
        <v>-51100</v>
      </c>
    </row>
    <row r="24" spans="1:6" x14ac:dyDescent="0.25">
      <c r="A24" s="140">
        <v>20</v>
      </c>
      <c r="B24" s="140"/>
      <c r="C24" s="140"/>
      <c r="D24" s="140"/>
      <c r="E24" s="140"/>
      <c r="F24" s="217">
        <f t="shared" si="0"/>
        <v>-51100</v>
      </c>
    </row>
    <row r="25" spans="1:6" x14ac:dyDescent="0.25">
      <c r="A25" s="140">
        <v>21</v>
      </c>
      <c r="B25" s="140"/>
      <c r="C25" s="140"/>
      <c r="D25" s="140"/>
      <c r="E25" s="140"/>
      <c r="F25" s="217">
        <f t="shared" si="0"/>
        <v>-51100</v>
      </c>
    </row>
    <row r="26" spans="1:6" x14ac:dyDescent="0.25">
      <c r="A26" s="140">
        <v>22</v>
      </c>
      <c r="B26" s="53"/>
      <c r="C26" s="140"/>
      <c r="D26" s="140"/>
      <c r="E26" s="140"/>
      <c r="F26" s="217">
        <f t="shared" si="0"/>
        <v>-51100</v>
      </c>
    </row>
    <row r="27" spans="1:6" x14ac:dyDescent="0.25">
      <c r="A27" s="140">
        <v>23</v>
      </c>
      <c r="B27" s="140"/>
      <c r="C27" s="140"/>
      <c r="D27" s="140"/>
      <c r="E27" s="140"/>
      <c r="F27" s="217">
        <f t="shared" si="0"/>
        <v>-51100</v>
      </c>
    </row>
    <row r="28" spans="1:6" x14ac:dyDescent="0.25">
      <c r="A28" s="140">
        <v>24</v>
      </c>
      <c r="B28" s="140"/>
      <c r="C28" s="140"/>
      <c r="D28" s="140"/>
      <c r="E28" s="140"/>
      <c r="F28" s="217">
        <f t="shared" si="0"/>
        <v>-51100</v>
      </c>
    </row>
    <row r="29" spans="1:6" x14ac:dyDescent="0.25">
      <c r="A29" s="140">
        <v>25</v>
      </c>
      <c r="B29" s="140"/>
      <c r="C29" s="140"/>
      <c r="D29" s="140"/>
      <c r="E29" s="140"/>
      <c r="F29" s="217">
        <f t="shared" si="0"/>
        <v>-51100</v>
      </c>
    </row>
    <row r="30" spans="1:6" x14ac:dyDescent="0.25">
      <c r="A30" s="140">
        <v>26</v>
      </c>
      <c r="B30" s="140"/>
      <c r="C30" s="140"/>
      <c r="D30" s="140"/>
      <c r="E30" s="140"/>
      <c r="F30" s="217">
        <f t="shared" si="0"/>
        <v>-51100</v>
      </c>
    </row>
    <row r="31" spans="1:6" x14ac:dyDescent="0.25">
      <c r="A31" s="140">
        <v>27</v>
      </c>
      <c r="B31" s="140"/>
      <c r="C31" s="140"/>
      <c r="D31" s="140"/>
      <c r="E31" s="140"/>
      <c r="F31" s="217">
        <f t="shared" si="0"/>
        <v>-51100</v>
      </c>
    </row>
    <row r="32" spans="1:6" x14ac:dyDescent="0.25">
      <c r="A32" s="140">
        <v>28</v>
      </c>
      <c r="B32" s="140"/>
      <c r="C32" s="140"/>
      <c r="D32" s="140"/>
      <c r="E32" s="140"/>
      <c r="F32" s="217">
        <f t="shared" si="0"/>
        <v>-51100</v>
      </c>
    </row>
    <row r="33" spans="1:6" x14ac:dyDescent="0.25">
      <c r="A33" s="140">
        <v>29</v>
      </c>
      <c r="B33" s="140"/>
      <c r="C33" s="140"/>
      <c r="D33" s="140"/>
      <c r="E33" s="140"/>
      <c r="F33" s="217">
        <f t="shared" si="0"/>
        <v>-51100</v>
      </c>
    </row>
    <row r="34" spans="1:6" x14ac:dyDescent="0.25">
      <c r="A34" s="140">
        <v>30</v>
      </c>
      <c r="B34" s="53"/>
      <c r="C34" s="140"/>
      <c r="D34" s="140"/>
      <c r="E34" s="140"/>
      <c r="F34" s="217">
        <f t="shared" si="0"/>
        <v>-51100</v>
      </c>
    </row>
    <row r="35" spans="1:6" x14ac:dyDescent="0.25">
      <c r="A35" s="140">
        <v>31</v>
      </c>
      <c r="B35" s="53"/>
      <c r="C35" s="140"/>
      <c r="D35" s="140"/>
      <c r="E35" s="140"/>
      <c r="F35" s="217">
        <f t="shared" si="0"/>
        <v>-51100</v>
      </c>
    </row>
    <row r="36" spans="1:6" x14ac:dyDescent="0.25">
      <c r="A36" s="140">
        <v>32</v>
      </c>
      <c r="B36" s="53"/>
      <c r="C36" s="140"/>
      <c r="D36" s="140"/>
      <c r="E36" s="140"/>
      <c r="F36" s="217">
        <f t="shared" si="0"/>
        <v>-51100</v>
      </c>
    </row>
    <row r="37" spans="1:6" x14ac:dyDescent="0.25">
      <c r="A37" s="140">
        <v>33</v>
      </c>
      <c r="B37" s="53"/>
      <c r="C37" s="140"/>
      <c r="D37" s="140"/>
      <c r="E37" s="140"/>
      <c r="F37" s="217">
        <f t="shared" si="0"/>
        <v>-51100</v>
      </c>
    </row>
    <row r="38" spans="1:6" x14ac:dyDescent="0.25">
      <c r="A38" s="140">
        <v>34</v>
      </c>
      <c r="B38" s="53"/>
      <c r="C38" s="140"/>
      <c r="D38" s="140"/>
      <c r="E38" s="140"/>
      <c r="F38" s="217">
        <f t="shared" si="0"/>
        <v>-51100</v>
      </c>
    </row>
    <row r="39" spans="1:6" x14ac:dyDescent="0.25">
      <c r="A39" s="140">
        <v>35</v>
      </c>
      <c r="B39" s="140"/>
      <c r="C39" s="140"/>
      <c r="D39" s="140"/>
      <c r="E39" s="140"/>
      <c r="F39" s="217">
        <f t="shared" si="0"/>
        <v>-51100</v>
      </c>
    </row>
    <row r="40" spans="1:6" x14ac:dyDescent="0.25">
      <c r="A40" s="140">
        <v>36</v>
      </c>
      <c r="B40" s="140"/>
      <c r="C40" s="140"/>
      <c r="D40" s="140"/>
      <c r="E40" s="140"/>
      <c r="F40" s="217">
        <f t="shared" si="0"/>
        <v>-51100</v>
      </c>
    </row>
    <row r="41" spans="1:6" x14ac:dyDescent="0.25">
      <c r="A41" s="140">
        <v>37</v>
      </c>
      <c r="B41" s="140"/>
      <c r="C41" s="140"/>
      <c r="D41" s="140"/>
      <c r="E41" s="140"/>
      <c r="F41" s="217">
        <f t="shared" si="0"/>
        <v>-51100</v>
      </c>
    </row>
    <row r="42" spans="1:6" x14ac:dyDescent="0.25">
      <c r="A42" s="140">
        <v>38</v>
      </c>
      <c r="B42" s="140"/>
      <c r="C42" s="140"/>
      <c r="D42" s="140"/>
      <c r="E42" s="140"/>
      <c r="F42" s="217">
        <f t="shared" si="0"/>
        <v>-51100</v>
      </c>
    </row>
    <row r="43" spans="1:6" x14ac:dyDescent="0.25">
      <c r="A43" s="140">
        <v>39</v>
      </c>
      <c r="B43" s="140"/>
      <c r="C43" s="140"/>
      <c r="D43" s="140"/>
      <c r="E43" s="140"/>
      <c r="F43" s="217">
        <f t="shared" si="0"/>
        <v>-51100</v>
      </c>
    </row>
    <row r="44" spans="1:6" x14ac:dyDescent="0.25">
      <c r="A44" s="140">
        <v>40</v>
      </c>
      <c r="B44" s="140"/>
      <c r="C44" s="140"/>
      <c r="D44" s="140"/>
      <c r="E44" s="140"/>
      <c r="F44" s="217">
        <f t="shared" si="0"/>
        <v>-51100</v>
      </c>
    </row>
    <row r="45" spans="1:6" x14ac:dyDescent="0.25">
      <c r="A45" s="140">
        <v>41</v>
      </c>
      <c r="B45" s="140"/>
      <c r="C45" s="140"/>
      <c r="D45" s="140"/>
      <c r="E45" s="140"/>
      <c r="F45" s="217">
        <f t="shared" si="0"/>
        <v>-51100</v>
      </c>
    </row>
    <row r="46" spans="1:6" x14ac:dyDescent="0.25">
      <c r="A46" s="140">
        <v>42</v>
      </c>
      <c r="B46" s="140"/>
      <c r="C46" s="140"/>
      <c r="D46" s="140"/>
      <c r="E46" s="140"/>
      <c r="F46" s="217">
        <f t="shared" si="0"/>
        <v>-51100</v>
      </c>
    </row>
    <row r="47" spans="1:6" x14ac:dyDescent="0.25">
      <c r="A47" s="140">
        <v>43</v>
      </c>
      <c r="B47" s="140"/>
      <c r="C47" s="140"/>
      <c r="D47" s="140"/>
      <c r="E47" s="140"/>
      <c r="F47" s="217">
        <f t="shared" si="0"/>
        <v>-51100</v>
      </c>
    </row>
    <row r="48" spans="1:6" x14ac:dyDescent="0.25">
      <c r="A48" s="140">
        <v>44</v>
      </c>
      <c r="B48" s="140"/>
      <c r="C48" s="140"/>
      <c r="D48" s="140"/>
      <c r="E48" s="140"/>
      <c r="F48" s="217">
        <f t="shared" si="0"/>
        <v>-51100</v>
      </c>
    </row>
    <row r="49" spans="1:6" x14ac:dyDescent="0.25">
      <c r="A49" s="140">
        <v>45</v>
      </c>
      <c r="B49" s="53"/>
      <c r="C49" s="140"/>
      <c r="D49" s="140"/>
      <c r="E49" s="140"/>
      <c r="F49" s="217">
        <f t="shared" si="0"/>
        <v>-51100</v>
      </c>
    </row>
    <row r="50" spans="1:6" x14ac:dyDescent="0.25">
      <c r="A50" s="140">
        <v>46</v>
      </c>
      <c r="B50" s="53"/>
      <c r="C50" s="140"/>
      <c r="D50" s="140"/>
      <c r="E50" s="140"/>
      <c r="F50" s="217">
        <f t="shared" si="0"/>
        <v>-51100</v>
      </c>
    </row>
    <row r="51" spans="1:6" x14ac:dyDescent="0.25">
      <c r="A51" s="140">
        <v>47</v>
      </c>
      <c r="B51" s="140"/>
      <c r="C51" s="140"/>
      <c r="D51" s="140"/>
      <c r="E51" s="140"/>
      <c r="F51" s="217">
        <f t="shared" si="0"/>
        <v>-51100</v>
      </c>
    </row>
    <row r="52" spans="1:6" x14ac:dyDescent="0.25">
      <c r="A52" s="140">
        <v>48</v>
      </c>
      <c r="B52" s="140"/>
      <c r="C52" s="140"/>
      <c r="D52" s="140"/>
      <c r="E52" s="140"/>
      <c r="F52" s="217">
        <f t="shared" si="0"/>
        <v>-51100</v>
      </c>
    </row>
    <row r="53" spans="1:6" x14ac:dyDescent="0.25">
      <c r="A53" s="140">
        <v>49</v>
      </c>
      <c r="B53" s="140"/>
      <c r="C53" s="140"/>
      <c r="D53" s="140"/>
      <c r="E53" s="140"/>
      <c r="F53" s="217">
        <f t="shared" si="0"/>
        <v>-51100</v>
      </c>
    </row>
    <row r="54" spans="1:6" x14ac:dyDescent="0.25">
      <c r="A54" s="140">
        <v>50</v>
      </c>
      <c r="B54" s="140"/>
      <c r="C54" s="140"/>
      <c r="D54" s="140"/>
      <c r="E54" s="140"/>
      <c r="F54" s="217">
        <f t="shared" si="0"/>
        <v>-51100</v>
      </c>
    </row>
    <row r="55" spans="1:6" x14ac:dyDescent="0.25">
      <c r="A55" s="140">
        <v>51</v>
      </c>
      <c r="B55" s="140"/>
      <c r="C55" s="140"/>
      <c r="D55" s="140"/>
      <c r="E55" s="140"/>
      <c r="F55" s="217">
        <f t="shared" si="0"/>
        <v>-51100</v>
      </c>
    </row>
    <row r="56" spans="1:6" x14ac:dyDescent="0.25">
      <c r="A56" s="140">
        <v>52</v>
      </c>
      <c r="B56" s="53"/>
      <c r="C56" s="140"/>
      <c r="D56" s="140"/>
      <c r="E56" s="140"/>
      <c r="F56" s="217">
        <f t="shared" si="0"/>
        <v>-51100</v>
      </c>
    </row>
    <row r="57" spans="1:6" x14ac:dyDescent="0.25">
      <c r="A57" s="140">
        <v>53</v>
      </c>
      <c r="B57" s="53"/>
      <c r="C57" s="140"/>
      <c r="D57" s="140"/>
      <c r="E57" s="140"/>
      <c r="F57" s="217">
        <f t="shared" si="0"/>
        <v>-51100</v>
      </c>
    </row>
    <row r="58" spans="1:6" x14ac:dyDescent="0.25">
      <c r="A58" s="140">
        <v>54</v>
      </c>
      <c r="B58" s="140"/>
      <c r="C58" s="140"/>
      <c r="D58" s="140"/>
      <c r="E58" s="140"/>
      <c r="F58" s="217">
        <f t="shared" si="0"/>
        <v>-51100</v>
      </c>
    </row>
    <row r="59" spans="1:6" x14ac:dyDescent="0.25">
      <c r="A59" s="140">
        <v>55</v>
      </c>
      <c r="B59" s="140"/>
      <c r="C59" s="140"/>
      <c r="D59" s="140"/>
      <c r="E59" s="140"/>
      <c r="F59" s="217">
        <f t="shared" si="0"/>
        <v>-51100</v>
      </c>
    </row>
    <row r="60" spans="1:6" x14ac:dyDescent="0.25">
      <c r="A60" s="140">
        <v>56</v>
      </c>
      <c r="B60" s="140"/>
      <c r="C60" s="140"/>
      <c r="D60" s="140"/>
      <c r="E60" s="140"/>
      <c r="F60" s="217">
        <f t="shared" si="0"/>
        <v>-51100</v>
      </c>
    </row>
    <row r="61" spans="1:6" x14ac:dyDescent="0.25">
      <c r="A61" s="140">
        <v>57</v>
      </c>
      <c r="B61" s="140"/>
      <c r="C61" s="140"/>
      <c r="D61" s="140"/>
      <c r="E61" s="140"/>
      <c r="F61" s="217">
        <f t="shared" si="0"/>
        <v>-51100</v>
      </c>
    </row>
    <row r="62" spans="1:6" x14ac:dyDescent="0.25">
      <c r="A62" s="140">
        <v>58</v>
      </c>
      <c r="B62" s="140"/>
      <c r="C62" s="140"/>
      <c r="D62" s="140"/>
      <c r="E62" s="140"/>
      <c r="F62" s="217">
        <f t="shared" si="0"/>
        <v>-51100</v>
      </c>
    </row>
    <row r="63" spans="1:6" x14ac:dyDescent="0.25">
      <c r="A63" s="140">
        <v>59</v>
      </c>
      <c r="B63" s="140"/>
      <c r="C63" s="140"/>
      <c r="D63" s="140"/>
      <c r="E63" s="140"/>
      <c r="F63" s="217">
        <f t="shared" si="0"/>
        <v>-51100</v>
      </c>
    </row>
    <row r="64" spans="1:6" x14ac:dyDescent="0.25">
      <c r="A64" s="140">
        <v>60</v>
      </c>
      <c r="B64" s="140"/>
      <c r="C64" s="140"/>
      <c r="D64" s="140"/>
      <c r="E64" s="140"/>
      <c r="F64" s="217">
        <f t="shared" si="0"/>
        <v>-51100</v>
      </c>
    </row>
    <row r="65" spans="1:6" x14ac:dyDescent="0.25">
      <c r="A65" s="140">
        <v>61</v>
      </c>
      <c r="B65" s="140"/>
      <c r="C65" s="140"/>
      <c r="D65" s="140"/>
      <c r="E65" s="140"/>
      <c r="F65" s="217">
        <f t="shared" si="0"/>
        <v>-51100</v>
      </c>
    </row>
    <row r="66" spans="1:6" x14ac:dyDescent="0.25">
      <c r="A66" s="140">
        <v>62</v>
      </c>
      <c r="B66" s="53"/>
      <c r="C66" s="140"/>
      <c r="D66" s="140"/>
      <c r="E66" s="140"/>
      <c r="F66" s="217">
        <f t="shared" si="0"/>
        <v>-51100</v>
      </c>
    </row>
    <row r="67" spans="1:6" x14ac:dyDescent="0.25">
      <c r="A67" s="140">
        <v>63</v>
      </c>
      <c r="B67" s="140"/>
      <c r="C67" s="140"/>
      <c r="D67" s="140"/>
      <c r="E67" s="140"/>
      <c r="F67" s="217">
        <f t="shared" si="0"/>
        <v>-51100</v>
      </c>
    </row>
    <row r="68" spans="1:6" x14ac:dyDescent="0.25">
      <c r="A68" s="140">
        <v>64</v>
      </c>
      <c r="B68" s="140"/>
      <c r="C68" s="140"/>
      <c r="D68" s="140"/>
      <c r="E68" s="140"/>
      <c r="F68" s="217">
        <f t="shared" si="0"/>
        <v>-51100</v>
      </c>
    </row>
    <row r="69" spans="1:6" x14ac:dyDescent="0.25">
      <c r="A69" s="140">
        <v>65</v>
      </c>
      <c r="B69" s="140"/>
      <c r="C69" s="140"/>
      <c r="D69" s="140"/>
      <c r="E69" s="140"/>
      <c r="F69" s="217">
        <f t="shared" si="0"/>
        <v>-51100</v>
      </c>
    </row>
    <row r="70" spans="1:6" x14ac:dyDescent="0.25">
      <c r="A70" s="140">
        <v>66</v>
      </c>
      <c r="B70" s="140"/>
      <c r="C70" s="140"/>
      <c r="D70" s="140"/>
      <c r="E70" s="140"/>
      <c r="F70" s="217">
        <f t="shared" ref="F70:F133" si="1">+F69+D70-E70</f>
        <v>-51100</v>
      </c>
    </row>
    <row r="71" spans="1:6" x14ac:dyDescent="0.25">
      <c r="A71" s="140">
        <v>67</v>
      </c>
      <c r="B71" s="140"/>
      <c r="C71" s="140"/>
      <c r="D71" s="140"/>
      <c r="E71" s="140"/>
      <c r="F71" s="217">
        <f t="shared" si="1"/>
        <v>-51100</v>
      </c>
    </row>
    <row r="72" spans="1:6" x14ac:dyDescent="0.25">
      <c r="A72" s="140">
        <v>68</v>
      </c>
      <c r="B72" s="140"/>
      <c r="C72" s="140"/>
      <c r="D72" s="140"/>
      <c r="E72" s="140"/>
      <c r="F72" s="217">
        <f t="shared" si="1"/>
        <v>-51100</v>
      </c>
    </row>
    <row r="73" spans="1:6" x14ac:dyDescent="0.25">
      <c r="A73" s="140">
        <v>69</v>
      </c>
      <c r="B73" s="140"/>
      <c r="C73" s="140"/>
      <c r="D73" s="140"/>
      <c r="E73" s="140"/>
      <c r="F73" s="217">
        <f t="shared" si="1"/>
        <v>-51100</v>
      </c>
    </row>
    <row r="74" spans="1:6" x14ac:dyDescent="0.25">
      <c r="A74" s="140">
        <v>70</v>
      </c>
      <c r="B74" s="140"/>
      <c r="C74" s="140"/>
      <c r="D74" s="140"/>
      <c r="E74" s="140"/>
      <c r="F74" s="217">
        <f t="shared" si="1"/>
        <v>-51100</v>
      </c>
    </row>
    <row r="75" spans="1:6" x14ac:dyDescent="0.25">
      <c r="A75" s="140"/>
      <c r="B75" s="140"/>
      <c r="C75" s="140"/>
      <c r="D75" s="140"/>
      <c r="E75" s="140"/>
      <c r="F75" s="217">
        <f t="shared" si="1"/>
        <v>-51100</v>
      </c>
    </row>
    <row r="76" spans="1:6" x14ac:dyDescent="0.25">
      <c r="A76" s="140"/>
      <c r="B76" s="140"/>
      <c r="C76" s="140"/>
      <c r="D76" s="140"/>
      <c r="E76" s="140"/>
      <c r="F76" s="217">
        <f t="shared" si="1"/>
        <v>-51100</v>
      </c>
    </row>
    <row r="77" spans="1:6" x14ac:dyDescent="0.25">
      <c r="A77" s="140"/>
      <c r="B77" s="140"/>
      <c r="C77" s="140"/>
      <c r="D77" s="140"/>
      <c r="E77" s="140"/>
      <c r="F77" s="217">
        <f t="shared" si="1"/>
        <v>-51100</v>
      </c>
    </row>
    <row r="78" spans="1:6" x14ac:dyDescent="0.25">
      <c r="A78" s="140"/>
      <c r="B78" s="140"/>
      <c r="C78" s="140"/>
      <c r="D78" s="140"/>
      <c r="E78" s="140"/>
      <c r="F78" s="217">
        <f t="shared" si="1"/>
        <v>-51100</v>
      </c>
    </row>
    <row r="79" spans="1:6" x14ac:dyDescent="0.25">
      <c r="A79" s="140"/>
      <c r="B79" s="140"/>
      <c r="C79" s="140"/>
      <c r="D79" s="140"/>
      <c r="E79" s="140"/>
      <c r="F79" s="217">
        <f t="shared" si="1"/>
        <v>-51100</v>
      </c>
    </row>
    <row r="80" spans="1:6" x14ac:dyDescent="0.25">
      <c r="A80" s="140"/>
      <c r="B80" s="140"/>
      <c r="C80" s="140"/>
      <c r="D80" s="140"/>
      <c r="E80" s="140"/>
      <c r="F80" s="217">
        <f t="shared" si="1"/>
        <v>-51100</v>
      </c>
    </row>
    <row r="81" spans="1:6" x14ac:dyDescent="0.25">
      <c r="A81" s="140"/>
      <c r="B81" s="140"/>
      <c r="C81" s="140"/>
      <c r="D81" s="140"/>
      <c r="E81" s="140"/>
      <c r="F81" s="217">
        <f t="shared" si="1"/>
        <v>-51100</v>
      </c>
    </row>
    <row r="82" spans="1:6" x14ac:dyDescent="0.25">
      <c r="A82" s="140"/>
      <c r="B82" s="140"/>
      <c r="C82" s="140"/>
      <c r="D82" s="140"/>
      <c r="E82" s="140"/>
      <c r="F82" s="217">
        <f t="shared" si="1"/>
        <v>-51100</v>
      </c>
    </row>
    <row r="83" spans="1:6" x14ac:dyDescent="0.25">
      <c r="A83" s="140"/>
      <c r="B83" s="140"/>
      <c r="C83" s="140"/>
      <c r="D83" s="140"/>
      <c r="E83" s="140"/>
      <c r="F83" s="217">
        <f t="shared" si="1"/>
        <v>-51100</v>
      </c>
    </row>
    <row r="84" spans="1:6" x14ac:dyDescent="0.25">
      <c r="A84" s="140"/>
      <c r="B84" s="140"/>
      <c r="C84" s="140"/>
      <c r="D84" s="140"/>
      <c r="E84" s="140"/>
      <c r="F84" s="217">
        <f t="shared" si="1"/>
        <v>-51100</v>
      </c>
    </row>
    <row r="85" spans="1:6" x14ac:dyDescent="0.25">
      <c r="A85" s="140"/>
      <c r="B85" s="140"/>
      <c r="C85" s="140"/>
      <c r="D85" s="140"/>
      <c r="E85" s="140"/>
      <c r="F85" s="217">
        <f t="shared" si="1"/>
        <v>-51100</v>
      </c>
    </row>
    <row r="86" spans="1:6" x14ac:dyDescent="0.25">
      <c r="A86" s="140"/>
      <c r="B86" s="140"/>
      <c r="C86" s="140"/>
      <c r="D86" s="140"/>
      <c r="E86" s="140"/>
      <c r="F86" s="217">
        <f t="shared" si="1"/>
        <v>-51100</v>
      </c>
    </row>
    <row r="87" spans="1:6" x14ac:dyDescent="0.25">
      <c r="A87" s="140"/>
      <c r="B87" s="140"/>
      <c r="C87" s="140"/>
      <c r="D87" s="140"/>
      <c r="E87" s="140"/>
      <c r="F87" s="217">
        <f t="shared" si="1"/>
        <v>-51100</v>
      </c>
    </row>
    <row r="88" spans="1:6" x14ac:dyDescent="0.25">
      <c r="A88" s="140"/>
      <c r="B88" s="140"/>
      <c r="C88" s="140"/>
      <c r="D88" s="140"/>
      <c r="E88" s="140"/>
      <c r="F88" s="217">
        <f t="shared" si="1"/>
        <v>-51100</v>
      </c>
    </row>
    <row r="89" spans="1:6" x14ac:dyDescent="0.25">
      <c r="A89" s="140"/>
      <c r="B89" s="140"/>
      <c r="C89" s="140"/>
      <c r="D89" s="140"/>
      <c r="E89" s="140"/>
      <c r="F89" s="217">
        <f t="shared" si="1"/>
        <v>-51100</v>
      </c>
    </row>
    <row r="90" spans="1:6" x14ac:dyDescent="0.25">
      <c r="A90" s="140"/>
      <c r="B90" s="140"/>
      <c r="C90" s="140"/>
      <c r="D90" s="140"/>
      <c r="E90" s="140"/>
      <c r="F90" s="217">
        <f t="shared" si="1"/>
        <v>-51100</v>
      </c>
    </row>
    <row r="91" spans="1:6" x14ac:dyDescent="0.25">
      <c r="A91" s="140"/>
      <c r="B91" s="140"/>
      <c r="C91" s="140"/>
      <c r="D91" s="140"/>
      <c r="E91" s="140"/>
      <c r="F91" s="217">
        <f t="shared" si="1"/>
        <v>-51100</v>
      </c>
    </row>
    <row r="92" spans="1:6" x14ac:dyDescent="0.25">
      <c r="A92" s="140"/>
      <c r="B92" s="140"/>
      <c r="C92" s="140"/>
      <c r="D92" s="140"/>
      <c r="E92" s="140"/>
      <c r="F92" s="217">
        <f t="shared" si="1"/>
        <v>-51100</v>
      </c>
    </row>
    <row r="93" spans="1:6" x14ac:dyDescent="0.25">
      <c r="A93" s="140"/>
      <c r="B93" s="140"/>
      <c r="C93" s="140"/>
      <c r="D93" s="140"/>
      <c r="E93" s="140"/>
      <c r="F93" s="217">
        <f t="shared" si="1"/>
        <v>-51100</v>
      </c>
    </row>
    <row r="94" spans="1:6" x14ac:dyDescent="0.25">
      <c r="A94" s="140"/>
      <c r="B94" s="140"/>
      <c r="C94" s="140"/>
      <c r="D94" s="140"/>
      <c r="E94" s="140"/>
      <c r="F94" s="217">
        <f t="shared" si="1"/>
        <v>-51100</v>
      </c>
    </row>
    <row r="95" spans="1:6" x14ac:dyDescent="0.25">
      <c r="A95" s="140"/>
      <c r="B95" s="140"/>
      <c r="C95" s="140"/>
      <c r="D95" s="140"/>
      <c r="E95" s="140"/>
      <c r="F95" s="217">
        <f t="shared" si="1"/>
        <v>-51100</v>
      </c>
    </row>
    <row r="96" spans="1:6" x14ac:dyDescent="0.25">
      <c r="A96" s="140"/>
      <c r="B96" s="140"/>
      <c r="C96" s="140"/>
      <c r="D96" s="140"/>
      <c r="E96" s="140"/>
      <c r="F96" s="217">
        <f t="shared" si="1"/>
        <v>-51100</v>
      </c>
    </row>
    <row r="97" spans="1:6" x14ac:dyDescent="0.25">
      <c r="A97" s="140"/>
      <c r="B97" s="140"/>
      <c r="C97" s="140"/>
      <c r="D97" s="140"/>
      <c r="E97" s="140"/>
      <c r="F97" s="217">
        <f t="shared" si="1"/>
        <v>-51100</v>
      </c>
    </row>
    <row r="98" spans="1:6" x14ac:dyDescent="0.25">
      <c r="A98" s="140"/>
      <c r="B98" s="140"/>
      <c r="C98" s="140"/>
      <c r="D98" s="140"/>
      <c r="E98" s="140"/>
      <c r="F98" s="217">
        <f t="shared" si="1"/>
        <v>-51100</v>
      </c>
    </row>
    <row r="99" spans="1:6" x14ac:dyDescent="0.25">
      <c r="A99" s="140"/>
      <c r="B99" s="140"/>
      <c r="C99" s="140"/>
      <c r="D99" s="140"/>
      <c r="E99" s="140"/>
      <c r="F99" s="217">
        <f t="shared" si="1"/>
        <v>-51100</v>
      </c>
    </row>
    <row r="100" spans="1:6" x14ac:dyDescent="0.25">
      <c r="A100" s="140"/>
      <c r="B100" s="140"/>
      <c r="C100" s="140"/>
      <c r="D100" s="140"/>
      <c r="E100" s="140"/>
      <c r="F100" s="217">
        <f t="shared" si="1"/>
        <v>-51100</v>
      </c>
    </row>
    <row r="101" spans="1:6" x14ac:dyDescent="0.25">
      <c r="F101" s="217">
        <f t="shared" si="1"/>
        <v>-51100</v>
      </c>
    </row>
    <row r="102" spans="1:6" x14ac:dyDescent="0.25">
      <c r="F102" s="217">
        <f t="shared" si="1"/>
        <v>-51100</v>
      </c>
    </row>
    <row r="103" spans="1:6" x14ac:dyDescent="0.25">
      <c r="F103" s="217">
        <f t="shared" si="1"/>
        <v>-51100</v>
      </c>
    </row>
    <row r="104" spans="1:6" x14ac:dyDescent="0.25">
      <c r="F104" s="217">
        <f t="shared" si="1"/>
        <v>-51100</v>
      </c>
    </row>
    <row r="105" spans="1:6" x14ac:dyDescent="0.25">
      <c r="F105" s="217">
        <f t="shared" si="1"/>
        <v>-51100</v>
      </c>
    </row>
    <row r="106" spans="1:6" x14ac:dyDescent="0.25">
      <c r="F106" s="217">
        <f t="shared" si="1"/>
        <v>-51100</v>
      </c>
    </row>
    <row r="107" spans="1:6" x14ac:dyDescent="0.25">
      <c r="F107" s="217">
        <f t="shared" si="1"/>
        <v>-51100</v>
      </c>
    </row>
    <row r="108" spans="1:6" x14ac:dyDescent="0.25">
      <c r="F108" s="217">
        <f t="shared" si="1"/>
        <v>-51100</v>
      </c>
    </row>
    <row r="109" spans="1:6" x14ac:dyDescent="0.25">
      <c r="F109" s="217">
        <f t="shared" si="1"/>
        <v>-51100</v>
      </c>
    </row>
    <row r="110" spans="1:6" x14ac:dyDescent="0.25">
      <c r="F110" s="217">
        <f t="shared" si="1"/>
        <v>-51100</v>
      </c>
    </row>
    <row r="111" spans="1:6" x14ac:dyDescent="0.25">
      <c r="F111" s="217">
        <f t="shared" si="1"/>
        <v>-51100</v>
      </c>
    </row>
    <row r="112" spans="1:6" x14ac:dyDescent="0.25">
      <c r="F112" s="217">
        <f t="shared" si="1"/>
        <v>-51100</v>
      </c>
    </row>
    <row r="113" spans="6:6" x14ac:dyDescent="0.25">
      <c r="F113" s="217">
        <f t="shared" si="1"/>
        <v>-51100</v>
      </c>
    </row>
    <row r="114" spans="6:6" x14ac:dyDescent="0.25">
      <c r="F114" s="217">
        <f t="shared" si="1"/>
        <v>-51100</v>
      </c>
    </row>
    <row r="115" spans="6:6" x14ac:dyDescent="0.25">
      <c r="F115" s="217">
        <f t="shared" si="1"/>
        <v>-51100</v>
      </c>
    </row>
    <row r="116" spans="6:6" x14ac:dyDescent="0.25">
      <c r="F116" s="217">
        <f t="shared" si="1"/>
        <v>-51100</v>
      </c>
    </row>
    <row r="117" spans="6:6" x14ac:dyDescent="0.25">
      <c r="F117" s="217">
        <f t="shared" si="1"/>
        <v>-51100</v>
      </c>
    </row>
    <row r="118" spans="6:6" x14ac:dyDescent="0.25">
      <c r="F118" s="217">
        <f t="shared" si="1"/>
        <v>-51100</v>
      </c>
    </row>
    <row r="119" spans="6:6" x14ac:dyDescent="0.25">
      <c r="F119" s="217">
        <f t="shared" si="1"/>
        <v>-51100</v>
      </c>
    </row>
    <row r="120" spans="6:6" x14ac:dyDescent="0.25">
      <c r="F120" s="217">
        <f t="shared" si="1"/>
        <v>-51100</v>
      </c>
    </row>
    <row r="121" spans="6:6" x14ac:dyDescent="0.25">
      <c r="F121" s="217">
        <f t="shared" si="1"/>
        <v>-51100</v>
      </c>
    </row>
    <row r="122" spans="6:6" x14ac:dyDescent="0.25">
      <c r="F122" s="217">
        <f t="shared" si="1"/>
        <v>-51100</v>
      </c>
    </row>
    <row r="123" spans="6:6" x14ac:dyDescent="0.25">
      <c r="F123" s="217">
        <f t="shared" si="1"/>
        <v>-51100</v>
      </c>
    </row>
    <row r="124" spans="6:6" x14ac:dyDescent="0.25">
      <c r="F124" s="217">
        <f t="shared" si="1"/>
        <v>-51100</v>
      </c>
    </row>
    <row r="125" spans="6:6" x14ac:dyDescent="0.25">
      <c r="F125" s="217">
        <f t="shared" si="1"/>
        <v>-51100</v>
      </c>
    </row>
    <row r="126" spans="6:6" x14ac:dyDescent="0.25">
      <c r="F126" s="217">
        <f t="shared" si="1"/>
        <v>-51100</v>
      </c>
    </row>
    <row r="127" spans="6:6" x14ac:dyDescent="0.25">
      <c r="F127" s="217">
        <f t="shared" si="1"/>
        <v>-51100</v>
      </c>
    </row>
    <row r="128" spans="6:6" x14ac:dyDescent="0.25">
      <c r="F128" s="217">
        <f t="shared" si="1"/>
        <v>-51100</v>
      </c>
    </row>
    <row r="129" spans="6:6" x14ac:dyDescent="0.25">
      <c r="F129" s="217">
        <f t="shared" si="1"/>
        <v>-51100</v>
      </c>
    </row>
    <row r="130" spans="6:6" x14ac:dyDescent="0.25">
      <c r="F130" s="217">
        <f t="shared" si="1"/>
        <v>-51100</v>
      </c>
    </row>
    <row r="131" spans="6:6" x14ac:dyDescent="0.25">
      <c r="F131" s="217">
        <f t="shared" si="1"/>
        <v>-51100</v>
      </c>
    </row>
    <row r="132" spans="6:6" x14ac:dyDescent="0.25">
      <c r="F132" s="217">
        <f t="shared" si="1"/>
        <v>-51100</v>
      </c>
    </row>
    <row r="133" spans="6:6" x14ac:dyDescent="0.25">
      <c r="F133" s="217">
        <f t="shared" si="1"/>
        <v>-51100</v>
      </c>
    </row>
    <row r="134" spans="6:6" x14ac:dyDescent="0.25">
      <c r="F134" s="217">
        <f t="shared" ref="F134:F197" si="2">+F133+D134-E134</f>
        <v>-51100</v>
      </c>
    </row>
    <row r="135" spans="6:6" x14ac:dyDescent="0.25">
      <c r="F135" s="217">
        <f t="shared" si="2"/>
        <v>-51100</v>
      </c>
    </row>
    <row r="136" spans="6:6" x14ac:dyDescent="0.25">
      <c r="F136" s="217">
        <f t="shared" si="2"/>
        <v>-51100</v>
      </c>
    </row>
    <row r="137" spans="6:6" x14ac:dyDescent="0.25">
      <c r="F137" s="217">
        <f t="shared" si="2"/>
        <v>-51100</v>
      </c>
    </row>
    <row r="138" spans="6:6" x14ac:dyDescent="0.25">
      <c r="F138" s="217">
        <f t="shared" si="2"/>
        <v>-51100</v>
      </c>
    </row>
    <row r="139" spans="6:6" x14ac:dyDescent="0.25">
      <c r="F139" s="217">
        <f t="shared" si="2"/>
        <v>-51100</v>
      </c>
    </row>
    <row r="140" spans="6:6" x14ac:dyDescent="0.25">
      <c r="F140" s="217">
        <f t="shared" si="2"/>
        <v>-51100</v>
      </c>
    </row>
    <row r="141" spans="6:6" x14ac:dyDescent="0.25">
      <c r="F141" s="217">
        <f t="shared" si="2"/>
        <v>-51100</v>
      </c>
    </row>
    <row r="142" spans="6:6" x14ac:dyDescent="0.25">
      <c r="F142" s="217">
        <f t="shared" si="2"/>
        <v>-51100</v>
      </c>
    </row>
    <row r="143" spans="6:6" x14ac:dyDescent="0.25">
      <c r="F143" s="217">
        <f t="shared" si="2"/>
        <v>-51100</v>
      </c>
    </row>
    <row r="144" spans="6:6" x14ac:dyDescent="0.25">
      <c r="F144" s="217">
        <f t="shared" si="2"/>
        <v>-51100</v>
      </c>
    </row>
    <row r="145" spans="6:6" x14ac:dyDescent="0.25">
      <c r="F145" s="217">
        <f t="shared" si="2"/>
        <v>-51100</v>
      </c>
    </row>
    <row r="146" spans="6:6" x14ac:dyDescent="0.25">
      <c r="F146" s="217">
        <f t="shared" si="2"/>
        <v>-51100</v>
      </c>
    </row>
    <row r="147" spans="6:6" x14ac:dyDescent="0.25">
      <c r="F147" s="217">
        <f t="shared" si="2"/>
        <v>-51100</v>
      </c>
    </row>
    <row r="148" spans="6:6" x14ac:dyDescent="0.25">
      <c r="F148" s="217">
        <f t="shared" si="2"/>
        <v>-51100</v>
      </c>
    </row>
    <row r="149" spans="6:6" x14ac:dyDescent="0.25">
      <c r="F149" s="217">
        <f t="shared" si="2"/>
        <v>-51100</v>
      </c>
    </row>
    <row r="150" spans="6:6" x14ac:dyDescent="0.25">
      <c r="F150" s="217">
        <f t="shared" si="2"/>
        <v>-51100</v>
      </c>
    </row>
    <row r="151" spans="6:6" x14ac:dyDescent="0.25">
      <c r="F151" s="217">
        <f t="shared" si="2"/>
        <v>-51100</v>
      </c>
    </row>
    <row r="152" spans="6:6" x14ac:dyDescent="0.25">
      <c r="F152" s="217">
        <f t="shared" si="2"/>
        <v>-51100</v>
      </c>
    </row>
    <row r="153" spans="6:6" x14ac:dyDescent="0.25">
      <c r="F153" s="217">
        <f t="shared" si="2"/>
        <v>-51100</v>
      </c>
    </row>
    <row r="154" spans="6:6" x14ac:dyDescent="0.25">
      <c r="F154" s="217">
        <f t="shared" si="2"/>
        <v>-51100</v>
      </c>
    </row>
    <row r="155" spans="6:6" x14ac:dyDescent="0.25">
      <c r="F155" s="217">
        <f t="shared" si="2"/>
        <v>-51100</v>
      </c>
    </row>
    <row r="156" spans="6:6" x14ac:dyDescent="0.25">
      <c r="F156" s="217">
        <f t="shared" si="2"/>
        <v>-51100</v>
      </c>
    </row>
    <row r="157" spans="6:6" x14ac:dyDescent="0.25">
      <c r="F157" s="217">
        <f t="shared" si="2"/>
        <v>-51100</v>
      </c>
    </row>
    <row r="158" spans="6:6" x14ac:dyDescent="0.25">
      <c r="F158" s="217">
        <f t="shared" si="2"/>
        <v>-51100</v>
      </c>
    </row>
    <row r="159" spans="6:6" x14ac:dyDescent="0.25">
      <c r="F159" s="217">
        <f t="shared" si="2"/>
        <v>-51100</v>
      </c>
    </row>
    <row r="160" spans="6:6" x14ac:dyDescent="0.25">
      <c r="F160" s="217">
        <f t="shared" si="2"/>
        <v>-51100</v>
      </c>
    </row>
    <row r="161" spans="6:6" x14ac:dyDescent="0.25">
      <c r="F161" s="217">
        <f t="shared" si="2"/>
        <v>-51100</v>
      </c>
    </row>
    <row r="162" spans="6:6" x14ac:dyDescent="0.25">
      <c r="F162" s="217">
        <f t="shared" si="2"/>
        <v>-51100</v>
      </c>
    </row>
    <row r="163" spans="6:6" x14ac:dyDescent="0.25">
      <c r="F163" s="217">
        <f t="shared" si="2"/>
        <v>-51100</v>
      </c>
    </row>
    <row r="164" spans="6:6" x14ac:dyDescent="0.25">
      <c r="F164" s="217">
        <f t="shared" si="2"/>
        <v>-51100</v>
      </c>
    </row>
    <row r="165" spans="6:6" x14ac:dyDescent="0.25">
      <c r="F165" s="217">
        <f t="shared" si="2"/>
        <v>-51100</v>
      </c>
    </row>
    <row r="166" spans="6:6" x14ac:dyDescent="0.25">
      <c r="F166" s="217">
        <f t="shared" si="2"/>
        <v>-51100</v>
      </c>
    </row>
    <row r="167" spans="6:6" x14ac:dyDescent="0.25">
      <c r="F167" s="217">
        <f t="shared" si="2"/>
        <v>-51100</v>
      </c>
    </row>
    <row r="168" spans="6:6" x14ac:dyDescent="0.25">
      <c r="F168" s="217">
        <f t="shared" si="2"/>
        <v>-51100</v>
      </c>
    </row>
    <row r="169" spans="6:6" x14ac:dyDescent="0.25">
      <c r="F169" s="217">
        <f t="shared" si="2"/>
        <v>-51100</v>
      </c>
    </row>
    <row r="170" spans="6:6" x14ac:dyDescent="0.25">
      <c r="F170" s="217">
        <f t="shared" si="2"/>
        <v>-51100</v>
      </c>
    </row>
    <row r="171" spans="6:6" x14ac:dyDescent="0.25">
      <c r="F171" s="217">
        <f t="shared" si="2"/>
        <v>-51100</v>
      </c>
    </row>
    <row r="172" spans="6:6" x14ac:dyDescent="0.25">
      <c r="F172" s="217">
        <f t="shared" si="2"/>
        <v>-51100</v>
      </c>
    </row>
    <row r="173" spans="6:6" x14ac:dyDescent="0.25">
      <c r="F173" s="217">
        <f t="shared" si="2"/>
        <v>-51100</v>
      </c>
    </row>
    <row r="174" spans="6:6" x14ac:dyDescent="0.25">
      <c r="F174" s="217">
        <f t="shared" si="2"/>
        <v>-51100</v>
      </c>
    </row>
    <row r="175" spans="6:6" x14ac:dyDescent="0.25">
      <c r="F175" s="217">
        <f t="shared" si="2"/>
        <v>-51100</v>
      </c>
    </row>
    <row r="176" spans="6:6" x14ac:dyDescent="0.25">
      <c r="F176" s="217">
        <f t="shared" si="2"/>
        <v>-51100</v>
      </c>
    </row>
    <row r="177" spans="6:6" x14ac:dyDescent="0.25">
      <c r="F177" s="217">
        <f t="shared" si="2"/>
        <v>-51100</v>
      </c>
    </row>
    <row r="178" spans="6:6" x14ac:dyDescent="0.25">
      <c r="F178" s="217">
        <f t="shared" si="2"/>
        <v>-51100</v>
      </c>
    </row>
    <row r="179" spans="6:6" x14ac:dyDescent="0.25">
      <c r="F179" s="217">
        <f t="shared" si="2"/>
        <v>-51100</v>
      </c>
    </row>
    <row r="180" spans="6:6" x14ac:dyDescent="0.25">
      <c r="F180" s="217">
        <f t="shared" si="2"/>
        <v>-51100</v>
      </c>
    </row>
    <row r="181" spans="6:6" x14ac:dyDescent="0.25">
      <c r="F181" s="217">
        <f t="shared" si="2"/>
        <v>-51100</v>
      </c>
    </row>
    <row r="182" spans="6:6" x14ac:dyDescent="0.25">
      <c r="F182" s="217">
        <f t="shared" si="2"/>
        <v>-51100</v>
      </c>
    </row>
    <row r="183" spans="6:6" x14ac:dyDescent="0.25">
      <c r="F183" s="217">
        <f t="shared" si="2"/>
        <v>-51100</v>
      </c>
    </row>
    <row r="184" spans="6:6" x14ac:dyDescent="0.25">
      <c r="F184" s="217">
        <f t="shared" si="2"/>
        <v>-51100</v>
      </c>
    </row>
    <row r="185" spans="6:6" x14ac:dyDescent="0.25">
      <c r="F185" s="217">
        <f t="shared" si="2"/>
        <v>-51100</v>
      </c>
    </row>
    <row r="186" spans="6:6" x14ac:dyDescent="0.25">
      <c r="F186" s="217">
        <f t="shared" si="2"/>
        <v>-51100</v>
      </c>
    </row>
    <row r="187" spans="6:6" x14ac:dyDescent="0.25">
      <c r="F187" s="217">
        <f t="shared" si="2"/>
        <v>-51100</v>
      </c>
    </row>
    <row r="188" spans="6:6" x14ac:dyDescent="0.25">
      <c r="F188" s="217">
        <f t="shared" si="2"/>
        <v>-51100</v>
      </c>
    </row>
    <row r="189" spans="6:6" x14ac:dyDescent="0.25">
      <c r="F189" s="217">
        <f t="shared" si="2"/>
        <v>-51100</v>
      </c>
    </row>
    <row r="190" spans="6:6" x14ac:dyDescent="0.25">
      <c r="F190" s="217">
        <f t="shared" si="2"/>
        <v>-51100</v>
      </c>
    </row>
    <row r="191" spans="6:6" x14ac:dyDescent="0.25">
      <c r="F191" s="217">
        <f t="shared" si="2"/>
        <v>-51100</v>
      </c>
    </row>
    <row r="192" spans="6:6" x14ac:dyDescent="0.25">
      <c r="F192" s="217">
        <f t="shared" si="2"/>
        <v>-51100</v>
      </c>
    </row>
    <row r="193" spans="6:6" x14ac:dyDescent="0.25">
      <c r="F193" s="217">
        <f t="shared" si="2"/>
        <v>-51100</v>
      </c>
    </row>
    <row r="194" spans="6:6" x14ac:dyDescent="0.25">
      <c r="F194" s="217">
        <f t="shared" si="2"/>
        <v>-51100</v>
      </c>
    </row>
    <row r="195" spans="6:6" x14ac:dyDescent="0.25">
      <c r="F195" s="217">
        <f t="shared" si="2"/>
        <v>-51100</v>
      </c>
    </row>
    <row r="196" spans="6:6" x14ac:dyDescent="0.25">
      <c r="F196" s="217">
        <f t="shared" si="2"/>
        <v>-51100</v>
      </c>
    </row>
    <row r="197" spans="6:6" x14ac:dyDescent="0.25">
      <c r="F197" s="217">
        <f t="shared" si="2"/>
        <v>-51100</v>
      </c>
    </row>
    <row r="198" spans="6:6" x14ac:dyDescent="0.25">
      <c r="F198" s="217">
        <f t="shared" ref="F198:F261" si="3">+F197+D198-E198</f>
        <v>-51100</v>
      </c>
    </row>
    <row r="199" spans="6:6" x14ac:dyDescent="0.25">
      <c r="F199" s="217">
        <f t="shared" si="3"/>
        <v>-51100</v>
      </c>
    </row>
    <row r="200" spans="6:6" x14ac:dyDescent="0.25">
      <c r="F200" s="217">
        <f t="shared" si="3"/>
        <v>-51100</v>
      </c>
    </row>
    <row r="201" spans="6:6" x14ac:dyDescent="0.25">
      <c r="F201" s="217">
        <f t="shared" si="3"/>
        <v>-51100</v>
      </c>
    </row>
    <row r="202" spans="6:6" x14ac:dyDescent="0.25">
      <c r="F202" s="217">
        <f t="shared" si="3"/>
        <v>-51100</v>
      </c>
    </row>
    <row r="203" spans="6:6" x14ac:dyDescent="0.25">
      <c r="F203" s="217">
        <f t="shared" si="3"/>
        <v>-51100</v>
      </c>
    </row>
    <row r="204" spans="6:6" x14ac:dyDescent="0.25">
      <c r="F204" s="217">
        <f t="shared" si="3"/>
        <v>-51100</v>
      </c>
    </row>
    <row r="205" spans="6:6" x14ac:dyDescent="0.25">
      <c r="F205" s="217">
        <f t="shared" si="3"/>
        <v>-51100</v>
      </c>
    </row>
    <row r="206" spans="6:6" x14ac:dyDescent="0.25">
      <c r="F206" s="217">
        <f t="shared" si="3"/>
        <v>-51100</v>
      </c>
    </row>
    <row r="207" spans="6:6" x14ac:dyDescent="0.25">
      <c r="F207" s="217">
        <f t="shared" si="3"/>
        <v>-51100</v>
      </c>
    </row>
    <row r="208" spans="6:6" x14ac:dyDescent="0.25">
      <c r="F208" s="217">
        <f t="shared" si="3"/>
        <v>-51100</v>
      </c>
    </row>
    <row r="209" spans="6:6" x14ac:dyDescent="0.25">
      <c r="F209" s="217">
        <f t="shared" si="3"/>
        <v>-51100</v>
      </c>
    </row>
    <row r="210" spans="6:6" x14ac:dyDescent="0.25">
      <c r="F210" s="217">
        <f t="shared" si="3"/>
        <v>-51100</v>
      </c>
    </row>
    <row r="211" spans="6:6" x14ac:dyDescent="0.25">
      <c r="F211" s="217">
        <f t="shared" si="3"/>
        <v>-51100</v>
      </c>
    </row>
    <row r="212" spans="6:6" x14ac:dyDescent="0.25">
      <c r="F212" s="217">
        <f t="shared" si="3"/>
        <v>-51100</v>
      </c>
    </row>
    <row r="213" spans="6:6" x14ac:dyDescent="0.25">
      <c r="F213" s="217">
        <f t="shared" si="3"/>
        <v>-51100</v>
      </c>
    </row>
    <row r="214" spans="6:6" x14ac:dyDescent="0.25">
      <c r="F214" s="217">
        <f t="shared" si="3"/>
        <v>-51100</v>
      </c>
    </row>
    <row r="215" spans="6:6" x14ac:dyDescent="0.25">
      <c r="F215" s="217">
        <f t="shared" si="3"/>
        <v>-51100</v>
      </c>
    </row>
    <row r="216" spans="6:6" x14ac:dyDescent="0.25">
      <c r="F216" s="217">
        <f t="shared" si="3"/>
        <v>-51100</v>
      </c>
    </row>
    <row r="217" spans="6:6" x14ac:dyDescent="0.25">
      <c r="F217" s="217">
        <f t="shared" si="3"/>
        <v>-51100</v>
      </c>
    </row>
    <row r="218" spans="6:6" x14ac:dyDescent="0.25">
      <c r="F218" s="217">
        <f t="shared" si="3"/>
        <v>-51100</v>
      </c>
    </row>
    <row r="219" spans="6:6" x14ac:dyDescent="0.25">
      <c r="F219" s="217">
        <f t="shared" si="3"/>
        <v>-51100</v>
      </c>
    </row>
    <row r="220" spans="6:6" x14ac:dyDescent="0.25">
      <c r="F220" s="217">
        <f t="shared" si="3"/>
        <v>-51100</v>
      </c>
    </row>
    <row r="221" spans="6:6" x14ac:dyDescent="0.25">
      <c r="F221" s="217">
        <f t="shared" si="3"/>
        <v>-51100</v>
      </c>
    </row>
    <row r="222" spans="6:6" x14ac:dyDescent="0.25">
      <c r="F222" s="217">
        <f t="shared" si="3"/>
        <v>-51100</v>
      </c>
    </row>
    <row r="223" spans="6:6" x14ac:dyDescent="0.25">
      <c r="F223" s="217">
        <f t="shared" si="3"/>
        <v>-51100</v>
      </c>
    </row>
    <row r="224" spans="6:6" x14ac:dyDescent="0.25">
      <c r="F224" s="217">
        <f t="shared" si="3"/>
        <v>-51100</v>
      </c>
    </row>
    <row r="225" spans="6:6" x14ac:dyDescent="0.25">
      <c r="F225" s="217">
        <f t="shared" si="3"/>
        <v>-51100</v>
      </c>
    </row>
    <row r="226" spans="6:6" x14ac:dyDescent="0.25">
      <c r="F226" s="217">
        <f t="shared" si="3"/>
        <v>-51100</v>
      </c>
    </row>
    <row r="227" spans="6:6" x14ac:dyDescent="0.25">
      <c r="F227" s="217">
        <f t="shared" si="3"/>
        <v>-51100</v>
      </c>
    </row>
    <row r="228" spans="6:6" x14ac:dyDescent="0.25">
      <c r="F228" s="217">
        <f t="shared" si="3"/>
        <v>-51100</v>
      </c>
    </row>
    <row r="229" spans="6:6" x14ac:dyDescent="0.25">
      <c r="F229" s="217">
        <f t="shared" si="3"/>
        <v>-51100</v>
      </c>
    </row>
    <row r="230" spans="6:6" x14ac:dyDescent="0.25">
      <c r="F230" s="217">
        <f t="shared" si="3"/>
        <v>-51100</v>
      </c>
    </row>
    <row r="231" spans="6:6" x14ac:dyDescent="0.25">
      <c r="F231" s="217">
        <f t="shared" si="3"/>
        <v>-51100</v>
      </c>
    </row>
    <row r="232" spans="6:6" x14ac:dyDescent="0.25">
      <c r="F232" s="217">
        <f t="shared" si="3"/>
        <v>-51100</v>
      </c>
    </row>
    <row r="233" spans="6:6" x14ac:dyDescent="0.25">
      <c r="F233" s="217">
        <f t="shared" si="3"/>
        <v>-51100</v>
      </c>
    </row>
    <row r="234" spans="6:6" x14ac:dyDescent="0.25">
      <c r="F234" s="217">
        <f t="shared" si="3"/>
        <v>-51100</v>
      </c>
    </row>
    <row r="235" spans="6:6" x14ac:dyDescent="0.25">
      <c r="F235" s="217">
        <f t="shared" si="3"/>
        <v>-51100</v>
      </c>
    </row>
    <row r="236" spans="6:6" x14ac:dyDescent="0.25">
      <c r="F236" s="217">
        <f t="shared" si="3"/>
        <v>-51100</v>
      </c>
    </row>
    <row r="237" spans="6:6" x14ac:dyDescent="0.25">
      <c r="F237" s="217">
        <f t="shared" si="3"/>
        <v>-51100</v>
      </c>
    </row>
    <row r="238" spans="6:6" x14ac:dyDescent="0.25">
      <c r="F238" s="217">
        <f t="shared" si="3"/>
        <v>-51100</v>
      </c>
    </row>
    <row r="239" spans="6:6" x14ac:dyDescent="0.25">
      <c r="F239" s="217">
        <f t="shared" si="3"/>
        <v>-51100</v>
      </c>
    </row>
    <row r="240" spans="6:6" x14ac:dyDescent="0.25">
      <c r="F240" s="217">
        <f t="shared" si="3"/>
        <v>-51100</v>
      </c>
    </row>
    <row r="241" spans="6:6" x14ac:dyDescent="0.25">
      <c r="F241" s="217">
        <f t="shared" si="3"/>
        <v>-51100</v>
      </c>
    </row>
    <row r="242" spans="6:6" x14ac:dyDescent="0.25">
      <c r="F242" s="217">
        <f t="shared" si="3"/>
        <v>-51100</v>
      </c>
    </row>
    <row r="243" spans="6:6" x14ac:dyDescent="0.25">
      <c r="F243" s="217">
        <f t="shared" si="3"/>
        <v>-51100</v>
      </c>
    </row>
    <row r="244" spans="6:6" x14ac:dyDescent="0.25">
      <c r="F244" s="217">
        <f t="shared" si="3"/>
        <v>-51100</v>
      </c>
    </row>
    <row r="245" spans="6:6" x14ac:dyDescent="0.25">
      <c r="F245" s="217">
        <f t="shared" si="3"/>
        <v>-51100</v>
      </c>
    </row>
    <row r="246" spans="6:6" x14ac:dyDescent="0.25">
      <c r="F246" s="217">
        <f t="shared" si="3"/>
        <v>-51100</v>
      </c>
    </row>
    <row r="247" spans="6:6" x14ac:dyDescent="0.25">
      <c r="F247" s="217">
        <f t="shared" si="3"/>
        <v>-51100</v>
      </c>
    </row>
    <row r="248" spans="6:6" x14ac:dyDescent="0.25">
      <c r="F248" s="217">
        <f t="shared" si="3"/>
        <v>-51100</v>
      </c>
    </row>
    <row r="249" spans="6:6" x14ac:dyDescent="0.25">
      <c r="F249" s="217">
        <f t="shared" si="3"/>
        <v>-51100</v>
      </c>
    </row>
    <row r="250" spans="6:6" x14ac:dyDescent="0.25">
      <c r="F250" s="217">
        <f t="shared" si="3"/>
        <v>-51100</v>
      </c>
    </row>
    <row r="251" spans="6:6" x14ac:dyDescent="0.25">
      <c r="F251" s="217">
        <f t="shared" si="3"/>
        <v>-51100</v>
      </c>
    </row>
    <row r="252" spans="6:6" x14ac:dyDescent="0.25">
      <c r="F252" s="217">
        <f t="shared" si="3"/>
        <v>-51100</v>
      </c>
    </row>
    <row r="253" spans="6:6" x14ac:dyDescent="0.25">
      <c r="F253" s="217">
        <f t="shared" si="3"/>
        <v>-51100</v>
      </c>
    </row>
    <row r="254" spans="6:6" x14ac:dyDescent="0.25">
      <c r="F254" s="217">
        <f t="shared" si="3"/>
        <v>-51100</v>
      </c>
    </row>
    <row r="255" spans="6:6" x14ac:dyDescent="0.25">
      <c r="F255" s="217">
        <f t="shared" si="3"/>
        <v>-51100</v>
      </c>
    </row>
    <row r="256" spans="6:6" x14ac:dyDescent="0.25">
      <c r="F256" s="217">
        <f t="shared" si="3"/>
        <v>-51100</v>
      </c>
    </row>
    <row r="257" spans="6:6" x14ac:dyDescent="0.25">
      <c r="F257" s="217">
        <f t="shared" si="3"/>
        <v>-51100</v>
      </c>
    </row>
    <row r="258" spans="6:6" x14ac:dyDescent="0.25">
      <c r="F258" s="217">
        <f t="shared" si="3"/>
        <v>-51100</v>
      </c>
    </row>
    <row r="259" spans="6:6" x14ac:dyDescent="0.25">
      <c r="F259" s="217">
        <f t="shared" si="3"/>
        <v>-51100</v>
      </c>
    </row>
    <row r="260" spans="6:6" x14ac:dyDescent="0.25">
      <c r="F260" s="217">
        <f t="shared" si="3"/>
        <v>-51100</v>
      </c>
    </row>
    <row r="261" spans="6:6" x14ac:dyDescent="0.25">
      <c r="F261" s="217">
        <f t="shared" si="3"/>
        <v>-51100</v>
      </c>
    </row>
    <row r="262" spans="6:6" x14ac:dyDescent="0.25">
      <c r="F262" s="217">
        <f t="shared" ref="F262:F325" si="4">+F261+D262-E262</f>
        <v>-51100</v>
      </c>
    </row>
    <row r="263" spans="6:6" x14ac:dyDescent="0.25">
      <c r="F263" s="217">
        <f t="shared" si="4"/>
        <v>-51100</v>
      </c>
    </row>
    <row r="264" spans="6:6" x14ac:dyDescent="0.25">
      <c r="F264" s="217">
        <f t="shared" si="4"/>
        <v>-51100</v>
      </c>
    </row>
    <row r="265" spans="6:6" x14ac:dyDescent="0.25">
      <c r="F265" s="217">
        <f t="shared" si="4"/>
        <v>-51100</v>
      </c>
    </row>
    <row r="266" spans="6:6" x14ac:dyDescent="0.25">
      <c r="F266" s="217">
        <f t="shared" si="4"/>
        <v>-51100</v>
      </c>
    </row>
    <row r="267" spans="6:6" x14ac:dyDescent="0.25">
      <c r="F267" s="217">
        <f t="shared" si="4"/>
        <v>-51100</v>
      </c>
    </row>
    <row r="268" spans="6:6" x14ac:dyDescent="0.25">
      <c r="F268" s="217">
        <f t="shared" si="4"/>
        <v>-51100</v>
      </c>
    </row>
    <row r="269" spans="6:6" x14ac:dyDescent="0.25">
      <c r="F269" s="217">
        <f t="shared" si="4"/>
        <v>-51100</v>
      </c>
    </row>
    <row r="270" spans="6:6" x14ac:dyDescent="0.25">
      <c r="F270" s="217">
        <f t="shared" si="4"/>
        <v>-51100</v>
      </c>
    </row>
    <row r="271" spans="6:6" x14ac:dyDescent="0.25">
      <c r="F271" s="217">
        <f t="shared" si="4"/>
        <v>-51100</v>
      </c>
    </row>
    <row r="272" spans="6:6" x14ac:dyDescent="0.25">
      <c r="F272" s="217">
        <f t="shared" si="4"/>
        <v>-51100</v>
      </c>
    </row>
    <row r="273" spans="6:6" x14ac:dyDescent="0.25">
      <c r="F273" s="217">
        <f t="shared" si="4"/>
        <v>-51100</v>
      </c>
    </row>
    <row r="274" spans="6:6" x14ac:dyDescent="0.25">
      <c r="F274" s="217">
        <f t="shared" si="4"/>
        <v>-51100</v>
      </c>
    </row>
    <row r="275" spans="6:6" x14ac:dyDescent="0.25">
      <c r="F275" s="217">
        <f t="shared" si="4"/>
        <v>-51100</v>
      </c>
    </row>
    <row r="276" spans="6:6" x14ac:dyDescent="0.25">
      <c r="F276" s="217">
        <f t="shared" si="4"/>
        <v>-51100</v>
      </c>
    </row>
    <row r="277" spans="6:6" x14ac:dyDescent="0.25">
      <c r="F277" s="217">
        <f t="shared" si="4"/>
        <v>-51100</v>
      </c>
    </row>
    <row r="278" spans="6:6" x14ac:dyDescent="0.25">
      <c r="F278" s="217">
        <f t="shared" si="4"/>
        <v>-51100</v>
      </c>
    </row>
    <row r="279" spans="6:6" x14ac:dyDescent="0.25">
      <c r="F279" s="217">
        <f t="shared" si="4"/>
        <v>-51100</v>
      </c>
    </row>
    <row r="280" spans="6:6" x14ac:dyDescent="0.25">
      <c r="F280" s="217">
        <f t="shared" si="4"/>
        <v>-51100</v>
      </c>
    </row>
    <row r="281" spans="6:6" x14ac:dyDescent="0.25">
      <c r="F281" s="217">
        <f t="shared" si="4"/>
        <v>-51100</v>
      </c>
    </row>
    <row r="282" spans="6:6" x14ac:dyDescent="0.25">
      <c r="F282" s="217">
        <f t="shared" si="4"/>
        <v>-51100</v>
      </c>
    </row>
    <row r="283" spans="6:6" x14ac:dyDescent="0.25">
      <c r="F283" s="217">
        <f t="shared" si="4"/>
        <v>-51100</v>
      </c>
    </row>
    <row r="284" spans="6:6" x14ac:dyDescent="0.25">
      <c r="F284" s="217">
        <f t="shared" si="4"/>
        <v>-51100</v>
      </c>
    </row>
    <row r="285" spans="6:6" x14ac:dyDescent="0.25">
      <c r="F285" s="217">
        <f t="shared" si="4"/>
        <v>-51100</v>
      </c>
    </row>
    <row r="286" spans="6:6" x14ac:dyDescent="0.25">
      <c r="F286" s="217">
        <f t="shared" si="4"/>
        <v>-51100</v>
      </c>
    </row>
    <row r="287" spans="6:6" x14ac:dyDescent="0.25">
      <c r="F287" s="217">
        <f t="shared" si="4"/>
        <v>-51100</v>
      </c>
    </row>
    <row r="288" spans="6:6" x14ac:dyDescent="0.25">
      <c r="F288" s="217">
        <f t="shared" si="4"/>
        <v>-51100</v>
      </c>
    </row>
    <row r="289" spans="6:6" x14ac:dyDescent="0.25">
      <c r="F289" s="217">
        <f t="shared" si="4"/>
        <v>-51100</v>
      </c>
    </row>
    <row r="290" spans="6:6" x14ac:dyDescent="0.25">
      <c r="F290" s="217">
        <f t="shared" si="4"/>
        <v>-51100</v>
      </c>
    </row>
    <row r="291" spans="6:6" x14ac:dyDescent="0.25">
      <c r="F291" s="217">
        <f t="shared" si="4"/>
        <v>-51100</v>
      </c>
    </row>
    <row r="292" spans="6:6" x14ac:dyDescent="0.25">
      <c r="F292" s="217">
        <f t="shared" si="4"/>
        <v>-51100</v>
      </c>
    </row>
    <row r="293" spans="6:6" x14ac:dyDescent="0.25">
      <c r="F293" s="217">
        <f t="shared" si="4"/>
        <v>-51100</v>
      </c>
    </row>
    <row r="294" spans="6:6" x14ac:dyDescent="0.25">
      <c r="F294" s="217">
        <f t="shared" si="4"/>
        <v>-51100</v>
      </c>
    </row>
    <row r="295" spans="6:6" x14ac:dyDescent="0.25">
      <c r="F295" s="217">
        <f t="shared" si="4"/>
        <v>-51100</v>
      </c>
    </row>
    <row r="296" spans="6:6" x14ac:dyDescent="0.25">
      <c r="F296" s="217">
        <f t="shared" si="4"/>
        <v>-51100</v>
      </c>
    </row>
    <row r="297" spans="6:6" x14ac:dyDescent="0.25">
      <c r="F297" s="217">
        <f t="shared" si="4"/>
        <v>-51100</v>
      </c>
    </row>
    <row r="298" spans="6:6" x14ac:dyDescent="0.25">
      <c r="F298" s="217">
        <f t="shared" si="4"/>
        <v>-51100</v>
      </c>
    </row>
    <row r="299" spans="6:6" x14ac:dyDescent="0.25">
      <c r="F299" s="217">
        <f t="shared" si="4"/>
        <v>-51100</v>
      </c>
    </row>
    <row r="300" spans="6:6" x14ac:dyDescent="0.25">
      <c r="F300" s="217">
        <f t="shared" si="4"/>
        <v>-51100</v>
      </c>
    </row>
    <row r="301" spans="6:6" x14ac:dyDescent="0.25">
      <c r="F301" s="217">
        <f t="shared" si="4"/>
        <v>-51100</v>
      </c>
    </row>
    <row r="302" spans="6:6" x14ac:dyDescent="0.25">
      <c r="F302" s="217">
        <f t="shared" si="4"/>
        <v>-51100</v>
      </c>
    </row>
    <row r="303" spans="6:6" x14ac:dyDescent="0.25">
      <c r="F303" s="217">
        <f t="shared" si="4"/>
        <v>-51100</v>
      </c>
    </row>
    <row r="304" spans="6:6" x14ac:dyDescent="0.25">
      <c r="F304" s="217">
        <f t="shared" si="4"/>
        <v>-51100</v>
      </c>
    </row>
    <row r="305" spans="6:6" x14ac:dyDescent="0.25">
      <c r="F305" s="217">
        <f t="shared" si="4"/>
        <v>-51100</v>
      </c>
    </row>
    <row r="306" spans="6:6" x14ac:dyDescent="0.25">
      <c r="F306" s="217">
        <f t="shared" si="4"/>
        <v>-51100</v>
      </c>
    </row>
    <row r="307" spans="6:6" x14ac:dyDescent="0.25">
      <c r="F307" s="217">
        <f t="shared" si="4"/>
        <v>-51100</v>
      </c>
    </row>
    <row r="308" spans="6:6" x14ac:dyDescent="0.25">
      <c r="F308" s="217">
        <f t="shared" si="4"/>
        <v>-51100</v>
      </c>
    </row>
    <row r="309" spans="6:6" x14ac:dyDescent="0.25">
      <c r="F309" s="217">
        <f t="shared" si="4"/>
        <v>-51100</v>
      </c>
    </row>
    <row r="310" spans="6:6" x14ac:dyDescent="0.25">
      <c r="F310" s="217">
        <f t="shared" si="4"/>
        <v>-51100</v>
      </c>
    </row>
    <row r="311" spans="6:6" x14ac:dyDescent="0.25">
      <c r="F311" s="217">
        <f t="shared" si="4"/>
        <v>-51100</v>
      </c>
    </row>
    <row r="312" spans="6:6" x14ac:dyDescent="0.25">
      <c r="F312" s="217">
        <f t="shared" si="4"/>
        <v>-51100</v>
      </c>
    </row>
    <row r="313" spans="6:6" x14ac:dyDescent="0.25">
      <c r="F313" s="217">
        <f t="shared" si="4"/>
        <v>-51100</v>
      </c>
    </row>
    <row r="314" spans="6:6" x14ac:dyDescent="0.25">
      <c r="F314" s="217">
        <f t="shared" si="4"/>
        <v>-51100</v>
      </c>
    </row>
    <row r="315" spans="6:6" x14ac:dyDescent="0.25">
      <c r="F315" s="217">
        <f t="shared" si="4"/>
        <v>-51100</v>
      </c>
    </row>
    <row r="316" spans="6:6" x14ac:dyDescent="0.25">
      <c r="F316" s="217">
        <f t="shared" si="4"/>
        <v>-51100</v>
      </c>
    </row>
    <row r="317" spans="6:6" x14ac:dyDescent="0.25">
      <c r="F317" s="217">
        <f t="shared" si="4"/>
        <v>-51100</v>
      </c>
    </row>
    <row r="318" spans="6:6" x14ac:dyDescent="0.25">
      <c r="F318" s="217">
        <f t="shared" si="4"/>
        <v>-51100</v>
      </c>
    </row>
    <row r="319" spans="6:6" x14ac:dyDescent="0.25">
      <c r="F319" s="217">
        <f t="shared" si="4"/>
        <v>-51100</v>
      </c>
    </row>
    <row r="320" spans="6:6" x14ac:dyDescent="0.25">
      <c r="F320" s="217">
        <f t="shared" si="4"/>
        <v>-51100</v>
      </c>
    </row>
    <row r="321" spans="6:6" x14ac:dyDescent="0.25">
      <c r="F321" s="217">
        <f t="shared" si="4"/>
        <v>-51100</v>
      </c>
    </row>
    <row r="322" spans="6:6" x14ac:dyDescent="0.25">
      <c r="F322" s="217">
        <f t="shared" si="4"/>
        <v>-51100</v>
      </c>
    </row>
    <row r="323" spans="6:6" x14ac:dyDescent="0.25">
      <c r="F323" s="217">
        <f t="shared" si="4"/>
        <v>-51100</v>
      </c>
    </row>
    <row r="324" spans="6:6" x14ac:dyDescent="0.25">
      <c r="F324" s="217">
        <f t="shared" si="4"/>
        <v>-51100</v>
      </c>
    </row>
    <row r="325" spans="6:6" x14ac:dyDescent="0.25">
      <c r="F325" s="217">
        <f t="shared" si="4"/>
        <v>-51100</v>
      </c>
    </row>
    <row r="326" spans="6:6" x14ac:dyDescent="0.25">
      <c r="F326" s="217">
        <f t="shared" ref="F326:F364" si="5">+F325+D326-E326</f>
        <v>-51100</v>
      </c>
    </row>
    <row r="327" spans="6:6" x14ac:dyDescent="0.25">
      <c r="F327" s="217">
        <f t="shared" si="5"/>
        <v>-51100</v>
      </c>
    </row>
    <row r="328" spans="6:6" x14ac:dyDescent="0.25">
      <c r="F328" s="217">
        <f t="shared" si="5"/>
        <v>-51100</v>
      </c>
    </row>
    <row r="329" spans="6:6" x14ac:dyDescent="0.25">
      <c r="F329" s="217">
        <f t="shared" si="5"/>
        <v>-51100</v>
      </c>
    </row>
    <row r="330" spans="6:6" x14ac:dyDescent="0.25">
      <c r="F330" s="217">
        <f t="shared" si="5"/>
        <v>-51100</v>
      </c>
    </row>
    <row r="331" spans="6:6" x14ac:dyDescent="0.25">
      <c r="F331" s="217">
        <f t="shared" si="5"/>
        <v>-51100</v>
      </c>
    </row>
    <row r="332" spans="6:6" x14ac:dyDescent="0.25">
      <c r="F332" s="217">
        <f t="shared" si="5"/>
        <v>-51100</v>
      </c>
    </row>
    <row r="333" spans="6:6" x14ac:dyDescent="0.25">
      <c r="F333" s="217">
        <f t="shared" si="5"/>
        <v>-51100</v>
      </c>
    </row>
    <row r="334" spans="6:6" x14ac:dyDescent="0.25">
      <c r="F334" s="217">
        <f t="shared" si="5"/>
        <v>-51100</v>
      </c>
    </row>
    <row r="335" spans="6:6" x14ac:dyDescent="0.25">
      <c r="F335" s="217">
        <f t="shared" si="5"/>
        <v>-51100</v>
      </c>
    </row>
    <row r="336" spans="6:6" x14ac:dyDescent="0.25">
      <c r="F336" s="217">
        <f t="shared" si="5"/>
        <v>-51100</v>
      </c>
    </row>
    <row r="337" spans="6:6" x14ac:dyDescent="0.25">
      <c r="F337" s="217">
        <f t="shared" si="5"/>
        <v>-51100</v>
      </c>
    </row>
    <row r="338" spans="6:6" x14ac:dyDescent="0.25">
      <c r="F338" s="217">
        <f t="shared" si="5"/>
        <v>-51100</v>
      </c>
    </row>
    <row r="339" spans="6:6" x14ac:dyDescent="0.25">
      <c r="F339" s="217">
        <f t="shared" si="5"/>
        <v>-51100</v>
      </c>
    </row>
    <row r="340" spans="6:6" x14ac:dyDescent="0.25">
      <c r="F340" s="217">
        <f t="shared" si="5"/>
        <v>-51100</v>
      </c>
    </row>
    <row r="341" spans="6:6" x14ac:dyDescent="0.25">
      <c r="F341" s="217">
        <f t="shared" si="5"/>
        <v>-51100</v>
      </c>
    </row>
    <row r="342" spans="6:6" x14ac:dyDescent="0.25">
      <c r="F342" s="217">
        <f t="shared" si="5"/>
        <v>-51100</v>
      </c>
    </row>
    <row r="343" spans="6:6" x14ac:dyDescent="0.25">
      <c r="F343" s="217">
        <f t="shared" si="5"/>
        <v>-51100</v>
      </c>
    </row>
    <row r="344" spans="6:6" x14ac:dyDescent="0.25">
      <c r="F344" s="217">
        <f t="shared" si="5"/>
        <v>-51100</v>
      </c>
    </row>
    <row r="345" spans="6:6" x14ac:dyDescent="0.25">
      <c r="F345" s="217">
        <f t="shared" si="5"/>
        <v>-51100</v>
      </c>
    </row>
    <row r="346" spans="6:6" x14ac:dyDescent="0.25">
      <c r="F346" s="217">
        <f t="shared" si="5"/>
        <v>-51100</v>
      </c>
    </row>
    <row r="347" spans="6:6" x14ac:dyDescent="0.25">
      <c r="F347" s="217">
        <f t="shared" si="5"/>
        <v>-51100</v>
      </c>
    </row>
    <row r="348" spans="6:6" x14ac:dyDescent="0.25">
      <c r="F348" s="217">
        <f t="shared" si="5"/>
        <v>-51100</v>
      </c>
    </row>
    <row r="349" spans="6:6" x14ac:dyDescent="0.25">
      <c r="F349" s="217">
        <f t="shared" si="5"/>
        <v>-51100</v>
      </c>
    </row>
    <row r="350" spans="6:6" x14ac:dyDescent="0.25">
      <c r="F350" s="217">
        <f t="shared" si="5"/>
        <v>-51100</v>
      </c>
    </row>
    <row r="351" spans="6:6" x14ac:dyDescent="0.25">
      <c r="F351" s="217">
        <f t="shared" si="5"/>
        <v>-51100</v>
      </c>
    </row>
    <row r="352" spans="6:6" x14ac:dyDescent="0.25">
      <c r="F352" s="217">
        <f t="shared" si="5"/>
        <v>-51100</v>
      </c>
    </row>
    <row r="353" spans="6:6" x14ac:dyDescent="0.25">
      <c r="F353" s="217">
        <f t="shared" si="5"/>
        <v>-51100</v>
      </c>
    </row>
    <row r="354" spans="6:6" x14ac:dyDescent="0.25">
      <c r="F354" s="217">
        <f t="shared" si="5"/>
        <v>-51100</v>
      </c>
    </row>
    <row r="355" spans="6:6" x14ac:dyDescent="0.25">
      <c r="F355" s="217">
        <f t="shared" si="5"/>
        <v>-51100</v>
      </c>
    </row>
    <row r="356" spans="6:6" x14ac:dyDescent="0.25">
      <c r="F356" s="217">
        <f t="shared" si="5"/>
        <v>-51100</v>
      </c>
    </row>
    <row r="357" spans="6:6" x14ac:dyDescent="0.25">
      <c r="F357" s="217">
        <f t="shared" si="5"/>
        <v>-51100</v>
      </c>
    </row>
    <row r="358" spans="6:6" x14ac:dyDescent="0.25">
      <c r="F358" s="217">
        <f t="shared" si="5"/>
        <v>-51100</v>
      </c>
    </row>
    <row r="359" spans="6:6" x14ac:dyDescent="0.25">
      <c r="F359" s="217">
        <f t="shared" si="5"/>
        <v>-51100</v>
      </c>
    </row>
    <row r="360" spans="6:6" x14ac:dyDescent="0.25">
      <c r="F360" s="217">
        <f t="shared" si="5"/>
        <v>-51100</v>
      </c>
    </row>
    <row r="361" spans="6:6" x14ac:dyDescent="0.25">
      <c r="F361" s="217">
        <f t="shared" si="5"/>
        <v>-51100</v>
      </c>
    </row>
    <row r="362" spans="6:6" x14ac:dyDescent="0.25">
      <c r="F362" s="217">
        <f t="shared" si="5"/>
        <v>-51100</v>
      </c>
    </row>
    <row r="363" spans="6:6" x14ac:dyDescent="0.25">
      <c r="F363" s="217">
        <f t="shared" si="5"/>
        <v>-51100</v>
      </c>
    </row>
    <row r="364" spans="6:6" x14ac:dyDescent="0.25">
      <c r="F364" s="217">
        <f t="shared" si="5"/>
        <v>-51100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5"/>
  <dimension ref="A1:U363"/>
  <sheetViews>
    <sheetView workbookViewId="0">
      <selection activeCell="C26" sqref="C26"/>
    </sheetView>
  </sheetViews>
  <sheetFormatPr defaultRowHeight="15" x14ac:dyDescent="0.25"/>
  <cols>
    <col min="1" max="1" width="9.140625" style="86"/>
    <col min="2" max="2" width="11.28515625" style="86" customWidth="1"/>
    <col min="3" max="3" width="27.5703125" style="86" customWidth="1"/>
    <col min="4" max="16384" width="9.140625" style="86"/>
  </cols>
  <sheetData>
    <row r="1" spans="1:21" x14ac:dyDescent="0.25">
      <c r="A1" s="343" t="s">
        <v>1620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>
        <v>42616</v>
      </c>
      <c r="C5" s="140" t="s">
        <v>1621</v>
      </c>
      <c r="D5" s="140">
        <v>34504</v>
      </c>
      <c r="E5" s="53"/>
      <c r="F5" s="49">
        <f>+F4+D5-E5</f>
        <v>34504</v>
      </c>
      <c r="U5" s="86" t="s">
        <v>202</v>
      </c>
    </row>
    <row r="6" spans="1:21" x14ac:dyDescent="0.25">
      <c r="A6" s="140">
        <v>2</v>
      </c>
      <c r="B6" s="70" t="s">
        <v>1480</v>
      </c>
      <c r="C6" s="140" t="s">
        <v>138</v>
      </c>
      <c r="D6" s="140"/>
      <c r="E6" s="140">
        <v>34504</v>
      </c>
      <c r="F6" s="49">
        <f t="shared" ref="F6:F69" si="0">+F5+D6-E6</f>
        <v>0</v>
      </c>
      <c r="U6" s="86" t="s">
        <v>203</v>
      </c>
    </row>
    <row r="7" spans="1:21" x14ac:dyDescent="0.25">
      <c r="A7" s="140">
        <v>3</v>
      </c>
      <c r="B7" s="70"/>
      <c r="C7" s="140"/>
      <c r="D7" s="140"/>
      <c r="E7" s="140"/>
      <c r="F7" s="49">
        <f t="shared" si="0"/>
        <v>0</v>
      </c>
      <c r="U7" s="86" t="s">
        <v>204</v>
      </c>
    </row>
    <row r="8" spans="1:21" x14ac:dyDescent="0.25">
      <c r="A8" s="140">
        <v>4</v>
      </c>
      <c r="B8" s="70"/>
      <c r="C8" s="140"/>
      <c r="D8" s="140"/>
      <c r="E8" s="140"/>
      <c r="F8" s="49">
        <f t="shared" si="0"/>
        <v>0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0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6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7.5703125" style="86" customWidth="1"/>
    <col min="4" max="16384" width="9.140625" style="86"/>
  </cols>
  <sheetData>
    <row r="1" spans="1:21" x14ac:dyDescent="0.25">
      <c r="A1" s="343" t="s">
        <v>1622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>
        <v>42646</v>
      </c>
      <c r="C5" s="140" t="s">
        <v>1623</v>
      </c>
      <c r="D5" s="140">
        <v>74036</v>
      </c>
      <c r="E5" s="53"/>
      <c r="F5" s="49">
        <f>+F4+D5-E5</f>
        <v>74036</v>
      </c>
      <c r="U5" s="86" t="s">
        <v>202</v>
      </c>
    </row>
    <row r="6" spans="1:21" x14ac:dyDescent="0.25">
      <c r="A6" s="140">
        <v>2</v>
      </c>
      <c r="B6" s="70" t="s">
        <v>1643</v>
      </c>
      <c r="C6" s="140" t="s">
        <v>493</v>
      </c>
      <c r="D6" s="140"/>
      <c r="E6" s="140">
        <v>14000</v>
      </c>
      <c r="F6" s="49">
        <f t="shared" ref="F6:F69" si="0">+F5+D6-E6</f>
        <v>60036</v>
      </c>
      <c r="U6" s="86" t="s">
        <v>203</v>
      </c>
    </row>
    <row r="7" spans="1:21" x14ac:dyDescent="0.25">
      <c r="A7" s="140">
        <v>3</v>
      </c>
      <c r="B7" s="70" t="s">
        <v>1658</v>
      </c>
      <c r="C7" s="140" t="s">
        <v>493</v>
      </c>
      <c r="D7" s="140"/>
      <c r="E7" s="140">
        <v>10000</v>
      </c>
      <c r="F7" s="49">
        <f t="shared" si="0"/>
        <v>50036</v>
      </c>
      <c r="U7" s="86" t="s">
        <v>204</v>
      </c>
    </row>
    <row r="8" spans="1:21" x14ac:dyDescent="0.25">
      <c r="A8" s="140">
        <v>4</v>
      </c>
      <c r="B8" s="70">
        <v>42494</v>
      </c>
      <c r="C8" s="140" t="s">
        <v>493</v>
      </c>
      <c r="D8" s="140"/>
      <c r="E8" s="140">
        <v>20000</v>
      </c>
      <c r="F8" s="49">
        <f t="shared" si="0"/>
        <v>30036</v>
      </c>
      <c r="U8" s="86" t="s">
        <v>205</v>
      </c>
    </row>
    <row r="9" spans="1:21" x14ac:dyDescent="0.25">
      <c r="A9" s="140">
        <v>5</v>
      </c>
      <c r="B9" s="70">
        <v>42678</v>
      </c>
      <c r="C9" s="140" t="s">
        <v>493</v>
      </c>
      <c r="D9" s="140"/>
      <c r="E9" s="140">
        <v>10000</v>
      </c>
      <c r="F9" s="49">
        <f t="shared" si="0"/>
        <v>20036</v>
      </c>
    </row>
    <row r="10" spans="1:21" x14ac:dyDescent="0.25">
      <c r="A10" s="140">
        <v>6</v>
      </c>
      <c r="B10" s="70">
        <v>42483</v>
      </c>
      <c r="C10" s="140" t="s">
        <v>1827</v>
      </c>
      <c r="D10" s="140">
        <v>62783</v>
      </c>
      <c r="E10" s="140"/>
      <c r="F10" s="49">
        <f t="shared" si="0"/>
        <v>82819</v>
      </c>
    </row>
    <row r="11" spans="1:21" x14ac:dyDescent="0.25">
      <c r="A11" s="140">
        <v>7</v>
      </c>
      <c r="B11" s="70" t="s">
        <v>1764</v>
      </c>
      <c r="C11" s="140" t="s">
        <v>493</v>
      </c>
      <c r="D11" s="140"/>
      <c r="E11" s="140">
        <v>12783</v>
      </c>
      <c r="F11" s="49">
        <f t="shared" si="0"/>
        <v>70036</v>
      </c>
    </row>
    <row r="12" spans="1:21" x14ac:dyDescent="0.25">
      <c r="A12" s="162">
        <v>8</v>
      </c>
      <c r="B12" s="165">
        <v>42494</v>
      </c>
      <c r="C12" s="162" t="s">
        <v>493</v>
      </c>
      <c r="D12" s="162"/>
      <c r="E12" s="162">
        <v>20000</v>
      </c>
      <c r="F12" s="162">
        <f t="shared" si="0"/>
        <v>50036</v>
      </c>
      <c r="G12" s="164"/>
      <c r="H12" s="164" t="s">
        <v>1805</v>
      </c>
      <c r="I12" s="164"/>
    </row>
    <row r="13" spans="1:21" x14ac:dyDescent="0.25">
      <c r="A13" s="140">
        <v>9</v>
      </c>
      <c r="B13" s="53">
        <v>42534</v>
      </c>
      <c r="C13" s="140" t="s">
        <v>493</v>
      </c>
      <c r="D13" s="140"/>
      <c r="E13" s="140">
        <v>10000</v>
      </c>
      <c r="F13" s="49">
        <f t="shared" si="0"/>
        <v>40036</v>
      </c>
    </row>
    <row r="14" spans="1:21" x14ac:dyDescent="0.25">
      <c r="A14" s="140">
        <v>10</v>
      </c>
      <c r="B14" s="54">
        <v>42507</v>
      </c>
      <c r="C14" s="140" t="s">
        <v>493</v>
      </c>
      <c r="D14" s="140"/>
      <c r="E14" s="140">
        <v>10000</v>
      </c>
      <c r="F14" s="49">
        <f t="shared" si="0"/>
        <v>30036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30036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30036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30036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30036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30036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30036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30036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30036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30036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30036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30036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30036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30036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30036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30036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30036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30036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30036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30036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30036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30036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30036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30036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30036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30036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30036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30036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30036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30036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30036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30036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30036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30036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30036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30036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30036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30036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30036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30036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30036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30036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30036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30036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30036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30036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30036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30036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30036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30036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30036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30036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30036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30036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30036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30036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30036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30036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30036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30036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30036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30036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30036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30036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30036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30036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30036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30036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30036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30036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30036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30036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30036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30036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30036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30036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30036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30036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30036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30036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30036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30036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30036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30036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30036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30036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30036</v>
      </c>
    </row>
    <row r="101" spans="1:6" x14ac:dyDescent="0.25">
      <c r="F101" s="49">
        <f t="shared" si="1"/>
        <v>30036</v>
      </c>
    </row>
    <row r="102" spans="1:6" x14ac:dyDescent="0.25">
      <c r="F102" s="49">
        <f t="shared" si="1"/>
        <v>30036</v>
      </c>
    </row>
    <row r="103" spans="1:6" x14ac:dyDescent="0.25">
      <c r="F103" s="49">
        <f t="shared" si="1"/>
        <v>30036</v>
      </c>
    </row>
    <row r="104" spans="1:6" x14ac:dyDescent="0.25">
      <c r="F104" s="49">
        <f t="shared" si="1"/>
        <v>30036</v>
      </c>
    </row>
    <row r="105" spans="1:6" x14ac:dyDescent="0.25">
      <c r="F105" s="49">
        <f t="shared" si="1"/>
        <v>30036</v>
      </c>
    </row>
    <row r="106" spans="1:6" x14ac:dyDescent="0.25">
      <c r="F106" s="49">
        <f t="shared" si="1"/>
        <v>30036</v>
      </c>
    </row>
    <row r="107" spans="1:6" x14ac:dyDescent="0.25">
      <c r="F107" s="49">
        <f t="shared" si="1"/>
        <v>30036</v>
      </c>
    </row>
    <row r="108" spans="1:6" x14ac:dyDescent="0.25">
      <c r="F108" s="49">
        <f t="shared" si="1"/>
        <v>30036</v>
      </c>
    </row>
    <row r="109" spans="1:6" x14ac:dyDescent="0.25">
      <c r="F109" s="49">
        <f t="shared" si="1"/>
        <v>30036</v>
      </c>
    </row>
    <row r="110" spans="1:6" x14ac:dyDescent="0.25">
      <c r="F110" s="49">
        <f t="shared" si="1"/>
        <v>30036</v>
      </c>
    </row>
    <row r="111" spans="1:6" x14ac:dyDescent="0.25">
      <c r="F111" s="49">
        <f t="shared" si="1"/>
        <v>30036</v>
      </c>
    </row>
    <row r="112" spans="1:6" x14ac:dyDescent="0.25">
      <c r="F112" s="49">
        <f t="shared" si="1"/>
        <v>30036</v>
      </c>
    </row>
    <row r="113" spans="6:6" x14ac:dyDescent="0.25">
      <c r="F113" s="49">
        <f t="shared" si="1"/>
        <v>30036</v>
      </c>
    </row>
    <row r="114" spans="6:6" x14ac:dyDescent="0.25">
      <c r="F114" s="49">
        <f t="shared" si="1"/>
        <v>30036</v>
      </c>
    </row>
    <row r="115" spans="6:6" x14ac:dyDescent="0.25">
      <c r="F115" s="49">
        <f t="shared" si="1"/>
        <v>30036</v>
      </c>
    </row>
    <row r="116" spans="6:6" x14ac:dyDescent="0.25">
      <c r="F116" s="49">
        <f t="shared" si="1"/>
        <v>30036</v>
      </c>
    </row>
    <row r="117" spans="6:6" x14ac:dyDescent="0.25">
      <c r="F117" s="49">
        <f t="shared" si="1"/>
        <v>30036</v>
      </c>
    </row>
    <row r="118" spans="6:6" x14ac:dyDescent="0.25">
      <c r="F118" s="49">
        <f t="shared" si="1"/>
        <v>30036</v>
      </c>
    </row>
    <row r="119" spans="6:6" x14ac:dyDescent="0.25">
      <c r="F119" s="49">
        <f t="shared" si="1"/>
        <v>30036</v>
      </c>
    </row>
    <row r="120" spans="6:6" x14ac:dyDescent="0.25">
      <c r="F120" s="49">
        <f t="shared" si="1"/>
        <v>30036</v>
      </c>
    </row>
    <row r="121" spans="6:6" x14ac:dyDescent="0.25">
      <c r="F121" s="49">
        <f t="shared" si="1"/>
        <v>30036</v>
      </c>
    </row>
    <row r="122" spans="6:6" x14ac:dyDescent="0.25">
      <c r="F122" s="49">
        <f t="shared" si="1"/>
        <v>30036</v>
      </c>
    </row>
    <row r="123" spans="6:6" x14ac:dyDescent="0.25">
      <c r="F123" s="49">
        <f t="shared" si="1"/>
        <v>30036</v>
      </c>
    </row>
    <row r="124" spans="6:6" x14ac:dyDescent="0.25">
      <c r="F124" s="49">
        <f t="shared" si="1"/>
        <v>30036</v>
      </c>
    </row>
    <row r="125" spans="6:6" x14ac:dyDescent="0.25">
      <c r="F125" s="49">
        <f t="shared" si="1"/>
        <v>30036</v>
      </c>
    </row>
    <row r="126" spans="6:6" x14ac:dyDescent="0.25">
      <c r="F126" s="49">
        <f t="shared" si="1"/>
        <v>30036</v>
      </c>
    </row>
    <row r="127" spans="6:6" x14ac:dyDescent="0.25">
      <c r="F127" s="49">
        <f t="shared" si="1"/>
        <v>30036</v>
      </c>
    </row>
    <row r="128" spans="6:6" x14ac:dyDescent="0.25">
      <c r="F128" s="49">
        <f t="shared" si="1"/>
        <v>30036</v>
      </c>
    </row>
    <row r="129" spans="6:6" x14ac:dyDescent="0.25">
      <c r="F129" s="49">
        <f t="shared" si="1"/>
        <v>30036</v>
      </c>
    </row>
    <row r="130" spans="6:6" x14ac:dyDescent="0.25">
      <c r="F130" s="49">
        <f t="shared" si="1"/>
        <v>30036</v>
      </c>
    </row>
    <row r="131" spans="6:6" x14ac:dyDescent="0.25">
      <c r="F131" s="49">
        <f t="shared" si="1"/>
        <v>30036</v>
      </c>
    </row>
    <row r="132" spans="6:6" x14ac:dyDescent="0.25">
      <c r="F132" s="49">
        <f t="shared" si="1"/>
        <v>30036</v>
      </c>
    </row>
    <row r="133" spans="6:6" x14ac:dyDescent="0.25">
      <c r="F133" s="49">
        <f t="shared" si="1"/>
        <v>30036</v>
      </c>
    </row>
    <row r="134" spans="6:6" x14ac:dyDescent="0.25">
      <c r="F134" s="49">
        <f t="shared" ref="F134:F197" si="2">+F133+D134-E134</f>
        <v>30036</v>
      </c>
    </row>
    <row r="135" spans="6:6" x14ac:dyDescent="0.25">
      <c r="F135" s="49">
        <f t="shared" si="2"/>
        <v>30036</v>
      </c>
    </row>
    <row r="136" spans="6:6" x14ac:dyDescent="0.25">
      <c r="F136" s="49">
        <f t="shared" si="2"/>
        <v>30036</v>
      </c>
    </row>
    <row r="137" spans="6:6" x14ac:dyDescent="0.25">
      <c r="F137" s="49">
        <f t="shared" si="2"/>
        <v>30036</v>
      </c>
    </row>
    <row r="138" spans="6:6" x14ac:dyDescent="0.25">
      <c r="F138" s="49">
        <f t="shared" si="2"/>
        <v>30036</v>
      </c>
    </row>
    <row r="139" spans="6:6" x14ac:dyDescent="0.25">
      <c r="F139" s="49">
        <f t="shared" si="2"/>
        <v>30036</v>
      </c>
    </row>
    <row r="140" spans="6:6" x14ac:dyDescent="0.25">
      <c r="F140" s="49">
        <f t="shared" si="2"/>
        <v>30036</v>
      </c>
    </row>
    <row r="141" spans="6:6" x14ac:dyDescent="0.25">
      <c r="F141" s="49">
        <f t="shared" si="2"/>
        <v>30036</v>
      </c>
    </row>
    <row r="142" spans="6:6" x14ac:dyDescent="0.25">
      <c r="F142" s="49">
        <f t="shared" si="2"/>
        <v>30036</v>
      </c>
    </row>
    <row r="143" spans="6:6" x14ac:dyDescent="0.25">
      <c r="F143" s="49">
        <f t="shared" si="2"/>
        <v>30036</v>
      </c>
    </row>
    <row r="144" spans="6:6" x14ac:dyDescent="0.25">
      <c r="F144" s="49">
        <f t="shared" si="2"/>
        <v>30036</v>
      </c>
    </row>
    <row r="145" spans="6:6" x14ac:dyDescent="0.25">
      <c r="F145" s="49">
        <f t="shared" si="2"/>
        <v>30036</v>
      </c>
    </row>
    <row r="146" spans="6:6" x14ac:dyDescent="0.25">
      <c r="F146" s="49">
        <f t="shared" si="2"/>
        <v>30036</v>
      </c>
    </row>
    <row r="147" spans="6:6" x14ac:dyDescent="0.25">
      <c r="F147" s="49">
        <f t="shared" si="2"/>
        <v>30036</v>
      </c>
    </row>
    <row r="148" spans="6:6" x14ac:dyDescent="0.25">
      <c r="F148" s="49">
        <f t="shared" si="2"/>
        <v>30036</v>
      </c>
    </row>
    <row r="149" spans="6:6" x14ac:dyDescent="0.25">
      <c r="F149" s="49">
        <f t="shared" si="2"/>
        <v>30036</v>
      </c>
    </row>
    <row r="150" spans="6:6" x14ac:dyDescent="0.25">
      <c r="F150" s="49">
        <f t="shared" si="2"/>
        <v>30036</v>
      </c>
    </row>
    <row r="151" spans="6:6" x14ac:dyDescent="0.25">
      <c r="F151" s="49">
        <f t="shared" si="2"/>
        <v>30036</v>
      </c>
    </row>
    <row r="152" spans="6:6" x14ac:dyDescent="0.25">
      <c r="F152" s="49">
        <f t="shared" si="2"/>
        <v>30036</v>
      </c>
    </row>
    <row r="153" spans="6:6" x14ac:dyDescent="0.25">
      <c r="F153" s="49">
        <f t="shared" si="2"/>
        <v>30036</v>
      </c>
    </row>
    <row r="154" spans="6:6" x14ac:dyDescent="0.25">
      <c r="F154" s="49">
        <f t="shared" si="2"/>
        <v>30036</v>
      </c>
    </row>
    <row r="155" spans="6:6" x14ac:dyDescent="0.25">
      <c r="F155" s="49">
        <f t="shared" si="2"/>
        <v>30036</v>
      </c>
    </row>
    <row r="156" spans="6:6" x14ac:dyDescent="0.25">
      <c r="F156" s="49">
        <f t="shared" si="2"/>
        <v>30036</v>
      </c>
    </row>
    <row r="157" spans="6:6" x14ac:dyDescent="0.25">
      <c r="F157" s="49">
        <f t="shared" si="2"/>
        <v>30036</v>
      </c>
    </row>
    <row r="158" spans="6:6" x14ac:dyDescent="0.25">
      <c r="F158" s="49">
        <f t="shared" si="2"/>
        <v>30036</v>
      </c>
    </row>
    <row r="159" spans="6:6" x14ac:dyDescent="0.25">
      <c r="F159" s="49">
        <f t="shared" si="2"/>
        <v>30036</v>
      </c>
    </row>
    <row r="160" spans="6:6" x14ac:dyDescent="0.25">
      <c r="F160" s="49">
        <f t="shared" si="2"/>
        <v>30036</v>
      </c>
    </row>
    <row r="161" spans="6:6" x14ac:dyDescent="0.25">
      <c r="F161" s="49">
        <f t="shared" si="2"/>
        <v>30036</v>
      </c>
    </row>
    <row r="162" spans="6:6" x14ac:dyDescent="0.25">
      <c r="F162" s="49">
        <f t="shared" si="2"/>
        <v>30036</v>
      </c>
    </row>
    <row r="163" spans="6:6" x14ac:dyDescent="0.25">
      <c r="F163" s="49">
        <f t="shared" si="2"/>
        <v>30036</v>
      </c>
    </row>
    <row r="164" spans="6:6" x14ac:dyDescent="0.25">
      <c r="F164" s="49">
        <f t="shared" si="2"/>
        <v>30036</v>
      </c>
    </row>
    <row r="165" spans="6:6" x14ac:dyDescent="0.25">
      <c r="F165" s="49">
        <f t="shared" si="2"/>
        <v>30036</v>
      </c>
    </row>
    <row r="166" spans="6:6" x14ac:dyDescent="0.25">
      <c r="F166" s="49">
        <f t="shared" si="2"/>
        <v>30036</v>
      </c>
    </row>
    <row r="167" spans="6:6" x14ac:dyDescent="0.25">
      <c r="F167" s="49">
        <f t="shared" si="2"/>
        <v>30036</v>
      </c>
    </row>
    <row r="168" spans="6:6" x14ac:dyDescent="0.25">
      <c r="F168" s="49">
        <f t="shared" si="2"/>
        <v>30036</v>
      </c>
    </row>
    <row r="169" spans="6:6" x14ac:dyDescent="0.25">
      <c r="F169" s="49">
        <f t="shared" si="2"/>
        <v>30036</v>
      </c>
    </row>
    <row r="170" spans="6:6" x14ac:dyDescent="0.25">
      <c r="F170" s="49">
        <f t="shared" si="2"/>
        <v>30036</v>
      </c>
    </row>
    <row r="171" spans="6:6" x14ac:dyDescent="0.25">
      <c r="F171" s="49">
        <f t="shared" si="2"/>
        <v>30036</v>
      </c>
    </row>
    <row r="172" spans="6:6" x14ac:dyDescent="0.25">
      <c r="F172" s="49">
        <f t="shared" si="2"/>
        <v>30036</v>
      </c>
    </row>
    <row r="173" spans="6:6" x14ac:dyDescent="0.25">
      <c r="F173" s="49">
        <f t="shared" si="2"/>
        <v>30036</v>
      </c>
    </row>
    <row r="174" spans="6:6" x14ac:dyDescent="0.25">
      <c r="F174" s="49">
        <f t="shared" si="2"/>
        <v>30036</v>
      </c>
    </row>
    <row r="175" spans="6:6" x14ac:dyDescent="0.25">
      <c r="F175" s="49">
        <f t="shared" si="2"/>
        <v>30036</v>
      </c>
    </row>
    <row r="176" spans="6:6" x14ac:dyDescent="0.25">
      <c r="F176" s="49">
        <f t="shared" si="2"/>
        <v>30036</v>
      </c>
    </row>
    <row r="177" spans="6:6" x14ac:dyDescent="0.25">
      <c r="F177" s="49">
        <f t="shared" si="2"/>
        <v>30036</v>
      </c>
    </row>
    <row r="178" spans="6:6" x14ac:dyDescent="0.25">
      <c r="F178" s="49">
        <f t="shared" si="2"/>
        <v>30036</v>
      </c>
    </row>
    <row r="179" spans="6:6" x14ac:dyDescent="0.25">
      <c r="F179" s="49">
        <f t="shared" si="2"/>
        <v>30036</v>
      </c>
    </row>
    <row r="180" spans="6:6" x14ac:dyDescent="0.25">
      <c r="F180" s="49">
        <f t="shared" si="2"/>
        <v>30036</v>
      </c>
    </row>
    <row r="181" spans="6:6" x14ac:dyDescent="0.25">
      <c r="F181" s="49">
        <f t="shared" si="2"/>
        <v>30036</v>
      </c>
    </row>
    <row r="182" spans="6:6" x14ac:dyDescent="0.25">
      <c r="F182" s="49">
        <f t="shared" si="2"/>
        <v>30036</v>
      </c>
    </row>
    <row r="183" spans="6:6" x14ac:dyDescent="0.25">
      <c r="F183" s="49">
        <f t="shared" si="2"/>
        <v>30036</v>
      </c>
    </row>
    <row r="184" spans="6:6" x14ac:dyDescent="0.25">
      <c r="F184" s="49">
        <f t="shared" si="2"/>
        <v>30036</v>
      </c>
    </row>
    <row r="185" spans="6:6" x14ac:dyDescent="0.25">
      <c r="F185" s="49">
        <f t="shared" si="2"/>
        <v>30036</v>
      </c>
    </row>
    <row r="186" spans="6:6" x14ac:dyDescent="0.25">
      <c r="F186" s="49">
        <f t="shared" si="2"/>
        <v>30036</v>
      </c>
    </row>
    <row r="187" spans="6:6" x14ac:dyDescent="0.25">
      <c r="F187" s="49">
        <f t="shared" si="2"/>
        <v>30036</v>
      </c>
    </row>
    <row r="188" spans="6:6" x14ac:dyDescent="0.25">
      <c r="F188" s="49">
        <f t="shared" si="2"/>
        <v>30036</v>
      </c>
    </row>
    <row r="189" spans="6:6" x14ac:dyDescent="0.25">
      <c r="F189" s="49">
        <f t="shared" si="2"/>
        <v>30036</v>
      </c>
    </row>
    <row r="190" spans="6:6" x14ac:dyDescent="0.25">
      <c r="F190" s="49">
        <f t="shared" si="2"/>
        <v>30036</v>
      </c>
    </row>
    <row r="191" spans="6:6" x14ac:dyDescent="0.25">
      <c r="F191" s="49">
        <f t="shared" si="2"/>
        <v>30036</v>
      </c>
    </row>
    <row r="192" spans="6:6" x14ac:dyDescent="0.25">
      <c r="F192" s="49">
        <f t="shared" si="2"/>
        <v>30036</v>
      </c>
    </row>
    <row r="193" spans="6:6" x14ac:dyDescent="0.25">
      <c r="F193" s="49">
        <f t="shared" si="2"/>
        <v>30036</v>
      </c>
    </row>
    <row r="194" spans="6:6" x14ac:dyDescent="0.25">
      <c r="F194" s="49">
        <f t="shared" si="2"/>
        <v>30036</v>
      </c>
    </row>
    <row r="195" spans="6:6" x14ac:dyDescent="0.25">
      <c r="F195" s="49">
        <f t="shared" si="2"/>
        <v>30036</v>
      </c>
    </row>
    <row r="196" spans="6:6" x14ac:dyDescent="0.25">
      <c r="F196" s="49">
        <f t="shared" si="2"/>
        <v>30036</v>
      </c>
    </row>
    <row r="197" spans="6:6" x14ac:dyDescent="0.25">
      <c r="F197" s="49">
        <f t="shared" si="2"/>
        <v>30036</v>
      </c>
    </row>
    <row r="198" spans="6:6" x14ac:dyDescent="0.25">
      <c r="F198" s="49">
        <f t="shared" ref="F198:F261" si="3">+F197+D198-E198</f>
        <v>30036</v>
      </c>
    </row>
    <row r="199" spans="6:6" x14ac:dyDescent="0.25">
      <c r="F199" s="49">
        <f t="shared" si="3"/>
        <v>30036</v>
      </c>
    </row>
    <row r="200" spans="6:6" x14ac:dyDescent="0.25">
      <c r="F200" s="49">
        <f t="shared" si="3"/>
        <v>30036</v>
      </c>
    </row>
    <row r="201" spans="6:6" x14ac:dyDescent="0.25">
      <c r="F201" s="49">
        <f t="shared" si="3"/>
        <v>30036</v>
      </c>
    </row>
    <row r="202" spans="6:6" x14ac:dyDescent="0.25">
      <c r="F202" s="49">
        <f t="shared" si="3"/>
        <v>30036</v>
      </c>
    </row>
    <row r="203" spans="6:6" x14ac:dyDescent="0.25">
      <c r="F203" s="49">
        <f t="shared" si="3"/>
        <v>30036</v>
      </c>
    </row>
    <row r="204" spans="6:6" x14ac:dyDescent="0.25">
      <c r="F204" s="49">
        <f t="shared" si="3"/>
        <v>30036</v>
      </c>
    </row>
    <row r="205" spans="6:6" x14ac:dyDescent="0.25">
      <c r="F205" s="49">
        <f t="shared" si="3"/>
        <v>30036</v>
      </c>
    </row>
    <row r="206" spans="6:6" x14ac:dyDescent="0.25">
      <c r="F206" s="49">
        <f t="shared" si="3"/>
        <v>30036</v>
      </c>
    </row>
    <row r="207" spans="6:6" x14ac:dyDescent="0.25">
      <c r="F207" s="49">
        <f t="shared" si="3"/>
        <v>30036</v>
      </c>
    </row>
    <row r="208" spans="6:6" x14ac:dyDescent="0.25">
      <c r="F208" s="49">
        <f t="shared" si="3"/>
        <v>30036</v>
      </c>
    </row>
    <row r="209" spans="6:6" x14ac:dyDescent="0.25">
      <c r="F209" s="49">
        <f t="shared" si="3"/>
        <v>30036</v>
      </c>
    </row>
    <row r="210" spans="6:6" x14ac:dyDescent="0.25">
      <c r="F210" s="49">
        <f t="shared" si="3"/>
        <v>30036</v>
      </c>
    </row>
    <row r="211" spans="6:6" x14ac:dyDescent="0.25">
      <c r="F211" s="49">
        <f t="shared" si="3"/>
        <v>30036</v>
      </c>
    </row>
    <row r="212" spans="6:6" x14ac:dyDescent="0.25">
      <c r="F212" s="49">
        <f t="shared" si="3"/>
        <v>30036</v>
      </c>
    </row>
    <row r="213" spans="6:6" x14ac:dyDescent="0.25">
      <c r="F213" s="49">
        <f t="shared" si="3"/>
        <v>30036</v>
      </c>
    </row>
    <row r="214" spans="6:6" x14ac:dyDescent="0.25">
      <c r="F214" s="49">
        <f t="shared" si="3"/>
        <v>30036</v>
      </c>
    </row>
    <row r="215" spans="6:6" x14ac:dyDescent="0.25">
      <c r="F215" s="49">
        <f t="shared" si="3"/>
        <v>30036</v>
      </c>
    </row>
    <row r="216" spans="6:6" x14ac:dyDescent="0.25">
      <c r="F216" s="49">
        <f t="shared" si="3"/>
        <v>30036</v>
      </c>
    </row>
    <row r="217" spans="6:6" x14ac:dyDescent="0.25">
      <c r="F217" s="49">
        <f t="shared" si="3"/>
        <v>30036</v>
      </c>
    </row>
    <row r="218" spans="6:6" x14ac:dyDescent="0.25">
      <c r="F218" s="49">
        <f t="shared" si="3"/>
        <v>30036</v>
      </c>
    </row>
    <row r="219" spans="6:6" x14ac:dyDescent="0.25">
      <c r="F219" s="49">
        <f t="shared" si="3"/>
        <v>30036</v>
      </c>
    </row>
    <row r="220" spans="6:6" x14ac:dyDescent="0.25">
      <c r="F220" s="49">
        <f t="shared" si="3"/>
        <v>30036</v>
      </c>
    </row>
    <row r="221" spans="6:6" x14ac:dyDescent="0.25">
      <c r="F221" s="49">
        <f t="shared" si="3"/>
        <v>30036</v>
      </c>
    </row>
    <row r="222" spans="6:6" x14ac:dyDescent="0.25">
      <c r="F222" s="49">
        <f t="shared" si="3"/>
        <v>30036</v>
      </c>
    </row>
    <row r="223" spans="6:6" x14ac:dyDescent="0.25">
      <c r="F223" s="49">
        <f t="shared" si="3"/>
        <v>30036</v>
      </c>
    </row>
    <row r="224" spans="6:6" x14ac:dyDescent="0.25">
      <c r="F224" s="49">
        <f t="shared" si="3"/>
        <v>30036</v>
      </c>
    </row>
    <row r="225" spans="6:6" x14ac:dyDescent="0.25">
      <c r="F225" s="49">
        <f t="shared" si="3"/>
        <v>30036</v>
      </c>
    </row>
    <row r="226" spans="6:6" x14ac:dyDescent="0.25">
      <c r="F226" s="49">
        <f t="shared" si="3"/>
        <v>30036</v>
      </c>
    </row>
    <row r="227" spans="6:6" x14ac:dyDescent="0.25">
      <c r="F227" s="49">
        <f t="shared" si="3"/>
        <v>30036</v>
      </c>
    </row>
    <row r="228" spans="6:6" x14ac:dyDescent="0.25">
      <c r="F228" s="49">
        <f t="shared" si="3"/>
        <v>30036</v>
      </c>
    </row>
    <row r="229" spans="6:6" x14ac:dyDescent="0.25">
      <c r="F229" s="49">
        <f t="shared" si="3"/>
        <v>30036</v>
      </c>
    </row>
    <row r="230" spans="6:6" x14ac:dyDescent="0.25">
      <c r="F230" s="49">
        <f t="shared" si="3"/>
        <v>30036</v>
      </c>
    </row>
    <row r="231" spans="6:6" x14ac:dyDescent="0.25">
      <c r="F231" s="49">
        <f t="shared" si="3"/>
        <v>30036</v>
      </c>
    </row>
    <row r="232" spans="6:6" x14ac:dyDescent="0.25">
      <c r="F232" s="49">
        <f t="shared" si="3"/>
        <v>30036</v>
      </c>
    </row>
    <row r="233" spans="6:6" x14ac:dyDescent="0.25">
      <c r="F233" s="49">
        <f t="shared" si="3"/>
        <v>30036</v>
      </c>
    </row>
    <row r="234" spans="6:6" x14ac:dyDescent="0.25">
      <c r="F234" s="49">
        <f t="shared" si="3"/>
        <v>30036</v>
      </c>
    </row>
    <row r="235" spans="6:6" x14ac:dyDescent="0.25">
      <c r="F235" s="49">
        <f t="shared" si="3"/>
        <v>30036</v>
      </c>
    </row>
    <row r="236" spans="6:6" x14ac:dyDescent="0.25">
      <c r="F236" s="49">
        <f t="shared" si="3"/>
        <v>30036</v>
      </c>
    </row>
    <row r="237" spans="6:6" x14ac:dyDescent="0.25">
      <c r="F237" s="49">
        <f t="shared" si="3"/>
        <v>30036</v>
      </c>
    </row>
    <row r="238" spans="6:6" x14ac:dyDescent="0.25">
      <c r="F238" s="49">
        <f t="shared" si="3"/>
        <v>30036</v>
      </c>
    </row>
    <row r="239" spans="6:6" x14ac:dyDescent="0.25">
      <c r="F239" s="49">
        <f t="shared" si="3"/>
        <v>30036</v>
      </c>
    </row>
    <row r="240" spans="6:6" x14ac:dyDescent="0.25">
      <c r="F240" s="49">
        <f t="shared" si="3"/>
        <v>30036</v>
      </c>
    </row>
    <row r="241" spans="6:6" x14ac:dyDescent="0.25">
      <c r="F241" s="49">
        <f t="shared" si="3"/>
        <v>30036</v>
      </c>
    </row>
    <row r="242" spans="6:6" x14ac:dyDescent="0.25">
      <c r="F242" s="49">
        <f t="shared" si="3"/>
        <v>30036</v>
      </c>
    </row>
    <row r="243" spans="6:6" x14ac:dyDescent="0.25">
      <c r="F243" s="49">
        <f t="shared" si="3"/>
        <v>30036</v>
      </c>
    </row>
    <row r="244" spans="6:6" x14ac:dyDescent="0.25">
      <c r="F244" s="49">
        <f t="shared" si="3"/>
        <v>30036</v>
      </c>
    </row>
    <row r="245" spans="6:6" x14ac:dyDescent="0.25">
      <c r="F245" s="49">
        <f t="shared" si="3"/>
        <v>30036</v>
      </c>
    </row>
    <row r="246" spans="6:6" x14ac:dyDescent="0.25">
      <c r="F246" s="49">
        <f t="shared" si="3"/>
        <v>30036</v>
      </c>
    </row>
    <row r="247" spans="6:6" x14ac:dyDescent="0.25">
      <c r="F247" s="49">
        <f t="shared" si="3"/>
        <v>30036</v>
      </c>
    </row>
    <row r="248" spans="6:6" x14ac:dyDescent="0.25">
      <c r="F248" s="49">
        <f t="shared" si="3"/>
        <v>30036</v>
      </c>
    </row>
    <row r="249" spans="6:6" x14ac:dyDescent="0.25">
      <c r="F249" s="49">
        <f t="shared" si="3"/>
        <v>30036</v>
      </c>
    </row>
    <row r="250" spans="6:6" x14ac:dyDescent="0.25">
      <c r="F250" s="49">
        <f t="shared" si="3"/>
        <v>30036</v>
      </c>
    </row>
    <row r="251" spans="6:6" x14ac:dyDescent="0.25">
      <c r="F251" s="49">
        <f t="shared" si="3"/>
        <v>30036</v>
      </c>
    </row>
    <row r="252" spans="6:6" x14ac:dyDescent="0.25">
      <c r="F252" s="49">
        <f t="shared" si="3"/>
        <v>30036</v>
      </c>
    </row>
    <row r="253" spans="6:6" x14ac:dyDescent="0.25">
      <c r="F253" s="49">
        <f t="shared" si="3"/>
        <v>30036</v>
      </c>
    </row>
    <row r="254" spans="6:6" x14ac:dyDescent="0.25">
      <c r="F254" s="49">
        <f t="shared" si="3"/>
        <v>30036</v>
      </c>
    </row>
    <row r="255" spans="6:6" x14ac:dyDescent="0.25">
      <c r="F255" s="49">
        <f t="shared" si="3"/>
        <v>30036</v>
      </c>
    </row>
    <row r="256" spans="6:6" x14ac:dyDescent="0.25">
      <c r="F256" s="49">
        <f t="shared" si="3"/>
        <v>30036</v>
      </c>
    </row>
    <row r="257" spans="6:6" x14ac:dyDescent="0.25">
      <c r="F257" s="49">
        <f t="shared" si="3"/>
        <v>30036</v>
      </c>
    </row>
    <row r="258" spans="6:6" x14ac:dyDescent="0.25">
      <c r="F258" s="49">
        <f t="shared" si="3"/>
        <v>30036</v>
      </c>
    </row>
    <row r="259" spans="6:6" x14ac:dyDescent="0.25">
      <c r="F259" s="49">
        <f t="shared" si="3"/>
        <v>30036</v>
      </c>
    </row>
    <row r="260" spans="6:6" x14ac:dyDescent="0.25">
      <c r="F260" s="49">
        <f t="shared" si="3"/>
        <v>30036</v>
      </c>
    </row>
    <row r="261" spans="6:6" x14ac:dyDescent="0.25">
      <c r="F261" s="49">
        <f t="shared" si="3"/>
        <v>30036</v>
      </c>
    </row>
    <row r="262" spans="6:6" x14ac:dyDescent="0.25">
      <c r="F262" s="49">
        <f t="shared" ref="F262:F325" si="4">+F261+D262-E262</f>
        <v>30036</v>
      </c>
    </row>
    <row r="263" spans="6:6" x14ac:dyDescent="0.25">
      <c r="F263" s="49">
        <f t="shared" si="4"/>
        <v>30036</v>
      </c>
    </row>
    <row r="264" spans="6:6" x14ac:dyDescent="0.25">
      <c r="F264" s="49">
        <f t="shared" si="4"/>
        <v>30036</v>
      </c>
    </row>
    <row r="265" spans="6:6" x14ac:dyDescent="0.25">
      <c r="F265" s="49">
        <f t="shared" si="4"/>
        <v>30036</v>
      </c>
    </row>
    <row r="266" spans="6:6" x14ac:dyDescent="0.25">
      <c r="F266" s="49">
        <f t="shared" si="4"/>
        <v>30036</v>
      </c>
    </row>
    <row r="267" spans="6:6" x14ac:dyDescent="0.25">
      <c r="F267" s="49">
        <f t="shared" si="4"/>
        <v>30036</v>
      </c>
    </row>
    <row r="268" spans="6:6" x14ac:dyDescent="0.25">
      <c r="F268" s="49">
        <f t="shared" si="4"/>
        <v>30036</v>
      </c>
    </row>
    <row r="269" spans="6:6" x14ac:dyDescent="0.25">
      <c r="F269" s="49">
        <f t="shared" si="4"/>
        <v>30036</v>
      </c>
    </row>
    <row r="270" spans="6:6" x14ac:dyDescent="0.25">
      <c r="F270" s="49">
        <f t="shared" si="4"/>
        <v>30036</v>
      </c>
    </row>
    <row r="271" spans="6:6" x14ac:dyDescent="0.25">
      <c r="F271" s="49">
        <f t="shared" si="4"/>
        <v>30036</v>
      </c>
    </row>
    <row r="272" spans="6:6" x14ac:dyDescent="0.25">
      <c r="F272" s="49">
        <f t="shared" si="4"/>
        <v>30036</v>
      </c>
    </row>
    <row r="273" spans="6:6" x14ac:dyDescent="0.25">
      <c r="F273" s="49">
        <f t="shared" si="4"/>
        <v>30036</v>
      </c>
    </row>
    <row r="274" spans="6:6" x14ac:dyDescent="0.25">
      <c r="F274" s="49">
        <f t="shared" si="4"/>
        <v>30036</v>
      </c>
    </row>
    <row r="275" spans="6:6" x14ac:dyDescent="0.25">
      <c r="F275" s="49">
        <f t="shared" si="4"/>
        <v>30036</v>
      </c>
    </row>
    <row r="276" spans="6:6" x14ac:dyDescent="0.25">
      <c r="F276" s="49">
        <f t="shared" si="4"/>
        <v>30036</v>
      </c>
    </row>
    <row r="277" spans="6:6" x14ac:dyDescent="0.25">
      <c r="F277" s="49">
        <f t="shared" si="4"/>
        <v>30036</v>
      </c>
    </row>
    <row r="278" spans="6:6" x14ac:dyDescent="0.25">
      <c r="F278" s="49">
        <f t="shared" si="4"/>
        <v>30036</v>
      </c>
    </row>
    <row r="279" spans="6:6" x14ac:dyDescent="0.25">
      <c r="F279" s="49">
        <f t="shared" si="4"/>
        <v>30036</v>
      </c>
    </row>
    <row r="280" spans="6:6" x14ac:dyDescent="0.25">
      <c r="F280" s="49">
        <f t="shared" si="4"/>
        <v>30036</v>
      </c>
    </row>
    <row r="281" spans="6:6" x14ac:dyDescent="0.25">
      <c r="F281" s="49">
        <f t="shared" si="4"/>
        <v>30036</v>
      </c>
    </row>
    <row r="282" spans="6:6" x14ac:dyDescent="0.25">
      <c r="F282" s="49">
        <f t="shared" si="4"/>
        <v>30036</v>
      </c>
    </row>
    <row r="283" spans="6:6" x14ac:dyDescent="0.25">
      <c r="F283" s="49">
        <f t="shared" si="4"/>
        <v>30036</v>
      </c>
    </row>
    <row r="284" spans="6:6" x14ac:dyDescent="0.25">
      <c r="F284" s="49">
        <f t="shared" si="4"/>
        <v>30036</v>
      </c>
    </row>
    <row r="285" spans="6:6" x14ac:dyDescent="0.25">
      <c r="F285" s="49">
        <f t="shared" si="4"/>
        <v>30036</v>
      </c>
    </row>
    <row r="286" spans="6:6" x14ac:dyDescent="0.25">
      <c r="F286" s="49">
        <f t="shared" si="4"/>
        <v>30036</v>
      </c>
    </row>
    <row r="287" spans="6:6" x14ac:dyDescent="0.25">
      <c r="F287" s="49">
        <f t="shared" si="4"/>
        <v>30036</v>
      </c>
    </row>
    <row r="288" spans="6:6" x14ac:dyDescent="0.25">
      <c r="F288" s="49">
        <f t="shared" si="4"/>
        <v>30036</v>
      </c>
    </row>
    <row r="289" spans="6:6" x14ac:dyDescent="0.25">
      <c r="F289" s="49">
        <f t="shared" si="4"/>
        <v>30036</v>
      </c>
    </row>
    <row r="290" spans="6:6" x14ac:dyDescent="0.25">
      <c r="F290" s="49">
        <f t="shared" si="4"/>
        <v>30036</v>
      </c>
    </row>
    <row r="291" spans="6:6" x14ac:dyDescent="0.25">
      <c r="F291" s="49">
        <f t="shared" si="4"/>
        <v>30036</v>
      </c>
    </row>
    <row r="292" spans="6:6" x14ac:dyDescent="0.25">
      <c r="F292" s="49">
        <f t="shared" si="4"/>
        <v>30036</v>
      </c>
    </row>
    <row r="293" spans="6:6" x14ac:dyDescent="0.25">
      <c r="F293" s="49">
        <f t="shared" si="4"/>
        <v>30036</v>
      </c>
    </row>
    <row r="294" spans="6:6" x14ac:dyDescent="0.25">
      <c r="F294" s="49">
        <f t="shared" si="4"/>
        <v>30036</v>
      </c>
    </row>
    <row r="295" spans="6:6" x14ac:dyDescent="0.25">
      <c r="F295" s="49">
        <f t="shared" si="4"/>
        <v>30036</v>
      </c>
    </row>
    <row r="296" spans="6:6" x14ac:dyDescent="0.25">
      <c r="F296" s="49">
        <f t="shared" si="4"/>
        <v>30036</v>
      </c>
    </row>
    <row r="297" spans="6:6" x14ac:dyDescent="0.25">
      <c r="F297" s="49">
        <f t="shared" si="4"/>
        <v>30036</v>
      </c>
    </row>
    <row r="298" spans="6:6" x14ac:dyDescent="0.25">
      <c r="F298" s="49">
        <f t="shared" si="4"/>
        <v>30036</v>
      </c>
    </row>
    <row r="299" spans="6:6" x14ac:dyDescent="0.25">
      <c r="F299" s="49">
        <f t="shared" si="4"/>
        <v>30036</v>
      </c>
    </row>
    <row r="300" spans="6:6" x14ac:dyDescent="0.25">
      <c r="F300" s="49">
        <f t="shared" si="4"/>
        <v>30036</v>
      </c>
    </row>
    <row r="301" spans="6:6" x14ac:dyDescent="0.25">
      <c r="F301" s="49">
        <f t="shared" si="4"/>
        <v>30036</v>
      </c>
    </row>
    <row r="302" spans="6:6" x14ac:dyDescent="0.25">
      <c r="F302" s="49">
        <f t="shared" si="4"/>
        <v>30036</v>
      </c>
    </row>
    <row r="303" spans="6:6" x14ac:dyDescent="0.25">
      <c r="F303" s="49">
        <f t="shared" si="4"/>
        <v>30036</v>
      </c>
    </row>
    <row r="304" spans="6:6" x14ac:dyDescent="0.25">
      <c r="F304" s="49">
        <f t="shared" si="4"/>
        <v>30036</v>
      </c>
    </row>
    <row r="305" spans="6:6" x14ac:dyDescent="0.25">
      <c r="F305" s="49">
        <f t="shared" si="4"/>
        <v>30036</v>
      </c>
    </row>
    <row r="306" spans="6:6" x14ac:dyDescent="0.25">
      <c r="F306" s="49">
        <f t="shared" si="4"/>
        <v>30036</v>
      </c>
    </row>
    <row r="307" spans="6:6" x14ac:dyDescent="0.25">
      <c r="F307" s="49">
        <f t="shared" si="4"/>
        <v>30036</v>
      </c>
    </row>
    <row r="308" spans="6:6" x14ac:dyDescent="0.25">
      <c r="F308" s="49">
        <f t="shared" si="4"/>
        <v>30036</v>
      </c>
    </row>
    <row r="309" spans="6:6" x14ac:dyDescent="0.25">
      <c r="F309" s="49">
        <f t="shared" si="4"/>
        <v>30036</v>
      </c>
    </row>
    <row r="310" spans="6:6" x14ac:dyDescent="0.25">
      <c r="F310" s="49">
        <f t="shared" si="4"/>
        <v>30036</v>
      </c>
    </row>
    <row r="311" spans="6:6" x14ac:dyDescent="0.25">
      <c r="F311" s="49">
        <f t="shared" si="4"/>
        <v>30036</v>
      </c>
    </row>
    <row r="312" spans="6:6" x14ac:dyDescent="0.25">
      <c r="F312" s="49">
        <f t="shared" si="4"/>
        <v>30036</v>
      </c>
    </row>
    <row r="313" spans="6:6" x14ac:dyDescent="0.25">
      <c r="F313" s="49">
        <f t="shared" si="4"/>
        <v>30036</v>
      </c>
    </row>
    <row r="314" spans="6:6" x14ac:dyDescent="0.25">
      <c r="F314" s="49">
        <f t="shared" si="4"/>
        <v>30036</v>
      </c>
    </row>
    <row r="315" spans="6:6" x14ac:dyDescent="0.25">
      <c r="F315" s="49">
        <f t="shared" si="4"/>
        <v>30036</v>
      </c>
    </row>
    <row r="316" spans="6:6" x14ac:dyDescent="0.25">
      <c r="F316" s="49">
        <f t="shared" si="4"/>
        <v>30036</v>
      </c>
    </row>
    <row r="317" spans="6:6" x14ac:dyDescent="0.25">
      <c r="F317" s="49">
        <f t="shared" si="4"/>
        <v>30036</v>
      </c>
    </row>
    <row r="318" spans="6:6" x14ac:dyDescent="0.25">
      <c r="F318" s="49">
        <f t="shared" si="4"/>
        <v>30036</v>
      </c>
    </row>
    <row r="319" spans="6:6" x14ac:dyDescent="0.25">
      <c r="F319" s="49">
        <f t="shared" si="4"/>
        <v>30036</v>
      </c>
    </row>
    <row r="320" spans="6:6" x14ac:dyDescent="0.25">
      <c r="F320" s="49">
        <f t="shared" si="4"/>
        <v>30036</v>
      </c>
    </row>
    <row r="321" spans="6:6" x14ac:dyDescent="0.25">
      <c r="F321" s="49">
        <f t="shared" si="4"/>
        <v>30036</v>
      </c>
    </row>
    <row r="322" spans="6:6" x14ac:dyDescent="0.25">
      <c r="F322" s="49">
        <f t="shared" si="4"/>
        <v>30036</v>
      </c>
    </row>
    <row r="323" spans="6:6" x14ac:dyDescent="0.25">
      <c r="F323" s="49">
        <f t="shared" si="4"/>
        <v>30036</v>
      </c>
    </row>
    <row r="324" spans="6:6" x14ac:dyDescent="0.25">
      <c r="F324" s="49">
        <f t="shared" si="4"/>
        <v>30036</v>
      </c>
    </row>
    <row r="325" spans="6:6" x14ac:dyDescent="0.25">
      <c r="F325" s="49">
        <f t="shared" si="4"/>
        <v>30036</v>
      </c>
    </row>
    <row r="326" spans="6:6" x14ac:dyDescent="0.25">
      <c r="F326" s="49">
        <f t="shared" ref="F326:F363" si="5">+F325+D326-E326</f>
        <v>30036</v>
      </c>
    </row>
    <row r="327" spans="6:6" x14ac:dyDescent="0.25">
      <c r="F327" s="49">
        <f t="shared" si="5"/>
        <v>30036</v>
      </c>
    </row>
    <row r="328" spans="6:6" x14ac:dyDescent="0.25">
      <c r="F328" s="49">
        <f t="shared" si="5"/>
        <v>30036</v>
      </c>
    </row>
    <row r="329" spans="6:6" x14ac:dyDescent="0.25">
      <c r="F329" s="49">
        <f t="shared" si="5"/>
        <v>30036</v>
      </c>
    </row>
    <row r="330" spans="6:6" x14ac:dyDescent="0.25">
      <c r="F330" s="49">
        <f t="shared" si="5"/>
        <v>30036</v>
      </c>
    </row>
    <row r="331" spans="6:6" x14ac:dyDescent="0.25">
      <c r="F331" s="49">
        <f t="shared" si="5"/>
        <v>30036</v>
      </c>
    </row>
    <row r="332" spans="6:6" x14ac:dyDescent="0.25">
      <c r="F332" s="49">
        <f t="shared" si="5"/>
        <v>30036</v>
      </c>
    </row>
    <row r="333" spans="6:6" x14ac:dyDescent="0.25">
      <c r="F333" s="49">
        <f t="shared" si="5"/>
        <v>30036</v>
      </c>
    </row>
    <row r="334" spans="6:6" x14ac:dyDescent="0.25">
      <c r="F334" s="49">
        <f t="shared" si="5"/>
        <v>30036</v>
      </c>
    </row>
    <row r="335" spans="6:6" x14ac:dyDescent="0.25">
      <c r="F335" s="49">
        <f t="shared" si="5"/>
        <v>30036</v>
      </c>
    </row>
    <row r="336" spans="6:6" x14ac:dyDescent="0.25">
      <c r="F336" s="49">
        <f t="shared" si="5"/>
        <v>30036</v>
      </c>
    </row>
    <row r="337" spans="6:6" x14ac:dyDescent="0.25">
      <c r="F337" s="49">
        <f t="shared" si="5"/>
        <v>30036</v>
      </c>
    </row>
    <row r="338" spans="6:6" x14ac:dyDescent="0.25">
      <c r="F338" s="49">
        <f t="shared" si="5"/>
        <v>30036</v>
      </c>
    </row>
    <row r="339" spans="6:6" x14ac:dyDescent="0.25">
      <c r="F339" s="49">
        <f t="shared" si="5"/>
        <v>30036</v>
      </c>
    </row>
    <row r="340" spans="6:6" x14ac:dyDescent="0.25">
      <c r="F340" s="49">
        <f t="shared" si="5"/>
        <v>30036</v>
      </c>
    </row>
    <row r="341" spans="6:6" x14ac:dyDescent="0.25">
      <c r="F341" s="49">
        <f t="shared" si="5"/>
        <v>30036</v>
      </c>
    </row>
    <row r="342" spans="6:6" x14ac:dyDescent="0.25">
      <c r="F342" s="49">
        <f t="shared" si="5"/>
        <v>30036</v>
      </c>
    </row>
    <row r="343" spans="6:6" x14ac:dyDescent="0.25">
      <c r="F343" s="49">
        <f t="shared" si="5"/>
        <v>30036</v>
      </c>
    </row>
    <row r="344" spans="6:6" x14ac:dyDescent="0.25">
      <c r="F344" s="49">
        <f t="shared" si="5"/>
        <v>30036</v>
      </c>
    </row>
    <row r="345" spans="6:6" x14ac:dyDescent="0.25">
      <c r="F345" s="49">
        <f t="shared" si="5"/>
        <v>30036</v>
      </c>
    </row>
    <row r="346" spans="6:6" x14ac:dyDescent="0.25">
      <c r="F346" s="49">
        <f t="shared" si="5"/>
        <v>30036</v>
      </c>
    </row>
    <row r="347" spans="6:6" x14ac:dyDescent="0.25">
      <c r="F347" s="49">
        <f t="shared" si="5"/>
        <v>30036</v>
      </c>
    </row>
    <row r="348" spans="6:6" x14ac:dyDescent="0.25">
      <c r="F348" s="49">
        <f t="shared" si="5"/>
        <v>30036</v>
      </c>
    </row>
    <row r="349" spans="6:6" x14ac:dyDescent="0.25">
      <c r="F349" s="49">
        <f t="shared" si="5"/>
        <v>30036</v>
      </c>
    </row>
    <row r="350" spans="6:6" x14ac:dyDescent="0.25">
      <c r="F350" s="49">
        <f t="shared" si="5"/>
        <v>30036</v>
      </c>
    </row>
    <row r="351" spans="6:6" x14ac:dyDescent="0.25">
      <c r="F351" s="49">
        <f t="shared" si="5"/>
        <v>30036</v>
      </c>
    </row>
    <row r="352" spans="6:6" x14ac:dyDescent="0.25">
      <c r="F352" s="49">
        <f t="shared" si="5"/>
        <v>30036</v>
      </c>
    </row>
    <row r="353" spans="6:6" x14ac:dyDescent="0.25">
      <c r="F353" s="49">
        <f t="shared" si="5"/>
        <v>30036</v>
      </c>
    </row>
    <row r="354" spans="6:6" x14ac:dyDescent="0.25">
      <c r="F354" s="49">
        <f t="shared" si="5"/>
        <v>30036</v>
      </c>
    </row>
    <row r="355" spans="6:6" x14ac:dyDescent="0.25">
      <c r="F355" s="49">
        <f t="shared" si="5"/>
        <v>30036</v>
      </c>
    </row>
    <row r="356" spans="6:6" x14ac:dyDescent="0.25">
      <c r="F356" s="49">
        <f t="shared" si="5"/>
        <v>30036</v>
      </c>
    </row>
    <row r="357" spans="6:6" x14ac:dyDescent="0.25">
      <c r="F357" s="49">
        <f t="shared" si="5"/>
        <v>30036</v>
      </c>
    </row>
    <row r="358" spans="6:6" x14ac:dyDescent="0.25">
      <c r="F358" s="49">
        <f t="shared" si="5"/>
        <v>30036</v>
      </c>
    </row>
    <row r="359" spans="6:6" x14ac:dyDescent="0.25">
      <c r="F359" s="49">
        <f t="shared" si="5"/>
        <v>30036</v>
      </c>
    </row>
    <row r="360" spans="6:6" x14ac:dyDescent="0.25">
      <c r="F360" s="49">
        <f t="shared" si="5"/>
        <v>30036</v>
      </c>
    </row>
    <row r="361" spans="6:6" x14ac:dyDescent="0.25">
      <c r="F361" s="49">
        <f t="shared" si="5"/>
        <v>30036</v>
      </c>
    </row>
    <row r="362" spans="6:6" x14ac:dyDescent="0.25">
      <c r="F362" s="49">
        <f t="shared" si="5"/>
        <v>30036</v>
      </c>
    </row>
    <row r="363" spans="6:6" x14ac:dyDescent="0.25">
      <c r="F363" s="49">
        <f t="shared" si="5"/>
        <v>30036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8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7.5703125" style="86" customWidth="1"/>
    <col min="4" max="16384" width="9.140625" style="86"/>
  </cols>
  <sheetData>
    <row r="1" spans="1:21" x14ac:dyDescent="0.25">
      <c r="A1" s="343" t="s">
        <v>1631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>
        <v>42677</v>
      </c>
      <c r="C5" s="140" t="s">
        <v>1632</v>
      </c>
      <c r="D5" s="140">
        <v>119216</v>
      </c>
      <c r="E5" s="53"/>
      <c r="F5" s="49">
        <f>+F4+D5-E5</f>
        <v>119216</v>
      </c>
      <c r="U5" s="86" t="s">
        <v>202</v>
      </c>
    </row>
    <row r="6" spans="1:21" x14ac:dyDescent="0.25">
      <c r="A6" s="140">
        <v>2</v>
      </c>
      <c r="B6" s="70" t="s">
        <v>1630</v>
      </c>
      <c r="C6" s="140" t="s">
        <v>1633</v>
      </c>
      <c r="D6" s="140"/>
      <c r="E6" s="140">
        <v>119216</v>
      </c>
      <c r="F6" s="49">
        <f t="shared" ref="F6:F69" si="0">+F5+D6-E6</f>
        <v>0</v>
      </c>
      <c r="U6" s="86" t="s">
        <v>203</v>
      </c>
    </row>
    <row r="7" spans="1:21" x14ac:dyDescent="0.25">
      <c r="A7" s="140">
        <v>3</v>
      </c>
      <c r="B7" s="70"/>
      <c r="C7" s="140"/>
      <c r="D7" s="140"/>
      <c r="E7" s="140"/>
      <c r="F7" s="49">
        <f t="shared" si="0"/>
        <v>0</v>
      </c>
      <c r="U7" s="86" t="s">
        <v>204</v>
      </c>
    </row>
    <row r="8" spans="1:21" x14ac:dyDescent="0.25">
      <c r="A8" s="140">
        <v>4</v>
      </c>
      <c r="B8" s="70"/>
      <c r="C8" s="140"/>
      <c r="D8" s="140"/>
      <c r="E8" s="140"/>
      <c r="F8" s="49">
        <f t="shared" si="0"/>
        <v>0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0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9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7.5703125" style="86" customWidth="1"/>
    <col min="4" max="16384" width="9.140625" style="86"/>
  </cols>
  <sheetData>
    <row r="1" spans="1:21" x14ac:dyDescent="0.25">
      <c r="A1" s="343" t="s">
        <v>1654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>
        <v>42493</v>
      </c>
      <c r="C5" s="140" t="s">
        <v>1655</v>
      </c>
      <c r="D5" s="140">
        <v>371846</v>
      </c>
      <c r="E5" s="53"/>
      <c r="F5" s="49">
        <f>+F4+D5-E5</f>
        <v>371846</v>
      </c>
      <c r="U5" s="86" t="s">
        <v>202</v>
      </c>
    </row>
    <row r="6" spans="1:21" x14ac:dyDescent="0.25">
      <c r="A6" s="140">
        <v>2</v>
      </c>
      <c r="B6" s="70" t="s">
        <v>1688</v>
      </c>
      <c r="C6" s="140" t="s">
        <v>138</v>
      </c>
      <c r="D6" s="140"/>
      <c r="E6" s="140">
        <v>370000</v>
      </c>
      <c r="F6" s="49">
        <f t="shared" ref="F6:F69" si="0">+F5+D6-E6</f>
        <v>1846</v>
      </c>
      <c r="U6" s="86" t="s">
        <v>203</v>
      </c>
    </row>
    <row r="7" spans="1:21" x14ac:dyDescent="0.25">
      <c r="A7" s="140">
        <v>3</v>
      </c>
      <c r="B7" s="70"/>
      <c r="C7" s="140"/>
      <c r="D7" s="140"/>
      <c r="E7" s="140"/>
      <c r="F7" s="49">
        <f t="shared" si="0"/>
        <v>1846</v>
      </c>
      <c r="U7" s="86" t="s">
        <v>204</v>
      </c>
    </row>
    <row r="8" spans="1:21" x14ac:dyDescent="0.25">
      <c r="A8" s="140">
        <v>4</v>
      </c>
      <c r="B8" s="70"/>
      <c r="C8" s="140"/>
      <c r="D8" s="140"/>
      <c r="E8" s="140"/>
      <c r="F8" s="49">
        <f t="shared" si="0"/>
        <v>1846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1846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1846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1846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1846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1846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1846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1846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1846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1846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1846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1846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1846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1846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1846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1846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1846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1846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1846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1846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1846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1846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1846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1846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1846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1846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1846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1846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1846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1846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1846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1846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1846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1846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1846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1846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1846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1846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1846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1846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1846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1846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1846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1846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1846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1846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1846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1846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1846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1846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1846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1846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1846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1846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1846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1846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1846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1846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1846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1846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1846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1846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1846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1846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1846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1846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1846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1846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1846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1846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1846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1846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1846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1846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1846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1846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1846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1846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1846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1846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1846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1846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1846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1846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1846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1846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1846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1846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1846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1846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1846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1846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1846</v>
      </c>
    </row>
    <row r="101" spans="1:6" x14ac:dyDescent="0.25">
      <c r="F101" s="49">
        <f t="shared" si="1"/>
        <v>1846</v>
      </c>
    </row>
    <row r="102" spans="1:6" x14ac:dyDescent="0.25">
      <c r="F102" s="49">
        <f t="shared" si="1"/>
        <v>1846</v>
      </c>
    </row>
    <row r="103" spans="1:6" x14ac:dyDescent="0.25">
      <c r="F103" s="49">
        <f t="shared" si="1"/>
        <v>1846</v>
      </c>
    </row>
    <row r="104" spans="1:6" x14ac:dyDescent="0.25">
      <c r="F104" s="49">
        <f t="shared" si="1"/>
        <v>1846</v>
      </c>
    </row>
    <row r="105" spans="1:6" x14ac:dyDescent="0.25">
      <c r="F105" s="49">
        <f t="shared" si="1"/>
        <v>1846</v>
      </c>
    </row>
    <row r="106" spans="1:6" x14ac:dyDescent="0.25">
      <c r="F106" s="49">
        <f t="shared" si="1"/>
        <v>1846</v>
      </c>
    </row>
    <row r="107" spans="1:6" x14ac:dyDescent="0.25">
      <c r="F107" s="49">
        <f t="shared" si="1"/>
        <v>1846</v>
      </c>
    </row>
    <row r="108" spans="1:6" x14ac:dyDescent="0.25">
      <c r="F108" s="49">
        <f t="shared" si="1"/>
        <v>1846</v>
      </c>
    </row>
    <row r="109" spans="1:6" x14ac:dyDescent="0.25">
      <c r="F109" s="49">
        <f t="shared" si="1"/>
        <v>1846</v>
      </c>
    </row>
    <row r="110" spans="1:6" x14ac:dyDescent="0.25">
      <c r="F110" s="49">
        <f t="shared" si="1"/>
        <v>1846</v>
      </c>
    </row>
    <row r="111" spans="1:6" x14ac:dyDescent="0.25">
      <c r="F111" s="49">
        <f t="shared" si="1"/>
        <v>1846</v>
      </c>
    </row>
    <row r="112" spans="1:6" x14ac:dyDescent="0.25">
      <c r="F112" s="49">
        <f t="shared" si="1"/>
        <v>1846</v>
      </c>
    </row>
    <row r="113" spans="6:6" x14ac:dyDescent="0.25">
      <c r="F113" s="49">
        <f t="shared" si="1"/>
        <v>1846</v>
      </c>
    </row>
    <row r="114" spans="6:6" x14ac:dyDescent="0.25">
      <c r="F114" s="49">
        <f t="shared" si="1"/>
        <v>1846</v>
      </c>
    </row>
    <row r="115" spans="6:6" x14ac:dyDescent="0.25">
      <c r="F115" s="49">
        <f t="shared" si="1"/>
        <v>1846</v>
      </c>
    </row>
    <row r="116" spans="6:6" x14ac:dyDescent="0.25">
      <c r="F116" s="49">
        <f t="shared" si="1"/>
        <v>1846</v>
      </c>
    </row>
    <row r="117" spans="6:6" x14ac:dyDescent="0.25">
      <c r="F117" s="49">
        <f t="shared" si="1"/>
        <v>1846</v>
      </c>
    </row>
    <row r="118" spans="6:6" x14ac:dyDescent="0.25">
      <c r="F118" s="49">
        <f t="shared" si="1"/>
        <v>1846</v>
      </c>
    </row>
    <row r="119" spans="6:6" x14ac:dyDescent="0.25">
      <c r="F119" s="49">
        <f t="shared" si="1"/>
        <v>1846</v>
      </c>
    </row>
    <row r="120" spans="6:6" x14ac:dyDescent="0.25">
      <c r="F120" s="49">
        <f t="shared" si="1"/>
        <v>1846</v>
      </c>
    </row>
    <row r="121" spans="6:6" x14ac:dyDescent="0.25">
      <c r="F121" s="49">
        <f t="shared" si="1"/>
        <v>1846</v>
      </c>
    </row>
    <row r="122" spans="6:6" x14ac:dyDescent="0.25">
      <c r="F122" s="49">
        <f t="shared" si="1"/>
        <v>1846</v>
      </c>
    </row>
    <row r="123" spans="6:6" x14ac:dyDescent="0.25">
      <c r="F123" s="49">
        <f t="shared" si="1"/>
        <v>1846</v>
      </c>
    </row>
    <row r="124" spans="6:6" x14ac:dyDescent="0.25">
      <c r="F124" s="49">
        <f t="shared" si="1"/>
        <v>1846</v>
      </c>
    </row>
    <row r="125" spans="6:6" x14ac:dyDescent="0.25">
      <c r="F125" s="49">
        <f t="shared" si="1"/>
        <v>1846</v>
      </c>
    </row>
    <row r="126" spans="6:6" x14ac:dyDescent="0.25">
      <c r="F126" s="49">
        <f t="shared" si="1"/>
        <v>1846</v>
      </c>
    </row>
    <row r="127" spans="6:6" x14ac:dyDescent="0.25">
      <c r="F127" s="49">
        <f t="shared" si="1"/>
        <v>1846</v>
      </c>
    </row>
    <row r="128" spans="6:6" x14ac:dyDescent="0.25">
      <c r="F128" s="49">
        <f t="shared" si="1"/>
        <v>1846</v>
      </c>
    </row>
    <row r="129" spans="6:6" x14ac:dyDescent="0.25">
      <c r="F129" s="49">
        <f t="shared" si="1"/>
        <v>1846</v>
      </c>
    </row>
    <row r="130" spans="6:6" x14ac:dyDescent="0.25">
      <c r="F130" s="49">
        <f t="shared" si="1"/>
        <v>1846</v>
      </c>
    </row>
    <row r="131" spans="6:6" x14ac:dyDescent="0.25">
      <c r="F131" s="49">
        <f t="shared" si="1"/>
        <v>1846</v>
      </c>
    </row>
    <row r="132" spans="6:6" x14ac:dyDescent="0.25">
      <c r="F132" s="49">
        <f t="shared" si="1"/>
        <v>1846</v>
      </c>
    </row>
    <row r="133" spans="6:6" x14ac:dyDescent="0.25">
      <c r="F133" s="49">
        <f t="shared" si="1"/>
        <v>1846</v>
      </c>
    </row>
    <row r="134" spans="6:6" x14ac:dyDescent="0.25">
      <c r="F134" s="49">
        <f t="shared" ref="F134:F197" si="2">+F133+D134-E134</f>
        <v>1846</v>
      </c>
    </row>
    <row r="135" spans="6:6" x14ac:dyDescent="0.25">
      <c r="F135" s="49">
        <f t="shared" si="2"/>
        <v>1846</v>
      </c>
    </row>
    <row r="136" spans="6:6" x14ac:dyDescent="0.25">
      <c r="F136" s="49">
        <f t="shared" si="2"/>
        <v>1846</v>
      </c>
    </row>
    <row r="137" spans="6:6" x14ac:dyDescent="0.25">
      <c r="F137" s="49">
        <f t="shared" si="2"/>
        <v>1846</v>
      </c>
    </row>
    <row r="138" spans="6:6" x14ac:dyDescent="0.25">
      <c r="F138" s="49">
        <f t="shared" si="2"/>
        <v>1846</v>
      </c>
    </row>
    <row r="139" spans="6:6" x14ac:dyDescent="0.25">
      <c r="F139" s="49">
        <f t="shared" si="2"/>
        <v>1846</v>
      </c>
    </row>
    <row r="140" spans="6:6" x14ac:dyDescent="0.25">
      <c r="F140" s="49">
        <f t="shared" si="2"/>
        <v>1846</v>
      </c>
    </row>
    <row r="141" spans="6:6" x14ac:dyDescent="0.25">
      <c r="F141" s="49">
        <f t="shared" si="2"/>
        <v>1846</v>
      </c>
    </row>
    <row r="142" spans="6:6" x14ac:dyDescent="0.25">
      <c r="F142" s="49">
        <f t="shared" si="2"/>
        <v>1846</v>
      </c>
    </row>
    <row r="143" spans="6:6" x14ac:dyDescent="0.25">
      <c r="F143" s="49">
        <f t="shared" si="2"/>
        <v>1846</v>
      </c>
    </row>
    <row r="144" spans="6:6" x14ac:dyDescent="0.25">
      <c r="F144" s="49">
        <f t="shared" si="2"/>
        <v>1846</v>
      </c>
    </row>
    <row r="145" spans="6:6" x14ac:dyDescent="0.25">
      <c r="F145" s="49">
        <f t="shared" si="2"/>
        <v>1846</v>
      </c>
    </row>
    <row r="146" spans="6:6" x14ac:dyDescent="0.25">
      <c r="F146" s="49">
        <f t="shared" si="2"/>
        <v>1846</v>
      </c>
    </row>
    <row r="147" spans="6:6" x14ac:dyDescent="0.25">
      <c r="F147" s="49">
        <f t="shared" si="2"/>
        <v>1846</v>
      </c>
    </row>
    <row r="148" spans="6:6" x14ac:dyDescent="0.25">
      <c r="F148" s="49">
        <f t="shared" si="2"/>
        <v>1846</v>
      </c>
    </row>
    <row r="149" spans="6:6" x14ac:dyDescent="0.25">
      <c r="F149" s="49">
        <f t="shared" si="2"/>
        <v>1846</v>
      </c>
    </row>
    <row r="150" spans="6:6" x14ac:dyDescent="0.25">
      <c r="F150" s="49">
        <f t="shared" si="2"/>
        <v>1846</v>
      </c>
    </row>
    <row r="151" spans="6:6" x14ac:dyDescent="0.25">
      <c r="F151" s="49">
        <f t="shared" si="2"/>
        <v>1846</v>
      </c>
    </row>
    <row r="152" spans="6:6" x14ac:dyDescent="0.25">
      <c r="F152" s="49">
        <f t="shared" si="2"/>
        <v>1846</v>
      </c>
    </row>
    <row r="153" spans="6:6" x14ac:dyDescent="0.25">
      <c r="F153" s="49">
        <f t="shared" si="2"/>
        <v>1846</v>
      </c>
    </row>
    <row r="154" spans="6:6" x14ac:dyDescent="0.25">
      <c r="F154" s="49">
        <f t="shared" si="2"/>
        <v>1846</v>
      </c>
    </row>
    <row r="155" spans="6:6" x14ac:dyDescent="0.25">
      <c r="F155" s="49">
        <f t="shared" si="2"/>
        <v>1846</v>
      </c>
    </row>
    <row r="156" spans="6:6" x14ac:dyDescent="0.25">
      <c r="F156" s="49">
        <f t="shared" si="2"/>
        <v>1846</v>
      </c>
    </row>
    <row r="157" spans="6:6" x14ac:dyDescent="0.25">
      <c r="F157" s="49">
        <f t="shared" si="2"/>
        <v>1846</v>
      </c>
    </row>
    <row r="158" spans="6:6" x14ac:dyDescent="0.25">
      <c r="F158" s="49">
        <f t="shared" si="2"/>
        <v>1846</v>
      </c>
    </row>
    <row r="159" spans="6:6" x14ac:dyDescent="0.25">
      <c r="F159" s="49">
        <f t="shared" si="2"/>
        <v>1846</v>
      </c>
    </row>
    <row r="160" spans="6:6" x14ac:dyDescent="0.25">
      <c r="F160" s="49">
        <f t="shared" si="2"/>
        <v>1846</v>
      </c>
    </row>
    <row r="161" spans="6:6" x14ac:dyDescent="0.25">
      <c r="F161" s="49">
        <f t="shared" si="2"/>
        <v>1846</v>
      </c>
    </row>
    <row r="162" spans="6:6" x14ac:dyDescent="0.25">
      <c r="F162" s="49">
        <f t="shared" si="2"/>
        <v>1846</v>
      </c>
    </row>
    <row r="163" spans="6:6" x14ac:dyDescent="0.25">
      <c r="F163" s="49">
        <f t="shared" si="2"/>
        <v>1846</v>
      </c>
    </row>
    <row r="164" spans="6:6" x14ac:dyDescent="0.25">
      <c r="F164" s="49">
        <f t="shared" si="2"/>
        <v>1846</v>
      </c>
    </row>
    <row r="165" spans="6:6" x14ac:dyDescent="0.25">
      <c r="F165" s="49">
        <f t="shared" si="2"/>
        <v>1846</v>
      </c>
    </row>
    <row r="166" spans="6:6" x14ac:dyDescent="0.25">
      <c r="F166" s="49">
        <f t="shared" si="2"/>
        <v>1846</v>
      </c>
    </row>
    <row r="167" spans="6:6" x14ac:dyDescent="0.25">
      <c r="F167" s="49">
        <f t="shared" si="2"/>
        <v>1846</v>
      </c>
    </row>
    <row r="168" spans="6:6" x14ac:dyDescent="0.25">
      <c r="F168" s="49">
        <f t="shared" si="2"/>
        <v>1846</v>
      </c>
    </row>
    <row r="169" spans="6:6" x14ac:dyDescent="0.25">
      <c r="F169" s="49">
        <f t="shared" si="2"/>
        <v>1846</v>
      </c>
    </row>
    <row r="170" spans="6:6" x14ac:dyDescent="0.25">
      <c r="F170" s="49">
        <f t="shared" si="2"/>
        <v>1846</v>
      </c>
    </row>
    <row r="171" spans="6:6" x14ac:dyDescent="0.25">
      <c r="F171" s="49">
        <f t="shared" si="2"/>
        <v>1846</v>
      </c>
    </row>
    <row r="172" spans="6:6" x14ac:dyDescent="0.25">
      <c r="F172" s="49">
        <f t="shared" si="2"/>
        <v>1846</v>
      </c>
    </row>
    <row r="173" spans="6:6" x14ac:dyDescent="0.25">
      <c r="F173" s="49">
        <f t="shared" si="2"/>
        <v>1846</v>
      </c>
    </row>
    <row r="174" spans="6:6" x14ac:dyDescent="0.25">
      <c r="F174" s="49">
        <f t="shared" si="2"/>
        <v>1846</v>
      </c>
    </row>
    <row r="175" spans="6:6" x14ac:dyDescent="0.25">
      <c r="F175" s="49">
        <f t="shared" si="2"/>
        <v>1846</v>
      </c>
    </row>
    <row r="176" spans="6:6" x14ac:dyDescent="0.25">
      <c r="F176" s="49">
        <f t="shared" si="2"/>
        <v>1846</v>
      </c>
    </row>
    <row r="177" spans="6:6" x14ac:dyDescent="0.25">
      <c r="F177" s="49">
        <f t="shared" si="2"/>
        <v>1846</v>
      </c>
    </row>
    <row r="178" spans="6:6" x14ac:dyDescent="0.25">
      <c r="F178" s="49">
        <f t="shared" si="2"/>
        <v>1846</v>
      </c>
    </row>
    <row r="179" spans="6:6" x14ac:dyDescent="0.25">
      <c r="F179" s="49">
        <f t="shared" si="2"/>
        <v>1846</v>
      </c>
    </row>
    <row r="180" spans="6:6" x14ac:dyDescent="0.25">
      <c r="F180" s="49">
        <f t="shared" si="2"/>
        <v>1846</v>
      </c>
    </row>
    <row r="181" spans="6:6" x14ac:dyDescent="0.25">
      <c r="F181" s="49">
        <f t="shared" si="2"/>
        <v>1846</v>
      </c>
    </row>
    <row r="182" spans="6:6" x14ac:dyDescent="0.25">
      <c r="F182" s="49">
        <f t="shared" si="2"/>
        <v>1846</v>
      </c>
    </row>
    <row r="183" spans="6:6" x14ac:dyDescent="0.25">
      <c r="F183" s="49">
        <f t="shared" si="2"/>
        <v>1846</v>
      </c>
    </row>
    <row r="184" spans="6:6" x14ac:dyDescent="0.25">
      <c r="F184" s="49">
        <f t="shared" si="2"/>
        <v>1846</v>
      </c>
    </row>
    <row r="185" spans="6:6" x14ac:dyDescent="0.25">
      <c r="F185" s="49">
        <f t="shared" si="2"/>
        <v>1846</v>
      </c>
    </row>
    <row r="186" spans="6:6" x14ac:dyDescent="0.25">
      <c r="F186" s="49">
        <f t="shared" si="2"/>
        <v>1846</v>
      </c>
    </row>
    <row r="187" spans="6:6" x14ac:dyDescent="0.25">
      <c r="F187" s="49">
        <f t="shared" si="2"/>
        <v>1846</v>
      </c>
    </row>
    <row r="188" spans="6:6" x14ac:dyDescent="0.25">
      <c r="F188" s="49">
        <f t="shared" si="2"/>
        <v>1846</v>
      </c>
    </row>
    <row r="189" spans="6:6" x14ac:dyDescent="0.25">
      <c r="F189" s="49">
        <f t="shared" si="2"/>
        <v>1846</v>
      </c>
    </row>
    <row r="190" spans="6:6" x14ac:dyDescent="0.25">
      <c r="F190" s="49">
        <f t="shared" si="2"/>
        <v>1846</v>
      </c>
    </row>
    <row r="191" spans="6:6" x14ac:dyDescent="0.25">
      <c r="F191" s="49">
        <f t="shared" si="2"/>
        <v>1846</v>
      </c>
    </row>
    <row r="192" spans="6:6" x14ac:dyDescent="0.25">
      <c r="F192" s="49">
        <f t="shared" si="2"/>
        <v>1846</v>
      </c>
    </row>
    <row r="193" spans="6:6" x14ac:dyDescent="0.25">
      <c r="F193" s="49">
        <f t="shared" si="2"/>
        <v>1846</v>
      </c>
    </row>
    <row r="194" spans="6:6" x14ac:dyDescent="0.25">
      <c r="F194" s="49">
        <f t="shared" si="2"/>
        <v>1846</v>
      </c>
    </row>
    <row r="195" spans="6:6" x14ac:dyDescent="0.25">
      <c r="F195" s="49">
        <f t="shared" si="2"/>
        <v>1846</v>
      </c>
    </row>
    <row r="196" spans="6:6" x14ac:dyDescent="0.25">
      <c r="F196" s="49">
        <f t="shared" si="2"/>
        <v>1846</v>
      </c>
    </row>
    <row r="197" spans="6:6" x14ac:dyDescent="0.25">
      <c r="F197" s="49">
        <f t="shared" si="2"/>
        <v>1846</v>
      </c>
    </row>
    <row r="198" spans="6:6" x14ac:dyDescent="0.25">
      <c r="F198" s="49">
        <f t="shared" ref="F198:F261" si="3">+F197+D198-E198</f>
        <v>1846</v>
      </c>
    </row>
    <row r="199" spans="6:6" x14ac:dyDescent="0.25">
      <c r="F199" s="49">
        <f t="shared" si="3"/>
        <v>1846</v>
      </c>
    </row>
    <row r="200" spans="6:6" x14ac:dyDescent="0.25">
      <c r="F200" s="49">
        <f t="shared" si="3"/>
        <v>1846</v>
      </c>
    </row>
    <row r="201" spans="6:6" x14ac:dyDescent="0.25">
      <c r="F201" s="49">
        <f t="shared" si="3"/>
        <v>1846</v>
      </c>
    </row>
    <row r="202" spans="6:6" x14ac:dyDescent="0.25">
      <c r="F202" s="49">
        <f t="shared" si="3"/>
        <v>1846</v>
      </c>
    </row>
    <row r="203" spans="6:6" x14ac:dyDescent="0.25">
      <c r="F203" s="49">
        <f t="shared" si="3"/>
        <v>1846</v>
      </c>
    </row>
    <row r="204" spans="6:6" x14ac:dyDescent="0.25">
      <c r="F204" s="49">
        <f t="shared" si="3"/>
        <v>1846</v>
      </c>
    </row>
    <row r="205" spans="6:6" x14ac:dyDescent="0.25">
      <c r="F205" s="49">
        <f t="shared" si="3"/>
        <v>1846</v>
      </c>
    </row>
    <row r="206" spans="6:6" x14ac:dyDescent="0.25">
      <c r="F206" s="49">
        <f t="shared" si="3"/>
        <v>1846</v>
      </c>
    </row>
    <row r="207" spans="6:6" x14ac:dyDescent="0.25">
      <c r="F207" s="49">
        <f t="shared" si="3"/>
        <v>1846</v>
      </c>
    </row>
    <row r="208" spans="6:6" x14ac:dyDescent="0.25">
      <c r="F208" s="49">
        <f t="shared" si="3"/>
        <v>1846</v>
      </c>
    </row>
    <row r="209" spans="6:6" x14ac:dyDescent="0.25">
      <c r="F209" s="49">
        <f t="shared" si="3"/>
        <v>1846</v>
      </c>
    </row>
    <row r="210" spans="6:6" x14ac:dyDescent="0.25">
      <c r="F210" s="49">
        <f t="shared" si="3"/>
        <v>1846</v>
      </c>
    </row>
    <row r="211" spans="6:6" x14ac:dyDescent="0.25">
      <c r="F211" s="49">
        <f t="shared" si="3"/>
        <v>1846</v>
      </c>
    </row>
    <row r="212" spans="6:6" x14ac:dyDescent="0.25">
      <c r="F212" s="49">
        <f t="shared" si="3"/>
        <v>1846</v>
      </c>
    </row>
    <row r="213" spans="6:6" x14ac:dyDescent="0.25">
      <c r="F213" s="49">
        <f t="shared" si="3"/>
        <v>1846</v>
      </c>
    </row>
    <row r="214" spans="6:6" x14ac:dyDescent="0.25">
      <c r="F214" s="49">
        <f t="shared" si="3"/>
        <v>1846</v>
      </c>
    </row>
    <row r="215" spans="6:6" x14ac:dyDescent="0.25">
      <c r="F215" s="49">
        <f t="shared" si="3"/>
        <v>1846</v>
      </c>
    </row>
    <row r="216" spans="6:6" x14ac:dyDescent="0.25">
      <c r="F216" s="49">
        <f t="shared" si="3"/>
        <v>1846</v>
      </c>
    </row>
    <row r="217" spans="6:6" x14ac:dyDescent="0.25">
      <c r="F217" s="49">
        <f t="shared" si="3"/>
        <v>1846</v>
      </c>
    </row>
    <row r="218" spans="6:6" x14ac:dyDescent="0.25">
      <c r="F218" s="49">
        <f t="shared" si="3"/>
        <v>1846</v>
      </c>
    </row>
    <row r="219" spans="6:6" x14ac:dyDescent="0.25">
      <c r="F219" s="49">
        <f t="shared" si="3"/>
        <v>1846</v>
      </c>
    </row>
    <row r="220" spans="6:6" x14ac:dyDescent="0.25">
      <c r="F220" s="49">
        <f t="shared" si="3"/>
        <v>1846</v>
      </c>
    </row>
    <row r="221" spans="6:6" x14ac:dyDescent="0.25">
      <c r="F221" s="49">
        <f t="shared" si="3"/>
        <v>1846</v>
      </c>
    </row>
    <row r="222" spans="6:6" x14ac:dyDescent="0.25">
      <c r="F222" s="49">
        <f t="shared" si="3"/>
        <v>1846</v>
      </c>
    </row>
    <row r="223" spans="6:6" x14ac:dyDescent="0.25">
      <c r="F223" s="49">
        <f t="shared" si="3"/>
        <v>1846</v>
      </c>
    </row>
    <row r="224" spans="6:6" x14ac:dyDescent="0.25">
      <c r="F224" s="49">
        <f t="shared" si="3"/>
        <v>1846</v>
      </c>
    </row>
    <row r="225" spans="6:6" x14ac:dyDescent="0.25">
      <c r="F225" s="49">
        <f t="shared" si="3"/>
        <v>1846</v>
      </c>
    </row>
    <row r="226" spans="6:6" x14ac:dyDescent="0.25">
      <c r="F226" s="49">
        <f t="shared" si="3"/>
        <v>1846</v>
      </c>
    </row>
    <row r="227" spans="6:6" x14ac:dyDescent="0.25">
      <c r="F227" s="49">
        <f t="shared" si="3"/>
        <v>1846</v>
      </c>
    </row>
    <row r="228" spans="6:6" x14ac:dyDescent="0.25">
      <c r="F228" s="49">
        <f t="shared" si="3"/>
        <v>1846</v>
      </c>
    </row>
    <row r="229" spans="6:6" x14ac:dyDescent="0.25">
      <c r="F229" s="49">
        <f t="shared" si="3"/>
        <v>1846</v>
      </c>
    </row>
    <row r="230" spans="6:6" x14ac:dyDescent="0.25">
      <c r="F230" s="49">
        <f t="shared" si="3"/>
        <v>1846</v>
      </c>
    </row>
    <row r="231" spans="6:6" x14ac:dyDescent="0.25">
      <c r="F231" s="49">
        <f t="shared" si="3"/>
        <v>1846</v>
      </c>
    </row>
    <row r="232" spans="6:6" x14ac:dyDescent="0.25">
      <c r="F232" s="49">
        <f t="shared" si="3"/>
        <v>1846</v>
      </c>
    </row>
    <row r="233" spans="6:6" x14ac:dyDescent="0.25">
      <c r="F233" s="49">
        <f t="shared" si="3"/>
        <v>1846</v>
      </c>
    </row>
    <row r="234" spans="6:6" x14ac:dyDescent="0.25">
      <c r="F234" s="49">
        <f t="shared" si="3"/>
        <v>1846</v>
      </c>
    </row>
    <row r="235" spans="6:6" x14ac:dyDescent="0.25">
      <c r="F235" s="49">
        <f t="shared" si="3"/>
        <v>1846</v>
      </c>
    </row>
    <row r="236" spans="6:6" x14ac:dyDescent="0.25">
      <c r="F236" s="49">
        <f t="shared" si="3"/>
        <v>1846</v>
      </c>
    </row>
    <row r="237" spans="6:6" x14ac:dyDescent="0.25">
      <c r="F237" s="49">
        <f t="shared" si="3"/>
        <v>1846</v>
      </c>
    </row>
    <row r="238" spans="6:6" x14ac:dyDescent="0.25">
      <c r="F238" s="49">
        <f t="shared" si="3"/>
        <v>1846</v>
      </c>
    </row>
    <row r="239" spans="6:6" x14ac:dyDescent="0.25">
      <c r="F239" s="49">
        <f t="shared" si="3"/>
        <v>1846</v>
      </c>
    </row>
    <row r="240" spans="6:6" x14ac:dyDescent="0.25">
      <c r="F240" s="49">
        <f t="shared" si="3"/>
        <v>1846</v>
      </c>
    </row>
    <row r="241" spans="6:6" x14ac:dyDescent="0.25">
      <c r="F241" s="49">
        <f t="shared" si="3"/>
        <v>1846</v>
      </c>
    </row>
    <row r="242" spans="6:6" x14ac:dyDescent="0.25">
      <c r="F242" s="49">
        <f t="shared" si="3"/>
        <v>1846</v>
      </c>
    </row>
    <row r="243" spans="6:6" x14ac:dyDescent="0.25">
      <c r="F243" s="49">
        <f t="shared" si="3"/>
        <v>1846</v>
      </c>
    </row>
    <row r="244" spans="6:6" x14ac:dyDescent="0.25">
      <c r="F244" s="49">
        <f t="shared" si="3"/>
        <v>1846</v>
      </c>
    </row>
    <row r="245" spans="6:6" x14ac:dyDescent="0.25">
      <c r="F245" s="49">
        <f t="shared" si="3"/>
        <v>1846</v>
      </c>
    </row>
    <row r="246" spans="6:6" x14ac:dyDescent="0.25">
      <c r="F246" s="49">
        <f t="shared" si="3"/>
        <v>1846</v>
      </c>
    </row>
    <row r="247" spans="6:6" x14ac:dyDescent="0.25">
      <c r="F247" s="49">
        <f t="shared" si="3"/>
        <v>1846</v>
      </c>
    </row>
    <row r="248" spans="6:6" x14ac:dyDescent="0.25">
      <c r="F248" s="49">
        <f t="shared" si="3"/>
        <v>1846</v>
      </c>
    </row>
    <row r="249" spans="6:6" x14ac:dyDescent="0.25">
      <c r="F249" s="49">
        <f t="shared" si="3"/>
        <v>1846</v>
      </c>
    </row>
    <row r="250" spans="6:6" x14ac:dyDescent="0.25">
      <c r="F250" s="49">
        <f t="shared" si="3"/>
        <v>1846</v>
      </c>
    </row>
    <row r="251" spans="6:6" x14ac:dyDescent="0.25">
      <c r="F251" s="49">
        <f t="shared" si="3"/>
        <v>1846</v>
      </c>
    </row>
    <row r="252" spans="6:6" x14ac:dyDescent="0.25">
      <c r="F252" s="49">
        <f t="shared" si="3"/>
        <v>1846</v>
      </c>
    </row>
    <row r="253" spans="6:6" x14ac:dyDescent="0.25">
      <c r="F253" s="49">
        <f t="shared" si="3"/>
        <v>1846</v>
      </c>
    </row>
    <row r="254" spans="6:6" x14ac:dyDescent="0.25">
      <c r="F254" s="49">
        <f t="shared" si="3"/>
        <v>1846</v>
      </c>
    </row>
    <row r="255" spans="6:6" x14ac:dyDescent="0.25">
      <c r="F255" s="49">
        <f t="shared" si="3"/>
        <v>1846</v>
      </c>
    </row>
    <row r="256" spans="6:6" x14ac:dyDescent="0.25">
      <c r="F256" s="49">
        <f t="shared" si="3"/>
        <v>1846</v>
      </c>
    </row>
    <row r="257" spans="6:6" x14ac:dyDescent="0.25">
      <c r="F257" s="49">
        <f t="shared" si="3"/>
        <v>1846</v>
      </c>
    </row>
    <row r="258" spans="6:6" x14ac:dyDescent="0.25">
      <c r="F258" s="49">
        <f t="shared" si="3"/>
        <v>1846</v>
      </c>
    </row>
    <row r="259" spans="6:6" x14ac:dyDescent="0.25">
      <c r="F259" s="49">
        <f t="shared" si="3"/>
        <v>1846</v>
      </c>
    </row>
    <row r="260" spans="6:6" x14ac:dyDescent="0.25">
      <c r="F260" s="49">
        <f t="shared" si="3"/>
        <v>1846</v>
      </c>
    </row>
    <row r="261" spans="6:6" x14ac:dyDescent="0.25">
      <c r="F261" s="49">
        <f t="shared" si="3"/>
        <v>1846</v>
      </c>
    </row>
    <row r="262" spans="6:6" x14ac:dyDescent="0.25">
      <c r="F262" s="49">
        <f t="shared" ref="F262:F325" si="4">+F261+D262-E262</f>
        <v>1846</v>
      </c>
    </row>
    <row r="263" spans="6:6" x14ac:dyDescent="0.25">
      <c r="F263" s="49">
        <f t="shared" si="4"/>
        <v>1846</v>
      </c>
    </row>
    <row r="264" spans="6:6" x14ac:dyDescent="0.25">
      <c r="F264" s="49">
        <f t="shared" si="4"/>
        <v>1846</v>
      </c>
    </row>
    <row r="265" spans="6:6" x14ac:dyDescent="0.25">
      <c r="F265" s="49">
        <f t="shared" si="4"/>
        <v>1846</v>
      </c>
    </row>
    <row r="266" spans="6:6" x14ac:dyDescent="0.25">
      <c r="F266" s="49">
        <f t="shared" si="4"/>
        <v>1846</v>
      </c>
    </row>
    <row r="267" spans="6:6" x14ac:dyDescent="0.25">
      <c r="F267" s="49">
        <f t="shared" si="4"/>
        <v>1846</v>
      </c>
    </row>
    <row r="268" spans="6:6" x14ac:dyDescent="0.25">
      <c r="F268" s="49">
        <f t="shared" si="4"/>
        <v>1846</v>
      </c>
    </row>
    <row r="269" spans="6:6" x14ac:dyDescent="0.25">
      <c r="F269" s="49">
        <f t="shared" si="4"/>
        <v>1846</v>
      </c>
    </row>
    <row r="270" spans="6:6" x14ac:dyDescent="0.25">
      <c r="F270" s="49">
        <f t="shared" si="4"/>
        <v>1846</v>
      </c>
    </row>
    <row r="271" spans="6:6" x14ac:dyDescent="0.25">
      <c r="F271" s="49">
        <f t="shared" si="4"/>
        <v>1846</v>
      </c>
    </row>
    <row r="272" spans="6:6" x14ac:dyDescent="0.25">
      <c r="F272" s="49">
        <f t="shared" si="4"/>
        <v>1846</v>
      </c>
    </row>
    <row r="273" spans="6:6" x14ac:dyDescent="0.25">
      <c r="F273" s="49">
        <f t="shared" si="4"/>
        <v>1846</v>
      </c>
    </row>
    <row r="274" spans="6:6" x14ac:dyDescent="0.25">
      <c r="F274" s="49">
        <f t="shared" si="4"/>
        <v>1846</v>
      </c>
    </row>
    <row r="275" spans="6:6" x14ac:dyDescent="0.25">
      <c r="F275" s="49">
        <f t="shared" si="4"/>
        <v>1846</v>
      </c>
    </row>
    <row r="276" spans="6:6" x14ac:dyDescent="0.25">
      <c r="F276" s="49">
        <f t="shared" si="4"/>
        <v>1846</v>
      </c>
    </row>
    <row r="277" spans="6:6" x14ac:dyDescent="0.25">
      <c r="F277" s="49">
        <f t="shared" si="4"/>
        <v>1846</v>
      </c>
    </row>
    <row r="278" spans="6:6" x14ac:dyDescent="0.25">
      <c r="F278" s="49">
        <f t="shared" si="4"/>
        <v>1846</v>
      </c>
    </row>
    <row r="279" spans="6:6" x14ac:dyDescent="0.25">
      <c r="F279" s="49">
        <f t="shared" si="4"/>
        <v>1846</v>
      </c>
    </row>
    <row r="280" spans="6:6" x14ac:dyDescent="0.25">
      <c r="F280" s="49">
        <f t="shared" si="4"/>
        <v>1846</v>
      </c>
    </row>
    <row r="281" spans="6:6" x14ac:dyDescent="0.25">
      <c r="F281" s="49">
        <f t="shared" si="4"/>
        <v>1846</v>
      </c>
    </row>
    <row r="282" spans="6:6" x14ac:dyDescent="0.25">
      <c r="F282" s="49">
        <f t="shared" si="4"/>
        <v>1846</v>
      </c>
    </row>
    <row r="283" spans="6:6" x14ac:dyDescent="0.25">
      <c r="F283" s="49">
        <f t="shared" si="4"/>
        <v>1846</v>
      </c>
    </row>
    <row r="284" spans="6:6" x14ac:dyDescent="0.25">
      <c r="F284" s="49">
        <f t="shared" si="4"/>
        <v>1846</v>
      </c>
    </row>
    <row r="285" spans="6:6" x14ac:dyDescent="0.25">
      <c r="F285" s="49">
        <f t="shared" si="4"/>
        <v>1846</v>
      </c>
    </row>
    <row r="286" spans="6:6" x14ac:dyDescent="0.25">
      <c r="F286" s="49">
        <f t="shared" si="4"/>
        <v>1846</v>
      </c>
    </row>
    <row r="287" spans="6:6" x14ac:dyDescent="0.25">
      <c r="F287" s="49">
        <f t="shared" si="4"/>
        <v>1846</v>
      </c>
    </row>
    <row r="288" spans="6:6" x14ac:dyDescent="0.25">
      <c r="F288" s="49">
        <f t="shared" si="4"/>
        <v>1846</v>
      </c>
    </row>
    <row r="289" spans="6:6" x14ac:dyDescent="0.25">
      <c r="F289" s="49">
        <f t="shared" si="4"/>
        <v>1846</v>
      </c>
    </row>
    <row r="290" spans="6:6" x14ac:dyDescent="0.25">
      <c r="F290" s="49">
        <f t="shared" si="4"/>
        <v>1846</v>
      </c>
    </row>
    <row r="291" spans="6:6" x14ac:dyDescent="0.25">
      <c r="F291" s="49">
        <f t="shared" si="4"/>
        <v>1846</v>
      </c>
    </row>
    <row r="292" spans="6:6" x14ac:dyDescent="0.25">
      <c r="F292" s="49">
        <f t="shared" si="4"/>
        <v>1846</v>
      </c>
    </row>
    <row r="293" spans="6:6" x14ac:dyDescent="0.25">
      <c r="F293" s="49">
        <f t="shared" si="4"/>
        <v>1846</v>
      </c>
    </row>
    <row r="294" spans="6:6" x14ac:dyDescent="0.25">
      <c r="F294" s="49">
        <f t="shared" si="4"/>
        <v>1846</v>
      </c>
    </row>
    <row r="295" spans="6:6" x14ac:dyDescent="0.25">
      <c r="F295" s="49">
        <f t="shared" si="4"/>
        <v>1846</v>
      </c>
    </row>
    <row r="296" spans="6:6" x14ac:dyDescent="0.25">
      <c r="F296" s="49">
        <f t="shared" si="4"/>
        <v>1846</v>
      </c>
    </row>
    <row r="297" spans="6:6" x14ac:dyDescent="0.25">
      <c r="F297" s="49">
        <f t="shared" si="4"/>
        <v>1846</v>
      </c>
    </row>
    <row r="298" spans="6:6" x14ac:dyDescent="0.25">
      <c r="F298" s="49">
        <f t="shared" si="4"/>
        <v>1846</v>
      </c>
    </row>
    <row r="299" spans="6:6" x14ac:dyDescent="0.25">
      <c r="F299" s="49">
        <f t="shared" si="4"/>
        <v>1846</v>
      </c>
    </row>
    <row r="300" spans="6:6" x14ac:dyDescent="0.25">
      <c r="F300" s="49">
        <f t="shared" si="4"/>
        <v>1846</v>
      </c>
    </row>
    <row r="301" spans="6:6" x14ac:dyDescent="0.25">
      <c r="F301" s="49">
        <f t="shared" si="4"/>
        <v>1846</v>
      </c>
    </row>
    <row r="302" spans="6:6" x14ac:dyDescent="0.25">
      <c r="F302" s="49">
        <f t="shared" si="4"/>
        <v>1846</v>
      </c>
    </row>
    <row r="303" spans="6:6" x14ac:dyDescent="0.25">
      <c r="F303" s="49">
        <f t="shared" si="4"/>
        <v>1846</v>
      </c>
    </row>
    <row r="304" spans="6:6" x14ac:dyDescent="0.25">
      <c r="F304" s="49">
        <f t="shared" si="4"/>
        <v>1846</v>
      </c>
    </row>
    <row r="305" spans="6:6" x14ac:dyDescent="0.25">
      <c r="F305" s="49">
        <f t="shared" si="4"/>
        <v>1846</v>
      </c>
    </row>
    <row r="306" spans="6:6" x14ac:dyDescent="0.25">
      <c r="F306" s="49">
        <f t="shared" si="4"/>
        <v>1846</v>
      </c>
    </row>
    <row r="307" spans="6:6" x14ac:dyDescent="0.25">
      <c r="F307" s="49">
        <f t="shared" si="4"/>
        <v>1846</v>
      </c>
    </row>
    <row r="308" spans="6:6" x14ac:dyDescent="0.25">
      <c r="F308" s="49">
        <f t="shared" si="4"/>
        <v>1846</v>
      </c>
    </row>
    <row r="309" spans="6:6" x14ac:dyDescent="0.25">
      <c r="F309" s="49">
        <f t="shared" si="4"/>
        <v>1846</v>
      </c>
    </row>
    <row r="310" spans="6:6" x14ac:dyDescent="0.25">
      <c r="F310" s="49">
        <f t="shared" si="4"/>
        <v>1846</v>
      </c>
    </row>
    <row r="311" spans="6:6" x14ac:dyDescent="0.25">
      <c r="F311" s="49">
        <f t="shared" si="4"/>
        <v>1846</v>
      </c>
    </row>
    <row r="312" spans="6:6" x14ac:dyDescent="0.25">
      <c r="F312" s="49">
        <f t="shared" si="4"/>
        <v>1846</v>
      </c>
    </row>
    <row r="313" spans="6:6" x14ac:dyDescent="0.25">
      <c r="F313" s="49">
        <f t="shared" si="4"/>
        <v>1846</v>
      </c>
    </row>
    <row r="314" spans="6:6" x14ac:dyDescent="0.25">
      <c r="F314" s="49">
        <f t="shared" si="4"/>
        <v>1846</v>
      </c>
    </row>
    <row r="315" spans="6:6" x14ac:dyDescent="0.25">
      <c r="F315" s="49">
        <f t="shared" si="4"/>
        <v>1846</v>
      </c>
    </row>
    <row r="316" spans="6:6" x14ac:dyDescent="0.25">
      <c r="F316" s="49">
        <f t="shared" si="4"/>
        <v>1846</v>
      </c>
    </row>
    <row r="317" spans="6:6" x14ac:dyDescent="0.25">
      <c r="F317" s="49">
        <f t="shared" si="4"/>
        <v>1846</v>
      </c>
    </row>
    <row r="318" spans="6:6" x14ac:dyDescent="0.25">
      <c r="F318" s="49">
        <f t="shared" si="4"/>
        <v>1846</v>
      </c>
    </row>
    <row r="319" spans="6:6" x14ac:dyDescent="0.25">
      <c r="F319" s="49">
        <f t="shared" si="4"/>
        <v>1846</v>
      </c>
    </row>
    <row r="320" spans="6:6" x14ac:dyDescent="0.25">
      <c r="F320" s="49">
        <f t="shared" si="4"/>
        <v>1846</v>
      </c>
    </row>
    <row r="321" spans="6:6" x14ac:dyDescent="0.25">
      <c r="F321" s="49">
        <f t="shared" si="4"/>
        <v>1846</v>
      </c>
    </row>
    <row r="322" spans="6:6" x14ac:dyDescent="0.25">
      <c r="F322" s="49">
        <f t="shared" si="4"/>
        <v>1846</v>
      </c>
    </row>
    <row r="323" spans="6:6" x14ac:dyDescent="0.25">
      <c r="F323" s="49">
        <f t="shared" si="4"/>
        <v>1846</v>
      </c>
    </row>
    <row r="324" spans="6:6" x14ac:dyDescent="0.25">
      <c r="F324" s="49">
        <f t="shared" si="4"/>
        <v>1846</v>
      </c>
    </row>
    <row r="325" spans="6:6" x14ac:dyDescent="0.25">
      <c r="F325" s="49">
        <f t="shared" si="4"/>
        <v>1846</v>
      </c>
    </row>
    <row r="326" spans="6:6" x14ac:dyDescent="0.25">
      <c r="F326" s="49">
        <f t="shared" ref="F326:F363" si="5">+F325+D326-E326</f>
        <v>1846</v>
      </c>
    </row>
    <row r="327" spans="6:6" x14ac:dyDescent="0.25">
      <c r="F327" s="49">
        <f t="shared" si="5"/>
        <v>1846</v>
      </c>
    </row>
    <row r="328" spans="6:6" x14ac:dyDescent="0.25">
      <c r="F328" s="49">
        <f t="shared" si="5"/>
        <v>1846</v>
      </c>
    </row>
    <row r="329" spans="6:6" x14ac:dyDescent="0.25">
      <c r="F329" s="49">
        <f t="shared" si="5"/>
        <v>1846</v>
      </c>
    </row>
    <row r="330" spans="6:6" x14ac:dyDescent="0.25">
      <c r="F330" s="49">
        <f t="shared" si="5"/>
        <v>1846</v>
      </c>
    </row>
    <row r="331" spans="6:6" x14ac:dyDescent="0.25">
      <c r="F331" s="49">
        <f t="shared" si="5"/>
        <v>1846</v>
      </c>
    </row>
    <row r="332" spans="6:6" x14ac:dyDescent="0.25">
      <c r="F332" s="49">
        <f t="shared" si="5"/>
        <v>1846</v>
      </c>
    </row>
    <row r="333" spans="6:6" x14ac:dyDescent="0.25">
      <c r="F333" s="49">
        <f t="shared" si="5"/>
        <v>1846</v>
      </c>
    </row>
    <row r="334" spans="6:6" x14ac:dyDescent="0.25">
      <c r="F334" s="49">
        <f t="shared" si="5"/>
        <v>1846</v>
      </c>
    </row>
    <row r="335" spans="6:6" x14ac:dyDescent="0.25">
      <c r="F335" s="49">
        <f t="shared" si="5"/>
        <v>1846</v>
      </c>
    </row>
    <row r="336" spans="6:6" x14ac:dyDescent="0.25">
      <c r="F336" s="49">
        <f t="shared" si="5"/>
        <v>1846</v>
      </c>
    </row>
    <row r="337" spans="6:6" x14ac:dyDescent="0.25">
      <c r="F337" s="49">
        <f t="shared" si="5"/>
        <v>1846</v>
      </c>
    </row>
    <row r="338" spans="6:6" x14ac:dyDescent="0.25">
      <c r="F338" s="49">
        <f t="shared" si="5"/>
        <v>1846</v>
      </c>
    </row>
    <row r="339" spans="6:6" x14ac:dyDescent="0.25">
      <c r="F339" s="49">
        <f t="shared" si="5"/>
        <v>1846</v>
      </c>
    </row>
    <row r="340" spans="6:6" x14ac:dyDescent="0.25">
      <c r="F340" s="49">
        <f t="shared" si="5"/>
        <v>1846</v>
      </c>
    </row>
    <row r="341" spans="6:6" x14ac:dyDescent="0.25">
      <c r="F341" s="49">
        <f t="shared" si="5"/>
        <v>1846</v>
      </c>
    </row>
    <row r="342" spans="6:6" x14ac:dyDescent="0.25">
      <c r="F342" s="49">
        <f t="shared" si="5"/>
        <v>1846</v>
      </c>
    </row>
    <row r="343" spans="6:6" x14ac:dyDescent="0.25">
      <c r="F343" s="49">
        <f t="shared" si="5"/>
        <v>1846</v>
      </c>
    </row>
    <row r="344" spans="6:6" x14ac:dyDescent="0.25">
      <c r="F344" s="49">
        <f t="shared" si="5"/>
        <v>1846</v>
      </c>
    </row>
    <row r="345" spans="6:6" x14ac:dyDescent="0.25">
      <c r="F345" s="49">
        <f t="shared" si="5"/>
        <v>1846</v>
      </c>
    </row>
    <row r="346" spans="6:6" x14ac:dyDescent="0.25">
      <c r="F346" s="49">
        <f t="shared" si="5"/>
        <v>1846</v>
      </c>
    </row>
    <row r="347" spans="6:6" x14ac:dyDescent="0.25">
      <c r="F347" s="49">
        <f t="shared" si="5"/>
        <v>1846</v>
      </c>
    </row>
    <row r="348" spans="6:6" x14ac:dyDescent="0.25">
      <c r="F348" s="49">
        <f t="shared" si="5"/>
        <v>1846</v>
      </c>
    </row>
    <row r="349" spans="6:6" x14ac:dyDescent="0.25">
      <c r="F349" s="49">
        <f t="shared" si="5"/>
        <v>1846</v>
      </c>
    </row>
    <row r="350" spans="6:6" x14ac:dyDescent="0.25">
      <c r="F350" s="49">
        <f t="shared" si="5"/>
        <v>1846</v>
      </c>
    </row>
    <row r="351" spans="6:6" x14ac:dyDescent="0.25">
      <c r="F351" s="49">
        <f t="shared" si="5"/>
        <v>1846</v>
      </c>
    </row>
    <row r="352" spans="6:6" x14ac:dyDescent="0.25">
      <c r="F352" s="49">
        <f t="shared" si="5"/>
        <v>1846</v>
      </c>
    </row>
    <row r="353" spans="6:6" x14ac:dyDescent="0.25">
      <c r="F353" s="49">
        <f t="shared" si="5"/>
        <v>1846</v>
      </c>
    </row>
    <row r="354" spans="6:6" x14ac:dyDescent="0.25">
      <c r="F354" s="49">
        <f t="shared" si="5"/>
        <v>1846</v>
      </c>
    </row>
    <row r="355" spans="6:6" x14ac:dyDescent="0.25">
      <c r="F355" s="49">
        <f t="shared" si="5"/>
        <v>1846</v>
      </c>
    </row>
    <row r="356" spans="6:6" x14ac:dyDescent="0.25">
      <c r="F356" s="49">
        <f t="shared" si="5"/>
        <v>1846</v>
      </c>
    </row>
    <row r="357" spans="6:6" x14ac:dyDescent="0.25">
      <c r="F357" s="49">
        <f t="shared" si="5"/>
        <v>1846</v>
      </c>
    </row>
    <row r="358" spans="6:6" x14ac:dyDescent="0.25">
      <c r="F358" s="49">
        <f t="shared" si="5"/>
        <v>1846</v>
      </c>
    </row>
    <row r="359" spans="6:6" x14ac:dyDescent="0.25">
      <c r="F359" s="49">
        <f t="shared" si="5"/>
        <v>1846</v>
      </c>
    </row>
    <row r="360" spans="6:6" x14ac:dyDescent="0.25">
      <c r="F360" s="49">
        <f t="shared" si="5"/>
        <v>1846</v>
      </c>
    </row>
    <row r="361" spans="6:6" x14ac:dyDescent="0.25">
      <c r="F361" s="49">
        <f t="shared" si="5"/>
        <v>1846</v>
      </c>
    </row>
    <row r="362" spans="6:6" x14ac:dyDescent="0.25">
      <c r="F362" s="49">
        <f t="shared" si="5"/>
        <v>1846</v>
      </c>
    </row>
    <row r="363" spans="6:6" x14ac:dyDescent="0.25">
      <c r="F363" s="49">
        <f t="shared" si="5"/>
        <v>1846</v>
      </c>
    </row>
  </sheetData>
  <mergeCells count="2">
    <mergeCell ref="A1:F2"/>
    <mergeCell ref="B4:D4"/>
  </mergeCells>
  <pageMargins left="0.7" right="0.7" top="0.75" bottom="0.75" header="0.3" footer="0.3"/>
  <pageSetup paperSize="0" orientation="portrait" horizontalDpi="0" verticalDpi="0" copies="0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0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7.5703125" style="86" customWidth="1"/>
    <col min="4" max="16384" width="9.140625" style="86"/>
  </cols>
  <sheetData>
    <row r="1" spans="1:21" x14ac:dyDescent="0.25">
      <c r="A1" s="436" t="s">
        <v>1673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1656</v>
      </c>
      <c r="C5" s="140" t="s">
        <v>1674</v>
      </c>
      <c r="D5" s="140">
        <v>27283</v>
      </c>
      <c r="E5" s="53"/>
      <c r="F5" s="49">
        <f>+F4+D5-E5</f>
        <v>27283</v>
      </c>
      <c r="U5" s="86" t="s">
        <v>202</v>
      </c>
    </row>
    <row r="6" spans="1:21" x14ac:dyDescent="0.25">
      <c r="A6" s="140">
        <v>2</v>
      </c>
      <c r="B6" s="70">
        <v>42525</v>
      </c>
      <c r="C6" s="140" t="s">
        <v>138</v>
      </c>
      <c r="D6" s="140"/>
      <c r="E6" s="140">
        <v>15000</v>
      </c>
      <c r="F6" s="49">
        <f t="shared" ref="F6:F69" si="0">+F5+D6-E6</f>
        <v>12283</v>
      </c>
      <c r="U6" s="86" t="s">
        <v>203</v>
      </c>
    </row>
    <row r="7" spans="1:21" x14ac:dyDescent="0.25">
      <c r="A7" s="140">
        <v>3</v>
      </c>
      <c r="B7" s="70">
        <v>42677</v>
      </c>
      <c r="C7" s="140" t="s">
        <v>138</v>
      </c>
      <c r="D7" s="140"/>
      <c r="E7" s="140">
        <v>10000</v>
      </c>
      <c r="F7" s="49">
        <f t="shared" si="0"/>
        <v>2283</v>
      </c>
      <c r="U7" s="86" t="s">
        <v>204</v>
      </c>
    </row>
    <row r="8" spans="1:21" x14ac:dyDescent="0.25">
      <c r="A8" s="140">
        <v>4</v>
      </c>
      <c r="B8" s="70">
        <v>42677</v>
      </c>
      <c r="C8" s="140" t="s">
        <v>104</v>
      </c>
      <c r="D8" s="140"/>
      <c r="E8" s="140">
        <v>2283</v>
      </c>
      <c r="F8" s="49">
        <f t="shared" si="0"/>
        <v>0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0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orientation="portrait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1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7.5703125" style="86" customWidth="1"/>
    <col min="4" max="16384" width="9.140625" style="86"/>
  </cols>
  <sheetData>
    <row r="1" spans="1:21" x14ac:dyDescent="0.25">
      <c r="A1" s="436" t="s">
        <v>1684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1572</v>
      </c>
      <c r="C5" s="140" t="s">
        <v>1685</v>
      </c>
      <c r="D5" s="140">
        <v>22200</v>
      </c>
      <c r="E5" s="53"/>
      <c r="F5" s="49">
        <f>+F4+D5-E5</f>
        <v>22200</v>
      </c>
      <c r="U5" s="86" t="s">
        <v>202</v>
      </c>
    </row>
    <row r="6" spans="1:21" x14ac:dyDescent="0.25">
      <c r="A6" s="140">
        <v>2</v>
      </c>
      <c r="B6" s="70"/>
      <c r="C6" s="140"/>
      <c r="D6" s="140"/>
      <c r="E6" s="140"/>
      <c r="F6" s="49">
        <f t="shared" ref="F6:F69" si="0">+F5+D6-E6</f>
        <v>22200</v>
      </c>
      <c r="U6" s="86" t="s">
        <v>203</v>
      </c>
    </row>
    <row r="7" spans="1:21" x14ac:dyDescent="0.25">
      <c r="A7" s="140">
        <v>3</v>
      </c>
      <c r="B7" s="70"/>
      <c r="C7" s="140"/>
      <c r="D7" s="140"/>
      <c r="E7" s="140"/>
      <c r="F7" s="49">
        <f t="shared" si="0"/>
        <v>22200</v>
      </c>
      <c r="U7" s="86" t="s">
        <v>204</v>
      </c>
    </row>
    <row r="8" spans="1:21" x14ac:dyDescent="0.25">
      <c r="A8" s="140">
        <v>4</v>
      </c>
      <c r="B8" s="70"/>
      <c r="C8" s="140"/>
      <c r="D8" s="140"/>
      <c r="E8" s="140"/>
      <c r="F8" s="49">
        <f t="shared" si="0"/>
        <v>22200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22200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22200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22200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22200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22200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22200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22200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22200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22200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22200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22200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22200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22200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22200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22200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22200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22200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22200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22200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22200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22200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22200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22200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22200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22200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22200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22200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22200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22200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22200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22200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22200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22200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22200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22200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22200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22200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22200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22200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22200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22200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22200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22200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22200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22200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22200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22200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22200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22200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22200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22200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22200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22200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22200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22200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22200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22200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22200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22200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22200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22200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22200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22200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22200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22200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22200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22200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22200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22200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22200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22200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22200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22200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22200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22200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22200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22200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22200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22200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22200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22200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22200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22200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22200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22200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22200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22200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22200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22200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22200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22200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22200</v>
      </c>
    </row>
    <row r="101" spans="1:6" x14ac:dyDescent="0.25">
      <c r="F101" s="49">
        <f t="shared" si="1"/>
        <v>22200</v>
      </c>
    </row>
    <row r="102" spans="1:6" x14ac:dyDescent="0.25">
      <c r="F102" s="49">
        <f t="shared" si="1"/>
        <v>22200</v>
      </c>
    </row>
    <row r="103" spans="1:6" x14ac:dyDescent="0.25">
      <c r="F103" s="49">
        <f t="shared" si="1"/>
        <v>22200</v>
      </c>
    </row>
    <row r="104" spans="1:6" x14ac:dyDescent="0.25">
      <c r="F104" s="49">
        <f t="shared" si="1"/>
        <v>22200</v>
      </c>
    </row>
    <row r="105" spans="1:6" x14ac:dyDescent="0.25">
      <c r="F105" s="49">
        <f t="shared" si="1"/>
        <v>22200</v>
      </c>
    </row>
    <row r="106" spans="1:6" x14ac:dyDescent="0.25">
      <c r="F106" s="49">
        <f t="shared" si="1"/>
        <v>22200</v>
      </c>
    </row>
    <row r="107" spans="1:6" x14ac:dyDescent="0.25">
      <c r="F107" s="49">
        <f t="shared" si="1"/>
        <v>22200</v>
      </c>
    </row>
    <row r="108" spans="1:6" x14ac:dyDescent="0.25">
      <c r="F108" s="49">
        <f t="shared" si="1"/>
        <v>22200</v>
      </c>
    </row>
    <row r="109" spans="1:6" x14ac:dyDescent="0.25">
      <c r="F109" s="49">
        <f t="shared" si="1"/>
        <v>22200</v>
      </c>
    </row>
    <row r="110" spans="1:6" x14ac:dyDescent="0.25">
      <c r="F110" s="49">
        <f t="shared" si="1"/>
        <v>22200</v>
      </c>
    </row>
    <row r="111" spans="1:6" x14ac:dyDescent="0.25">
      <c r="F111" s="49">
        <f t="shared" si="1"/>
        <v>22200</v>
      </c>
    </row>
    <row r="112" spans="1:6" x14ac:dyDescent="0.25">
      <c r="F112" s="49">
        <f t="shared" si="1"/>
        <v>22200</v>
      </c>
    </row>
    <row r="113" spans="6:6" x14ac:dyDescent="0.25">
      <c r="F113" s="49">
        <f t="shared" si="1"/>
        <v>22200</v>
      </c>
    </row>
    <row r="114" spans="6:6" x14ac:dyDescent="0.25">
      <c r="F114" s="49">
        <f t="shared" si="1"/>
        <v>22200</v>
      </c>
    </row>
    <row r="115" spans="6:6" x14ac:dyDescent="0.25">
      <c r="F115" s="49">
        <f t="shared" si="1"/>
        <v>22200</v>
      </c>
    </row>
    <row r="116" spans="6:6" x14ac:dyDescent="0.25">
      <c r="F116" s="49">
        <f t="shared" si="1"/>
        <v>22200</v>
      </c>
    </row>
    <row r="117" spans="6:6" x14ac:dyDescent="0.25">
      <c r="F117" s="49">
        <f t="shared" si="1"/>
        <v>22200</v>
      </c>
    </row>
    <row r="118" spans="6:6" x14ac:dyDescent="0.25">
      <c r="F118" s="49">
        <f t="shared" si="1"/>
        <v>22200</v>
      </c>
    </row>
    <row r="119" spans="6:6" x14ac:dyDescent="0.25">
      <c r="F119" s="49">
        <f t="shared" si="1"/>
        <v>22200</v>
      </c>
    </row>
    <row r="120" spans="6:6" x14ac:dyDescent="0.25">
      <c r="F120" s="49">
        <f t="shared" si="1"/>
        <v>22200</v>
      </c>
    </row>
    <row r="121" spans="6:6" x14ac:dyDescent="0.25">
      <c r="F121" s="49">
        <f t="shared" si="1"/>
        <v>22200</v>
      </c>
    </row>
    <row r="122" spans="6:6" x14ac:dyDescent="0.25">
      <c r="F122" s="49">
        <f t="shared" si="1"/>
        <v>22200</v>
      </c>
    </row>
    <row r="123" spans="6:6" x14ac:dyDescent="0.25">
      <c r="F123" s="49">
        <f t="shared" si="1"/>
        <v>22200</v>
      </c>
    </row>
    <row r="124" spans="6:6" x14ac:dyDescent="0.25">
      <c r="F124" s="49">
        <f t="shared" si="1"/>
        <v>22200</v>
      </c>
    </row>
    <row r="125" spans="6:6" x14ac:dyDescent="0.25">
      <c r="F125" s="49">
        <f t="shared" si="1"/>
        <v>22200</v>
      </c>
    </row>
    <row r="126" spans="6:6" x14ac:dyDescent="0.25">
      <c r="F126" s="49">
        <f t="shared" si="1"/>
        <v>22200</v>
      </c>
    </row>
    <row r="127" spans="6:6" x14ac:dyDescent="0.25">
      <c r="F127" s="49">
        <f t="shared" si="1"/>
        <v>22200</v>
      </c>
    </row>
    <row r="128" spans="6:6" x14ac:dyDescent="0.25">
      <c r="F128" s="49">
        <f t="shared" si="1"/>
        <v>22200</v>
      </c>
    </row>
    <row r="129" spans="6:6" x14ac:dyDescent="0.25">
      <c r="F129" s="49">
        <f t="shared" si="1"/>
        <v>22200</v>
      </c>
    </row>
    <row r="130" spans="6:6" x14ac:dyDescent="0.25">
      <c r="F130" s="49">
        <f t="shared" si="1"/>
        <v>22200</v>
      </c>
    </row>
    <row r="131" spans="6:6" x14ac:dyDescent="0.25">
      <c r="F131" s="49">
        <f t="shared" si="1"/>
        <v>22200</v>
      </c>
    </row>
    <row r="132" spans="6:6" x14ac:dyDescent="0.25">
      <c r="F132" s="49">
        <f t="shared" si="1"/>
        <v>22200</v>
      </c>
    </row>
    <row r="133" spans="6:6" x14ac:dyDescent="0.25">
      <c r="F133" s="49">
        <f t="shared" si="1"/>
        <v>22200</v>
      </c>
    </row>
    <row r="134" spans="6:6" x14ac:dyDescent="0.25">
      <c r="F134" s="49">
        <f t="shared" ref="F134:F197" si="2">+F133+D134-E134</f>
        <v>22200</v>
      </c>
    </row>
    <row r="135" spans="6:6" x14ac:dyDescent="0.25">
      <c r="F135" s="49">
        <f t="shared" si="2"/>
        <v>22200</v>
      </c>
    </row>
    <row r="136" spans="6:6" x14ac:dyDescent="0.25">
      <c r="F136" s="49">
        <f t="shared" si="2"/>
        <v>22200</v>
      </c>
    </row>
    <row r="137" spans="6:6" x14ac:dyDescent="0.25">
      <c r="F137" s="49">
        <f t="shared" si="2"/>
        <v>22200</v>
      </c>
    </row>
    <row r="138" spans="6:6" x14ac:dyDescent="0.25">
      <c r="F138" s="49">
        <f t="shared" si="2"/>
        <v>22200</v>
      </c>
    </row>
    <row r="139" spans="6:6" x14ac:dyDescent="0.25">
      <c r="F139" s="49">
        <f t="shared" si="2"/>
        <v>22200</v>
      </c>
    </row>
    <row r="140" spans="6:6" x14ac:dyDescent="0.25">
      <c r="F140" s="49">
        <f t="shared" si="2"/>
        <v>22200</v>
      </c>
    </row>
    <row r="141" spans="6:6" x14ac:dyDescent="0.25">
      <c r="F141" s="49">
        <f t="shared" si="2"/>
        <v>22200</v>
      </c>
    </row>
    <row r="142" spans="6:6" x14ac:dyDescent="0.25">
      <c r="F142" s="49">
        <f t="shared" si="2"/>
        <v>22200</v>
      </c>
    </row>
    <row r="143" spans="6:6" x14ac:dyDescent="0.25">
      <c r="F143" s="49">
        <f t="shared" si="2"/>
        <v>22200</v>
      </c>
    </row>
    <row r="144" spans="6:6" x14ac:dyDescent="0.25">
      <c r="F144" s="49">
        <f t="shared" si="2"/>
        <v>22200</v>
      </c>
    </row>
    <row r="145" spans="6:6" x14ac:dyDescent="0.25">
      <c r="F145" s="49">
        <f t="shared" si="2"/>
        <v>22200</v>
      </c>
    </row>
    <row r="146" spans="6:6" x14ac:dyDescent="0.25">
      <c r="F146" s="49">
        <f t="shared" si="2"/>
        <v>22200</v>
      </c>
    </row>
    <row r="147" spans="6:6" x14ac:dyDescent="0.25">
      <c r="F147" s="49">
        <f t="shared" si="2"/>
        <v>22200</v>
      </c>
    </row>
    <row r="148" spans="6:6" x14ac:dyDescent="0.25">
      <c r="F148" s="49">
        <f t="shared" si="2"/>
        <v>22200</v>
      </c>
    </row>
    <row r="149" spans="6:6" x14ac:dyDescent="0.25">
      <c r="F149" s="49">
        <f t="shared" si="2"/>
        <v>22200</v>
      </c>
    </row>
    <row r="150" spans="6:6" x14ac:dyDescent="0.25">
      <c r="F150" s="49">
        <f t="shared" si="2"/>
        <v>22200</v>
      </c>
    </row>
    <row r="151" spans="6:6" x14ac:dyDescent="0.25">
      <c r="F151" s="49">
        <f t="shared" si="2"/>
        <v>22200</v>
      </c>
    </row>
    <row r="152" spans="6:6" x14ac:dyDescent="0.25">
      <c r="F152" s="49">
        <f t="shared" si="2"/>
        <v>22200</v>
      </c>
    </row>
    <row r="153" spans="6:6" x14ac:dyDescent="0.25">
      <c r="F153" s="49">
        <f t="shared" si="2"/>
        <v>22200</v>
      </c>
    </row>
    <row r="154" spans="6:6" x14ac:dyDescent="0.25">
      <c r="F154" s="49">
        <f t="shared" si="2"/>
        <v>22200</v>
      </c>
    </row>
    <row r="155" spans="6:6" x14ac:dyDescent="0.25">
      <c r="F155" s="49">
        <f t="shared" si="2"/>
        <v>22200</v>
      </c>
    </row>
    <row r="156" spans="6:6" x14ac:dyDescent="0.25">
      <c r="F156" s="49">
        <f t="shared" si="2"/>
        <v>22200</v>
      </c>
    </row>
    <row r="157" spans="6:6" x14ac:dyDescent="0.25">
      <c r="F157" s="49">
        <f t="shared" si="2"/>
        <v>22200</v>
      </c>
    </row>
    <row r="158" spans="6:6" x14ac:dyDescent="0.25">
      <c r="F158" s="49">
        <f t="shared" si="2"/>
        <v>22200</v>
      </c>
    </row>
    <row r="159" spans="6:6" x14ac:dyDescent="0.25">
      <c r="F159" s="49">
        <f t="shared" si="2"/>
        <v>22200</v>
      </c>
    </row>
    <row r="160" spans="6:6" x14ac:dyDescent="0.25">
      <c r="F160" s="49">
        <f t="shared" si="2"/>
        <v>22200</v>
      </c>
    </row>
    <row r="161" spans="6:6" x14ac:dyDescent="0.25">
      <c r="F161" s="49">
        <f t="shared" si="2"/>
        <v>22200</v>
      </c>
    </row>
    <row r="162" spans="6:6" x14ac:dyDescent="0.25">
      <c r="F162" s="49">
        <f t="shared" si="2"/>
        <v>22200</v>
      </c>
    </row>
    <row r="163" spans="6:6" x14ac:dyDescent="0.25">
      <c r="F163" s="49">
        <f t="shared" si="2"/>
        <v>22200</v>
      </c>
    </row>
    <row r="164" spans="6:6" x14ac:dyDescent="0.25">
      <c r="F164" s="49">
        <f t="shared" si="2"/>
        <v>22200</v>
      </c>
    </row>
    <row r="165" spans="6:6" x14ac:dyDescent="0.25">
      <c r="F165" s="49">
        <f t="shared" si="2"/>
        <v>22200</v>
      </c>
    </row>
    <row r="166" spans="6:6" x14ac:dyDescent="0.25">
      <c r="F166" s="49">
        <f t="shared" si="2"/>
        <v>22200</v>
      </c>
    </row>
    <row r="167" spans="6:6" x14ac:dyDescent="0.25">
      <c r="F167" s="49">
        <f t="shared" si="2"/>
        <v>22200</v>
      </c>
    </row>
    <row r="168" spans="6:6" x14ac:dyDescent="0.25">
      <c r="F168" s="49">
        <f t="shared" si="2"/>
        <v>22200</v>
      </c>
    </row>
    <row r="169" spans="6:6" x14ac:dyDescent="0.25">
      <c r="F169" s="49">
        <f t="shared" si="2"/>
        <v>22200</v>
      </c>
    </row>
    <row r="170" spans="6:6" x14ac:dyDescent="0.25">
      <c r="F170" s="49">
        <f t="shared" si="2"/>
        <v>22200</v>
      </c>
    </row>
    <row r="171" spans="6:6" x14ac:dyDescent="0.25">
      <c r="F171" s="49">
        <f t="shared" si="2"/>
        <v>22200</v>
      </c>
    </row>
    <row r="172" spans="6:6" x14ac:dyDescent="0.25">
      <c r="F172" s="49">
        <f t="shared" si="2"/>
        <v>22200</v>
      </c>
    </row>
    <row r="173" spans="6:6" x14ac:dyDescent="0.25">
      <c r="F173" s="49">
        <f t="shared" si="2"/>
        <v>22200</v>
      </c>
    </row>
    <row r="174" spans="6:6" x14ac:dyDescent="0.25">
      <c r="F174" s="49">
        <f t="shared" si="2"/>
        <v>22200</v>
      </c>
    </row>
    <row r="175" spans="6:6" x14ac:dyDescent="0.25">
      <c r="F175" s="49">
        <f t="shared" si="2"/>
        <v>22200</v>
      </c>
    </row>
    <row r="176" spans="6:6" x14ac:dyDescent="0.25">
      <c r="F176" s="49">
        <f t="shared" si="2"/>
        <v>22200</v>
      </c>
    </row>
    <row r="177" spans="6:6" x14ac:dyDescent="0.25">
      <c r="F177" s="49">
        <f t="shared" si="2"/>
        <v>22200</v>
      </c>
    </row>
    <row r="178" spans="6:6" x14ac:dyDescent="0.25">
      <c r="F178" s="49">
        <f t="shared" si="2"/>
        <v>22200</v>
      </c>
    </row>
    <row r="179" spans="6:6" x14ac:dyDescent="0.25">
      <c r="F179" s="49">
        <f t="shared" si="2"/>
        <v>22200</v>
      </c>
    </row>
    <row r="180" spans="6:6" x14ac:dyDescent="0.25">
      <c r="F180" s="49">
        <f t="shared" si="2"/>
        <v>22200</v>
      </c>
    </row>
    <row r="181" spans="6:6" x14ac:dyDescent="0.25">
      <c r="F181" s="49">
        <f t="shared" si="2"/>
        <v>22200</v>
      </c>
    </row>
    <row r="182" spans="6:6" x14ac:dyDescent="0.25">
      <c r="F182" s="49">
        <f t="shared" si="2"/>
        <v>22200</v>
      </c>
    </row>
    <row r="183" spans="6:6" x14ac:dyDescent="0.25">
      <c r="F183" s="49">
        <f t="shared" si="2"/>
        <v>22200</v>
      </c>
    </row>
    <row r="184" spans="6:6" x14ac:dyDescent="0.25">
      <c r="F184" s="49">
        <f t="shared" si="2"/>
        <v>22200</v>
      </c>
    </row>
    <row r="185" spans="6:6" x14ac:dyDescent="0.25">
      <c r="F185" s="49">
        <f t="shared" si="2"/>
        <v>22200</v>
      </c>
    </row>
    <row r="186" spans="6:6" x14ac:dyDescent="0.25">
      <c r="F186" s="49">
        <f t="shared" si="2"/>
        <v>22200</v>
      </c>
    </row>
    <row r="187" spans="6:6" x14ac:dyDescent="0.25">
      <c r="F187" s="49">
        <f t="shared" si="2"/>
        <v>22200</v>
      </c>
    </row>
    <row r="188" spans="6:6" x14ac:dyDescent="0.25">
      <c r="F188" s="49">
        <f t="shared" si="2"/>
        <v>22200</v>
      </c>
    </row>
    <row r="189" spans="6:6" x14ac:dyDescent="0.25">
      <c r="F189" s="49">
        <f t="shared" si="2"/>
        <v>22200</v>
      </c>
    </row>
    <row r="190" spans="6:6" x14ac:dyDescent="0.25">
      <c r="F190" s="49">
        <f t="shared" si="2"/>
        <v>22200</v>
      </c>
    </row>
    <row r="191" spans="6:6" x14ac:dyDescent="0.25">
      <c r="F191" s="49">
        <f t="shared" si="2"/>
        <v>22200</v>
      </c>
    </row>
    <row r="192" spans="6:6" x14ac:dyDescent="0.25">
      <c r="F192" s="49">
        <f t="shared" si="2"/>
        <v>22200</v>
      </c>
    </row>
    <row r="193" spans="6:6" x14ac:dyDescent="0.25">
      <c r="F193" s="49">
        <f t="shared" si="2"/>
        <v>22200</v>
      </c>
    </row>
    <row r="194" spans="6:6" x14ac:dyDescent="0.25">
      <c r="F194" s="49">
        <f t="shared" si="2"/>
        <v>22200</v>
      </c>
    </row>
    <row r="195" spans="6:6" x14ac:dyDescent="0.25">
      <c r="F195" s="49">
        <f t="shared" si="2"/>
        <v>22200</v>
      </c>
    </row>
    <row r="196" spans="6:6" x14ac:dyDescent="0.25">
      <c r="F196" s="49">
        <f t="shared" si="2"/>
        <v>22200</v>
      </c>
    </row>
    <row r="197" spans="6:6" x14ac:dyDescent="0.25">
      <c r="F197" s="49">
        <f t="shared" si="2"/>
        <v>22200</v>
      </c>
    </row>
    <row r="198" spans="6:6" x14ac:dyDescent="0.25">
      <c r="F198" s="49">
        <f t="shared" ref="F198:F261" si="3">+F197+D198-E198</f>
        <v>22200</v>
      </c>
    </row>
    <row r="199" spans="6:6" x14ac:dyDescent="0.25">
      <c r="F199" s="49">
        <f t="shared" si="3"/>
        <v>22200</v>
      </c>
    </row>
    <row r="200" spans="6:6" x14ac:dyDescent="0.25">
      <c r="F200" s="49">
        <f t="shared" si="3"/>
        <v>22200</v>
      </c>
    </row>
    <row r="201" spans="6:6" x14ac:dyDescent="0.25">
      <c r="F201" s="49">
        <f t="shared" si="3"/>
        <v>22200</v>
      </c>
    </row>
    <row r="202" spans="6:6" x14ac:dyDescent="0.25">
      <c r="F202" s="49">
        <f t="shared" si="3"/>
        <v>22200</v>
      </c>
    </row>
    <row r="203" spans="6:6" x14ac:dyDescent="0.25">
      <c r="F203" s="49">
        <f t="shared" si="3"/>
        <v>22200</v>
      </c>
    </row>
    <row r="204" spans="6:6" x14ac:dyDescent="0.25">
      <c r="F204" s="49">
        <f t="shared" si="3"/>
        <v>22200</v>
      </c>
    </row>
    <row r="205" spans="6:6" x14ac:dyDescent="0.25">
      <c r="F205" s="49">
        <f t="shared" si="3"/>
        <v>22200</v>
      </c>
    </row>
    <row r="206" spans="6:6" x14ac:dyDescent="0.25">
      <c r="F206" s="49">
        <f t="shared" si="3"/>
        <v>22200</v>
      </c>
    </row>
    <row r="207" spans="6:6" x14ac:dyDescent="0.25">
      <c r="F207" s="49">
        <f t="shared" si="3"/>
        <v>22200</v>
      </c>
    </row>
    <row r="208" spans="6:6" x14ac:dyDescent="0.25">
      <c r="F208" s="49">
        <f t="shared" si="3"/>
        <v>22200</v>
      </c>
    </row>
    <row r="209" spans="6:6" x14ac:dyDescent="0.25">
      <c r="F209" s="49">
        <f t="shared" si="3"/>
        <v>22200</v>
      </c>
    </row>
    <row r="210" spans="6:6" x14ac:dyDescent="0.25">
      <c r="F210" s="49">
        <f t="shared" si="3"/>
        <v>22200</v>
      </c>
    </row>
    <row r="211" spans="6:6" x14ac:dyDescent="0.25">
      <c r="F211" s="49">
        <f t="shared" si="3"/>
        <v>22200</v>
      </c>
    </row>
    <row r="212" spans="6:6" x14ac:dyDescent="0.25">
      <c r="F212" s="49">
        <f t="shared" si="3"/>
        <v>22200</v>
      </c>
    </row>
    <row r="213" spans="6:6" x14ac:dyDescent="0.25">
      <c r="F213" s="49">
        <f t="shared" si="3"/>
        <v>22200</v>
      </c>
    </row>
    <row r="214" spans="6:6" x14ac:dyDescent="0.25">
      <c r="F214" s="49">
        <f t="shared" si="3"/>
        <v>22200</v>
      </c>
    </row>
    <row r="215" spans="6:6" x14ac:dyDescent="0.25">
      <c r="F215" s="49">
        <f t="shared" si="3"/>
        <v>22200</v>
      </c>
    </row>
    <row r="216" spans="6:6" x14ac:dyDescent="0.25">
      <c r="F216" s="49">
        <f t="shared" si="3"/>
        <v>22200</v>
      </c>
    </row>
    <row r="217" spans="6:6" x14ac:dyDescent="0.25">
      <c r="F217" s="49">
        <f t="shared" si="3"/>
        <v>22200</v>
      </c>
    </row>
    <row r="218" spans="6:6" x14ac:dyDescent="0.25">
      <c r="F218" s="49">
        <f t="shared" si="3"/>
        <v>22200</v>
      </c>
    </row>
    <row r="219" spans="6:6" x14ac:dyDescent="0.25">
      <c r="F219" s="49">
        <f t="shared" si="3"/>
        <v>22200</v>
      </c>
    </row>
    <row r="220" spans="6:6" x14ac:dyDescent="0.25">
      <c r="F220" s="49">
        <f t="shared" si="3"/>
        <v>22200</v>
      </c>
    </row>
    <row r="221" spans="6:6" x14ac:dyDescent="0.25">
      <c r="F221" s="49">
        <f t="shared" si="3"/>
        <v>22200</v>
      </c>
    </row>
    <row r="222" spans="6:6" x14ac:dyDescent="0.25">
      <c r="F222" s="49">
        <f t="shared" si="3"/>
        <v>22200</v>
      </c>
    </row>
    <row r="223" spans="6:6" x14ac:dyDescent="0.25">
      <c r="F223" s="49">
        <f t="shared" si="3"/>
        <v>22200</v>
      </c>
    </row>
    <row r="224" spans="6:6" x14ac:dyDescent="0.25">
      <c r="F224" s="49">
        <f t="shared" si="3"/>
        <v>22200</v>
      </c>
    </row>
    <row r="225" spans="6:6" x14ac:dyDescent="0.25">
      <c r="F225" s="49">
        <f t="shared" si="3"/>
        <v>22200</v>
      </c>
    </row>
    <row r="226" spans="6:6" x14ac:dyDescent="0.25">
      <c r="F226" s="49">
        <f t="shared" si="3"/>
        <v>22200</v>
      </c>
    </row>
    <row r="227" spans="6:6" x14ac:dyDescent="0.25">
      <c r="F227" s="49">
        <f t="shared" si="3"/>
        <v>22200</v>
      </c>
    </row>
    <row r="228" spans="6:6" x14ac:dyDescent="0.25">
      <c r="F228" s="49">
        <f t="shared" si="3"/>
        <v>22200</v>
      </c>
    </row>
    <row r="229" spans="6:6" x14ac:dyDescent="0.25">
      <c r="F229" s="49">
        <f t="shared" si="3"/>
        <v>22200</v>
      </c>
    </row>
    <row r="230" spans="6:6" x14ac:dyDescent="0.25">
      <c r="F230" s="49">
        <f t="shared" si="3"/>
        <v>22200</v>
      </c>
    </row>
    <row r="231" spans="6:6" x14ac:dyDescent="0.25">
      <c r="F231" s="49">
        <f t="shared" si="3"/>
        <v>22200</v>
      </c>
    </row>
    <row r="232" spans="6:6" x14ac:dyDescent="0.25">
      <c r="F232" s="49">
        <f t="shared" si="3"/>
        <v>22200</v>
      </c>
    </row>
    <row r="233" spans="6:6" x14ac:dyDescent="0.25">
      <c r="F233" s="49">
        <f t="shared" si="3"/>
        <v>22200</v>
      </c>
    </row>
    <row r="234" spans="6:6" x14ac:dyDescent="0.25">
      <c r="F234" s="49">
        <f t="shared" si="3"/>
        <v>22200</v>
      </c>
    </row>
    <row r="235" spans="6:6" x14ac:dyDescent="0.25">
      <c r="F235" s="49">
        <f t="shared" si="3"/>
        <v>22200</v>
      </c>
    </row>
    <row r="236" spans="6:6" x14ac:dyDescent="0.25">
      <c r="F236" s="49">
        <f t="shared" si="3"/>
        <v>22200</v>
      </c>
    </row>
    <row r="237" spans="6:6" x14ac:dyDescent="0.25">
      <c r="F237" s="49">
        <f t="shared" si="3"/>
        <v>22200</v>
      </c>
    </row>
    <row r="238" spans="6:6" x14ac:dyDescent="0.25">
      <c r="F238" s="49">
        <f t="shared" si="3"/>
        <v>22200</v>
      </c>
    </row>
    <row r="239" spans="6:6" x14ac:dyDescent="0.25">
      <c r="F239" s="49">
        <f t="shared" si="3"/>
        <v>22200</v>
      </c>
    </row>
    <row r="240" spans="6:6" x14ac:dyDescent="0.25">
      <c r="F240" s="49">
        <f t="shared" si="3"/>
        <v>22200</v>
      </c>
    </row>
    <row r="241" spans="6:6" x14ac:dyDescent="0.25">
      <c r="F241" s="49">
        <f t="shared" si="3"/>
        <v>22200</v>
      </c>
    </row>
    <row r="242" spans="6:6" x14ac:dyDescent="0.25">
      <c r="F242" s="49">
        <f t="shared" si="3"/>
        <v>22200</v>
      </c>
    </row>
    <row r="243" spans="6:6" x14ac:dyDescent="0.25">
      <c r="F243" s="49">
        <f t="shared" si="3"/>
        <v>22200</v>
      </c>
    </row>
    <row r="244" spans="6:6" x14ac:dyDescent="0.25">
      <c r="F244" s="49">
        <f t="shared" si="3"/>
        <v>22200</v>
      </c>
    </row>
    <row r="245" spans="6:6" x14ac:dyDescent="0.25">
      <c r="F245" s="49">
        <f t="shared" si="3"/>
        <v>22200</v>
      </c>
    </row>
    <row r="246" spans="6:6" x14ac:dyDescent="0.25">
      <c r="F246" s="49">
        <f t="shared" si="3"/>
        <v>22200</v>
      </c>
    </row>
    <row r="247" spans="6:6" x14ac:dyDescent="0.25">
      <c r="F247" s="49">
        <f t="shared" si="3"/>
        <v>22200</v>
      </c>
    </row>
    <row r="248" spans="6:6" x14ac:dyDescent="0.25">
      <c r="F248" s="49">
        <f t="shared" si="3"/>
        <v>22200</v>
      </c>
    </row>
    <row r="249" spans="6:6" x14ac:dyDescent="0.25">
      <c r="F249" s="49">
        <f t="shared" si="3"/>
        <v>22200</v>
      </c>
    </row>
    <row r="250" spans="6:6" x14ac:dyDescent="0.25">
      <c r="F250" s="49">
        <f t="shared" si="3"/>
        <v>22200</v>
      </c>
    </row>
    <row r="251" spans="6:6" x14ac:dyDescent="0.25">
      <c r="F251" s="49">
        <f t="shared" si="3"/>
        <v>22200</v>
      </c>
    </row>
    <row r="252" spans="6:6" x14ac:dyDescent="0.25">
      <c r="F252" s="49">
        <f t="shared" si="3"/>
        <v>22200</v>
      </c>
    </row>
    <row r="253" spans="6:6" x14ac:dyDescent="0.25">
      <c r="F253" s="49">
        <f t="shared" si="3"/>
        <v>22200</v>
      </c>
    </row>
    <row r="254" spans="6:6" x14ac:dyDescent="0.25">
      <c r="F254" s="49">
        <f t="shared" si="3"/>
        <v>22200</v>
      </c>
    </row>
    <row r="255" spans="6:6" x14ac:dyDescent="0.25">
      <c r="F255" s="49">
        <f t="shared" si="3"/>
        <v>22200</v>
      </c>
    </row>
    <row r="256" spans="6:6" x14ac:dyDescent="0.25">
      <c r="F256" s="49">
        <f t="shared" si="3"/>
        <v>22200</v>
      </c>
    </row>
    <row r="257" spans="6:6" x14ac:dyDescent="0.25">
      <c r="F257" s="49">
        <f t="shared" si="3"/>
        <v>22200</v>
      </c>
    </row>
    <row r="258" spans="6:6" x14ac:dyDescent="0.25">
      <c r="F258" s="49">
        <f t="shared" si="3"/>
        <v>22200</v>
      </c>
    </row>
    <row r="259" spans="6:6" x14ac:dyDescent="0.25">
      <c r="F259" s="49">
        <f t="shared" si="3"/>
        <v>22200</v>
      </c>
    </row>
    <row r="260" spans="6:6" x14ac:dyDescent="0.25">
      <c r="F260" s="49">
        <f t="shared" si="3"/>
        <v>22200</v>
      </c>
    </row>
    <row r="261" spans="6:6" x14ac:dyDescent="0.25">
      <c r="F261" s="49">
        <f t="shared" si="3"/>
        <v>22200</v>
      </c>
    </row>
    <row r="262" spans="6:6" x14ac:dyDescent="0.25">
      <c r="F262" s="49">
        <f t="shared" ref="F262:F325" si="4">+F261+D262-E262</f>
        <v>22200</v>
      </c>
    </row>
    <row r="263" spans="6:6" x14ac:dyDescent="0.25">
      <c r="F263" s="49">
        <f t="shared" si="4"/>
        <v>22200</v>
      </c>
    </row>
    <row r="264" spans="6:6" x14ac:dyDescent="0.25">
      <c r="F264" s="49">
        <f t="shared" si="4"/>
        <v>22200</v>
      </c>
    </row>
    <row r="265" spans="6:6" x14ac:dyDescent="0.25">
      <c r="F265" s="49">
        <f t="shared" si="4"/>
        <v>22200</v>
      </c>
    </row>
    <row r="266" spans="6:6" x14ac:dyDescent="0.25">
      <c r="F266" s="49">
        <f t="shared" si="4"/>
        <v>22200</v>
      </c>
    </row>
    <row r="267" spans="6:6" x14ac:dyDescent="0.25">
      <c r="F267" s="49">
        <f t="shared" si="4"/>
        <v>22200</v>
      </c>
    </row>
    <row r="268" spans="6:6" x14ac:dyDescent="0.25">
      <c r="F268" s="49">
        <f t="shared" si="4"/>
        <v>22200</v>
      </c>
    </row>
    <row r="269" spans="6:6" x14ac:dyDescent="0.25">
      <c r="F269" s="49">
        <f t="shared" si="4"/>
        <v>22200</v>
      </c>
    </row>
    <row r="270" spans="6:6" x14ac:dyDescent="0.25">
      <c r="F270" s="49">
        <f t="shared" si="4"/>
        <v>22200</v>
      </c>
    </row>
    <row r="271" spans="6:6" x14ac:dyDescent="0.25">
      <c r="F271" s="49">
        <f t="shared" si="4"/>
        <v>22200</v>
      </c>
    </row>
    <row r="272" spans="6:6" x14ac:dyDescent="0.25">
      <c r="F272" s="49">
        <f t="shared" si="4"/>
        <v>22200</v>
      </c>
    </row>
    <row r="273" spans="6:6" x14ac:dyDescent="0.25">
      <c r="F273" s="49">
        <f t="shared" si="4"/>
        <v>22200</v>
      </c>
    </row>
    <row r="274" spans="6:6" x14ac:dyDescent="0.25">
      <c r="F274" s="49">
        <f t="shared" si="4"/>
        <v>22200</v>
      </c>
    </row>
    <row r="275" spans="6:6" x14ac:dyDescent="0.25">
      <c r="F275" s="49">
        <f t="shared" si="4"/>
        <v>22200</v>
      </c>
    </row>
    <row r="276" spans="6:6" x14ac:dyDescent="0.25">
      <c r="F276" s="49">
        <f t="shared" si="4"/>
        <v>22200</v>
      </c>
    </row>
    <row r="277" spans="6:6" x14ac:dyDescent="0.25">
      <c r="F277" s="49">
        <f t="shared" si="4"/>
        <v>22200</v>
      </c>
    </row>
    <row r="278" spans="6:6" x14ac:dyDescent="0.25">
      <c r="F278" s="49">
        <f t="shared" si="4"/>
        <v>22200</v>
      </c>
    </row>
    <row r="279" spans="6:6" x14ac:dyDescent="0.25">
      <c r="F279" s="49">
        <f t="shared" si="4"/>
        <v>22200</v>
      </c>
    </row>
    <row r="280" spans="6:6" x14ac:dyDescent="0.25">
      <c r="F280" s="49">
        <f t="shared" si="4"/>
        <v>22200</v>
      </c>
    </row>
    <row r="281" spans="6:6" x14ac:dyDescent="0.25">
      <c r="F281" s="49">
        <f t="shared" si="4"/>
        <v>22200</v>
      </c>
    </row>
    <row r="282" spans="6:6" x14ac:dyDescent="0.25">
      <c r="F282" s="49">
        <f t="shared" si="4"/>
        <v>22200</v>
      </c>
    </row>
    <row r="283" spans="6:6" x14ac:dyDescent="0.25">
      <c r="F283" s="49">
        <f t="shared" si="4"/>
        <v>22200</v>
      </c>
    </row>
    <row r="284" spans="6:6" x14ac:dyDescent="0.25">
      <c r="F284" s="49">
        <f t="shared" si="4"/>
        <v>22200</v>
      </c>
    </row>
    <row r="285" spans="6:6" x14ac:dyDescent="0.25">
      <c r="F285" s="49">
        <f t="shared" si="4"/>
        <v>22200</v>
      </c>
    </row>
    <row r="286" spans="6:6" x14ac:dyDescent="0.25">
      <c r="F286" s="49">
        <f t="shared" si="4"/>
        <v>22200</v>
      </c>
    </row>
    <row r="287" spans="6:6" x14ac:dyDescent="0.25">
      <c r="F287" s="49">
        <f t="shared" si="4"/>
        <v>22200</v>
      </c>
    </row>
    <row r="288" spans="6:6" x14ac:dyDescent="0.25">
      <c r="F288" s="49">
        <f t="shared" si="4"/>
        <v>22200</v>
      </c>
    </row>
    <row r="289" spans="6:6" x14ac:dyDescent="0.25">
      <c r="F289" s="49">
        <f t="shared" si="4"/>
        <v>22200</v>
      </c>
    </row>
    <row r="290" spans="6:6" x14ac:dyDescent="0.25">
      <c r="F290" s="49">
        <f t="shared" si="4"/>
        <v>22200</v>
      </c>
    </row>
    <row r="291" spans="6:6" x14ac:dyDescent="0.25">
      <c r="F291" s="49">
        <f t="shared" si="4"/>
        <v>22200</v>
      </c>
    </row>
    <row r="292" spans="6:6" x14ac:dyDescent="0.25">
      <c r="F292" s="49">
        <f t="shared" si="4"/>
        <v>22200</v>
      </c>
    </row>
    <row r="293" spans="6:6" x14ac:dyDescent="0.25">
      <c r="F293" s="49">
        <f t="shared" si="4"/>
        <v>22200</v>
      </c>
    </row>
    <row r="294" spans="6:6" x14ac:dyDescent="0.25">
      <c r="F294" s="49">
        <f t="shared" si="4"/>
        <v>22200</v>
      </c>
    </row>
    <row r="295" spans="6:6" x14ac:dyDescent="0.25">
      <c r="F295" s="49">
        <f t="shared" si="4"/>
        <v>22200</v>
      </c>
    </row>
    <row r="296" spans="6:6" x14ac:dyDescent="0.25">
      <c r="F296" s="49">
        <f t="shared" si="4"/>
        <v>22200</v>
      </c>
    </row>
    <row r="297" spans="6:6" x14ac:dyDescent="0.25">
      <c r="F297" s="49">
        <f t="shared" si="4"/>
        <v>22200</v>
      </c>
    </row>
    <row r="298" spans="6:6" x14ac:dyDescent="0.25">
      <c r="F298" s="49">
        <f t="shared" si="4"/>
        <v>22200</v>
      </c>
    </row>
    <row r="299" spans="6:6" x14ac:dyDescent="0.25">
      <c r="F299" s="49">
        <f t="shared" si="4"/>
        <v>22200</v>
      </c>
    </row>
    <row r="300" spans="6:6" x14ac:dyDescent="0.25">
      <c r="F300" s="49">
        <f t="shared" si="4"/>
        <v>22200</v>
      </c>
    </row>
    <row r="301" spans="6:6" x14ac:dyDescent="0.25">
      <c r="F301" s="49">
        <f t="shared" si="4"/>
        <v>22200</v>
      </c>
    </row>
    <row r="302" spans="6:6" x14ac:dyDescent="0.25">
      <c r="F302" s="49">
        <f t="shared" si="4"/>
        <v>22200</v>
      </c>
    </row>
    <row r="303" spans="6:6" x14ac:dyDescent="0.25">
      <c r="F303" s="49">
        <f t="shared" si="4"/>
        <v>22200</v>
      </c>
    </row>
    <row r="304" spans="6:6" x14ac:dyDescent="0.25">
      <c r="F304" s="49">
        <f t="shared" si="4"/>
        <v>22200</v>
      </c>
    </row>
    <row r="305" spans="6:6" x14ac:dyDescent="0.25">
      <c r="F305" s="49">
        <f t="shared" si="4"/>
        <v>22200</v>
      </c>
    </row>
    <row r="306" spans="6:6" x14ac:dyDescent="0.25">
      <c r="F306" s="49">
        <f t="shared" si="4"/>
        <v>22200</v>
      </c>
    </row>
    <row r="307" spans="6:6" x14ac:dyDescent="0.25">
      <c r="F307" s="49">
        <f t="shared" si="4"/>
        <v>22200</v>
      </c>
    </row>
    <row r="308" spans="6:6" x14ac:dyDescent="0.25">
      <c r="F308" s="49">
        <f t="shared" si="4"/>
        <v>22200</v>
      </c>
    </row>
    <row r="309" spans="6:6" x14ac:dyDescent="0.25">
      <c r="F309" s="49">
        <f t="shared" si="4"/>
        <v>22200</v>
      </c>
    </row>
    <row r="310" spans="6:6" x14ac:dyDescent="0.25">
      <c r="F310" s="49">
        <f t="shared" si="4"/>
        <v>22200</v>
      </c>
    </row>
    <row r="311" spans="6:6" x14ac:dyDescent="0.25">
      <c r="F311" s="49">
        <f t="shared" si="4"/>
        <v>22200</v>
      </c>
    </row>
    <row r="312" spans="6:6" x14ac:dyDescent="0.25">
      <c r="F312" s="49">
        <f t="shared" si="4"/>
        <v>22200</v>
      </c>
    </row>
    <row r="313" spans="6:6" x14ac:dyDescent="0.25">
      <c r="F313" s="49">
        <f t="shared" si="4"/>
        <v>22200</v>
      </c>
    </row>
    <row r="314" spans="6:6" x14ac:dyDescent="0.25">
      <c r="F314" s="49">
        <f t="shared" si="4"/>
        <v>22200</v>
      </c>
    </row>
    <row r="315" spans="6:6" x14ac:dyDescent="0.25">
      <c r="F315" s="49">
        <f t="shared" si="4"/>
        <v>22200</v>
      </c>
    </row>
    <row r="316" spans="6:6" x14ac:dyDescent="0.25">
      <c r="F316" s="49">
        <f t="shared" si="4"/>
        <v>22200</v>
      </c>
    </row>
    <row r="317" spans="6:6" x14ac:dyDescent="0.25">
      <c r="F317" s="49">
        <f t="shared" si="4"/>
        <v>22200</v>
      </c>
    </row>
    <row r="318" spans="6:6" x14ac:dyDescent="0.25">
      <c r="F318" s="49">
        <f t="shared" si="4"/>
        <v>22200</v>
      </c>
    </row>
    <row r="319" spans="6:6" x14ac:dyDescent="0.25">
      <c r="F319" s="49">
        <f t="shared" si="4"/>
        <v>22200</v>
      </c>
    </row>
    <row r="320" spans="6:6" x14ac:dyDescent="0.25">
      <c r="F320" s="49">
        <f t="shared" si="4"/>
        <v>22200</v>
      </c>
    </row>
    <row r="321" spans="6:6" x14ac:dyDescent="0.25">
      <c r="F321" s="49">
        <f t="shared" si="4"/>
        <v>22200</v>
      </c>
    </row>
    <row r="322" spans="6:6" x14ac:dyDescent="0.25">
      <c r="F322" s="49">
        <f t="shared" si="4"/>
        <v>22200</v>
      </c>
    </row>
    <row r="323" spans="6:6" x14ac:dyDescent="0.25">
      <c r="F323" s="49">
        <f t="shared" si="4"/>
        <v>22200</v>
      </c>
    </row>
    <row r="324" spans="6:6" x14ac:dyDescent="0.25">
      <c r="F324" s="49">
        <f t="shared" si="4"/>
        <v>22200</v>
      </c>
    </row>
    <row r="325" spans="6:6" x14ac:dyDescent="0.25">
      <c r="F325" s="49">
        <f t="shared" si="4"/>
        <v>22200</v>
      </c>
    </row>
    <row r="326" spans="6:6" x14ac:dyDescent="0.25">
      <c r="F326" s="49">
        <f t="shared" ref="F326:F363" si="5">+F325+D326-E326</f>
        <v>22200</v>
      </c>
    </row>
    <row r="327" spans="6:6" x14ac:dyDescent="0.25">
      <c r="F327" s="49">
        <f t="shared" si="5"/>
        <v>22200</v>
      </c>
    </row>
    <row r="328" spans="6:6" x14ac:dyDescent="0.25">
      <c r="F328" s="49">
        <f t="shared" si="5"/>
        <v>22200</v>
      </c>
    </row>
    <row r="329" spans="6:6" x14ac:dyDescent="0.25">
      <c r="F329" s="49">
        <f t="shared" si="5"/>
        <v>22200</v>
      </c>
    </row>
    <row r="330" spans="6:6" x14ac:dyDescent="0.25">
      <c r="F330" s="49">
        <f t="shared" si="5"/>
        <v>22200</v>
      </c>
    </row>
    <row r="331" spans="6:6" x14ac:dyDescent="0.25">
      <c r="F331" s="49">
        <f t="shared" si="5"/>
        <v>22200</v>
      </c>
    </row>
    <row r="332" spans="6:6" x14ac:dyDescent="0.25">
      <c r="F332" s="49">
        <f t="shared" si="5"/>
        <v>22200</v>
      </c>
    </row>
    <row r="333" spans="6:6" x14ac:dyDescent="0.25">
      <c r="F333" s="49">
        <f t="shared" si="5"/>
        <v>22200</v>
      </c>
    </row>
    <row r="334" spans="6:6" x14ac:dyDescent="0.25">
      <c r="F334" s="49">
        <f t="shared" si="5"/>
        <v>22200</v>
      </c>
    </row>
    <row r="335" spans="6:6" x14ac:dyDescent="0.25">
      <c r="F335" s="49">
        <f t="shared" si="5"/>
        <v>22200</v>
      </c>
    </row>
    <row r="336" spans="6:6" x14ac:dyDescent="0.25">
      <c r="F336" s="49">
        <f t="shared" si="5"/>
        <v>22200</v>
      </c>
    </row>
    <row r="337" spans="6:6" x14ac:dyDescent="0.25">
      <c r="F337" s="49">
        <f t="shared" si="5"/>
        <v>22200</v>
      </c>
    </row>
    <row r="338" spans="6:6" x14ac:dyDescent="0.25">
      <c r="F338" s="49">
        <f t="shared" si="5"/>
        <v>22200</v>
      </c>
    </row>
    <row r="339" spans="6:6" x14ac:dyDescent="0.25">
      <c r="F339" s="49">
        <f t="shared" si="5"/>
        <v>22200</v>
      </c>
    </row>
    <row r="340" spans="6:6" x14ac:dyDescent="0.25">
      <c r="F340" s="49">
        <f t="shared" si="5"/>
        <v>22200</v>
      </c>
    </row>
    <row r="341" spans="6:6" x14ac:dyDescent="0.25">
      <c r="F341" s="49">
        <f t="shared" si="5"/>
        <v>22200</v>
      </c>
    </row>
    <row r="342" spans="6:6" x14ac:dyDescent="0.25">
      <c r="F342" s="49">
        <f t="shared" si="5"/>
        <v>22200</v>
      </c>
    </row>
    <row r="343" spans="6:6" x14ac:dyDescent="0.25">
      <c r="F343" s="49">
        <f t="shared" si="5"/>
        <v>22200</v>
      </c>
    </row>
    <row r="344" spans="6:6" x14ac:dyDescent="0.25">
      <c r="F344" s="49">
        <f t="shared" si="5"/>
        <v>22200</v>
      </c>
    </row>
    <row r="345" spans="6:6" x14ac:dyDescent="0.25">
      <c r="F345" s="49">
        <f t="shared" si="5"/>
        <v>22200</v>
      </c>
    </row>
    <row r="346" spans="6:6" x14ac:dyDescent="0.25">
      <c r="F346" s="49">
        <f t="shared" si="5"/>
        <v>22200</v>
      </c>
    </row>
    <row r="347" spans="6:6" x14ac:dyDescent="0.25">
      <c r="F347" s="49">
        <f t="shared" si="5"/>
        <v>22200</v>
      </c>
    </row>
    <row r="348" spans="6:6" x14ac:dyDescent="0.25">
      <c r="F348" s="49">
        <f t="shared" si="5"/>
        <v>22200</v>
      </c>
    </row>
    <row r="349" spans="6:6" x14ac:dyDescent="0.25">
      <c r="F349" s="49">
        <f t="shared" si="5"/>
        <v>22200</v>
      </c>
    </row>
    <row r="350" spans="6:6" x14ac:dyDescent="0.25">
      <c r="F350" s="49">
        <f t="shared" si="5"/>
        <v>22200</v>
      </c>
    </row>
    <row r="351" spans="6:6" x14ac:dyDescent="0.25">
      <c r="F351" s="49">
        <f t="shared" si="5"/>
        <v>22200</v>
      </c>
    </row>
    <row r="352" spans="6:6" x14ac:dyDescent="0.25">
      <c r="F352" s="49">
        <f t="shared" si="5"/>
        <v>22200</v>
      </c>
    </row>
    <row r="353" spans="6:6" x14ac:dyDescent="0.25">
      <c r="F353" s="49">
        <f t="shared" si="5"/>
        <v>22200</v>
      </c>
    </row>
    <row r="354" spans="6:6" x14ac:dyDescent="0.25">
      <c r="F354" s="49">
        <f t="shared" si="5"/>
        <v>22200</v>
      </c>
    </row>
    <row r="355" spans="6:6" x14ac:dyDescent="0.25">
      <c r="F355" s="49">
        <f t="shared" si="5"/>
        <v>22200</v>
      </c>
    </row>
    <row r="356" spans="6:6" x14ac:dyDescent="0.25">
      <c r="F356" s="49">
        <f t="shared" si="5"/>
        <v>22200</v>
      </c>
    </row>
    <row r="357" spans="6:6" x14ac:dyDescent="0.25">
      <c r="F357" s="49">
        <f t="shared" si="5"/>
        <v>22200</v>
      </c>
    </row>
    <row r="358" spans="6:6" x14ac:dyDescent="0.25">
      <c r="F358" s="49">
        <f t="shared" si="5"/>
        <v>22200</v>
      </c>
    </row>
    <row r="359" spans="6:6" x14ac:dyDescent="0.25">
      <c r="F359" s="49">
        <f t="shared" si="5"/>
        <v>22200</v>
      </c>
    </row>
    <row r="360" spans="6:6" x14ac:dyDescent="0.25">
      <c r="F360" s="49">
        <f t="shared" si="5"/>
        <v>22200</v>
      </c>
    </row>
    <row r="361" spans="6:6" x14ac:dyDescent="0.25">
      <c r="F361" s="49">
        <f t="shared" si="5"/>
        <v>22200</v>
      </c>
    </row>
    <row r="362" spans="6:6" x14ac:dyDescent="0.25">
      <c r="F362" s="49">
        <f t="shared" si="5"/>
        <v>22200</v>
      </c>
    </row>
    <row r="363" spans="6:6" x14ac:dyDescent="0.25">
      <c r="F363" s="49">
        <f t="shared" si="5"/>
        <v>22200</v>
      </c>
    </row>
  </sheetData>
  <mergeCells count="2">
    <mergeCell ref="A1:F2"/>
    <mergeCell ref="B4:D4"/>
  </mergeCells>
  <pageMargins left="0.7" right="0.7" top="0.75" bottom="0.75" header="0.3" footer="0.3"/>
  <pageSetup orientation="portrait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2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7.5703125" style="86" customWidth="1"/>
    <col min="4" max="16384" width="9.140625" style="86"/>
  </cols>
  <sheetData>
    <row r="1" spans="1:21" x14ac:dyDescent="0.25">
      <c r="A1" s="436" t="s">
        <v>1690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1600</v>
      </c>
      <c r="C5" s="140" t="s">
        <v>1691</v>
      </c>
      <c r="D5" s="140">
        <v>69712</v>
      </c>
      <c r="E5" s="53"/>
      <c r="F5" s="49">
        <f>+F4+D5-E5</f>
        <v>69712</v>
      </c>
      <c r="U5" s="86" t="s">
        <v>202</v>
      </c>
    </row>
    <row r="6" spans="1:21" x14ac:dyDescent="0.25">
      <c r="A6" s="140">
        <v>2</v>
      </c>
      <c r="B6" s="70" t="s">
        <v>1722</v>
      </c>
      <c r="C6" s="140" t="s">
        <v>1769</v>
      </c>
      <c r="D6" s="140"/>
      <c r="E6" s="140">
        <v>69000</v>
      </c>
      <c r="F6" s="49">
        <f t="shared" ref="F6:F69" si="0">+F5+D6-E6</f>
        <v>712</v>
      </c>
      <c r="U6" s="86" t="s">
        <v>203</v>
      </c>
    </row>
    <row r="7" spans="1:21" x14ac:dyDescent="0.25">
      <c r="A7" s="140">
        <v>3</v>
      </c>
      <c r="B7" s="70" t="s">
        <v>1722</v>
      </c>
      <c r="C7" s="140" t="s">
        <v>104</v>
      </c>
      <c r="D7" s="140"/>
      <c r="E7" s="140">
        <v>712</v>
      </c>
      <c r="F7" s="49">
        <f t="shared" si="0"/>
        <v>0</v>
      </c>
      <c r="U7" s="86" t="s">
        <v>204</v>
      </c>
    </row>
    <row r="8" spans="1:21" x14ac:dyDescent="0.25">
      <c r="A8" s="140">
        <v>4</v>
      </c>
      <c r="B8" s="70">
        <v>42488</v>
      </c>
      <c r="C8" s="140" t="s">
        <v>1840</v>
      </c>
      <c r="D8" s="140">
        <v>108096</v>
      </c>
      <c r="E8" s="140"/>
      <c r="F8" s="49">
        <f t="shared" si="0"/>
        <v>108096</v>
      </c>
      <c r="U8" s="86" t="s">
        <v>205</v>
      </c>
    </row>
    <row r="9" spans="1:21" x14ac:dyDescent="0.25">
      <c r="A9" s="140">
        <v>5</v>
      </c>
      <c r="B9" s="70">
        <v>42491</v>
      </c>
      <c r="C9" s="140" t="s">
        <v>1822</v>
      </c>
      <c r="D9" s="140"/>
      <c r="E9" s="140">
        <v>50000</v>
      </c>
      <c r="F9" s="49">
        <f t="shared" si="0"/>
        <v>58096</v>
      </c>
    </row>
    <row r="10" spans="1:21" x14ac:dyDescent="0.25">
      <c r="A10" s="140">
        <v>6</v>
      </c>
      <c r="B10" s="70">
        <v>42507</v>
      </c>
      <c r="C10" s="140" t="s">
        <v>1769</v>
      </c>
      <c r="D10" s="140"/>
      <c r="E10" s="140">
        <v>59849</v>
      </c>
      <c r="F10" s="49">
        <f t="shared" si="0"/>
        <v>-1753</v>
      </c>
    </row>
    <row r="11" spans="1:21" x14ac:dyDescent="0.25">
      <c r="A11" s="140">
        <v>7</v>
      </c>
      <c r="B11" s="70">
        <v>42511</v>
      </c>
      <c r="C11" s="140" t="s">
        <v>1962</v>
      </c>
      <c r="D11" s="140">
        <v>196816</v>
      </c>
      <c r="E11" s="140"/>
      <c r="F11" s="49">
        <f t="shared" si="0"/>
        <v>195063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195063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195063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195063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195063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195063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195063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195063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195063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195063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195063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195063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195063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195063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195063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195063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195063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195063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195063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195063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195063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195063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195063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195063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195063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195063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195063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195063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195063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195063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195063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195063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195063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195063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195063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195063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195063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195063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195063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195063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195063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195063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195063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195063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195063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195063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195063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195063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195063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195063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195063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195063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195063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195063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195063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195063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195063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195063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195063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195063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195063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195063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195063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195063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195063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195063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195063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195063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195063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195063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195063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195063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195063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195063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195063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195063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195063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195063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195063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195063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195063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195063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195063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195063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195063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195063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195063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195063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195063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195063</v>
      </c>
    </row>
    <row r="101" spans="1:6" x14ac:dyDescent="0.25">
      <c r="F101" s="49">
        <f t="shared" si="1"/>
        <v>195063</v>
      </c>
    </row>
    <row r="102" spans="1:6" x14ac:dyDescent="0.25">
      <c r="F102" s="49">
        <f t="shared" si="1"/>
        <v>195063</v>
      </c>
    </row>
    <row r="103" spans="1:6" x14ac:dyDescent="0.25">
      <c r="F103" s="49">
        <f t="shared" si="1"/>
        <v>195063</v>
      </c>
    </row>
    <row r="104" spans="1:6" x14ac:dyDescent="0.25">
      <c r="F104" s="49">
        <f t="shared" si="1"/>
        <v>195063</v>
      </c>
    </row>
    <row r="105" spans="1:6" x14ac:dyDescent="0.25">
      <c r="F105" s="49">
        <f t="shared" si="1"/>
        <v>195063</v>
      </c>
    </row>
    <row r="106" spans="1:6" x14ac:dyDescent="0.25">
      <c r="F106" s="49">
        <f t="shared" si="1"/>
        <v>195063</v>
      </c>
    </row>
    <row r="107" spans="1:6" x14ac:dyDescent="0.25">
      <c r="F107" s="49">
        <f t="shared" si="1"/>
        <v>195063</v>
      </c>
    </row>
    <row r="108" spans="1:6" x14ac:dyDescent="0.25">
      <c r="F108" s="49">
        <f t="shared" si="1"/>
        <v>195063</v>
      </c>
    </row>
    <row r="109" spans="1:6" x14ac:dyDescent="0.25">
      <c r="F109" s="49">
        <f t="shared" si="1"/>
        <v>195063</v>
      </c>
    </row>
    <row r="110" spans="1:6" x14ac:dyDescent="0.25">
      <c r="F110" s="49">
        <f t="shared" si="1"/>
        <v>195063</v>
      </c>
    </row>
    <row r="111" spans="1:6" x14ac:dyDescent="0.25">
      <c r="F111" s="49">
        <f t="shared" si="1"/>
        <v>195063</v>
      </c>
    </row>
    <row r="112" spans="1:6" x14ac:dyDescent="0.25">
      <c r="F112" s="49">
        <f t="shared" si="1"/>
        <v>195063</v>
      </c>
    </row>
    <row r="113" spans="6:6" x14ac:dyDescent="0.25">
      <c r="F113" s="49">
        <f t="shared" si="1"/>
        <v>195063</v>
      </c>
    </row>
    <row r="114" spans="6:6" x14ac:dyDescent="0.25">
      <c r="F114" s="49">
        <f t="shared" si="1"/>
        <v>195063</v>
      </c>
    </row>
    <row r="115" spans="6:6" x14ac:dyDescent="0.25">
      <c r="F115" s="49">
        <f t="shared" si="1"/>
        <v>195063</v>
      </c>
    </row>
    <row r="116" spans="6:6" x14ac:dyDescent="0.25">
      <c r="F116" s="49">
        <f t="shared" si="1"/>
        <v>195063</v>
      </c>
    </row>
    <row r="117" spans="6:6" x14ac:dyDescent="0.25">
      <c r="F117" s="49">
        <f t="shared" si="1"/>
        <v>195063</v>
      </c>
    </row>
    <row r="118" spans="6:6" x14ac:dyDescent="0.25">
      <c r="F118" s="49">
        <f t="shared" si="1"/>
        <v>195063</v>
      </c>
    </row>
    <row r="119" spans="6:6" x14ac:dyDescent="0.25">
      <c r="F119" s="49">
        <f t="shared" si="1"/>
        <v>195063</v>
      </c>
    </row>
    <row r="120" spans="6:6" x14ac:dyDescent="0.25">
      <c r="F120" s="49">
        <f t="shared" si="1"/>
        <v>195063</v>
      </c>
    </row>
    <row r="121" spans="6:6" x14ac:dyDescent="0.25">
      <c r="F121" s="49">
        <f t="shared" si="1"/>
        <v>195063</v>
      </c>
    </row>
    <row r="122" spans="6:6" x14ac:dyDescent="0.25">
      <c r="F122" s="49">
        <f t="shared" si="1"/>
        <v>195063</v>
      </c>
    </row>
    <row r="123" spans="6:6" x14ac:dyDescent="0.25">
      <c r="F123" s="49">
        <f t="shared" si="1"/>
        <v>195063</v>
      </c>
    </row>
    <row r="124" spans="6:6" x14ac:dyDescent="0.25">
      <c r="F124" s="49">
        <f t="shared" si="1"/>
        <v>195063</v>
      </c>
    </row>
    <row r="125" spans="6:6" x14ac:dyDescent="0.25">
      <c r="F125" s="49">
        <f t="shared" si="1"/>
        <v>195063</v>
      </c>
    </row>
    <row r="126" spans="6:6" x14ac:dyDescent="0.25">
      <c r="F126" s="49">
        <f t="shared" si="1"/>
        <v>195063</v>
      </c>
    </row>
    <row r="127" spans="6:6" x14ac:dyDescent="0.25">
      <c r="F127" s="49">
        <f t="shared" si="1"/>
        <v>195063</v>
      </c>
    </row>
    <row r="128" spans="6:6" x14ac:dyDescent="0.25">
      <c r="F128" s="49">
        <f t="shared" si="1"/>
        <v>195063</v>
      </c>
    </row>
    <row r="129" spans="6:6" x14ac:dyDescent="0.25">
      <c r="F129" s="49">
        <f t="shared" si="1"/>
        <v>195063</v>
      </c>
    </row>
    <row r="130" spans="6:6" x14ac:dyDescent="0.25">
      <c r="F130" s="49">
        <f t="shared" si="1"/>
        <v>195063</v>
      </c>
    </row>
    <row r="131" spans="6:6" x14ac:dyDescent="0.25">
      <c r="F131" s="49">
        <f t="shared" si="1"/>
        <v>195063</v>
      </c>
    </row>
    <row r="132" spans="6:6" x14ac:dyDescent="0.25">
      <c r="F132" s="49">
        <f t="shared" si="1"/>
        <v>195063</v>
      </c>
    </row>
    <row r="133" spans="6:6" x14ac:dyDescent="0.25">
      <c r="F133" s="49">
        <f t="shared" si="1"/>
        <v>195063</v>
      </c>
    </row>
    <row r="134" spans="6:6" x14ac:dyDescent="0.25">
      <c r="F134" s="49">
        <f t="shared" ref="F134:F197" si="2">+F133+D134-E134</f>
        <v>195063</v>
      </c>
    </row>
    <row r="135" spans="6:6" x14ac:dyDescent="0.25">
      <c r="F135" s="49">
        <f t="shared" si="2"/>
        <v>195063</v>
      </c>
    </row>
    <row r="136" spans="6:6" x14ac:dyDescent="0.25">
      <c r="F136" s="49">
        <f t="shared" si="2"/>
        <v>195063</v>
      </c>
    </row>
    <row r="137" spans="6:6" x14ac:dyDescent="0.25">
      <c r="F137" s="49">
        <f t="shared" si="2"/>
        <v>195063</v>
      </c>
    </row>
    <row r="138" spans="6:6" x14ac:dyDescent="0.25">
      <c r="F138" s="49">
        <f t="shared" si="2"/>
        <v>195063</v>
      </c>
    </row>
    <row r="139" spans="6:6" x14ac:dyDescent="0.25">
      <c r="F139" s="49">
        <f t="shared" si="2"/>
        <v>195063</v>
      </c>
    </row>
    <row r="140" spans="6:6" x14ac:dyDescent="0.25">
      <c r="F140" s="49">
        <f t="shared" si="2"/>
        <v>195063</v>
      </c>
    </row>
    <row r="141" spans="6:6" x14ac:dyDescent="0.25">
      <c r="F141" s="49">
        <f t="shared" si="2"/>
        <v>195063</v>
      </c>
    </row>
    <row r="142" spans="6:6" x14ac:dyDescent="0.25">
      <c r="F142" s="49">
        <f t="shared" si="2"/>
        <v>195063</v>
      </c>
    </row>
    <row r="143" spans="6:6" x14ac:dyDescent="0.25">
      <c r="F143" s="49">
        <f t="shared" si="2"/>
        <v>195063</v>
      </c>
    </row>
    <row r="144" spans="6:6" x14ac:dyDescent="0.25">
      <c r="F144" s="49">
        <f t="shared" si="2"/>
        <v>195063</v>
      </c>
    </row>
    <row r="145" spans="6:6" x14ac:dyDescent="0.25">
      <c r="F145" s="49">
        <f t="shared" si="2"/>
        <v>195063</v>
      </c>
    </row>
    <row r="146" spans="6:6" x14ac:dyDescent="0.25">
      <c r="F146" s="49">
        <f t="shared" si="2"/>
        <v>195063</v>
      </c>
    </row>
    <row r="147" spans="6:6" x14ac:dyDescent="0.25">
      <c r="F147" s="49">
        <f t="shared" si="2"/>
        <v>195063</v>
      </c>
    </row>
    <row r="148" spans="6:6" x14ac:dyDescent="0.25">
      <c r="F148" s="49">
        <f t="shared" si="2"/>
        <v>195063</v>
      </c>
    </row>
    <row r="149" spans="6:6" x14ac:dyDescent="0.25">
      <c r="F149" s="49">
        <f t="shared" si="2"/>
        <v>195063</v>
      </c>
    </row>
    <row r="150" spans="6:6" x14ac:dyDescent="0.25">
      <c r="F150" s="49">
        <f t="shared" si="2"/>
        <v>195063</v>
      </c>
    </row>
    <row r="151" spans="6:6" x14ac:dyDescent="0.25">
      <c r="F151" s="49">
        <f t="shared" si="2"/>
        <v>195063</v>
      </c>
    </row>
    <row r="152" spans="6:6" x14ac:dyDescent="0.25">
      <c r="F152" s="49">
        <f t="shared" si="2"/>
        <v>195063</v>
      </c>
    </row>
    <row r="153" spans="6:6" x14ac:dyDescent="0.25">
      <c r="F153" s="49">
        <f t="shared" si="2"/>
        <v>195063</v>
      </c>
    </row>
    <row r="154" spans="6:6" x14ac:dyDescent="0.25">
      <c r="F154" s="49">
        <f t="shared" si="2"/>
        <v>195063</v>
      </c>
    </row>
    <row r="155" spans="6:6" x14ac:dyDescent="0.25">
      <c r="F155" s="49">
        <f t="shared" si="2"/>
        <v>195063</v>
      </c>
    </row>
    <row r="156" spans="6:6" x14ac:dyDescent="0.25">
      <c r="F156" s="49">
        <f t="shared" si="2"/>
        <v>195063</v>
      </c>
    </row>
    <row r="157" spans="6:6" x14ac:dyDescent="0.25">
      <c r="F157" s="49">
        <f t="shared" si="2"/>
        <v>195063</v>
      </c>
    </row>
    <row r="158" spans="6:6" x14ac:dyDescent="0.25">
      <c r="F158" s="49">
        <f t="shared" si="2"/>
        <v>195063</v>
      </c>
    </row>
    <row r="159" spans="6:6" x14ac:dyDescent="0.25">
      <c r="F159" s="49">
        <f t="shared" si="2"/>
        <v>195063</v>
      </c>
    </row>
    <row r="160" spans="6:6" x14ac:dyDescent="0.25">
      <c r="F160" s="49">
        <f t="shared" si="2"/>
        <v>195063</v>
      </c>
    </row>
    <row r="161" spans="6:6" x14ac:dyDescent="0.25">
      <c r="F161" s="49">
        <f t="shared" si="2"/>
        <v>195063</v>
      </c>
    </row>
    <row r="162" spans="6:6" x14ac:dyDescent="0.25">
      <c r="F162" s="49">
        <f t="shared" si="2"/>
        <v>195063</v>
      </c>
    </row>
    <row r="163" spans="6:6" x14ac:dyDescent="0.25">
      <c r="F163" s="49">
        <f t="shared" si="2"/>
        <v>195063</v>
      </c>
    </row>
    <row r="164" spans="6:6" x14ac:dyDescent="0.25">
      <c r="F164" s="49">
        <f t="shared" si="2"/>
        <v>195063</v>
      </c>
    </row>
    <row r="165" spans="6:6" x14ac:dyDescent="0.25">
      <c r="F165" s="49">
        <f t="shared" si="2"/>
        <v>195063</v>
      </c>
    </row>
    <row r="166" spans="6:6" x14ac:dyDescent="0.25">
      <c r="F166" s="49">
        <f t="shared" si="2"/>
        <v>195063</v>
      </c>
    </row>
    <row r="167" spans="6:6" x14ac:dyDescent="0.25">
      <c r="F167" s="49">
        <f t="shared" si="2"/>
        <v>195063</v>
      </c>
    </row>
    <row r="168" spans="6:6" x14ac:dyDescent="0.25">
      <c r="F168" s="49">
        <f t="shared" si="2"/>
        <v>195063</v>
      </c>
    </row>
    <row r="169" spans="6:6" x14ac:dyDescent="0.25">
      <c r="F169" s="49">
        <f t="shared" si="2"/>
        <v>195063</v>
      </c>
    </row>
    <row r="170" spans="6:6" x14ac:dyDescent="0.25">
      <c r="F170" s="49">
        <f t="shared" si="2"/>
        <v>195063</v>
      </c>
    </row>
    <row r="171" spans="6:6" x14ac:dyDescent="0.25">
      <c r="F171" s="49">
        <f t="shared" si="2"/>
        <v>195063</v>
      </c>
    </row>
    <row r="172" spans="6:6" x14ac:dyDescent="0.25">
      <c r="F172" s="49">
        <f t="shared" si="2"/>
        <v>195063</v>
      </c>
    </row>
    <row r="173" spans="6:6" x14ac:dyDescent="0.25">
      <c r="F173" s="49">
        <f t="shared" si="2"/>
        <v>195063</v>
      </c>
    </row>
    <row r="174" spans="6:6" x14ac:dyDescent="0.25">
      <c r="F174" s="49">
        <f t="shared" si="2"/>
        <v>195063</v>
      </c>
    </row>
    <row r="175" spans="6:6" x14ac:dyDescent="0.25">
      <c r="F175" s="49">
        <f t="shared" si="2"/>
        <v>195063</v>
      </c>
    </row>
    <row r="176" spans="6:6" x14ac:dyDescent="0.25">
      <c r="F176" s="49">
        <f t="shared" si="2"/>
        <v>195063</v>
      </c>
    </row>
    <row r="177" spans="6:6" x14ac:dyDescent="0.25">
      <c r="F177" s="49">
        <f t="shared" si="2"/>
        <v>195063</v>
      </c>
    </row>
    <row r="178" spans="6:6" x14ac:dyDescent="0.25">
      <c r="F178" s="49">
        <f t="shared" si="2"/>
        <v>195063</v>
      </c>
    </row>
    <row r="179" spans="6:6" x14ac:dyDescent="0.25">
      <c r="F179" s="49">
        <f t="shared" si="2"/>
        <v>195063</v>
      </c>
    </row>
    <row r="180" spans="6:6" x14ac:dyDescent="0.25">
      <c r="F180" s="49">
        <f t="shared" si="2"/>
        <v>195063</v>
      </c>
    </row>
    <row r="181" spans="6:6" x14ac:dyDescent="0.25">
      <c r="F181" s="49">
        <f t="shared" si="2"/>
        <v>195063</v>
      </c>
    </row>
    <row r="182" spans="6:6" x14ac:dyDescent="0.25">
      <c r="F182" s="49">
        <f t="shared" si="2"/>
        <v>195063</v>
      </c>
    </row>
    <row r="183" spans="6:6" x14ac:dyDescent="0.25">
      <c r="F183" s="49">
        <f t="shared" si="2"/>
        <v>195063</v>
      </c>
    </row>
    <row r="184" spans="6:6" x14ac:dyDescent="0.25">
      <c r="F184" s="49">
        <f t="shared" si="2"/>
        <v>195063</v>
      </c>
    </row>
    <row r="185" spans="6:6" x14ac:dyDescent="0.25">
      <c r="F185" s="49">
        <f t="shared" si="2"/>
        <v>195063</v>
      </c>
    </row>
    <row r="186" spans="6:6" x14ac:dyDescent="0.25">
      <c r="F186" s="49">
        <f t="shared" si="2"/>
        <v>195063</v>
      </c>
    </row>
    <row r="187" spans="6:6" x14ac:dyDescent="0.25">
      <c r="F187" s="49">
        <f t="shared" si="2"/>
        <v>195063</v>
      </c>
    </row>
    <row r="188" spans="6:6" x14ac:dyDescent="0.25">
      <c r="F188" s="49">
        <f t="shared" si="2"/>
        <v>195063</v>
      </c>
    </row>
    <row r="189" spans="6:6" x14ac:dyDescent="0.25">
      <c r="F189" s="49">
        <f t="shared" si="2"/>
        <v>195063</v>
      </c>
    </row>
    <row r="190" spans="6:6" x14ac:dyDescent="0.25">
      <c r="F190" s="49">
        <f t="shared" si="2"/>
        <v>195063</v>
      </c>
    </row>
    <row r="191" spans="6:6" x14ac:dyDescent="0.25">
      <c r="F191" s="49">
        <f t="shared" si="2"/>
        <v>195063</v>
      </c>
    </row>
    <row r="192" spans="6:6" x14ac:dyDescent="0.25">
      <c r="F192" s="49">
        <f t="shared" si="2"/>
        <v>195063</v>
      </c>
    </row>
    <row r="193" spans="6:6" x14ac:dyDescent="0.25">
      <c r="F193" s="49">
        <f t="shared" si="2"/>
        <v>195063</v>
      </c>
    </row>
    <row r="194" spans="6:6" x14ac:dyDescent="0.25">
      <c r="F194" s="49">
        <f t="shared" si="2"/>
        <v>195063</v>
      </c>
    </row>
    <row r="195" spans="6:6" x14ac:dyDescent="0.25">
      <c r="F195" s="49">
        <f t="shared" si="2"/>
        <v>195063</v>
      </c>
    </row>
    <row r="196" spans="6:6" x14ac:dyDescent="0.25">
      <c r="F196" s="49">
        <f t="shared" si="2"/>
        <v>195063</v>
      </c>
    </row>
    <row r="197" spans="6:6" x14ac:dyDescent="0.25">
      <c r="F197" s="49">
        <f t="shared" si="2"/>
        <v>195063</v>
      </c>
    </row>
    <row r="198" spans="6:6" x14ac:dyDescent="0.25">
      <c r="F198" s="49">
        <f t="shared" ref="F198:F261" si="3">+F197+D198-E198</f>
        <v>195063</v>
      </c>
    </row>
    <row r="199" spans="6:6" x14ac:dyDescent="0.25">
      <c r="F199" s="49">
        <f t="shared" si="3"/>
        <v>195063</v>
      </c>
    </row>
    <row r="200" spans="6:6" x14ac:dyDescent="0.25">
      <c r="F200" s="49">
        <f t="shared" si="3"/>
        <v>195063</v>
      </c>
    </row>
    <row r="201" spans="6:6" x14ac:dyDescent="0.25">
      <c r="F201" s="49">
        <f t="shared" si="3"/>
        <v>195063</v>
      </c>
    </row>
    <row r="202" spans="6:6" x14ac:dyDescent="0.25">
      <c r="F202" s="49">
        <f t="shared" si="3"/>
        <v>195063</v>
      </c>
    </row>
    <row r="203" spans="6:6" x14ac:dyDescent="0.25">
      <c r="F203" s="49">
        <f t="shared" si="3"/>
        <v>195063</v>
      </c>
    </row>
    <row r="204" spans="6:6" x14ac:dyDescent="0.25">
      <c r="F204" s="49">
        <f t="shared" si="3"/>
        <v>195063</v>
      </c>
    </row>
    <row r="205" spans="6:6" x14ac:dyDescent="0.25">
      <c r="F205" s="49">
        <f t="shared" si="3"/>
        <v>195063</v>
      </c>
    </row>
    <row r="206" spans="6:6" x14ac:dyDescent="0.25">
      <c r="F206" s="49">
        <f t="shared" si="3"/>
        <v>195063</v>
      </c>
    </row>
    <row r="207" spans="6:6" x14ac:dyDescent="0.25">
      <c r="F207" s="49">
        <f t="shared" si="3"/>
        <v>195063</v>
      </c>
    </row>
    <row r="208" spans="6:6" x14ac:dyDescent="0.25">
      <c r="F208" s="49">
        <f t="shared" si="3"/>
        <v>195063</v>
      </c>
    </row>
    <row r="209" spans="6:6" x14ac:dyDescent="0.25">
      <c r="F209" s="49">
        <f t="shared" si="3"/>
        <v>195063</v>
      </c>
    </row>
    <row r="210" spans="6:6" x14ac:dyDescent="0.25">
      <c r="F210" s="49">
        <f t="shared" si="3"/>
        <v>195063</v>
      </c>
    </row>
    <row r="211" spans="6:6" x14ac:dyDescent="0.25">
      <c r="F211" s="49">
        <f t="shared" si="3"/>
        <v>195063</v>
      </c>
    </row>
    <row r="212" spans="6:6" x14ac:dyDescent="0.25">
      <c r="F212" s="49">
        <f t="shared" si="3"/>
        <v>195063</v>
      </c>
    </row>
    <row r="213" spans="6:6" x14ac:dyDescent="0.25">
      <c r="F213" s="49">
        <f t="shared" si="3"/>
        <v>195063</v>
      </c>
    </row>
    <row r="214" spans="6:6" x14ac:dyDescent="0.25">
      <c r="F214" s="49">
        <f t="shared" si="3"/>
        <v>195063</v>
      </c>
    </row>
    <row r="215" spans="6:6" x14ac:dyDescent="0.25">
      <c r="F215" s="49">
        <f t="shared" si="3"/>
        <v>195063</v>
      </c>
    </row>
    <row r="216" spans="6:6" x14ac:dyDescent="0.25">
      <c r="F216" s="49">
        <f t="shared" si="3"/>
        <v>195063</v>
      </c>
    </row>
    <row r="217" spans="6:6" x14ac:dyDescent="0.25">
      <c r="F217" s="49">
        <f t="shared" si="3"/>
        <v>195063</v>
      </c>
    </row>
    <row r="218" spans="6:6" x14ac:dyDescent="0.25">
      <c r="F218" s="49">
        <f t="shared" si="3"/>
        <v>195063</v>
      </c>
    </row>
    <row r="219" spans="6:6" x14ac:dyDescent="0.25">
      <c r="F219" s="49">
        <f t="shared" si="3"/>
        <v>195063</v>
      </c>
    </row>
    <row r="220" spans="6:6" x14ac:dyDescent="0.25">
      <c r="F220" s="49">
        <f t="shared" si="3"/>
        <v>195063</v>
      </c>
    </row>
    <row r="221" spans="6:6" x14ac:dyDescent="0.25">
      <c r="F221" s="49">
        <f t="shared" si="3"/>
        <v>195063</v>
      </c>
    </row>
    <row r="222" spans="6:6" x14ac:dyDescent="0.25">
      <c r="F222" s="49">
        <f t="shared" si="3"/>
        <v>195063</v>
      </c>
    </row>
    <row r="223" spans="6:6" x14ac:dyDescent="0.25">
      <c r="F223" s="49">
        <f t="shared" si="3"/>
        <v>195063</v>
      </c>
    </row>
    <row r="224" spans="6:6" x14ac:dyDescent="0.25">
      <c r="F224" s="49">
        <f t="shared" si="3"/>
        <v>195063</v>
      </c>
    </row>
    <row r="225" spans="6:6" x14ac:dyDescent="0.25">
      <c r="F225" s="49">
        <f t="shared" si="3"/>
        <v>195063</v>
      </c>
    </row>
    <row r="226" spans="6:6" x14ac:dyDescent="0.25">
      <c r="F226" s="49">
        <f t="shared" si="3"/>
        <v>195063</v>
      </c>
    </row>
    <row r="227" spans="6:6" x14ac:dyDescent="0.25">
      <c r="F227" s="49">
        <f t="shared" si="3"/>
        <v>195063</v>
      </c>
    </row>
    <row r="228" spans="6:6" x14ac:dyDescent="0.25">
      <c r="F228" s="49">
        <f t="shared" si="3"/>
        <v>195063</v>
      </c>
    </row>
    <row r="229" spans="6:6" x14ac:dyDescent="0.25">
      <c r="F229" s="49">
        <f t="shared" si="3"/>
        <v>195063</v>
      </c>
    </row>
    <row r="230" spans="6:6" x14ac:dyDescent="0.25">
      <c r="F230" s="49">
        <f t="shared" si="3"/>
        <v>195063</v>
      </c>
    </row>
    <row r="231" spans="6:6" x14ac:dyDescent="0.25">
      <c r="F231" s="49">
        <f t="shared" si="3"/>
        <v>195063</v>
      </c>
    </row>
    <row r="232" spans="6:6" x14ac:dyDescent="0.25">
      <c r="F232" s="49">
        <f t="shared" si="3"/>
        <v>195063</v>
      </c>
    </row>
    <row r="233" spans="6:6" x14ac:dyDescent="0.25">
      <c r="F233" s="49">
        <f t="shared" si="3"/>
        <v>195063</v>
      </c>
    </row>
    <row r="234" spans="6:6" x14ac:dyDescent="0.25">
      <c r="F234" s="49">
        <f t="shared" si="3"/>
        <v>195063</v>
      </c>
    </row>
    <row r="235" spans="6:6" x14ac:dyDescent="0.25">
      <c r="F235" s="49">
        <f t="shared" si="3"/>
        <v>195063</v>
      </c>
    </row>
    <row r="236" spans="6:6" x14ac:dyDescent="0.25">
      <c r="F236" s="49">
        <f t="shared" si="3"/>
        <v>195063</v>
      </c>
    </row>
    <row r="237" spans="6:6" x14ac:dyDescent="0.25">
      <c r="F237" s="49">
        <f t="shared" si="3"/>
        <v>195063</v>
      </c>
    </row>
    <row r="238" spans="6:6" x14ac:dyDescent="0.25">
      <c r="F238" s="49">
        <f t="shared" si="3"/>
        <v>195063</v>
      </c>
    </row>
    <row r="239" spans="6:6" x14ac:dyDescent="0.25">
      <c r="F239" s="49">
        <f t="shared" si="3"/>
        <v>195063</v>
      </c>
    </row>
    <row r="240" spans="6:6" x14ac:dyDescent="0.25">
      <c r="F240" s="49">
        <f t="shared" si="3"/>
        <v>195063</v>
      </c>
    </row>
    <row r="241" spans="6:6" x14ac:dyDescent="0.25">
      <c r="F241" s="49">
        <f t="shared" si="3"/>
        <v>195063</v>
      </c>
    </row>
    <row r="242" spans="6:6" x14ac:dyDescent="0.25">
      <c r="F242" s="49">
        <f t="shared" si="3"/>
        <v>195063</v>
      </c>
    </row>
    <row r="243" spans="6:6" x14ac:dyDescent="0.25">
      <c r="F243" s="49">
        <f t="shared" si="3"/>
        <v>195063</v>
      </c>
    </row>
    <row r="244" spans="6:6" x14ac:dyDescent="0.25">
      <c r="F244" s="49">
        <f t="shared" si="3"/>
        <v>195063</v>
      </c>
    </row>
    <row r="245" spans="6:6" x14ac:dyDescent="0.25">
      <c r="F245" s="49">
        <f t="shared" si="3"/>
        <v>195063</v>
      </c>
    </row>
    <row r="246" spans="6:6" x14ac:dyDescent="0.25">
      <c r="F246" s="49">
        <f t="shared" si="3"/>
        <v>195063</v>
      </c>
    </row>
    <row r="247" spans="6:6" x14ac:dyDescent="0.25">
      <c r="F247" s="49">
        <f t="shared" si="3"/>
        <v>195063</v>
      </c>
    </row>
    <row r="248" spans="6:6" x14ac:dyDescent="0.25">
      <c r="F248" s="49">
        <f t="shared" si="3"/>
        <v>195063</v>
      </c>
    </row>
    <row r="249" spans="6:6" x14ac:dyDescent="0.25">
      <c r="F249" s="49">
        <f t="shared" si="3"/>
        <v>195063</v>
      </c>
    </row>
    <row r="250" spans="6:6" x14ac:dyDescent="0.25">
      <c r="F250" s="49">
        <f t="shared" si="3"/>
        <v>195063</v>
      </c>
    </row>
    <row r="251" spans="6:6" x14ac:dyDescent="0.25">
      <c r="F251" s="49">
        <f t="shared" si="3"/>
        <v>195063</v>
      </c>
    </row>
    <row r="252" spans="6:6" x14ac:dyDescent="0.25">
      <c r="F252" s="49">
        <f t="shared" si="3"/>
        <v>195063</v>
      </c>
    </row>
    <row r="253" spans="6:6" x14ac:dyDescent="0.25">
      <c r="F253" s="49">
        <f t="shared" si="3"/>
        <v>195063</v>
      </c>
    </row>
    <row r="254" spans="6:6" x14ac:dyDescent="0.25">
      <c r="F254" s="49">
        <f t="shared" si="3"/>
        <v>195063</v>
      </c>
    </row>
    <row r="255" spans="6:6" x14ac:dyDescent="0.25">
      <c r="F255" s="49">
        <f t="shared" si="3"/>
        <v>195063</v>
      </c>
    </row>
    <row r="256" spans="6:6" x14ac:dyDescent="0.25">
      <c r="F256" s="49">
        <f t="shared" si="3"/>
        <v>195063</v>
      </c>
    </row>
    <row r="257" spans="6:6" x14ac:dyDescent="0.25">
      <c r="F257" s="49">
        <f t="shared" si="3"/>
        <v>195063</v>
      </c>
    </row>
    <row r="258" spans="6:6" x14ac:dyDescent="0.25">
      <c r="F258" s="49">
        <f t="shared" si="3"/>
        <v>195063</v>
      </c>
    </row>
    <row r="259" spans="6:6" x14ac:dyDescent="0.25">
      <c r="F259" s="49">
        <f t="shared" si="3"/>
        <v>195063</v>
      </c>
    </row>
    <row r="260" spans="6:6" x14ac:dyDescent="0.25">
      <c r="F260" s="49">
        <f t="shared" si="3"/>
        <v>195063</v>
      </c>
    </row>
    <row r="261" spans="6:6" x14ac:dyDescent="0.25">
      <c r="F261" s="49">
        <f t="shared" si="3"/>
        <v>195063</v>
      </c>
    </row>
    <row r="262" spans="6:6" x14ac:dyDescent="0.25">
      <c r="F262" s="49">
        <f t="shared" ref="F262:F325" si="4">+F261+D262-E262</f>
        <v>195063</v>
      </c>
    </row>
    <row r="263" spans="6:6" x14ac:dyDescent="0.25">
      <c r="F263" s="49">
        <f t="shared" si="4"/>
        <v>195063</v>
      </c>
    </row>
    <row r="264" spans="6:6" x14ac:dyDescent="0.25">
      <c r="F264" s="49">
        <f t="shared" si="4"/>
        <v>195063</v>
      </c>
    </row>
    <row r="265" spans="6:6" x14ac:dyDescent="0.25">
      <c r="F265" s="49">
        <f t="shared" si="4"/>
        <v>195063</v>
      </c>
    </row>
    <row r="266" spans="6:6" x14ac:dyDescent="0.25">
      <c r="F266" s="49">
        <f t="shared" si="4"/>
        <v>195063</v>
      </c>
    </row>
    <row r="267" spans="6:6" x14ac:dyDescent="0.25">
      <c r="F267" s="49">
        <f t="shared" si="4"/>
        <v>195063</v>
      </c>
    </row>
    <row r="268" spans="6:6" x14ac:dyDescent="0.25">
      <c r="F268" s="49">
        <f t="shared" si="4"/>
        <v>195063</v>
      </c>
    </row>
    <row r="269" spans="6:6" x14ac:dyDescent="0.25">
      <c r="F269" s="49">
        <f t="shared" si="4"/>
        <v>195063</v>
      </c>
    </row>
    <row r="270" spans="6:6" x14ac:dyDescent="0.25">
      <c r="F270" s="49">
        <f t="shared" si="4"/>
        <v>195063</v>
      </c>
    </row>
    <row r="271" spans="6:6" x14ac:dyDescent="0.25">
      <c r="F271" s="49">
        <f t="shared" si="4"/>
        <v>195063</v>
      </c>
    </row>
    <row r="272" spans="6:6" x14ac:dyDescent="0.25">
      <c r="F272" s="49">
        <f t="shared" si="4"/>
        <v>195063</v>
      </c>
    </row>
    <row r="273" spans="6:6" x14ac:dyDescent="0.25">
      <c r="F273" s="49">
        <f t="shared" si="4"/>
        <v>195063</v>
      </c>
    </row>
    <row r="274" spans="6:6" x14ac:dyDescent="0.25">
      <c r="F274" s="49">
        <f t="shared" si="4"/>
        <v>195063</v>
      </c>
    </row>
    <row r="275" spans="6:6" x14ac:dyDescent="0.25">
      <c r="F275" s="49">
        <f t="shared" si="4"/>
        <v>195063</v>
      </c>
    </row>
    <row r="276" spans="6:6" x14ac:dyDescent="0.25">
      <c r="F276" s="49">
        <f t="shared" si="4"/>
        <v>195063</v>
      </c>
    </row>
    <row r="277" spans="6:6" x14ac:dyDescent="0.25">
      <c r="F277" s="49">
        <f t="shared" si="4"/>
        <v>195063</v>
      </c>
    </row>
    <row r="278" spans="6:6" x14ac:dyDescent="0.25">
      <c r="F278" s="49">
        <f t="shared" si="4"/>
        <v>195063</v>
      </c>
    </row>
    <row r="279" spans="6:6" x14ac:dyDescent="0.25">
      <c r="F279" s="49">
        <f t="shared" si="4"/>
        <v>195063</v>
      </c>
    </row>
    <row r="280" spans="6:6" x14ac:dyDescent="0.25">
      <c r="F280" s="49">
        <f t="shared" si="4"/>
        <v>195063</v>
      </c>
    </row>
    <row r="281" spans="6:6" x14ac:dyDescent="0.25">
      <c r="F281" s="49">
        <f t="shared" si="4"/>
        <v>195063</v>
      </c>
    </row>
    <row r="282" spans="6:6" x14ac:dyDescent="0.25">
      <c r="F282" s="49">
        <f t="shared" si="4"/>
        <v>195063</v>
      </c>
    </row>
    <row r="283" spans="6:6" x14ac:dyDescent="0.25">
      <c r="F283" s="49">
        <f t="shared" si="4"/>
        <v>195063</v>
      </c>
    </row>
    <row r="284" spans="6:6" x14ac:dyDescent="0.25">
      <c r="F284" s="49">
        <f t="shared" si="4"/>
        <v>195063</v>
      </c>
    </row>
    <row r="285" spans="6:6" x14ac:dyDescent="0.25">
      <c r="F285" s="49">
        <f t="shared" si="4"/>
        <v>195063</v>
      </c>
    </row>
    <row r="286" spans="6:6" x14ac:dyDescent="0.25">
      <c r="F286" s="49">
        <f t="shared" si="4"/>
        <v>195063</v>
      </c>
    </row>
    <row r="287" spans="6:6" x14ac:dyDescent="0.25">
      <c r="F287" s="49">
        <f t="shared" si="4"/>
        <v>195063</v>
      </c>
    </row>
    <row r="288" spans="6:6" x14ac:dyDescent="0.25">
      <c r="F288" s="49">
        <f t="shared" si="4"/>
        <v>195063</v>
      </c>
    </row>
    <row r="289" spans="6:6" x14ac:dyDescent="0.25">
      <c r="F289" s="49">
        <f t="shared" si="4"/>
        <v>195063</v>
      </c>
    </row>
    <row r="290" spans="6:6" x14ac:dyDescent="0.25">
      <c r="F290" s="49">
        <f t="shared" si="4"/>
        <v>195063</v>
      </c>
    </row>
    <row r="291" spans="6:6" x14ac:dyDescent="0.25">
      <c r="F291" s="49">
        <f t="shared" si="4"/>
        <v>195063</v>
      </c>
    </row>
    <row r="292" spans="6:6" x14ac:dyDescent="0.25">
      <c r="F292" s="49">
        <f t="shared" si="4"/>
        <v>195063</v>
      </c>
    </row>
    <row r="293" spans="6:6" x14ac:dyDescent="0.25">
      <c r="F293" s="49">
        <f t="shared" si="4"/>
        <v>195063</v>
      </c>
    </row>
    <row r="294" spans="6:6" x14ac:dyDescent="0.25">
      <c r="F294" s="49">
        <f t="shared" si="4"/>
        <v>195063</v>
      </c>
    </row>
    <row r="295" spans="6:6" x14ac:dyDescent="0.25">
      <c r="F295" s="49">
        <f t="shared" si="4"/>
        <v>195063</v>
      </c>
    </row>
    <row r="296" spans="6:6" x14ac:dyDescent="0.25">
      <c r="F296" s="49">
        <f t="shared" si="4"/>
        <v>195063</v>
      </c>
    </row>
    <row r="297" spans="6:6" x14ac:dyDescent="0.25">
      <c r="F297" s="49">
        <f t="shared" si="4"/>
        <v>195063</v>
      </c>
    </row>
    <row r="298" spans="6:6" x14ac:dyDescent="0.25">
      <c r="F298" s="49">
        <f t="shared" si="4"/>
        <v>195063</v>
      </c>
    </row>
    <row r="299" spans="6:6" x14ac:dyDescent="0.25">
      <c r="F299" s="49">
        <f t="shared" si="4"/>
        <v>195063</v>
      </c>
    </row>
    <row r="300" spans="6:6" x14ac:dyDescent="0.25">
      <c r="F300" s="49">
        <f t="shared" si="4"/>
        <v>195063</v>
      </c>
    </row>
    <row r="301" spans="6:6" x14ac:dyDescent="0.25">
      <c r="F301" s="49">
        <f t="shared" si="4"/>
        <v>195063</v>
      </c>
    </row>
    <row r="302" spans="6:6" x14ac:dyDescent="0.25">
      <c r="F302" s="49">
        <f t="shared" si="4"/>
        <v>195063</v>
      </c>
    </row>
    <row r="303" spans="6:6" x14ac:dyDescent="0.25">
      <c r="F303" s="49">
        <f t="shared" si="4"/>
        <v>195063</v>
      </c>
    </row>
    <row r="304" spans="6:6" x14ac:dyDescent="0.25">
      <c r="F304" s="49">
        <f t="shared" si="4"/>
        <v>195063</v>
      </c>
    </row>
    <row r="305" spans="6:6" x14ac:dyDescent="0.25">
      <c r="F305" s="49">
        <f t="shared" si="4"/>
        <v>195063</v>
      </c>
    </row>
    <row r="306" spans="6:6" x14ac:dyDescent="0.25">
      <c r="F306" s="49">
        <f t="shared" si="4"/>
        <v>195063</v>
      </c>
    </row>
    <row r="307" spans="6:6" x14ac:dyDescent="0.25">
      <c r="F307" s="49">
        <f t="shared" si="4"/>
        <v>195063</v>
      </c>
    </row>
    <row r="308" spans="6:6" x14ac:dyDescent="0.25">
      <c r="F308" s="49">
        <f t="shared" si="4"/>
        <v>195063</v>
      </c>
    </row>
    <row r="309" spans="6:6" x14ac:dyDescent="0.25">
      <c r="F309" s="49">
        <f t="shared" si="4"/>
        <v>195063</v>
      </c>
    </row>
    <row r="310" spans="6:6" x14ac:dyDescent="0.25">
      <c r="F310" s="49">
        <f t="shared" si="4"/>
        <v>195063</v>
      </c>
    </row>
    <row r="311" spans="6:6" x14ac:dyDescent="0.25">
      <c r="F311" s="49">
        <f t="shared" si="4"/>
        <v>195063</v>
      </c>
    </row>
    <row r="312" spans="6:6" x14ac:dyDescent="0.25">
      <c r="F312" s="49">
        <f t="shared" si="4"/>
        <v>195063</v>
      </c>
    </row>
    <row r="313" spans="6:6" x14ac:dyDescent="0.25">
      <c r="F313" s="49">
        <f t="shared" si="4"/>
        <v>195063</v>
      </c>
    </row>
    <row r="314" spans="6:6" x14ac:dyDescent="0.25">
      <c r="F314" s="49">
        <f t="shared" si="4"/>
        <v>195063</v>
      </c>
    </row>
    <row r="315" spans="6:6" x14ac:dyDescent="0.25">
      <c r="F315" s="49">
        <f t="shared" si="4"/>
        <v>195063</v>
      </c>
    </row>
    <row r="316" spans="6:6" x14ac:dyDescent="0.25">
      <c r="F316" s="49">
        <f t="shared" si="4"/>
        <v>195063</v>
      </c>
    </row>
    <row r="317" spans="6:6" x14ac:dyDescent="0.25">
      <c r="F317" s="49">
        <f t="shared" si="4"/>
        <v>195063</v>
      </c>
    </row>
    <row r="318" spans="6:6" x14ac:dyDescent="0.25">
      <c r="F318" s="49">
        <f t="shared" si="4"/>
        <v>195063</v>
      </c>
    </row>
    <row r="319" spans="6:6" x14ac:dyDescent="0.25">
      <c r="F319" s="49">
        <f t="shared" si="4"/>
        <v>195063</v>
      </c>
    </row>
    <row r="320" spans="6:6" x14ac:dyDescent="0.25">
      <c r="F320" s="49">
        <f t="shared" si="4"/>
        <v>195063</v>
      </c>
    </row>
    <row r="321" spans="6:6" x14ac:dyDescent="0.25">
      <c r="F321" s="49">
        <f t="shared" si="4"/>
        <v>195063</v>
      </c>
    </row>
    <row r="322" spans="6:6" x14ac:dyDescent="0.25">
      <c r="F322" s="49">
        <f t="shared" si="4"/>
        <v>195063</v>
      </c>
    </row>
    <row r="323" spans="6:6" x14ac:dyDescent="0.25">
      <c r="F323" s="49">
        <f t="shared" si="4"/>
        <v>195063</v>
      </c>
    </row>
    <row r="324" spans="6:6" x14ac:dyDescent="0.25">
      <c r="F324" s="49">
        <f t="shared" si="4"/>
        <v>195063</v>
      </c>
    </row>
    <row r="325" spans="6:6" x14ac:dyDescent="0.25">
      <c r="F325" s="49">
        <f t="shared" si="4"/>
        <v>195063</v>
      </c>
    </row>
    <row r="326" spans="6:6" x14ac:dyDescent="0.25">
      <c r="F326" s="49">
        <f t="shared" ref="F326:F363" si="5">+F325+D326-E326</f>
        <v>195063</v>
      </c>
    </row>
    <row r="327" spans="6:6" x14ac:dyDescent="0.25">
      <c r="F327" s="49">
        <f t="shared" si="5"/>
        <v>195063</v>
      </c>
    </row>
    <row r="328" spans="6:6" x14ac:dyDescent="0.25">
      <c r="F328" s="49">
        <f t="shared" si="5"/>
        <v>195063</v>
      </c>
    </row>
    <row r="329" spans="6:6" x14ac:dyDescent="0.25">
      <c r="F329" s="49">
        <f t="shared" si="5"/>
        <v>195063</v>
      </c>
    </row>
    <row r="330" spans="6:6" x14ac:dyDescent="0.25">
      <c r="F330" s="49">
        <f t="shared" si="5"/>
        <v>195063</v>
      </c>
    </row>
    <row r="331" spans="6:6" x14ac:dyDescent="0.25">
      <c r="F331" s="49">
        <f t="shared" si="5"/>
        <v>195063</v>
      </c>
    </row>
    <row r="332" spans="6:6" x14ac:dyDescent="0.25">
      <c r="F332" s="49">
        <f t="shared" si="5"/>
        <v>195063</v>
      </c>
    </row>
    <row r="333" spans="6:6" x14ac:dyDescent="0.25">
      <c r="F333" s="49">
        <f t="shared" si="5"/>
        <v>195063</v>
      </c>
    </row>
    <row r="334" spans="6:6" x14ac:dyDescent="0.25">
      <c r="F334" s="49">
        <f t="shared" si="5"/>
        <v>195063</v>
      </c>
    </row>
    <row r="335" spans="6:6" x14ac:dyDescent="0.25">
      <c r="F335" s="49">
        <f t="shared" si="5"/>
        <v>195063</v>
      </c>
    </row>
    <row r="336" spans="6:6" x14ac:dyDescent="0.25">
      <c r="F336" s="49">
        <f t="shared" si="5"/>
        <v>195063</v>
      </c>
    </row>
    <row r="337" spans="6:6" x14ac:dyDescent="0.25">
      <c r="F337" s="49">
        <f t="shared" si="5"/>
        <v>195063</v>
      </c>
    </row>
    <row r="338" spans="6:6" x14ac:dyDescent="0.25">
      <c r="F338" s="49">
        <f t="shared" si="5"/>
        <v>195063</v>
      </c>
    </row>
    <row r="339" spans="6:6" x14ac:dyDescent="0.25">
      <c r="F339" s="49">
        <f t="shared" si="5"/>
        <v>195063</v>
      </c>
    </row>
    <row r="340" spans="6:6" x14ac:dyDescent="0.25">
      <c r="F340" s="49">
        <f t="shared" si="5"/>
        <v>195063</v>
      </c>
    </row>
    <row r="341" spans="6:6" x14ac:dyDescent="0.25">
      <c r="F341" s="49">
        <f t="shared" si="5"/>
        <v>195063</v>
      </c>
    </row>
    <row r="342" spans="6:6" x14ac:dyDescent="0.25">
      <c r="F342" s="49">
        <f t="shared" si="5"/>
        <v>195063</v>
      </c>
    </row>
    <row r="343" spans="6:6" x14ac:dyDescent="0.25">
      <c r="F343" s="49">
        <f t="shared" si="5"/>
        <v>195063</v>
      </c>
    </row>
    <row r="344" spans="6:6" x14ac:dyDescent="0.25">
      <c r="F344" s="49">
        <f t="shared" si="5"/>
        <v>195063</v>
      </c>
    </row>
    <row r="345" spans="6:6" x14ac:dyDescent="0.25">
      <c r="F345" s="49">
        <f t="shared" si="5"/>
        <v>195063</v>
      </c>
    </row>
    <row r="346" spans="6:6" x14ac:dyDescent="0.25">
      <c r="F346" s="49">
        <f t="shared" si="5"/>
        <v>195063</v>
      </c>
    </row>
    <row r="347" spans="6:6" x14ac:dyDescent="0.25">
      <c r="F347" s="49">
        <f t="shared" si="5"/>
        <v>195063</v>
      </c>
    </row>
    <row r="348" spans="6:6" x14ac:dyDescent="0.25">
      <c r="F348" s="49">
        <f t="shared" si="5"/>
        <v>195063</v>
      </c>
    </row>
    <row r="349" spans="6:6" x14ac:dyDescent="0.25">
      <c r="F349" s="49">
        <f t="shared" si="5"/>
        <v>195063</v>
      </c>
    </row>
    <row r="350" spans="6:6" x14ac:dyDescent="0.25">
      <c r="F350" s="49">
        <f t="shared" si="5"/>
        <v>195063</v>
      </c>
    </row>
    <row r="351" spans="6:6" x14ac:dyDescent="0.25">
      <c r="F351" s="49">
        <f t="shared" si="5"/>
        <v>195063</v>
      </c>
    </row>
    <row r="352" spans="6:6" x14ac:dyDescent="0.25">
      <c r="F352" s="49">
        <f t="shared" si="5"/>
        <v>195063</v>
      </c>
    </row>
    <row r="353" spans="6:6" x14ac:dyDescent="0.25">
      <c r="F353" s="49">
        <f t="shared" si="5"/>
        <v>195063</v>
      </c>
    </row>
    <row r="354" spans="6:6" x14ac:dyDescent="0.25">
      <c r="F354" s="49">
        <f t="shared" si="5"/>
        <v>195063</v>
      </c>
    </row>
    <row r="355" spans="6:6" x14ac:dyDescent="0.25">
      <c r="F355" s="49">
        <f t="shared" si="5"/>
        <v>195063</v>
      </c>
    </row>
    <row r="356" spans="6:6" x14ac:dyDescent="0.25">
      <c r="F356" s="49">
        <f t="shared" si="5"/>
        <v>195063</v>
      </c>
    </row>
    <row r="357" spans="6:6" x14ac:dyDescent="0.25">
      <c r="F357" s="49">
        <f t="shared" si="5"/>
        <v>195063</v>
      </c>
    </row>
    <row r="358" spans="6:6" x14ac:dyDescent="0.25">
      <c r="F358" s="49">
        <f t="shared" si="5"/>
        <v>195063</v>
      </c>
    </row>
    <row r="359" spans="6:6" x14ac:dyDescent="0.25">
      <c r="F359" s="49">
        <f t="shared" si="5"/>
        <v>195063</v>
      </c>
    </row>
    <row r="360" spans="6:6" x14ac:dyDescent="0.25">
      <c r="F360" s="49">
        <f t="shared" si="5"/>
        <v>195063</v>
      </c>
    </row>
    <row r="361" spans="6:6" x14ac:dyDescent="0.25">
      <c r="F361" s="49">
        <f t="shared" si="5"/>
        <v>195063</v>
      </c>
    </row>
    <row r="362" spans="6:6" x14ac:dyDescent="0.25">
      <c r="F362" s="49">
        <f t="shared" si="5"/>
        <v>195063</v>
      </c>
    </row>
    <row r="363" spans="6:6" x14ac:dyDescent="0.25">
      <c r="F363" s="49">
        <f t="shared" si="5"/>
        <v>195063</v>
      </c>
    </row>
  </sheetData>
  <mergeCells count="2">
    <mergeCell ref="A1:F2"/>
    <mergeCell ref="B4:D4"/>
  </mergeCells>
  <pageMargins left="0.7" right="0.7" top="0.75" bottom="0.75" header="0.3" footer="0.3"/>
  <pageSetup orientation="portrait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3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7.5703125" style="86" customWidth="1"/>
    <col min="4" max="16384" width="9.140625" style="86"/>
  </cols>
  <sheetData>
    <row r="1" spans="1:21" x14ac:dyDescent="0.25">
      <c r="A1" s="436" t="s">
        <v>1694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1695</v>
      </c>
      <c r="C5" s="140" t="s">
        <v>1696</v>
      </c>
      <c r="D5" s="140">
        <v>19045</v>
      </c>
      <c r="E5" s="53"/>
      <c r="F5" s="49">
        <f>+F4+D5-E5</f>
        <v>19045</v>
      </c>
      <c r="U5" s="86" t="s">
        <v>202</v>
      </c>
    </row>
    <row r="6" spans="1:21" x14ac:dyDescent="0.25">
      <c r="A6" s="140">
        <v>2</v>
      </c>
      <c r="B6" s="70"/>
      <c r="C6" s="140" t="s">
        <v>138</v>
      </c>
      <c r="D6" s="140"/>
      <c r="E6" s="140">
        <v>19045</v>
      </c>
      <c r="F6" s="49">
        <f t="shared" ref="F6:F69" si="0">+F5+D6-E6</f>
        <v>0</v>
      </c>
      <c r="U6" s="86" t="s">
        <v>203</v>
      </c>
    </row>
    <row r="7" spans="1:21" x14ac:dyDescent="0.25">
      <c r="A7" s="140">
        <v>3</v>
      </c>
      <c r="B7" s="70">
        <v>42708</v>
      </c>
      <c r="C7" s="140" t="s">
        <v>1737</v>
      </c>
      <c r="D7" s="140">
        <v>31650</v>
      </c>
      <c r="E7" s="140"/>
      <c r="F7" s="49">
        <f t="shared" si="0"/>
        <v>31650</v>
      </c>
      <c r="U7" s="86" t="s">
        <v>204</v>
      </c>
    </row>
    <row r="8" spans="1:21" x14ac:dyDescent="0.25">
      <c r="A8" s="140">
        <v>4</v>
      </c>
      <c r="B8" s="70" t="s">
        <v>1744</v>
      </c>
      <c r="C8" s="140" t="s">
        <v>138</v>
      </c>
      <c r="D8" s="140"/>
      <c r="E8" s="140">
        <v>31650</v>
      </c>
      <c r="F8" s="49">
        <f t="shared" si="0"/>
        <v>0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0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orientation="portrait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4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7.5703125" style="86" customWidth="1"/>
    <col min="4" max="16384" width="9.140625" style="86"/>
  </cols>
  <sheetData>
    <row r="1" spans="1:21" x14ac:dyDescent="0.25">
      <c r="A1" s="436" t="s">
        <v>1699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1656</v>
      </c>
      <c r="C5" s="140" t="s">
        <v>1700</v>
      </c>
      <c r="D5" s="140">
        <v>112500</v>
      </c>
      <c r="E5" s="53"/>
      <c r="F5" s="49">
        <f>+F4+D5-E5</f>
        <v>112500</v>
      </c>
      <c r="U5" s="86" t="s">
        <v>202</v>
      </c>
    </row>
    <row r="6" spans="1:21" x14ac:dyDescent="0.25">
      <c r="A6" s="140">
        <v>2</v>
      </c>
      <c r="B6" s="70" t="s">
        <v>1742</v>
      </c>
      <c r="C6" s="140" t="s">
        <v>138</v>
      </c>
      <c r="D6" s="140"/>
      <c r="E6" s="140">
        <v>112500</v>
      </c>
      <c r="F6" s="49">
        <f t="shared" ref="F6:F69" si="0">+F5+D6-E6</f>
        <v>0</v>
      </c>
      <c r="U6" s="86" t="s">
        <v>203</v>
      </c>
    </row>
    <row r="7" spans="1:21" x14ac:dyDescent="0.25">
      <c r="A7" s="140">
        <v>3</v>
      </c>
      <c r="B7" s="70"/>
      <c r="C7" s="140"/>
      <c r="D7" s="140"/>
      <c r="E7" s="140"/>
      <c r="F7" s="49">
        <f t="shared" si="0"/>
        <v>0</v>
      </c>
      <c r="U7" s="86" t="s">
        <v>204</v>
      </c>
    </row>
    <row r="8" spans="1:21" x14ac:dyDescent="0.25">
      <c r="A8" s="140">
        <v>4</v>
      </c>
      <c r="B8" s="70"/>
      <c r="C8" s="140"/>
      <c r="D8" s="140"/>
      <c r="E8" s="140"/>
      <c r="F8" s="49">
        <f t="shared" si="0"/>
        <v>0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0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orientation="portrait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5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7.5703125" style="86" customWidth="1"/>
    <col min="4" max="16384" width="9.140625" style="86"/>
  </cols>
  <sheetData>
    <row r="1" spans="1:21" x14ac:dyDescent="0.25">
      <c r="A1" s="436" t="s">
        <v>1701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1630</v>
      </c>
      <c r="C5" s="140" t="s">
        <v>1703</v>
      </c>
      <c r="D5" s="140">
        <v>32382</v>
      </c>
      <c r="E5" s="53"/>
      <c r="F5" s="49">
        <f>+F4+D5-E5</f>
        <v>32382</v>
      </c>
      <c r="U5" s="86" t="s">
        <v>202</v>
      </c>
    </row>
    <row r="6" spans="1:21" x14ac:dyDescent="0.25">
      <c r="A6" s="140">
        <v>2</v>
      </c>
      <c r="B6" s="70" t="s">
        <v>1732</v>
      </c>
      <c r="C6" s="140" t="s">
        <v>138</v>
      </c>
      <c r="D6" s="140"/>
      <c r="E6" s="140">
        <v>5000</v>
      </c>
      <c r="F6" s="49">
        <f t="shared" ref="F6:F69" si="0">+F5+D6-E6</f>
        <v>27382</v>
      </c>
      <c r="U6" s="86" t="s">
        <v>203</v>
      </c>
    </row>
    <row r="7" spans="1:21" x14ac:dyDescent="0.25">
      <c r="A7" s="140">
        <v>3</v>
      </c>
      <c r="B7" s="70" t="s">
        <v>1764</v>
      </c>
      <c r="C7" s="140" t="s">
        <v>138</v>
      </c>
      <c r="D7" s="140"/>
      <c r="E7" s="140">
        <v>5000</v>
      </c>
      <c r="F7" s="49">
        <f t="shared" si="0"/>
        <v>22382</v>
      </c>
      <c r="U7" s="86" t="s">
        <v>204</v>
      </c>
    </row>
    <row r="8" spans="1:21" x14ac:dyDescent="0.25">
      <c r="A8" s="140">
        <v>4</v>
      </c>
      <c r="B8" s="70">
        <v>42493</v>
      </c>
      <c r="C8" s="140" t="s">
        <v>1822</v>
      </c>
      <c r="D8" s="140"/>
      <c r="E8" s="140">
        <v>5000</v>
      </c>
      <c r="F8" s="49">
        <f t="shared" si="0"/>
        <v>17382</v>
      </c>
      <c r="U8" s="86" t="s">
        <v>205</v>
      </c>
    </row>
    <row r="9" spans="1:21" x14ac:dyDescent="0.25">
      <c r="A9" s="140">
        <v>5</v>
      </c>
      <c r="B9" s="70">
        <v>42648</v>
      </c>
      <c r="C9" s="140" t="s">
        <v>1822</v>
      </c>
      <c r="D9" s="140"/>
      <c r="E9" s="140">
        <v>4000</v>
      </c>
      <c r="F9" s="49">
        <f t="shared" si="0"/>
        <v>13382</v>
      </c>
    </row>
    <row r="10" spans="1:21" x14ac:dyDescent="0.25">
      <c r="A10" s="140">
        <v>6</v>
      </c>
      <c r="B10" s="70">
        <v>42508</v>
      </c>
      <c r="C10" s="140" t="s">
        <v>1822</v>
      </c>
      <c r="D10" s="140"/>
      <c r="E10" s="140">
        <v>4000</v>
      </c>
      <c r="F10" s="49">
        <f t="shared" si="0"/>
        <v>9382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9382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9382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9382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9382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9382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9382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9382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9382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9382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9382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9382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9382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9382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9382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9382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9382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9382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9382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9382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9382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9382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9382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9382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9382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9382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9382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9382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9382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9382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9382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9382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9382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9382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9382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9382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9382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9382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9382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9382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9382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9382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9382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9382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9382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9382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9382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9382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9382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9382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9382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9382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9382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9382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9382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9382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9382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9382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9382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9382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9382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9382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9382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9382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9382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9382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9382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9382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9382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9382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9382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9382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9382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9382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9382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9382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9382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9382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9382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9382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9382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9382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9382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9382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9382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9382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9382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9382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9382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9382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9382</v>
      </c>
    </row>
    <row r="101" spans="1:6" x14ac:dyDescent="0.25">
      <c r="F101" s="49">
        <f t="shared" si="1"/>
        <v>9382</v>
      </c>
    </row>
    <row r="102" spans="1:6" x14ac:dyDescent="0.25">
      <c r="F102" s="49">
        <f t="shared" si="1"/>
        <v>9382</v>
      </c>
    </row>
    <row r="103" spans="1:6" x14ac:dyDescent="0.25">
      <c r="F103" s="49">
        <f t="shared" si="1"/>
        <v>9382</v>
      </c>
    </row>
    <row r="104" spans="1:6" x14ac:dyDescent="0.25">
      <c r="F104" s="49">
        <f t="shared" si="1"/>
        <v>9382</v>
      </c>
    </row>
    <row r="105" spans="1:6" x14ac:dyDescent="0.25">
      <c r="F105" s="49">
        <f t="shared" si="1"/>
        <v>9382</v>
      </c>
    </row>
    <row r="106" spans="1:6" x14ac:dyDescent="0.25">
      <c r="F106" s="49">
        <f t="shared" si="1"/>
        <v>9382</v>
      </c>
    </row>
    <row r="107" spans="1:6" x14ac:dyDescent="0.25">
      <c r="F107" s="49">
        <f t="shared" si="1"/>
        <v>9382</v>
      </c>
    </row>
    <row r="108" spans="1:6" x14ac:dyDescent="0.25">
      <c r="F108" s="49">
        <f t="shared" si="1"/>
        <v>9382</v>
      </c>
    </row>
    <row r="109" spans="1:6" x14ac:dyDescent="0.25">
      <c r="F109" s="49">
        <f t="shared" si="1"/>
        <v>9382</v>
      </c>
    </row>
    <row r="110" spans="1:6" x14ac:dyDescent="0.25">
      <c r="F110" s="49">
        <f t="shared" si="1"/>
        <v>9382</v>
      </c>
    </row>
    <row r="111" spans="1:6" x14ac:dyDescent="0.25">
      <c r="F111" s="49">
        <f t="shared" si="1"/>
        <v>9382</v>
      </c>
    </row>
    <row r="112" spans="1:6" x14ac:dyDescent="0.25">
      <c r="F112" s="49">
        <f t="shared" si="1"/>
        <v>9382</v>
      </c>
    </row>
    <row r="113" spans="6:6" x14ac:dyDescent="0.25">
      <c r="F113" s="49">
        <f t="shared" si="1"/>
        <v>9382</v>
      </c>
    </row>
    <row r="114" spans="6:6" x14ac:dyDescent="0.25">
      <c r="F114" s="49">
        <f t="shared" si="1"/>
        <v>9382</v>
      </c>
    </row>
    <row r="115" spans="6:6" x14ac:dyDescent="0.25">
      <c r="F115" s="49">
        <f t="shared" si="1"/>
        <v>9382</v>
      </c>
    </row>
    <row r="116" spans="6:6" x14ac:dyDescent="0.25">
      <c r="F116" s="49">
        <f t="shared" si="1"/>
        <v>9382</v>
      </c>
    </row>
    <row r="117" spans="6:6" x14ac:dyDescent="0.25">
      <c r="F117" s="49">
        <f t="shared" si="1"/>
        <v>9382</v>
      </c>
    </row>
    <row r="118" spans="6:6" x14ac:dyDescent="0.25">
      <c r="F118" s="49">
        <f t="shared" si="1"/>
        <v>9382</v>
      </c>
    </row>
    <row r="119" spans="6:6" x14ac:dyDescent="0.25">
      <c r="F119" s="49">
        <f t="shared" si="1"/>
        <v>9382</v>
      </c>
    </row>
    <row r="120" spans="6:6" x14ac:dyDescent="0.25">
      <c r="F120" s="49">
        <f t="shared" si="1"/>
        <v>9382</v>
      </c>
    </row>
    <row r="121" spans="6:6" x14ac:dyDescent="0.25">
      <c r="F121" s="49">
        <f t="shared" si="1"/>
        <v>9382</v>
      </c>
    </row>
    <row r="122" spans="6:6" x14ac:dyDescent="0.25">
      <c r="F122" s="49">
        <f t="shared" si="1"/>
        <v>9382</v>
      </c>
    </row>
    <row r="123" spans="6:6" x14ac:dyDescent="0.25">
      <c r="F123" s="49">
        <f t="shared" si="1"/>
        <v>9382</v>
      </c>
    </row>
    <row r="124" spans="6:6" x14ac:dyDescent="0.25">
      <c r="F124" s="49">
        <f t="shared" si="1"/>
        <v>9382</v>
      </c>
    </row>
    <row r="125" spans="6:6" x14ac:dyDescent="0.25">
      <c r="F125" s="49">
        <f t="shared" si="1"/>
        <v>9382</v>
      </c>
    </row>
    <row r="126" spans="6:6" x14ac:dyDescent="0.25">
      <c r="F126" s="49">
        <f t="shared" si="1"/>
        <v>9382</v>
      </c>
    </row>
    <row r="127" spans="6:6" x14ac:dyDescent="0.25">
      <c r="F127" s="49">
        <f t="shared" si="1"/>
        <v>9382</v>
      </c>
    </row>
    <row r="128" spans="6:6" x14ac:dyDescent="0.25">
      <c r="F128" s="49">
        <f t="shared" si="1"/>
        <v>9382</v>
      </c>
    </row>
    <row r="129" spans="6:6" x14ac:dyDescent="0.25">
      <c r="F129" s="49">
        <f t="shared" si="1"/>
        <v>9382</v>
      </c>
    </row>
    <row r="130" spans="6:6" x14ac:dyDescent="0.25">
      <c r="F130" s="49">
        <f t="shared" si="1"/>
        <v>9382</v>
      </c>
    </row>
    <row r="131" spans="6:6" x14ac:dyDescent="0.25">
      <c r="F131" s="49">
        <f t="shared" si="1"/>
        <v>9382</v>
      </c>
    </row>
    <row r="132" spans="6:6" x14ac:dyDescent="0.25">
      <c r="F132" s="49">
        <f t="shared" si="1"/>
        <v>9382</v>
      </c>
    </row>
    <row r="133" spans="6:6" x14ac:dyDescent="0.25">
      <c r="F133" s="49">
        <f t="shared" si="1"/>
        <v>9382</v>
      </c>
    </row>
    <row r="134" spans="6:6" x14ac:dyDescent="0.25">
      <c r="F134" s="49">
        <f t="shared" ref="F134:F197" si="2">+F133+D134-E134</f>
        <v>9382</v>
      </c>
    </row>
    <row r="135" spans="6:6" x14ac:dyDescent="0.25">
      <c r="F135" s="49">
        <f t="shared" si="2"/>
        <v>9382</v>
      </c>
    </row>
    <row r="136" spans="6:6" x14ac:dyDescent="0.25">
      <c r="F136" s="49">
        <f t="shared" si="2"/>
        <v>9382</v>
      </c>
    </row>
    <row r="137" spans="6:6" x14ac:dyDescent="0.25">
      <c r="F137" s="49">
        <f t="shared" si="2"/>
        <v>9382</v>
      </c>
    </row>
    <row r="138" spans="6:6" x14ac:dyDescent="0.25">
      <c r="F138" s="49">
        <f t="shared" si="2"/>
        <v>9382</v>
      </c>
    </row>
    <row r="139" spans="6:6" x14ac:dyDescent="0.25">
      <c r="F139" s="49">
        <f t="shared" si="2"/>
        <v>9382</v>
      </c>
    </row>
    <row r="140" spans="6:6" x14ac:dyDescent="0.25">
      <c r="F140" s="49">
        <f t="shared" si="2"/>
        <v>9382</v>
      </c>
    </row>
    <row r="141" spans="6:6" x14ac:dyDescent="0.25">
      <c r="F141" s="49">
        <f t="shared" si="2"/>
        <v>9382</v>
      </c>
    </row>
    <row r="142" spans="6:6" x14ac:dyDescent="0.25">
      <c r="F142" s="49">
        <f t="shared" si="2"/>
        <v>9382</v>
      </c>
    </row>
    <row r="143" spans="6:6" x14ac:dyDescent="0.25">
      <c r="F143" s="49">
        <f t="shared" si="2"/>
        <v>9382</v>
      </c>
    </row>
    <row r="144" spans="6:6" x14ac:dyDescent="0.25">
      <c r="F144" s="49">
        <f t="shared" si="2"/>
        <v>9382</v>
      </c>
    </row>
    <row r="145" spans="6:6" x14ac:dyDescent="0.25">
      <c r="F145" s="49">
        <f t="shared" si="2"/>
        <v>9382</v>
      </c>
    </row>
    <row r="146" spans="6:6" x14ac:dyDescent="0.25">
      <c r="F146" s="49">
        <f t="shared" si="2"/>
        <v>9382</v>
      </c>
    </row>
    <row r="147" spans="6:6" x14ac:dyDescent="0.25">
      <c r="F147" s="49">
        <f t="shared" si="2"/>
        <v>9382</v>
      </c>
    </row>
    <row r="148" spans="6:6" x14ac:dyDescent="0.25">
      <c r="F148" s="49">
        <f t="shared" si="2"/>
        <v>9382</v>
      </c>
    </row>
    <row r="149" spans="6:6" x14ac:dyDescent="0.25">
      <c r="F149" s="49">
        <f t="shared" si="2"/>
        <v>9382</v>
      </c>
    </row>
    <row r="150" spans="6:6" x14ac:dyDescent="0.25">
      <c r="F150" s="49">
        <f t="shared" si="2"/>
        <v>9382</v>
      </c>
    </row>
    <row r="151" spans="6:6" x14ac:dyDescent="0.25">
      <c r="F151" s="49">
        <f t="shared" si="2"/>
        <v>9382</v>
      </c>
    </row>
    <row r="152" spans="6:6" x14ac:dyDescent="0.25">
      <c r="F152" s="49">
        <f t="shared" si="2"/>
        <v>9382</v>
      </c>
    </row>
    <row r="153" spans="6:6" x14ac:dyDescent="0.25">
      <c r="F153" s="49">
        <f t="shared" si="2"/>
        <v>9382</v>
      </c>
    </row>
    <row r="154" spans="6:6" x14ac:dyDescent="0.25">
      <c r="F154" s="49">
        <f t="shared" si="2"/>
        <v>9382</v>
      </c>
    </row>
    <row r="155" spans="6:6" x14ac:dyDescent="0.25">
      <c r="F155" s="49">
        <f t="shared" si="2"/>
        <v>9382</v>
      </c>
    </row>
    <row r="156" spans="6:6" x14ac:dyDescent="0.25">
      <c r="F156" s="49">
        <f t="shared" si="2"/>
        <v>9382</v>
      </c>
    </row>
    <row r="157" spans="6:6" x14ac:dyDescent="0.25">
      <c r="F157" s="49">
        <f t="shared" si="2"/>
        <v>9382</v>
      </c>
    </row>
    <row r="158" spans="6:6" x14ac:dyDescent="0.25">
      <c r="F158" s="49">
        <f t="shared" si="2"/>
        <v>9382</v>
      </c>
    </row>
    <row r="159" spans="6:6" x14ac:dyDescent="0.25">
      <c r="F159" s="49">
        <f t="shared" si="2"/>
        <v>9382</v>
      </c>
    </row>
    <row r="160" spans="6:6" x14ac:dyDescent="0.25">
      <c r="F160" s="49">
        <f t="shared" si="2"/>
        <v>9382</v>
      </c>
    </row>
    <row r="161" spans="6:6" x14ac:dyDescent="0.25">
      <c r="F161" s="49">
        <f t="shared" si="2"/>
        <v>9382</v>
      </c>
    </row>
    <row r="162" spans="6:6" x14ac:dyDescent="0.25">
      <c r="F162" s="49">
        <f t="shared" si="2"/>
        <v>9382</v>
      </c>
    </row>
    <row r="163" spans="6:6" x14ac:dyDescent="0.25">
      <c r="F163" s="49">
        <f t="shared" si="2"/>
        <v>9382</v>
      </c>
    </row>
    <row r="164" spans="6:6" x14ac:dyDescent="0.25">
      <c r="F164" s="49">
        <f t="shared" si="2"/>
        <v>9382</v>
      </c>
    </row>
    <row r="165" spans="6:6" x14ac:dyDescent="0.25">
      <c r="F165" s="49">
        <f t="shared" si="2"/>
        <v>9382</v>
      </c>
    </row>
    <row r="166" spans="6:6" x14ac:dyDescent="0.25">
      <c r="F166" s="49">
        <f t="shared" si="2"/>
        <v>9382</v>
      </c>
    </row>
    <row r="167" spans="6:6" x14ac:dyDescent="0.25">
      <c r="F167" s="49">
        <f t="shared" si="2"/>
        <v>9382</v>
      </c>
    </row>
    <row r="168" spans="6:6" x14ac:dyDescent="0.25">
      <c r="F168" s="49">
        <f t="shared" si="2"/>
        <v>9382</v>
      </c>
    </row>
    <row r="169" spans="6:6" x14ac:dyDescent="0.25">
      <c r="F169" s="49">
        <f t="shared" si="2"/>
        <v>9382</v>
      </c>
    </row>
    <row r="170" spans="6:6" x14ac:dyDescent="0.25">
      <c r="F170" s="49">
        <f t="shared" si="2"/>
        <v>9382</v>
      </c>
    </row>
    <row r="171" spans="6:6" x14ac:dyDescent="0.25">
      <c r="F171" s="49">
        <f t="shared" si="2"/>
        <v>9382</v>
      </c>
    </row>
    <row r="172" spans="6:6" x14ac:dyDescent="0.25">
      <c r="F172" s="49">
        <f t="shared" si="2"/>
        <v>9382</v>
      </c>
    </row>
    <row r="173" spans="6:6" x14ac:dyDescent="0.25">
      <c r="F173" s="49">
        <f t="shared" si="2"/>
        <v>9382</v>
      </c>
    </row>
    <row r="174" spans="6:6" x14ac:dyDescent="0.25">
      <c r="F174" s="49">
        <f t="shared" si="2"/>
        <v>9382</v>
      </c>
    </row>
    <row r="175" spans="6:6" x14ac:dyDescent="0.25">
      <c r="F175" s="49">
        <f t="shared" si="2"/>
        <v>9382</v>
      </c>
    </row>
    <row r="176" spans="6:6" x14ac:dyDescent="0.25">
      <c r="F176" s="49">
        <f t="shared" si="2"/>
        <v>9382</v>
      </c>
    </row>
    <row r="177" spans="6:6" x14ac:dyDescent="0.25">
      <c r="F177" s="49">
        <f t="shared" si="2"/>
        <v>9382</v>
      </c>
    </row>
    <row r="178" spans="6:6" x14ac:dyDescent="0.25">
      <c r="F178" s="49">
        <f t="shared" si="2"/>
        <v>9382</v>
      </c>
    </row>
    <row r="179" spans="6:6" x14ac:dyDescent="0.25">
      <c r="F179" s="49">
        <f t="shared" si="2"/>
        <v>9382</v>
      </c>
    </row>
    <row r="180" spans="6:6" x14ac:dyDescent="0.25">
      <c r="F180" s="49">
        <f t="shared" si="2"/>
        <v>9382</v>
      </c>
    </row>
    <row r="181" spans="6:6" x14ac:dyDescent="0.25">
      <c r="F181" s="49">
        <f t="shared" si="2"/>
        <v>9382</v>
      </c>
    </row>
    <row r="182" spans="6:6" x14ac:dyDescent="0.25">
      <c r="F182" s="49">
        <f t="shared" si="2"/>
        <v>9382</v>
      </c>
    </row>
    <row r="183" spans="6:6" x14ac:dyDescent="0.25">
      <c r="F183" s="49">
        <f t="shared" si="2"/>
        <v>9382</v>
      </c>
    </row>
    <row r="184" spans="6:6" x14ac:dyDescent="0.25">
      <c r="F184" s="49">
        <f t="shared" si="2"/>
        <v>9382</v>
      </c>
    </row>
    <row r="185" spans="6:6" x14ac:dyDescent="0.25">
      <c r="F185" s="49">
        <f t="shared" si="2"/>
        <v>9382</v>
      </c>
    </row>
    <row r="186" spans="6:6" x14ac:dyDescent="0.25">
      <c r="F186" s="49">
        <f t="shared" si="2"/>
        <v>9382</v>
      </c>
    </row>
    <row r="187" spans="6:6" x14ac:dyDescent="0.25">
      <c r="F187" s="49">
        <f t="shared" si="2"/>
        <v>9382</v>
      </c>
    </row>
    <row r="188" spans="6:6" x14ac:dyDescent="0.25">
      <c r="F188" s="49">
        <f t="shared" si="2"/>
        <v>9382</v>
      </c>
    </row>
    <row r="189" spans="6:6" x14ac:dyDescent="0.25">
      <c r="F189" s="49">
        <f t="shared" si="2"/>
        <v>9382</v>
      </c>
    </row>
    <row r="190" spans="6:6" x14ac:dyDescent="0.25">
      <c r="F190" s="49">
        <f t="shared" si="2"/>
        <v>9382</v>
      </c>
    </row>
    <row r="191" spans="6:6" x14ac:dyDescent="0.25">
      <c r="F191" s="49">
        <f t="shared" si="2"/>
        <v>9382</v>
      </c>
    </row>
    <row r="192" spans="6:6" x14ac:dyDescent="0.25">
      <c r="F192" s="49">
        <f t="shared" si="2"/>
        <v>9382</v>
      </c>
    </row>
    <row r="193" spans="6:6" x14ac:dyDescent="0.25">
      <c r="F193" s="49">
        <f t="shared" si="2"/>
        <v>9382</v>
      </c>
    </row>
    <row r="194" spans="6:6" x14ac:dyDescent="0.25">
      <c r="F194" s="49">
        <f t="shared" si="2"/>
        <v>9382</v>
      </c>
    </row>
    <row r="195" spans="6:6" x14ac:dyDescent="0.25">
      <c r="F195" s="49">
        <f t="shared" si="2"/>
        <v>9382</v>
      </c>
    </row>
    <row r="196" spans="6:6" x14ac:dyDescent="0.25">
      <c r="F196" s="49">
        <f t="shared" si="2"/>
        <v>9382</v>
      </c>
    </row>
    <row r="197" spans="6:6" x14ac:dyDescent="0.25">
      <c r="F197" s="49">
        <f t="shared" si="2"/>
        <v>9382</v>
      </c>
    </row>
    <row r="198" spans="6:6" x14ac:dyDescent="0.25">
      <c r="F198" s="49">
        <f t="shared" ref="F198:F261" si="3">+F197+D198-E198</f>
        <v>9382</v>
      </c>
    </row>
    <row r="199" spans="6:6" x14ac:dyDescent="0.25">
      <c r="F199" s="49">
        <f t="shared" si="3"/>
        <v>9382</v>
      </c>
    </row>
    <row r="200" spans="6:6" x14ac:dyDescent="0.25">
      <c r="F200" s="49">
        <f t="shared" si="3"/>
        <v>9382</v>
      </c>
    </row>
    <row r="201" spans="6:6" x14ac:dyDescent="0.25">
      <c r="F201" s="49">
        <f t="shared" si="3"/>
        <v>9382</v>
      </c>
    </row>
    <row r="202" spans="6:6" x14ac:dyDescent="0.25">
      <c r="F202" s="49">
        <f t="shared" si="3"/>
        <v>9382</v>
      </c>
    </row>
    <row r="203" spans="6:6" x14ac:dyDescent="0.25">
      <c r="F203" s="49">
        <f t="shared" si="3"/>
        <v>9382</v>
      </c>
    </row>
    <row r="204" spans="6:6" x14ac:dyDescent="0.25">
      <c r="F204" s="49">
        <f t="shared" si="3"/>
        <v>9382</v>
      </c>
    </row>
    <row r="205" spans="6:6" x14ac:dyDescent="0.25">
      <c r="F205" s="49">
        <f t="shared" si="3"/>
        <v>9382</v>
      </c>
    </row>
    <row r="206" spans="6:6" x14ac:dyDescent="0.25">
      <c r="F206" s="49">
        <f t="shared" si="3"/>
        <v>9382</v>
      </c>
    </row>
    <row r="207" spans="6:6" x14ac:dyDescent="0.25">
      <c r="F207" s="49">
        <f t="shared" si="3"/>
        <v>9382</v>
      </c>
    </row>
    <row r="208" spans="6:6" x14ac:dyDescent="0.25">
      <c r="F208" s="49">
        <f t="shared" si="3"/>
        <v>9382</v>
      </c>
    </row>
    <row r="209" spans="6:6" x14ac:dyDescent="0.25">
      <c r="F209" s="49">
        <f t="shared" si="3"/>
        <v>9382</v>
      </c>
    </row>
    <row r="210" spans="6:6" x14ac:dyDescent="0.25">
      <c r="F210" s="49">
        <f t="shared" si="3"/>
        <v>9382</v>
      </c>
    </row>
    <row r="211" spans="6:6" x14ac:dyDescent="0.25">
      <c r="F211" s="49">
        <f t="shared" si="3"/>
        <v>9382</v>
      </c>
    </row>
    <row r="212" spans="6:6" x14ac:dyDescent="0.25">
      <c r="F212" s="49">
        <f t="shared" si="3"/>
        <v>9382</v>
      </c>
    </row>
    <row r="213" spans="6:6" x14ac:dyDescent="0.25">
      <c r="F213" s="49">
        <f t="shared" si="3"/>
        <v>9382</v>
      </c>
    </row>
    <row r="214" spans="6:6" x14ac:dyDescent="0.25">
      <c r="F214" s="49">
        <f t="shared" si="3"/>
        <v>9382</v>
      </c>
    </row>
    <row r="215" spans="6:6" x14ac:dyDescent="0.25">
      <c r="F215" s="49">
        <f t="shared" si="3"/>
        <v>9382</v>
      </c>
    </row>
    <row r="216" spans="6:6" x14ac:dyDescent="0.25">
      <c r="F216" s="49">
        <f t="shared" si="3"/>
        <v>9382</v>
      </c>
    </row>
    <row r="217" spans="6:6" x14ac:dyDescent="0.25">
      <c r="F217" s="49">
        <f t="shared" si="3"/>
        <v>9382</v>
      </c>
    </row>
    <row r="218" spans="6:6" x14ac:dyDescent="0.25">
      <c r="F218" s="49">
        <f t="shared" si="3"/>
        <v>9382</v>
      </c>
    </row>
    <row r="219" spans="6:6" x14ac:dyDescent="0.25">
      <c r="F219" s="49">
        <f t="shared" si="3"/>
        <v>9382</v>
      </c>
    </row>
    <row r="220" spans="6:6" x14ac:dyDescent="0.25">
      <c r="F220" s="49">
        <f t="shared" si="3"/>
        <v>9382</v>
      </c>
    </row>
    <row r="221" spans="6:6" x14ac:dyDescent="0.25">
      <c r="F221" s="49">
        <f t="shared" si="3"/>
        <v>9382</v>
      </c>
    </row>
    <row r="222" spans="6:6" x14ac:dyDescent="0.25">
      <c r="F222" s="49">
        <f t="shared" si="3"/>
        <v>9382</v>
      </c>
    </row>
    <row r="223" spans="6:6" x14ac:dyDescent="0.25">
      <c r="F223" s="49">
        <f t="shared" si="3"/>
        <v>9382</v>
      </c>
    </row>
    <row r="224" spans="6:6" x14ac:dyDescent="0.25">
      <c r="F224" s="49">
        <f t="shared" si="3"/>
        <v>9382</v>
      </c>
    </row>
    <row r="225" spans="6:6" x14ac:dyDescent="0.25">
      <c r="F225" s="49">
        <f t="shared" si="3"/>
        <v>9382</v>
      </c>
    </row>
    <row r="226" spans="6:6" x14ac:dyDescent="0.25">
      <c r="F226" s="49">
        <f t="shared" si="3"/>
        <v>9382</v>
      </c>
    </row>
    <row r="227" spans="6:6" x14ac:dyDescent="0.25">
      <c r="F227" s="49">
        <f t="shared" si="3"/>
        <v>9382</v>
      </c>
    </row>
    <row r="228" spans="6:6" x14ac:dyDescent="0.25">
      <c r="F228" s="49">
        <f t="shared" si="3"/>
        <v>9382</v>
      </c>
    </row>
    <row r="229" spans="6:6" x14ac:dyDescent="0.25">
      <c r="F229" s="49">
        <f t="shared" si="3"/>
        <v>9382</v>
      </c>
    </row>
    <row r="230" spans="6:6" x14ac:dyDescent="0.25">
      <c r="F230" s="49">
        <f t="shared" si="3"/>
        <v>9382</v>
      </c>
    </row>
    <row r="231" spans="6:6" x14ac:dyDescent="0.25">
      <c r="F231" s="49">
        <f t="shared" si="3"/>
        <v>9382</v>
      </c>
    </row>
    <row r="232" spans="6:6" x14ac:dyDescent="0.25">
      <c r="F232" s="49">
        <f t="shared" si="3"/>
        <v>9382</v>
      </c>
    </row>
    <row r="233" spans="6:6" x14ac:dyDescent="0.25">
      <c r="F233" s="49">
        <f t="shared" si="3"/>
        <v>9382</v>
      </c>
    </row>
    <row r="234" spans="6:6" x14ac:dyDescent="0.25">
      <c r="F234" s="49">
        <f t="shared" si="3"/>
        <v>9382</v>
      </c>
    </row>
    <row r="235" spans="6:6" x14ac:dyDescent="0.25">
      <c r="F235" s="49">
        <f t="shared" si="3"/>
        <v>9382</v>
      </c>
    </row>
    <row r="236" spans="6:6" x14ac:dyDescent="0.25">
      <c r="F236" s="49">
        <f t="shared" si="3"/>
        <v>9382</v>
      </c>
    </row>
    <row r="237" spans="6:6" x14ac:dyDescent="0.25">
      <c r="F237" s="49">
        <f t="shared" si="3"/>
        <v>9382</v>
      </c>
    </row>
    <row r="238" spans="6:6" x14ac:dyDescent="0.25">
      <c r="F238" s="49">
        <f t="shared" si="3"/>
        <v>9382</v>
      </c>
    </row>
    <row r="239" spans="6:6" x14ac:dyDescent="0.25">
      <c r="F239" s="49">
        <f t="shared" si="3"/>
        <v>9382</v>
      </c>
    </row>
    <row r="240" spans="6:6" x14ac:dyDescent="0.25">
      <c r="F240" s="49">
        <f t="shared" si="3"/>
        <v>9382</v>
      </c>
    </row>
    <row r="241" spans="6:6" x14ac:dyDescent="0.25">
      <c r="F241" s="49">
        <f t="shared" si="3"/>
        <v>9382</v>
      </c>
    </row>
    <row r="242" spans="6:6" x14ac:dyDescent="0.25">
      <c r="F242" s="49">
        <f t="shared" si="3"/>
        <v>9382</v>
      </c>
    </row>
    <row r="243" spans="6:6" x14ac:dyDescent="0.25">
      <c r="F243" s="49">
        <f t="shared" si="3"/>
        <v>9382</v>
      </c>
    </row>
    <row r="244" spans="6:6" x14ac:dyDescent="0.25">
      <c r="F244" s="49">
        <f t="shared" si="3"/>
        <v>9382</v>
      </c>
    </row>
    <row r="245" spans="6:6" x14ac:dyDescent="0.25">
      <c r="F245" s="49">
        <f t="shared" si="3"/>
        <v>9382</v>
      </c>
    </row>
    <row r="246" spans="6:6" x14ac:dyDescent="0.25">
      <c r="F246" s="49">
        <f t="shared" si="3"/>
        <v>9382</v>
      </c>
    </row>
    <row r="247" spans="6:6" x14ac:dyDescent="0.25">
      <c r="F247" s="49">
        <f t="shared" si="3"/>
        <v>9382</v>
      </c>
    </row>
    <row r="248" spans="6:6" x14ac:dyDescent="0.25">
      <c r="F248" s="49">
        <f t="shared" si="3"/>
        <v>9382</v>
      </c>
    </row>
    <row r="249" spans="6:6" x14ac:dyDescent="0.25">
      <c r="F249" s="49">
        <f t="shared" si="3"/>
        <v>9382</v>
      </c>
    </row>
    <row r="250" spans="6:6" x14ac:dyDescent="0.25">
      <c r="F250" s="49">
        <f t="shared" si="3"/>
        <v>9382</v>
      </c>
    </row>
    <row r="251" spans="6:6" x14ac:dyDescent="0.25">
      <c r="F251" s="49">
        <f t="shared" si="3"/>
        <v>9382</v>
      </c>
    </row>
    <row r="252" spans="6:6" x14ac:dyDescent="0.25">
      <c r="F252" s="49">
        <f t="shared" si="3"/>
        <v>9382</v>
      </c>
    </row>
    <row r="253" spans="6:6" x14ac:dyDescent="0.25">
      <c r="F253" s="49">
        <f t="shared" si="3"/>
        <v>9382</v>
      </c>
    </row>
    <row r="254" spans="6:6" x14ac:dyDescent="0.25">
      <c r="F254" s="49">
        <f t="shared" si="3"/>
        <v>9382</v>
      </c>
    </row>
    <row r="255" spans="6:6" x14ac:dyDescent="0.25">
      <c r="F255" s="49">
        <f t="shared" si="3"/>
        <v>9382</v>
      </c>
    </row>
    <row r="256" spans="6:6" x14ac:dyDescent="0.25">
      <c r="F256" s="49">
        <f t="shared" si="3"/>
        <v>9382</v>
      </c>
    </row>
    <row r="257" spans="6:6" x14ac:dyDescent="0.25">
      <c r="F257" s="49">
        <f t="shared" si="3"/>
        <v>9382</v>
      </c>
    </row>
    <row r="258" spans="6:6" x14ac:dyDescent="0.25">
      <c r="F258" s="49">
        <f t="shared" si="3"/>
        <v>9382</v>
      </c>
    </row>
    <row r="259" spans="6:6" x14ac:dyDescent="0.25">
      <c r="F259" s="49">
        <f t="shared" si="3"/>
        <v>9382</v>
      </c>
    </row>
    <row r="260" spans="6:6" x14ac:dyDescent="0.25">
      <c r="F260" s="49">
        <f t="shared" si="3"/>
        <v>9382</v>
      </c>
    </row>
    <row r="261" spans="6:6" x14ac:dyDescent="0.25">
      <c r="F261" s="49">
        <f t="shared" si="3"/>
        <v>9382</v>
      </c>
    </row>
    <row r="262" spans="6:6" x14ac:dyDescent="0.25">
      <c r="F262" s="49">
        <f t="shared" ref="F262:F325" si="4">+F261+D262-E262</f>
        <v>9382</v>
      </c>
    </row>
    <row r="263" spans="6:6" x14ac:dyDescent="0.25">
      <c r="F263" s="49">
        <f t="shared" si="4"/>
        <v>9382</v>
      </c>
    </row>
    <row r="264" spans="6:6" x14ac:dyDescent="0.25">
      <c r="F264" s="49">
        <f t="shared" si="4"/>
        <v>9382</v>
      </c>
    </row>
    <row r="265" spans="6:6" x14ac:dyDescent="0.25">
      <c r="F265" s="49">
        <f t="shared" si="4"/>
        <v>9382</v>
      </c>
    </row>
    <row r="266" spans="6:6" x14ac:dyDescent="0.25">
      <c r="F266" s="49">
        <f t="shared" si="4"/>
        <v>9382</v>
      </c>
    </row>
    <row r="267" spans="6:6" x14ac:dyDescent="0.25">
      <c r="F267" s="49">
        <f t="shared" si="4"/>
        <v>9382</v>
      </c>
    </row>
    <row r="268" spans="6:6" x14ac:dyDescent="0.25">
      <c r="F268" s="49">
        <f t="shared" si="4"/>
        <v>9382</v>
      </c>
    </row>
    <row r="269" spans="6:6" x14ac:dyDescent="0.25">
      <c r="F269" s="49">
        <f t="shared" si="4"/>
        <v>9382</v>
      </c>
    </row>
    <row r="270" spans="6:6" x14ac:dyDescent="0.25">
      <c r="F270" s="49">
        <f t="shared" si="4"/>
        <v>9382</v>
      </c>
    </row>
    <row r="271" spans="6:6" x14ac:dyDescent="0.25">
      <c r="F271" s="49">
        <f t="shared" si="4"/>
        <v>9382</v>
      </c>
    </row>
    <row r="272" spans="6:6" x14ac:dyDescent="0.25">
      <c r="F272" s="49">
        <f t="shared" si="4"/>
        <v>9382</v>
      </c>
    </row>
    <row r="273" spans="6:6" x14ac:dyDescent="0.25">
      <c r="F273" s="49">
        <f t="shared" si="4"/>
        <v>9382</v>
      </c>
    </row>
    <row r="274" spans="6:6" x14ac:dyDescent="0.25">
      <c r="F274" s="49">
        <f t="shared" si="4"/>
        <v>9382</v>
      </c>
    </row>
    <row r="275" spans="6:6" x14ac:dyDescent="0.25">
      <c r="F275" s="49">
        <f t="shared" si="4"/>
        <v>9382</v>
      </c>
    </row>
    <row r="276" spans="6:6" x14ac:dyDescent="0.25">
      <c r="F276" s="49">
        <f t="shared" si="4"/>
        <v>9382</v>
      </c>
    </row>
    <row r="277" spans="6:6" x14ac:dyDescent="0.25">
      <c r="F277" s="49">
        <f t="shared" si="4"/>
        <v>9382</v>
      </c>
    </row>
    <row r="278" spans="6:6" x14ac:dyDescent="0.25">
      <c r="F278" s="49">
        <f t="shared" si="4"/>
        <v>9382</v>
      </c>
    </row>
    <row r="279" spans="6:6" x14ac:dyDescent="0.25">
      <c r="F279" s="49">
        <f t="shared" si="4"/>
        <v>9382</v>
      </c>
    </row>
    <row r="280" spans="6:6" x14ac:dyDescent="0.25">
      <c r="F280" s="49">
        <f t="shared" si="4"/>
        <v>9382</v>
      </c>
    </row>
    <row r="281" spans="6:6" x14ac:dyDescent="0.25">
      <c r="F281" s="49">
        <f t="shared" si="4"/>
        <v>9382</v>
      </c>
    </row>
    <row r="282" spans="6:6" x14ac:dyDescent="0.25">
      <c r="F282" s="49">
        <f t="shared" si="4"/>
        <v>9382</v>
      </c>
    </row>
    <row r="283" spans="6:6" x14ac:dyDescent="0.25">
      <c r="F283" s="49">
        <f t="shared" si="4"/>
        <v>9382</v>
      </c>
    </row>
    <row r="284" spans="6:6" x14ac:dyDescent="0.25">
      <c r="F284" s="49">
        <f t="shared" si="4"/>
        <v>9382</v>
      </c>
    </row>
    <row r="285" spans="6:6" x14ac:dyDescent="0.25">
      <c r="F285" s="49">
        <f t="shared" si="4"/>
        <v>9382</v>
      </c>
    </row>
    <row r="286" spans="6:6" x14ac:dyDescent="0.25">
      <c r="F286" s="49">
        <f t="shared" si="4"/>
        <v>9382</v>
      </c>
    </row>
    <row r="287" spans="6:6" x14ac:dyDescent="0.25">
      <c r="F287" s="49">
        <f t="shared" si="4"/>
        <v>9382</v>
      </c>
    </row>
    <row r="288" spans="6:6" x14ac:dyDescent="0.25">
      <c r="F288" s="49">
        <f t="shared" si="4"/>
        <v>9382</v>
      </c>
    </row>
    <row r="289" spans="6:6" x14ac:dyDescent="0.25">
      <c r="F289" s="49">
        <f t="shared" si="4"/>
        <v>9382</v>
      </c>
    </row>
    <row r="290" spans="6:6" x14ac:dyDescent="0.25">
      <c r="F290" s="49">
        <f t="shared" si="4"/>
        <v>9382</v>
      </c>
    </row>
    <row r="291" spans="6:6" x14ac:dyDescent="0.25">
      <c r="F291" s="49">
        <f t="shared" si="4"/>
        <v>9382</v>
      </c>
    </row>
    <row r="292" spans="6:6" x14ac:dyDescent="0.25">
      <c r="F292" s="49">
        <f t="shared" si="4"/>
        <v>9382</v>
      </c>
    </row>
    <row r="293" spans="6:6" x14ac:dyDescent="0.25">
      <c r="F293" s="49">
        <f t="shared" si="4"/>
        <v>9382</v>
      </c>
    </row>
    <row r="294" spans="6:6" x14ac:dyDescent="0.25">
      <c r="F294" s="49">
        <f t="shared" si="4"/>
        <v>9382</v>
      </c>
    </row>
    <row r="295" spans="6:6" x14ac:dyDescent="0.25">
      <c r="F295" s="49">
        <f t="shared" si="4"/>
        <v>9382</v>
      </c>
    </row>
    <row r="296" spans="6:6" x14ac:dyDescent="0.25">
      <c r="F296" s="49">
        <f t="shared" si="4"/>
        <v>9382</v>
      </c>
    </row>
    <row r="297" spans="6:6" x14ac:dyDescent="0.25">
      <c r="F297" s="49">
        <f t="shared" si="4"/>
        <v>9382</v>
      </c>
    </row>
    <row r="298" spans="6:6" x14ac:dyDescent="0.25">
      <c r="F298" s="49">
        <f t="shared" si="4"/>
        <v>9382</v>
      </c>
    </row>
    <row r="299" spans="6:6" x14ac:dyDescent="0.25">
      <c r="F299" s="49">
        <f t="shared" si="4"/>
        <v>9382</v>
      </c>
    </row>
    <row r="300" spans="6:6" x14ac:dyDescent="0.25">
      <c r="F300" s="49">
        <f t="shared" si="4"/>
        <v>9382</v>
      </c>
    </row>
    <row r="301" spans="6:6" x14ac:dyDescent="0.25">
      <c r="F301" s="49">
        <f t="shared" si="4"/>
        <v>9382</v>
      </c>
    </row>
    <row r="302" spans="6:6" x14ac:dyDescent="0.25">
      <c r="F302" s="49">
        <f t="shared" si="4"/>
        <v>9382</v>
      </c>
    </row>
    <row r="303" spans="6:6" x14ac:dyDescent="0.25">
      <c r="F303" s="49">
        <f t="shared" si="4"/>
        <v>9382</v>
      </c>
    </row>
    <row r="304" spans="6:6" x14ac:dyDescent="0.25">
      <c r="F304" s="49">
        <f t="shared" si="4"/>
        <v>9382</v>
      </c>
    </row>
    <row r="305" spans="6:6" x14ac:dyDescent="0.25">
      <c r="F305" s="49">
        <f t="shared" si="4"/>
        <v>9382</v>
      </c>
    </row>
    <row r="306" spans="6:6" x14ac:dyDescent="0.25">
      <c r="F306" s="49">
        <f t="shared" si="4"/>
        <v>9382</v>
      </c>
    </row>
    <row r="307" spans="6:6" x14ac:dyDescent="0.25">
      <c r="F307" s="49">
        <f t="shared" si="4"/>
        <v>9382</v>
      </c>
    </row>
    <row r="308" spans="6:6" x14ac:dyDescent="0.25">
      <c r="F308" s="49">
        <f t="shared" si="4"/>
        <v>9382</v>
      </c>
    </row>
    <row r="309" spans="6:6" x14ac:dyDescent="0.25">
      <c r="F309" s="49">
        <f t="shared" si="4"/>
        <v>9382</v>
      </c>
    </row>
    <row r="310" spans="6:6" x14ac:dyDescent="0.25">
      <c r="F310" s="49">
        <f t="shared" si="4"/>
        <v>9382</v>
      </c>
    </row>
    <row r="311" spans="6:6" x14ac:dyDescent="0.25">
      <c r="F311" s="49">
        <f t="shared" si="4"/>
        <v>9382</v>
      </c>
    </row>
    <row r="312" spans="6:6" x14ac:dyDescent="0.25">
      <c r="F312" s="49">
        <f t="shared" si="4"/>
        <v>9382</v>
      </c>
    </row>
    <row r="313" spans="6:6" x14ac:dyDescent="0.25">
      <c r="F313" s="49">
        <f t="shared" si="4"/>
        <v>9382</v>
      </c>
    </row>
    <row r="314" spans="6:6" x14ac:dyDescent="0.25">
      <c r="F314" s="49">
        <f t="shared" si="4"/>
        <v>9382</v>
      </c>
    </row>
    <row r="315" spans="6:6" x14ac:dyDescent="0.25">
      <c r="F315" s="49">
        <f t="shared" si="4"/>
        <v>9382</v>
      </c>
    </row>
    <row r="316" spans="6:6" x14ac:dyDescent="0.25">
      <c r="F316" s="49">
        <f t="shared" si="4"/>
        <v>9382</v>
      </c>
    </row>
    <row r="317" spans="6:6" x14ac:dyDescent="0.25">
      <c r="F317" s="49">
        <f t="shared" si="4"/>
        <v>9382</v>
      </c>
    </row>
    <row r="318" spans="6:6" x14ac:dyDescent="0.25">
      <c r="F318" s="49">
        <f t="shared" si="4"/>
        <v>9382</v>
      </c>
    </row>
    <row r="319" spans="6:6" x14ac:dyDescent="0.25">
      <c r="F319" s="49">
        <f t="shared" si="4"/>
        <v>9382</v>
      </c>
    </row>
    <row r="320" spans="6:6" x14ac:dyDescent="0.25">
      <c r="F320" s="49">
        <f t="shared" si="4"/>
        <v>9382</v>
      </c>
    </row>
    <row r="321" spans="6:6" x14ac:dyDescent="0.25">
      <c r="F321" s="49">
        <f t="shared" si="4"/>
        <v>9382</v>
      </c>
    </row>
    <row r="322" spans="6:6" x14ac:dyDescent="0.25">
      <c r="F322" s="49">
        <f t="shared" si="4"/>
        <v>9382</v>
      </c>
    </row>
    <row r="323" spans="6:6" x14ac:dyDescent="0.25">
      <c r="F323" s="49">
        <f t="shared" si="4"/>
        <v>9382</v>
      </c>
    </row>
    <row r="324" spans="6:6" x14ac:dyDescent="0.25">
      <c r="F324" s="49">
        <f t="shared" si="4"/>
        <v>9382</v>
      </c>
    </row>
    <row r="325" spans="6:6" x14ac:dyDescent="0.25">
      <c r="F325" s="49">
        <f t="shared" si="4"/>
        <v>9382</v>
      </c>
    </row>
    <row r="326" spans="6:6" x14ac:dyDescent="0.25">
      <c r="F326" s="49">
        <f t="shared" ref="F326:F363" si="5">+F325+D326-E326</f>
        <v>9382</v>
      </c>
    </row>
    <row r="327" spans="6:6" x14ac:dyDescent="0.25">
      <c r="F327" s="49">
        <f t="shared" si="5"/>
        <v>9382</v>
      </c>
    </row>
    <row r="328" spans="6:6" x14ac:dyDescent="0.25">
      <c r="F328" s="49">
        <f t="shared" si="5"/>
        <v>9382</v>
      </c>
    </row>
    <row r="329" spans="6:6" x14ac:dyDescent="0.25">
      <c r="F329" s="49">
        <f t="shared" si="5"/>
        <v>9382</v>
      </c>
    </row>
    <row r="330" spans="6:6" x14ac:dyDescent="0.25">
      <c r="F330" s="49">
        <f t="shared" si="5"/>
        <v>9382</v>
      </c>
    </row>
    <row r="331" spans="6:6" x14ac:dyDescent="0.25">
      <c r="F331" s="49">
        <f t="shared" si="5"/>
        <v>9382</v>
      </c>
    </row>
    <row r="332" spans="6:6" x14ac:dyDescent="0.25">
      <c r="F332" s="49">
        <f t="shared" si="5"/>
        <v>9382</v>
      </c>
    </row>
    <row r="333" spans="6:6" x14ac:dyDescent="0.25">
      <c r="F333" s="49">
        <f t="shared" si="5"/>
        <v>9382</v>
      </c>
    </row>
    <row r="334" spans="6:6" x14ac:dyDescent="0.25">
      <c r="F334" s="49">
        <f t="shared" si="5"/>
        <v>9382</v>
      </c>
    </row>
    <row r="335" spans="6:6" x14ac:dyDescent="0.25">
      <c r="F335" s="49">
        <f t="shared" si="5"/>
        <v>9382</v>
      </c>
    </row>
    <row r="336" spans="6:6" x14ac:dyDescent="0.25">
      <c r="F336" s="49">
        <f t="shared" si="5"/>
        <v>9382</v>
      </c>
    </row>
    <row r="337" spans="6:6" x14ac:dyDescent="0.25">
      <c r="F337" s="49">
        <f t="shared" si="5"/>
        <v>9382</v>
      </c>
    </row>
    <row r="338" spans="6:6" x14ac:dyDescent="0.25">
      <c r="F338" s="49">
        <f t="shared" si="5"/>
        <v>9382</v>
      </c>
    </row>
    <row r="339" spans="6:6" x14ac:dyDescent="0.25">
      <c r="F339" s="49">
        <f t="shared" si="5"/>
        <v>9382</v>
      </c>
    </row>
    <row r="340" spans="6:6" x14ac:dyDescent="0.25">
      <c r="F340" s="49">
        <f t="shared" si="5"/>
        <v>9382</v>
      </c>
    </row>
    <row r="341" spans="6:6" x14ac:dyDescent="0.25">
      <c r="F341" s="49">
        <f t="shared" si="5"/>
        <v>9382</v>
      </c>
    </row>
    <row r="342" spans="6:6" x14ac:dyDescent="0.25">
      <c r="F342" s="49">
        <f t="shared" si="5"/>
        <v>9382</v>
      </c>
    </row>
    <row r="343" spans="6:6" x14ac:dyDescent="0.25">
      <c r="F343" s="49">
        <f t="shared" si="5"/>
        <v>9382</v>
      </c>
    </row>
    <row r="344" spans="6:6" x14ac:dyDescent="0.25">
      <c r="F344" s="49">
        <f t="shared" si="5"/>
        <v>9382</v>
      </c>
    </row>
    <row r="345" spans="6:6" x14ac:dyDescent="0.25">
      <c r="F345" s="49">
        <f t="shared" si="5"/>
        <v>9382</v>
      </c>
    </row>
    <row r="346" spans="6:6" x14ac:dyDescent="0.25">
      <c r="F346" s="49">
        <f t="shared" si="5"/>
        <v>9382</v>
      </c>
    </row>
    <row r="347" spans="6:6" x14ac:dyDescent="0.25">
      <c r="F347" s="49">
        <f t="shared" si="5"/>
        <v>9382</v>
      </c>
    </row>
    <row r="348" spans="6:6" x14ac:dyDescent="0.25">
      <c r="F348" s="49">
        <f t="shared" si="5"/>
        <v>9382</v>
      </c>
    </row>
    <row r="349" spans="6:6" x14ac:dyDescent="0.25">
      <c r="F349" s="49">
        <f t="shared" si="5"/>
        <v>9382</v>
      </c>
    </row>
    <row r="350" spans="6:6" x14ac:dyDescent="0.25">
      <c r="F350" s="49">
        <f t="shared" si="5"/>
        <v>9382</v>
      </c>
    </row>
    <row r="351" spans="6:6" x14ac:dyDescent="0.25">
      <c r="F351" s="49">
        <f t="shared" si="5"/>
        <v>9382</v>
      </c>
    </row>
    <row r="352" spans="6:6" x14ac:dyDescent="0.25">
      <c r="F352" s="49">
        <f t="shared" si="5"/>
        <v>9382</v>
      </c>
    </row>
    <row r="353" spans="6:6" x14ac:dyDescent="0.25">
      <c r="F353" s="49">
        <f t="shared" si="5"/>
        <v>9382</v>
      </c>
    </row>
    <row r="354" spans="6:6" x14ac:dyDescent="0.25">
      <c r="F354" s="49">
        <f t="shared" si="5"/>
        <v>9382</v>
      </c>
    </row>
    <row r="355" spans="6:6" x14ac:dyDescent="0.25">
      <c r="F355" s="49">
        <f t="shared" si="5"/>
        <v>9382</v>
      </c>
    </row>
    <row r="356" spans="6:6" x14ac:dyDescent="0.25">
      <c r="F356" s="49">
        <f t="shared" si="5"/>
        <v>9382</v>
      </c>
    </row>
    <row r="357" spans="6:6" x14ac:dyDescent="0.25">
      <c r="F357" s="49">
        <f t="shared" si="5"/>
        <v>9382</v>
      </c>
    </row>
    <row r="358" spans="6:6" x14ac:dyDescent="0.25">
      <c r="F358" s="49">
        <f t="shared" si="5"/>
        <v>9382</v>
      </c>
    </row>
    <row r="359" spans="6:6" x14ac:dyDescent="0.25">
      <c r="F359" s="49">
        <f t="shared" si="5"/>
        <v>9382</v>
      </c>
    </row>
    <row r="360" spans="6:6" x14ac:dyDescent="0.25">
      <c r="F360" s="49">
        <f t="shared" si="5"/>
        <v>9382</v>
      </c>
    </row>
    <row r="361" spans="6:6" x14ac:dyDescent="0.25">
      <c r="F361" s="49">
        <f t="shared" si="5"/>
        <v>9382</v>
      </c>
    </row>
    <row r="362" spans="6:6" x14ac:dyDescent="0.25">
      <c r="F362" s="49">
        <f t="shared" si="5"/>
        <v>9382</v>
      </c>
    </row>
    <row r="363" spans="6:6" x14ac:dyDescent="0.25">
      <c r="F363" s="49">
        <f t="shared" si="5"/>
        <v>9382</v>
      </c>
    </row>
  </sheetData>
  <mergeCells count="2">
    <mergeCell ref="A1:F2"/>
    <mergeCell ref="B4:D4"/>
  </mergeCells>
  <pageMargins left="0.7" right="0.7" top="0.75" bottom="0.75" header="0.3" footer="0.3"/>
  <pageSetup orientation="portrait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6"/>
  <dimension ref="A1:U363"/>
  <sheetViews>
    <sheetView zoomScale="85" zoomScaleNormal="85"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7.5703125" style="86" customWidth="1"/>
    <col min="4" max="15" width="9.140625" style="86"/>
    <col min="16" max="18" width="9.85546875" style="86" bestFit="1" customWidth="1"/>
    <col min="19" max="16384" width="9.140625" style="86"/>
  </cols>
  <sheetData>
    <row r="1" spans="1:21" x14ac:dyDescent="0.25">
      <c r="A1" s="436" t="s">
        <v>1702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</row>
    <row r="5" spans="1:21" x14ac:dyDescent="0.25">
      <c r="A5" s="337">
        <v>1</v>
      </c>
      <c r="B5" s="338">
        <v>42454</v>
      </c>
      <c r="C5" s="337" t="s">
        <v>1704</v>
      </c>
      <c r="D5" s="337">
        <v>59580</v>
      </c>
      <c r="E5" s="339"/>
      <c r="F5" s="337">
        <f>+F4+D5-E5</f>
        <v>59580</v>
      </c>
    </row>
    <row r="6" spans="1:21" x14ac:dyDescent="0.25">
      <c r="A6" s="337">
        <v>2</v>
      </c>
      <c r="B6" s="338">
        <v>42450</v>
      </c>
      <c r="C6" s="337" t="s">
        <v>138</v>
      </c>
      <c r="D6" s="337"/>
      <c r="E6" s="337">
        <v>20000</v>
      </c>
      <c r="F6" s="337">
        <f t="shared" ref="F6:F32" si="0">+F5+D6-E6</f>
        <v>39580</v>
      </c>
      <c r="I6" s="142"/>
    </row>
    <row r="7" spans="1:21" x14ac:dyDescent="0.25">
      <c r="A7" s="337">
        <v>3</v>
      </c>
      <c r="B7" s="338">
        <v>42452</v>
      </c>
      <c r="C7" s="337" t="s">
        <v>138</v>
      </c>
      <c r="D7" s="337"/>
      <c r="E7" s="337">
        <v>20000</v>
      </c>
      <c r="F7" s="337">
        <f t="shared" si="0"/>
        <v>19580</v>
      </c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</row>
    <row r="8" spans="1:21" x14ac:dyDescent="0.25">
      <c r="A8" s="337">
        <v>4</v>
      </c>
      <c r="B8" s="338">
        <v>42460</v>
      </c>
      <c r="C8" s="337" t="s">
        <v>138</v>
      </c>
      <c r="D8" s="337"/>
      <c r="E8" s="337">
        <v>15000</v>
      </c>
      <c r="F8" s="337">
        <f t="shared" si="0"/>
        <v>4580</v>
      </c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</row>
    <row r="9" spans="1:21" x14ac:dyDescent="0.25">
      <c r="A9" s="337">
        <v>5</v>
      </c>
      <c r="B9" s="338">
        <v>42439</v>
      </c>
      <c r="C9" s="337" t="s">
        <v>1623</v>
      </c>
      <c r="D9" s="337">
        <v>251006</v>
      </c>
      <c r="E9" s="337"/>
      <c r="F9" s="337">
        <f t="shared" si="0"/>
        <v>255586</v>
      </c>
      <c r="H9" s="142">
        <v>42404</v>
      </c>
      <c r="I9" s="97" t="s">
        <v>2058</v>
      </c>
      <c r="J9" s="97">
        <v>15000</v>
      </c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</row>
    <row r="10" spans="1:21" x14ac:dyDescent="0.25">
      <c r="A10" s="337">
        <v>6</v>
      </c>
      <c r="B10" s="338">
        <v>42494</v>
      </c>
      <c r="C10" s="337" t="s">
        <v>1818</v>
      </c>
      <c r="D10" s="337"/>
      <c r="E10" s="337">
        <v>15000</v>
      </c>
      <c r="F10" s="337">
        <f t="shared" si="0"/>
        <v>240586</v>
      </c>
      <c r="H10" s="142">
        <v>42617</v>
      </c>
      <c r="I10" s="97" t="s">
        <v>2058</v>
      </c>
      <c r="J10" s="97">
        <v>15000</v>
      </c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</row>
    <row r="11" spans="1:21" x14ac:dyDescent="0.25">
      <c r="A11" s="337">
        <v>7</v>
      </c>
      <c r="B11" s="338">
        <v>42465</v>
      </c>
      <c r="C11" s="337" t="s">
        <v>1818</v>
      </c>
      <c r="D11" s="337"/>
      <c r="E11" s="337">
        <v>10000</v>
      </c>
      <c r="F11" s="337">
        <f t="shared" si="0"/>
        <v>230586</v>
      </c>
      <c r="H11" s="86" t="s">
        <v>1764</v>
      </c>
      <c r="I11" s="97" t="s">
        <v>2059</v>
      </c>
      <c r="J11" s="97">
        <v>15000</v>
      </c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</row>
    <row r="12" spans="1:21" x14ac:dyDescent="0.25">
      <c r="A12" s="337">
        <v>8</v>
      </c>
      <c r="B12" s="339">
        <v>42492</v>
      </c>
      <c r="C12" s="337" t="s">
        <v>2056</v>
      </c>
      <c r="D12" s="337">
        <v>100296</v>
      </c>
      <c r="E12" s="337"/>
      <c r="F12" s="337">
        <f t="shared" si="0"/>
        <v>330882</v>
      </c>
      <c r="H12" s="142">
        <v>42405</v>
      </c>
      <c r="I12" s="208" t="s">
        <v>2058</v>
      </c>
      <c r="J12" s="208">
        <v>15000</v>
      </c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</row>
    <row r="13" spans="1:21" x14ac:dyDescent="0.25">
      <c r="A13" s="337">
        <v>9</v>
      </c>
      <c r="B13" s="339">
        <v>42500</v>
      </c>
      <c r="C13" s="337" t="s">
        <v>1822</v>
      </c>
      <c r="D13" s="337"/>
      <c r="E13" s="337">
        <v>15000</v>
      </c>
      <c r="F13" s="337">
        <f t="shared" si="0"/>
        <v>315882</v>
      </c>
      <c r="H13" s="86" t="s">
        <v>2057</v>
      </c>
      <c r="I13" s="208" t="s">
        <v>2059</v>
      </c>
      <c r="J13" s="208">
        <v>14000</v>
      </c>
      <c r="K13" s="317"/>
      <c r="L13" s="317"/>
      <c r="M13" s="317"/>
      <c r="N13" s="317"/>
      <c r="O13" s="317"/>
      <c r="P13" s="321"/>
      <c r="Q13" s="321"/>
      <c r="R13" s="321"/>
      <c r="S13" s="97"/>
      <c r="T13" s="97"/>
      <c r="U13" s="97"/>
    </row>
    <row r="14" spans="1:21" x14ac:dyDescent="0.25">
      <c r="A14" s="337">
        <v>10</v>
      </c>
      <c r="B14" s="340">
        <v>42502</v>
      </c>
      <c r="C14" s="337" t="s">
        <v>1822</v>
      </c>
      <c r="D14" s="337"/>
      <c r="E14" s="337">
        <v>15000</v>
      </c>
      <c r="F14" s="337">
        <f t="shared" si="0"/>
        <v>300882</v>
      </c>
      <c r="H14" s="142"/>
      <c r="I14" s="97"/>
      <c r="J14" s="97"/>
      <c r="K14" s="313"/>
      <c r="L14" s="313"/>
      <c r="M14" s="314"/>
      <c r="N14" s="313"/>
      <c r="O14" s="313"/>
      <c r="P14" s="315"/>
      <c r="Q14" s="315"/>
      <c r="R14" s="316"/>
      <c r="S14" s="97"/>
      <c r="T14" s="97"/>
      <c r="U14" s="97"/>
    </row>
    <row r="15" spans="1:21" x14ac:dyDescent="0.25">
      <c r="A15" s="337">
        <v>11</v>
      </c>
      <c r="B15" s="340">
        <v>42513</v>
      </c>
      <c r="C15" s="337" t="s">
        <v>1822</v>
      </c>
      <c r="D15" s="337"/>
      <c r="E15" s="337">
        <v>15000</v>
      </c>
      <c r="F15" s="337">
        <f t="shared" si="0"/>
        <v>285882</v>
      </c>
      <c r="I15" s="97"/>
      <c r="J15" s="97"/>
      <c r="K15" s="313"/>
      <c r="L15" s="313"/>
      <c r="M15" s="314"/>
      <c r="N15" s="313"/>
      <c r="O15" s="313"/>
      <c r="P15" s="315"/>
      <c r="Q15" s="315"/>
      <c r="R15" s="316"/>
      <c r="S15" s="97"/>
      <c r="T15" s="97"/>
      <c r="U15" s="97"/>
    </row>
    <row r="16" spans="1:21" x14ac:dyDescent="0.25">
      <c r="A16" s="337">
        <v>12</v>
      </c>
      <c r="B16" s="340">
        <v>42516</v>
      </c>
      <c r="C16" s="337" t="s">
        <v>1822</v>
      </c>
      <c r="D16" s="337"/>
      <c r="E16" s="337">
        <v>15000</v>
      </c>
      <c r="F16" s="337">
        <f t="shared" si="0"/>
        <v>270882</v>
      </c>
      <c r="I16" s="97"/>
      <c r="J16" s="97"/>
      <c r="K16" s="313"/>
      <c r="L16" s="313"/>
      <c r="M16" s="314"/>
      <c r="N16" s="313"/>
      <c r="O16" s="313"/>
      <c r="P16" s="315"/>
      <c r="Q16" s="315"/>
      <c r="R16" s="316"/>
      <c r="S16" s="97"/>
      <c r="T16" s="97"/>
      <c r="U16" s="97"/>
    </row>
    <row r="17" spans="1:21" x14ac:dyDescent="0.25">
      <c r="A17" s="337">
        <v>13</v>
      </c>
      <c r="B17" s="339">
        <v>42520</v>
      </c>
      <c r="C17" s="337" t="s">
        <v>1822</v>
      </c>
      <c r="D17" s="337"/>
      <c r="E17" s="337">
        <v>10000</v>
      </c>
      <c r="F17" s="337">
        <f t="shared" si="0"/>
        <v>260882</v>
      </c>
      <c r="I17" s="97"/>
      <c r="J17" s="97"/>
      <c r="K17" s="313"/>
      <c r="L17" s="313"/>
      <c r="M17" s="314"/>
      <c r="N17" s="313"/>
      <c r="O17" s="313"/>
      <c r="P17" s="315"/>
      <c r="Q17" s="315"/>
      <c r="R17" s="316"/>
      <c r="S17" s="97"/>
      <c r="T17" s="97"/>
      <c r="U17" s="97"/>
    </row>
    <row r="18" spans="1:21" x14ac:dyDescent="0.25">
      <c r="A18" s="337">
        <v>14</v>
      </c>
      <c r="B18" s="339">
        <v>42535</v>
      </c>
      <c r="C18" s="337" t="s">
        <v>1822</v>
      </c>
      <c r="D18" s="337"/>
      <c r="E18" s="337">
        <v>10000</v>
      </c>
      <c r="F18" s="337">
        <f t="shared" si="0"/>
        <v>250882</v>
      </c>
      <c r="I18" s="97"/>
      <c r="J18" s="97"/>
      <c r="K18" s="313"/>
      <c r="L18" s="313"/>
      <c r="M18" s="314"/>
      <c r="N18" s="313"/>
      <c r="O18" s="313"/>
      <c r="P18" s="315"/>
      <c r="Q18" s="315"/>
      <c r="R18" s="316"/>
      <c r="S18" s="97"/>
      <c r="T18" s="97"/>
      <c r="U18" s="97"/>
    </row>
    <row r="19" spans="1:21" x14ac:dyDescent="0.25">
      <c r="A19" s="337">
        <v>15</v>
      </c>
      <c r="B19" s="339">
        <v>42537</v>
      </c>
      <c r="C19" s="337" t="s">
        <v>1822</v>
      </c>
      <c r="D19" s="337"/>
      <c r="E19" s="337">
        <v>10000</v>
      </c>
      <c r="F19" s="337">
        <f t="shared" si="0"/>
        <v>240882</v>
      </c>
      <c r="I19" s="97"/>
      <c r="J19" s="97"/>
      <c r="K19" s="313"/>
      <c r="L19" s="313"/>
      <c r="M19" s="314"/>
      <c r="N19" s="313"/>
      <c r="O19" s="313"/>
      <c r="P19" s="315"/>
      <c r="Q19" s="315"/>
      <c r="R19" s="316"/>
      <c r="S19" s="97"/>
      <c r="T19" s="97"/>
      <c r="U19" s="97"/>
    </row>
    <row r="20" spans="1:21" x14ac:dyDescent="0.25">
      <c r="A20" s="337">
        <v>16</v>
      </c>
      <c r="B20" s="339">
        <v>42542</v>
      </c>
      <c r="C20" s="337" t="s">
        <v>1822</v>
      </c>
      <c r="D20" s="337"/>
      <c r="E20" s="337">
        <v>15000</v>
      </c>
      <c r="F20" s="337">
        <f t="shared" si="0"/>
        <v>225882</v>
      </c>
      <c r="I20" s="97"/>
      <c r="J20" s="97"/>
      <c r="K20" s="313"/>
      <c r="L20" s="313"/>
      <c r="M20" s="314"/>
      <c r="N20" s="313"/>
      <c r="O20" s="313"/>
      <c r="P20" s="315"/>
      <c r="Q20" s="315"/>
      <c r="R20" s="316"/>
      <c r="S20" s="97"/>
      <c r="T20" s="97"/>
      <c r="U20" s="97"/>
    </row>
    <row r="21" spans="1:21" x14ac:dyDescent="0.25">
      <c r="A21" s="337">
        <v>17</v>
      </c>
      <c r="B21" s="339">
        <v>42546</v>
      </c>
      <c r="C21" s="337" t="s">
        <v>1822</v>
      </c>
      <c r="D21" s="337"/>
      <c r="E21" s="337">
        <v>15000</v>
      </c>
      <c r="F21" s="337">
        <f t="shared" si="0"/>
        <v>210882</v>
      </c>
      <c r="I21" s="97"/>
      <c r="J21" s="97"/>
      <c r="K21" s="313"/>
      <c r="L21" s="313"/>
      <c r="M21" s="314"/>
      <c r="N21" s="313"/>
      <c r="O21" s="313"/>
      <c r="P21" s="315"/>
      <c r="Q21" s="315"/>
      <c r="R21" s="316"/>
      <c r="S21" s="97"/>
      <c r="T21" s="97"/>
      <c r="U21" s="97"/>
    </row>
    <row r="22" spans="1:21" x14ac:dyDescent="0.25">
      <c r="A22" s="337">
        <v>18</v>
      </c>
      <c r="B22" s="340">
        <v>42565</v>
      </c>
      <c r="C22" s="337" t="s">
        <v>1822</v>
      </c>
      <c r="D22" s="337"/>
      <c r="E22" s="337">
        <v>15000</v>
      </c>
      <c r="F22" s="337">
        <f t="shared" si="0"/>
        <v>195882</v>
      </c>
      <c r="I22" s="97"/>
      <c r="J22" s="97"/>
      <c r="K22" s="313"/>
      <c r="L22" s="313"/>
      <c r="M22" s="314"/>
      <c r="N22" s="313"/>
      <c r="O22" s="313"/>
      <c r="P22" s="315"/>
      <c r="Q22" s="315"/>
      <c r="R22" s="316"/>
      <c r="S22" s="97"/>
      <c r="T22" s="97"/>
      <c r="U22" s="97"/>
    </row>
    <row r="23" spans="1:21" x14ac:dyDescent="0.25">
      <c r="A23" s="337">
        <v>19</v>
      </c>
      <c r="B23" s="339">
        <v>42569</v>
      </c>
      <c r="C23" s="337" t="s">
        <v>1822</v>
      </c>
      <c r="D23" s="337"/>
      <c r="E23" s="337">
        <v>15000</v>
      </c>
      <c r="F23" s="337">
        <f t="shared" si="0"/>
        <v>180882</v>
      </c>
      <c r="I23" s="97"/>
      <c r="J23" s="97"/>
      <c r="K23" s="313"/>
      <c r="L23" s="313"/>
      <c r="M23" s="314"/>
      <c r="N23" s="313"/>
      <c r="O23" s="313"/>
      <c r="P23" s="315"/>
      <c r="Q23" s="315"/>
      <c r="R23" s="316"/>
      <c r="S23" s="97"/>
      <c r="T23" s="97"/>
      <c r="U23" s="97"/>
    </row>
    <row r="24" spans="1:21" x14ac:dyDescent="0.25">
      <c r="A24" s="337">
        <v>20</v>
      </c>
      <c r="B24" s="339">
        <v>42580</v>
      </c>
      <c r="C24" s="337" t="s">
        <v>2046</v>
      </c>
      <c r="D24" s="337">
        <v>175084</v>
      </c>
      <c r="E24" s="337"/>
      <c r="F24" s="337">
        <f t="shared" si="0"/>
        <v>355966</v>
      </c>
      <c r="I24" s="97"/>
      <c r="J24" s="97"/>
      <c r="K24" s="313"/>
      <c r="L24" s="313"/>
      <c r="M24" s="314"/>
      <c r="N24" s="313"/>
      <c r="O24" s="313"/>
      <c r="P24" s="315"/>
      <c r="Q24" s="315"/>
      <c r="R24" s="316"/>
      <c r="S24" s="97"/>
      <c r="T24" s="97"/>
      <c r="U24" s="97"/>
    </row>
    <row r="25" spans="1:21" x14ac:dyDescent="0.25">
      <c r="A25" s="337">
        <v>21</v>
      </c>
      <c r="B25" s="339">
        <v>42583</v>
      </c>
      <c r="C25" s="337" t="s">
        <v>1822</v>
      </c>
      <c r="D25" s="337"/>
      <c r="E25" s="337">
        <v>10000</v>
      </c>
      <c r="F25" s="337">
        <f t="shared" si="0"/>
        <v>345966</v>
      </c>
      <c r="I25" s="97"/>
      <c r="J25" s="97"/>
      <c r="K25" s="313"/>
      <c r="L25" s="313"/>
      <c r="M25" s="314"/>
      <c r="N25" s="313"/>
      <c r="O25" s="313"/>
      <c r="P25" s="315"/>
      <c r="Q25" s="315"/>
      <c r="R25" s="316"/>
      <c r="S25" s="97"/>
      <c r="T25" s="97"/>
      <c r="U25" s="97"/>
    </row>
    <row r="26" spans="1:21" x14ac:dyDescent="0.25">
      <c r="A26" s="337">
        <v>22</v>
      </c>
      <c r="B26" s="339">
        <v>42586</v>
      </c>
      <c r="C26" s="337" t="s">
        <v>1822</v>
      </c>
      <c r="D26" s="337"/>
      <c r="E26" s="337">
        <v>25000</v>
      </c>
      <c r="F26" s="337">
        <f t="shared" si="0"/>
        <v>320966</v>
      </c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</row>
    <row r="27" spans="1:21" x14ac:dyDescent="0.25">
      <c r="A27" s="337">
        <v>23</v>
      </c>
      <c r="B27" s="339">
        <v>42587</v>
      </c>
      <c r="C27" s="337" t="s">
        <v>1822</v>
      </c>
      <c r="D27" s="337"/>
      <c r="E27" s="337">
        <v>10000</v>
      </c>
      <c r="F27" s="337">
        <f t="shared" si="0"/>
        <v>310966</v>
      </c>
      <c r="I27" s="97"/>
      <c r="J27" s="97"/>
      <c r="K27" s="317"/>
      <c r="L27" s="317"/>
      <c r="M27" s="318"/>
      <c r="N27" s="317"/>
      <c r="O27" s="317"/>
      <c r="P27" s="319"/>
      <c r="Q27" s="319"/>
      <c r="R27" s="320"/>
      <c r="S27" s="97"/>
      <c r="T27" s="97"/>
      <c r="U27" s="97"/>
    </row>
    <row r="28" spans="1:21" x14ac:dyDescent="0.25">
      <c r="A28" s="337">
        <v>24</v>
      </c>
      <c r="B28" s="339">
        <v>42588</v>
      </c>
      <c r="C28" s="337" t="s">
        <v>1822</v>
      </c>
      <c r="D28" s="337"/>
      <c r="E28" s="337">
        <v>10000</v>
      </c>
      <c r="F28" s="337">
        <f t="shared" si="0"/>
        <v>300966</v>
      </c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</row>
    <row r="29" spans="1:21" x14ac:dyDescent="0.25">
      <c r="A29" s="337">
        <v>25</v>
      </c>
      <c r="B29" s="339">
        <v>42592</v>
      </c>
      <c r="C29" s="337" t="s">
        <v>1822</v>
      </c>
      <c r="D29" s="337"/>
      <c r="E29" s="337">
        <v>10000</v>
      </c>
      <c r="F29" s="337">
        <f t="shared" si="0"/>
        <v>290966</v>
      </c>
      <c r="G29" s="208"/>
      <c r="H29" s="208"/>
      <c r="I29" s="208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</row>
    <row r="30" spans="1:21" x14ac:dyDescent="0.25">
      <c r="A30" s="337">
        <v>26</v>
      </c>
      <c r="B30" s="339">
        <v>42595</v>
      </c>
      <c r="C30" s="337" t="s">
        <v>1822</v>
      </c>
      <c r="D30" s="337"/>
      <c r="E30" s="337">
        <v>10000</v>
      </c>
      <c r="F30" s="337">
        <f t="shared" si="0"/>
        <v>280966</v>
      </c>
      <c r="G30" s="208"/>
      <c r="H30" s="208"/>
      <c r="I30" s="208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</row>
    <row r="31" spans="1:21" x14ac:dyDescent="0.25">
      <c r="A31" s="337">
        <v>27</v>
      </c>
      <c r="B31" s="339">
        <v>42597</v>
      </c>
      <c r="C31" s="337" t="s">
        <v>1952</v>
      </c>
      <c r="D31" s="337"/>
      <c r="E31" s="337">
        <v>10000</v>
      </c>
      <c r="F31" s="337">
        <f t="shared" si="0"/>
        <v>270966</v>
      </c>
      <c r="G31" s="208"/>
      <c r="H31" s="208"/>
      <c r="I31" s="208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</row>
    <row r="32" spans="1:21" x14ac:dyDescent="0.25">
      <c r="A32" s="208"/>
      <c r="B32" s="208"/>
      <c r="C32" s="208"/>
      <c r="D32" s="208"/>
      <c r="E32" s="341">
        <v>74000</v>
      </c>
      <c r="F32" s="337">
        <f t="shared" si="0"/>
        <v>196966</v>
      </c>
      <c r="G32" s="208"/>
      <c r="H32" s="208"/>
      <c r="I32" s="208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</row>
    <row r="33" spans="1:21" x14ac:dyDescent="0.25">
      <c r="A33" s="208"/>
      <c r="B33" s="208"/>
      <c r="C33" s="208"/>
      <c r="D33" s="208"/>
      <c r="E33" s="208"/>
      <c r="F33" s="208"/>
      <c r="G33" s="208"/>
      <c r="H33" s="208"/>
      <c r="I33" s="208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</row>
    <row r="34" spans="1:21" x14ac:dyDescent="0.25">
      <c r="A34" s="208"/>
      <c r="B34" s="294"/>
      <c r="C34" s="208"/>
      <c r="D34" s="208"/>
      <c r="E34" s="208"/>
      <c r="F34" s="208"/>
      <c r="G34" s="208"/>
      <c r="H34" s="208"/>
      <c r="I34" s="208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</row>
    <row r="35" spans="1:21" x14ac:dyDescent="0.25">
      <c r="A35" s="208"/>
      <c r="B35" s="294"/>
      <c r="C35" s="208"/>
      <c r="D35" s="208"/>
      <c r="E35" s="208"/>
      <c r="F35" s="208"/>
      <c r="G35" s="208"/>
      <c r="H35" s="208"/>
      <c r="I35" s="208"/>
    </row>
    <row r="36" spans="1:21" x14ac:dyDescent="0.25">
      <c r="A36" s="208"/>
      <c r="B36" s="294"/>
      <c r="C36" s="208"/>
      <c r="D36" s="208"/>
      <c r="E36" s="208"/>
      <c r="F36" s="208"/>
      <c r="G36" s="208"/>
      <c r="H36" s="208"/>
      <c r="I36" s="208"/>
    </row>
    <row r="37" spans="1:21" x14ac:dyDescent="0.25">
      <c r="A37" s="208"/>
      <c r="B37" s="294"/>
      <c r="C37" s="208"/>
      <c r="D37" s="208"/>
      <c r="E37" s="208"/>
      <c r="F37" s="208"/>
      <c r="G37" s="208"/>
      <c r="H37" s="208"/>
      <c r="I37" s="208"/>
    </row>
    <row r="38" spans="1:21" x14ac:dyDescent="0.25">
      <c r="A38" s="208"/>
      <c r="B38" s="294"/>
      <c r="C38" s="208"/>
      <c r="D38" s="208"/>
      <c r="E38" s="208"/>
      <c r="F38" s="208"/>
      <c r="G38" s="208"/>
      <c r="H38" s="208"/>
      <c r="I38" s="208"/>
    </row>
    <row r="39" spans="1:21" x14ac:dyDescent="0.25">
      <c r="A39" s="208"/>
      <c r="B39" s="208"/>
      <c r="C39" s="208"/>
      <c r="D39" s="208"/>
      <c r="E39" s="208"/>
      <c r="F39" s="208"/>
      <c r="G39" s="208"/>
      <c r="H39" s="208"/>
      <c r="I39" s="208"/>
    </row>
    <row r="40" spans="1:21" x14ac:dyDescent="0.25">
      <c r="A40" s="208"/>
      <c r="B40" s="208"/>
      <c r="C40" s="208"/>
      <c r="D40" s="208"/>
      <c r="E40" s="208"/>
      <c r="F40" s="208"/>
      <c r="G40" s="208"/>
      <c r="H40" s="208"/>
      <c r="I40" s="208"/>
    </row>
    <row r="41" spans="1:21" x14ac:dyDescent="0.25">
      <c r="A41" s="208"/>
      <c r="B41" s="208"/>
      <c r="C41" s="208"/>
      <c r="D41" s="208"/>
      <c r="E41" s="208"/>
      <c r="F41" s="208"/>
      <c r="G41" s="208"/>
      <c r="H41" s="208"/>
      <c r="I41" s="208"/>
    </row>
    <row r="42" spans="1:21" x14ac:dyDescent="0.25">
      <c r="A42" s="208"/>
      <c r="B42" s="208"/>
      <c r="C42" s="208"/>
      <c r="D42" s="208"/>
      <c r="E42" s="208"/>
      <c r="F42" s="208"/>
      <c r="G42" s="208"/>
      <c r="H42" s="208"/>
      <c r="I42" s="208"/>
    </row>
    <row r="43" spans="1:21" x14ac:dyDescent="0.25">
      <c r="A43" s="208"/>
      <c r="B43" s="208"/>
      <c r="C43" s="208"/>
      <c r="D43" s="208"/>
      <c r="E43" s="208"/>
      <c r="F43" s="208"/>
      <c r="G43" s="208"/>
      <c r="H43" s="208"/>
      <c r="I43" s="208"/>
    </row>
    <row r="44" spans="1:21" x14ac:dyDescent="0.25">
      <c r="A44" s="208"/>
      <c r="B44" s="208"/>
      <c r="C44" s="208"/>
      <c r="D44" s="208"/>
      <c r="E44" s="208"/>
      <c r="F44" s="208"/>
      <c r="G44" s="208"/>
      <c r="H44" s="208"/>
      <c r="I44" s="208"/>
    </row>
    <row r="45" spans="1:21" x14ac:dyDescent="0.25">
      <c r="A45" s="208"/>
      <c r="B45" s="208"/>
      <c r="C45" s="208"/>
      <c r="D45" s="208"/>
      <c r="E45" s="208"/>
      <c r="F45" s="208"/>
      <c r="G45" s="208"/>
      <c r="H45" s="208"/>
      <c r="I45" s="208"/>
    </row>
    <row r="46" spans="1:21" x14ac:dyDescent="0.25">
      <c r="A46" s="208"/>
      <c r="B46" s="208"/>
      <c r="C46" s="208"/>
      <c r="D46" s="208"/>
      <c r="E46" s="208"/>
      <c r="F46" s="208"/>
      <c r="G46" s="208"/>
      <c r="H46" s="208"/>
      <c r="I46" s="208"/>
    </row>
    <row r="47" spans="1:21" x14ac:dyDescent="0.25">
      <c r="A47" s="208"/>
      <c r="B47" s="208"/>
      <c r="C47" s="208"/>
      <c r="D47" s="208"/>
      <c r="E47" s="208"/>
      <c r="F47" s="208"/>
      <c r="G47" s="208"/>
      <c r="H47" s="208"/>
      <c r="I47" s="208"/>
    </row>
    <row r="48" spans="1:21" x14ac:dyDescent="0.25">
      <c r="A48" s="208"/>
      <c r="B48" s="208"/>
      <c r="C48" s="208"/>
      <c r="D48" s="208"/>
      <c r="E48" s="208"/>
      <c r="F48" s="208"/>
      <c r="G48" s="208"/>
      <c r="H48" s="208"/>
      <c r="I48" s="208"/>
    </row>
    <row r="49" spans="1:9" x14ac:dyDescent="0.25">
      <c r="A49" s="208"/>
      <c r="B49" s="294"/>
      <c r="C49" s="208"/>
      <c r="D49" s="208"/>
      <c r="E49" s="208"/>
      <c r="F49" s="208"/>
      <c r="G49" s="208"/>
      <c r="H49" s="208"/>
      <c r="I49" s="208"/>
    </row>
    <row r="50" spans="1:9" x14ac:dyDescent="0.25">
      <c r="A50" s="208"/>
      <c r="B50" s="294"/>
      <c r="C50" s="208"/>
      <c r="D50" s="208"/>
      <c r="E50" s="208"/>
      <c r="F50" s="208"/>
      <c r="G50" s="208"/>
      <c r="H50" s="208"/>
      <c r="I50" s="208"/>
    </row>
    <row r="51" spans="1:9" x14ac:dyDescent="0.25">
      <c r="A51" s="208"/>
      <c r="B51" s="208"/>
      <c r="C51" s="208"/>
      <c r="D51" s="208"/>
      <c r="E51" s="208"/>
      <c r="F51" s="208"/>
      <c r="G51" s="208"/>
      <c r="H51" s="208"/>
      <c r="I51" s="208"/>
    </row>
    <row r="52" spans="1:9" x14ac:dyDescent="0.25">
      <c r="A52" s="208"/>
      <c r="B52" s="208"/>
      <c r="C52" s="208"/>
      <c r="D52" s="208"/>
      <c r="E52" s="208"/>
      <c r="F52" s="208"/>
      <c r="G52" s="208"/>
      <c r="H52" s="208"/>
      <c r="I52" s="208"/>
    </row>
    <row r="53" spans="1:9" x14ac:dyDescent="0.25">
      <c r="A53" s="208"/>
      <c r="B53" s="208"/>
      <c r="C53" s="208"/>
      <c r="D53" s="208"/>
      <c r="E53" s="208"/>
      <c r="F53" s="208"/>
      <c r="G53" s="208"/>
      <c r="H53" s="208"/>
      <c r="I53" s="208"/>
    </row>
    <row r="54" spans="1:9" x14ac:dyDescent="0.25">
      <c r="A54" s="208"/>
      <c r="B54" s="208"/>
      <c r="C54" s="208"/>
      <c r="D54" s="208"/>
      <c r="E54" s="208"/>
      <c r="F54" s="208"/>
      <c r="G54" s="208"/>
      <c r="H54" s="208"/>
      <c r="I54" s="208"/>
    </row>
    <row r="55" spans="1:9" x14ac:dyDescent="0.25">
      <c r="A55" s="208"/>
      <c r="B55" s="208"/>
      <c r="C55" s="208"/>
      <c r="D55" s="208"/>
      <c r="E55" s="208"/>
      <c r="F55" s="208"/>
      <c r="G55" s="208"/>
      <c r="H55" s="208"/>
      <c r="I55" s="208"/>
    </row>
    <row r="56" spans="1:9" x14ac:dyDescent="0.25">
      <c r="A56" s="208"/>
      <c r="B56" s="294"/>
      <c r="C56" s="208"/>
      <c r="D56" s="208"/>
      <c r="E56" s="208"/>
      <c r="F56" s="208"/>
      <c r="G56" s="208"/>
      <c r="H56" s="208"/>
      <c r="I56" s="208"/>
    </row>
    <row r="57" spans="1:9" x14ac:dyDescent="0.25">
      <c r="A57" s="208"/>
      <c r="B57" s="294"/>
      <c r="C57" s="208"/>
      <c r="D57" s="208"/>
      <c r="E57" s="208"/>
      <c r="F57" s="208"/>
      <c r="G57" s="208"/>
      <c r="H57" s="208"/>
      <c r="I57" s="208"/>
    </row>
    <row r="58" spans="1:9" x14ac:dyDescent="0.25">
      <c r="A58" s="208"/>
      <c r="B58" s="208"/>
      <c r="C58" s="208"/>
      <c r="D58" s="208"/>
      <c r="E58" s="208"/>
      <c r="F58" s="208"/>
      <c r="G58" s="208"/>
      <c r="H58" s="208"/>
      <c r="I58" s="208"/>
    </row>
    <row r="59" spans="1:9" x14ac:dyDescent="0.25">
      <c r="A59" s="208"/>
      <c r="B59" s="208"/>
      <c r="C59" s="208"/>
      <c r="D59" s="208"/>
      <c r="E59" s="208"/>
      <c r="F59" s="208"/>
      <c r="G59" s="208"/>
      <c r="H59" s="208"/>
      <c r="I59" s="208"/>
    </row>
    <row r="60" spans="1:9" x14ac:dyDescent="0.25">
      <c r="A60" s="208"/>
      <c r="B60" s="208"/>
      <c r="C60" s="208"/>
      <c r="D60" s="208"/>
      <c r="E60" s="208"/>
      <c r="F60" s="208"/>
      <c r="G60" s="208"/>
      <c r="H60" s="208"/>
      <c r="I60" s="208"/>
    </row>
    <row r="61" spans="1:9" x14ac:dyDescent="0.25">
      <c r="A61" s="208"/>
      <c r="B61" s="208"/>
      <c r="C61" s="208"/>
      <c r="D61" s="208"/>
      <c r="E61" s="208"/>
      <c r="F61" s="208"/>
      <c r="G61" s="208"/>
      <c r="H61" s="208"/>
      <c r="I61" s="208"/>
    </row>
    <row r="62" spans="1:9" x14ac:dyDescent="0.25">
      <c r="A62" s="208"/>
      <c r="B62" s="208"/>
      <c r="C62" s="208"/>
      <c r="D62" s="208"/>
      <c r="E62" s="208"/>
      <c r="F62" s="208"/>
      <c r="G62" s="208"/>
      <c r="H62" s="208"/>
      <c r="I62" s="208"/>
    </row>
    <row r="63" spans="1:9" x14ac:dyDescent="0.25">
      <c r="A63" s="208"/>
      <c r="B63" s="208"/>
      <c r="C63" s="208"/>
      <c r="D63" s="208"/>
      <c r="E63" s="208"/>
      <c r="F63" s="208"/>
      <c r="G63" s="208"/>
      <c r="H63" s="208"/>
      <c r="I63" s="208"/>
    </row>
    <row r="64" spans="1:9" x14ac:dyDescent="0.25">
      <c r="A64" s="208"/>
      <c r="B64" s="208"/>
      <c r="C64" s="208"/>
      <c r="D64" s="208"/>
      <c r="E64" s="208"/>
      <c r="F64" s="208"/>
      <c r="G64" s="208"/>
      <c r="H64" s="208"/>
      <c r="I64" s="208"/>
    </row>
    <row r="65" spans="1:9" x14ac:dyDescent="0.25">
      <c r="A65" s="208"/>
      <c r="B65" s="208"/>
      <c r="C65" s="208"/>
      <c r="D65" s="208"/>
      <c r="E65" s="208"/>
      <c r="F65" s="208"/>
      <c r="G65" s="208"/>
      <c r="H65" s="208"/>
      <c r="I65" s="208"/>
    </row>
    <row r="66" spans="1:9" x14ac:dyDescent="0.25">
      <c r="A66" s="208"/>
      <c r="B66" s="294"/>
      <c r="C66" s="208"/>
      <c r="D66" s="208"/>
      <c r="E66" s="208"/>
      <c r="F66" s="208"/>
      <c r="G66" s="208"/>
      <c r="H66" s="208"/>
      <c r="I66" s="208"/>
    </row>
    <row r="67" spans="1:9" x14ac:dyDescent="0.25">
      <c r="A67" s="208"/>
      <c r="B67" s="208"/>
      <c r="C67" s="208"/>
      <c r="D67" s="208"/>
      <c r="E67" s="208"/>
      <c r="F67" s="208"/>
      <c r="G67" s="208"/>
      <c r="H67" s="208"/>
      <c r="I67" s="208"/>
    </row>
    <row r="68" spans="1:9" x14ac:dyDescent="0.25">
      <c r="A68" s="208"/>
      <c r="B68" s="208"/>
      <c r="C68" s="208"/>
      <c r="D68" s="208"/>
      <c r="E68" s="208"/>
      <c r="F68" s="208"/>
      <c r="G68" s="208"/>
      <c r="H68" s="208"/>
      <c r="I68" s="208"/>
    </row>
    <row r="69" spans="1:9" x14ac:dyDescent="0.25">
      <c r="A69" s="208"/>
      <c r="B69" s="208"/>
      <c r="C69" s="208"/>
      <c r="D69" s="208"/>
      <c r="E69" s="208"/>
      <c r="F69" s="208"/>
      <c r="G69" s="208"/>
      <c r="H69" s="208"/>
      <c r="I69" s="208"/>
    </row>
    <row r="70" spans="1:9" x14ac:dyDescent="0.25">
      <c r="A70" s="208"/>
      <c r="B70" s="208"/>
      <c r="C70" s="208"/>
      <c r="D70" s="208"/>
      <c r="E70" s="208"/>
      <c r="F70" s="208"/>
      <c r="G70" s="208"/>
      <c r="H70" s="208"/>
      <c r="I70" s="208"/>
    </row>
    <row r="71" spans="1:9" x14ac:dyDescent="0.25">
      <c r="A71" s="208"/>
      <c r="B71" s="208"/>
      <c r="C71" s="208"/>
      <c r="D71" s="208"/>
      <c r="E71" s="208"/>
      <c r="F71" s="208"/>
      <c r="G71" s="208"/>
      <c r="H71" s="208"/>
      <c r="I71" s="208"/>
    </row>
    <row r="72" spans="1:9" x14ac:dyDescent="0.25">
      <c r="A72" s="208"/>
      <c r="B72" s="208"/>
      <c r="C72" s="208"/>
      <c r="D72" s="208"/>
      <c r="E72" s="208"/>
      <c r="F72" s="208"/>
      <c r="G72" s="208"/>
      <c r="H72" s="208"/>
      <c r="I72" s="208"/>
    </row>
    <row r="73" spans="1:9" x14ac:dyDescent="0.25">
      <c r="A73" s="208"/>
      <c r="B73" s="208"/>
      <c r="C73" s="208"/>
      <c r="D73" s="208"/>
      <c r="E73" s="208"/>
      <c r="F73" s="208"/>
      <c r="G73" s="208"/>
      <c r="H73" s="208"/>
      <c r="I73" s="208"/>
    </row>
    <row r="74" spans="1:9" x14ac:dyDescent="0.25">
      <c r="A74" s="208"/>
      <c r="B74" s="208"/>
      <c r="C74" s="208"/>
      <c r="D74" s="208"/>
      <c r="E74" s="208"/>
      <c r="F74" s="208"/>
      <c r="G74" s="208"/>
      <c r="H74" s="208"/>
      <c r="I74" s="208"/>
    </row>
    <row r="75" spans="1:9" x14ac:dyDescent="0.25">
      <c r="A75" s="208"/>
      <c r="B75" s="208"/>
      <c r="C75" s="208"/>
      <c r="D75" s="208"/>
      <c r="E75" s="208"/>
      <c r="F75" s="208"/>
      <c r="G75" s="208"/>
      <c r="H75" s="208"/>
      <c r="I75" s="208"/>
    </row>
    <row r="76" spans="1:9" x14ac:dyDescent="0.25">
      <c r="A76" s="208"/>
      <c r="B76" s="208"/>
      <c r="C76" s="208"/>
      <c r="D76" s="208"/>
      <c r="E76" s="208"/>
      <c r="F76" s="208"/>
      <c r="G76" s="208"/>
      <c r="H76" s="208"/>
      <c r="I76" s="208"/>
    </row>
    <row r="77" spans="1:9" x14ac:dyDescent="0.25">
      <c r="A77" s="208"/>
      <c r="B77" s="208"/>
      <c r="C77" s="208"/>
      <c r="D77" s="208"/>
      <c r="E77" s="208"/>
      <c r="F77" s="208"/>
      <c r="G77" s="208"/>
      <c r="H77" s="208"/>
      <c r="I77" s="208"/>
    </row>
    <row r="78" spans="1:9" x14ac:dyDescent="0.25">
      <c r="A78" s="208"/>
      <c r="B78" s="208"/>
      <c r="C78" s="208"/>
      <c r="D78" s="208"/>
      <c r="E78" s="208"/>
      <c r="F78" s="208"/>
      <c r="G78" s="208"/>
      <c r="H78" s="208"/>
      <c r="I78" s="208"/>
    </row>
    <row r="79" spans="1:9" x14ac:dyDescent="0.25">
      <c r="A79" s="208"/>
      <c r="B79" s="208"/>
      <c r="C79" s="208"/>
      <c r="D79" s="208"/>
      <c r="E79" s="208"/>
      <c r="F79" s="208"/>
      <c r="G79" s="208"/>
      <c r="H79" s="208"/>
      <c r="I79" s="208"/>
    </row>
    <row r="80" spans="1:9" x14ac:dyDescent="0.25">
      <c r="A80" s="208"/>
      <c r="B80" s="208"/>
      <c r="C80" s="208"/>
      <c r="D80" s="208"/>
      <c r="E80" s="208"/>
      <c r="F80" s="208"/>
      <c r="G80" s="208"/>
      <c r="H80" s="208"/>
      <c r="I80" s="208"/>
    </row>
    <row r="81" spans="1:9" x14ac:dyDescent="0.25">
      <c r="A81" s="208"/>
      <c r="B81" s="208"/>
      <c r="C81" s="208"/>
      <c r="D81" s="208"/>
      <c r="E81" s="208"/>
      <c r="F81" s="208"/>
      <c r="G81" s="208"/>
      <c r="H81" s="208"/>
      <c r="I81" s="208"/>
    </row>
    <row r="82" spans="1:9" x14ac:dyDescent="0.25">
      <c r="A82" s="208"/>
      <c r="B82" s="208"/>
      <c r="C82" s="208"/>
      <c r="D82" s="208"/>
      <c r="E82" s="208"/>
      <c r="F82" s="208"/>
      <c r="G82" s="208"/>
      <c r="H82" s="208"/>
      <c r="I82" s="208"/>
    </row>
    <row r="83" spans="1:9" x14ac:dyDescent="0.25">
      <c r="A83" s="208"/>
      <c r="B83" s="208"/>
      <c r="C83" s="208"/>
      <c r="D83" s="208"/>
      <c r="E83" s="208"/>
      <c r="F83" s="208"/>
      <c r="G83" s="208"/>
      <c r="H83" s="208"/>
      <c r="I83" s="208"/>
    </row>
    <row r="84" spans="1:9" x14ac:dyDescent="0.25">
      <c r="A84" s="208"/>
      <c r="B84" s="208"/>
      <c r="C84" s="208"/>
      <c r="D84" s="208"/>
      <c r="E84" s="208"/>
      <c r="F84" s="208"/>
      <c r="G84" s="208"/>
      <c r="H84" s="208"/>
      <c r="I84" s="208"/>
    </row>
    <row r="85" spans="1:9" x14ac:dyDescent="0.25">
      <c r="A85" s="208"/>
      <c r="B85" s="208"/>
      <c r="C85" s="208"/>
      <c r="D85" s="208"/>
      <c r="E85" s="208"/>
      <c r="F85" s="208"/>
      <c r="G85" s="208"/>
      <c r="H85" s="208"/>
      <c r="I85" s="208"/>
    </row>
    <row r="86" spans="1:9" x14ac:dyDescent="0.25">
      <c r="A86" s="208"/>
      <c r="B86" s="208"/>
      <c r="C86" s="208"/>
      <c r="D86" s="208"/>
      <c r="E86" s="208"/>
      <c r="F86" s="208"/>
      <c r="G86" s="208"/>
      <c r="H86" s="208"/>
      <c r="I86" s="208"/>
    </row>
    <row r="87" spans="1:9" x14ac:dyDescent="0.25">
      <c r="A87" s="208"/>
      <c r="B87" s="208"/>
      <c r="C87" s="208"/>
      <c r="D87" s="208"/>
      <c r="E87" s="208"/>
      <c r="F87" s="208"/>
      <c r="G87" s="208"/>
      <c r="H87" s="208"/>
      <c r="I87" s="208"/>
    </row>
    <row r="88" spans="1:9" x14ac:dyDescent="0.25">
      <c r="A88" s="208"/>
      <c r="B88" s="208"/>
      <c r="C88" s="208"/>
      <c r="D88" s="208"/>
      <c r="E88" s="208"/>
      <c r="F88" s="208"/>
      <c r="G88" s="208"/>
      <c r="H88" s="208"/>
      <c r="I88" s="208"/>
    </row>
    <row r="89" spans="1:9" x14ac:dyDescent="0.25">
      <c r="A89" s="208"/>
      <c r="B89" s="208"/>
      <c r="C89" s="208"/>
      <c r="D89" s="208"/>
      <c r="E89" s="208"/>
      <c r="F89" s="208"/>
      <c r="G89" s="208"/>
      <c r="H89" s="208"/>
      <c r="I89" s="208"/>
    </row>
    <row r="90" spans="1:9" x14ac:dyDescent="0.25">
      <c r="A90" s="208"/>
      <c r="B90" s="208"/>
      <c r="C90" s="208"/>
      <c r="D90" s="208"/>
      <c r="E90" s="208"/>
      <c r="F90" s="208"/>
      <c r="G90" s="208"/>
      <c r="H90" s="208"/>
      <c r="I90" s="208"/>
    </row>
    <row r="91" spans="1:9" x14ac:dyDescent="0.25">
      <c r="A91" s="208"/>
      <c r="B91" s="208"/>
      <c r="C91" s="208"/>
      <c r="D91" s="208"/>
      <c r="E91" s="208"/>
      <c r="F91" s="208"/>
      <c r="G91" s="208"/>
      <c r="H91" s="208"/>
      <c r="I91" s="208"/>
    </row>
    <row r="92" spans="1:9" x14ac:dyDescent="0.25">
      <c r="A92" s="208"/>
      <c r="B92" s="208"/>
      <c r="C92" s="208"/>
      <c r="D92" s="208"/>
      <c r="E92" s="208"/>
      <c r="F92" s="208"/>
      <c r="G92" s="208"/>
      <c r="H92" s="208"/>
      <c r="I92" s="208"/>
    </row>
    <row r="93" spans="1:9" x14ac:dyDescent="0.25">
      <c r="A93" s="208"/>
      <c r="B93" s="208"/>
      <c r="C93" s="208"/>
      <c r="D93" s="208"/>
      <c r="E93" s="208"/>
      <c r="F93" s="208"/>
      <c r="G93" s="208"/>
      <c r="H93" s="208"/>
      <c r="I93" s="208"/>
    </row>
    <row r="94" spans="1:9" x14ac:dyDescent="0.25">
      <c r="A94" s="208"/>
      <c r="B94" s="208"/>
      <c r="C94" s="208"/>
      <c r="D94" s="208"/>
      <c r="E94" s="208"/>
      <c r="F94" s="208"/>
      <c r="G94" s="208"/>
      <c r="H94" s="208"/>
      <c r="I94" s="208"/>
    </row>
    <row r="95" spans="1:9" x14ac:dyDescent="0.25">
      <c r="A95" s="208"/>
      <c r="B95" s="208"/>
      <c r="C95" s="208"/>
      <c r="D95" s="208"/>
      <c r="E95" s="208"/>
      <c r="F95" s="208"/>
      <c r="G95" s="208"/>
      <c r="H95" s="208"/>
      <c r="I95" s="208"/>
    </row>
    <row r="96" spans="1:9" x14ac:dyDescent="0.25">
      <c r="A96" s="208"/>
      <c r="B96" s="208"/>
      <c r="C96" s="208"/>
      <c r="D96" s="208"/>
      <c r="E96" s="208"/>
      <c r="F96" s="208"/>
      <c r="G96" s="208"/>
      <c r="H96" s="208"/>
      <c r="I96" s="208"/>
    </row>
    <row r="97" spans="1:9" x14ac:dyDescent="0.25">
      <c r="A97" s="208"/>
      <c r="B97" s="208"/>
      <c r="C97" s="208"/>
      <c r="D97" s="208"/>
      <c r="E97" s="208"/>
      <c r="F97" s="208"/>
      <c r="G97" s="208"/>
      <c r="H97" s="208"/>
      <c r="I97" s="208"/>
    </row>
    <row r="98" spans="1:9" x14ac:dyDescent="0.25">
      <c r="A98" s="208"/>
      <c r="B98" s="208"/>
      <c r="C98" s="208"/>
      <c r="D98" s="208"/>
      <c r="E98" s="208"/>
      <c r="F98" s="208"/>
      <c r="G98" s="208"/>
      <c r="H98" s="208"/>
      <c r="I98" s="208"/>
    </row>
    <row r="99" spans="1:9" x14ac:dyDescent="0.25">
      <c r="A99" s="208"/>
      <c r="B99" s="208"/>
      <c r="C99" s="208"/>
      <c r="D99" s="208"/>
      <c r="E99" s="208"/>
      <c r="F99" s="208"/>
      <c r="G99" s="208"/>
      <c r="H99" s="208"/>
      <c r="I99" s="208"/>
    </row>
    <row r="100" spans="1:9" x14ac:dyDescent="0.25">
      <c r="A100" s="208"/>
      <c r="B100" s="208"/>
      <c r="C100" s="208"/>
      <c r="D100" s="208"/>
      <c r="E100" s="208"/>
      <c r="F100" s="208"/>
      <c r="G100" s="208"/>
      <c r="H100" s="208"/>
      <c r="I100" s="208"/>
    </row>
    <row r="101" spans="1:9" x14ac:dyDescent="0.25">
      <c r="A101" s="208"/>
      <c r="B101" s="208"/>
      <c r="C101" s="208"/>
      <c r="D101" s="208"/>
      <c r="E101" s="208"/>
      <c r="F101" s="208"/>
      <c r="G101" s="208"/>
      <c r="H101" s="208"/>
      <c r="I101" s="208"/>
    </row>
    <row r="102" spans="1:9" x14ac:dyDescent="0.25">
      <c r="A102" s="208"/>
      <c r="B102" s="208"/>
      <c r="C102" s="208"/>
      <c r="D102" s="208"/>
      <c r="E102" s="208"/>
      <c r="F102" s="208"/>
      <c r="G102" s="208"/>
      <c r="H102" s="208"/>
      <c r="I102" s="208"/>
    </row>
    <row r="103" spans="1:9" x14ac:dyDescent="0.25">
      <c r="A103" s="208"/>
      <c r="B103" s="208"/>
      <c r="C103" s="208"/>
      <c r="D103" s="208"/>
      <c r="E103" s="208"/>
      <c r="F103" s="208"/>
      <c r="G103" s="208"/>
      <c r="H103" s="208"/>
      <c r="I103" s="208"/>
    </row>
    <row r="104" spans="1:9" x14ac:dyDescent="0.25">
      <c r="A104" s="208"/>
      <c r="B104" s="208"/>
      <c r="C104" s="208"/>
      <c r="D104" s="208"/>
      <c r="E104" s="208"/>
      <c r="F104" s="208"/>
      <c r="G104" s="208"/>
      <c r="H104" s="208"/>
      <c r="I104" s="208"/>
    </row>
    <row r="105" spans="1:9" x14ac:dyDescent="0.25">
      <c r="A105" s="208"/>
      <c r="B105" s="208"/>
      <c r="C105" s="208"/>
      <c r="D105" s="208"/>
      <c r="E105" s="208"/>
      <c r="F105" s="208"/>
      <c r="G105" s="208"/>
      <c r="H105" s="208"/>
      <c r="I105" s="208"/>
    </row>
    <row r="106" spans="1:9" x14ac:dyDescent="0.25">
      <c r="A106" s="208"/>
      <c r="B106" s="208"/>
      <c r="C106" s="208"/>
      <c r="D106" s="208"/>
      <c r="E106" s="208"/>
      <c r="F106" s="208"/>
      <c r="G106" s="208"/>
      <c r="H106" s="208"/>
      <c r="I106" s="208"/>
    </row>
    <row r="107" spans="1:9" x14ac:dyDescent="0.25">
      <c r="A107" s="208"/>
      <c r="B107" s="208"/>
      <c r="C107" s="208"/>
      <c r="D107" s="208"/>
      <c r="E107" s="208"/>
      <c r="F107" s="208"/>
      <c r="G107" s="208"/>
      <c r="H107" s="208"/>
      <c r="I107" s="208"/>
    </row>
    <row r="108" spans="1:9" x14ac:dyDescent="0.25">
      <c r="A108" s="208"/>
      <c r="B108" s="208"/>
      <c r="C108" s="208"/>
      <c r="D108" s="208"/>
      <c r="E108" s="208"/>
      <c r="F108" s="208"/>
      <c r="G108" s="208"/>
      <c r="H108" s="208"/>
      <c r="I108" s="208"/>
    </row>
    <row r="109" spans="1:9" x14ac:dyDescent="0.25">
      <c r="A109" s="208"/>
      <c r="B109" s="208"/>
      <c r="C109" s="208"/>
      <c r="D109" s="208"/>
      <c r="E109" s="208"/>
      <c r="F109" s="208"/>
      <c r="G109" s="208"/>
      <c r="H109" s="208"/>
      <c r="I109" s="208"/>
    </row>
    <row r="110" spans="1:9" x14ac:dyDescent="0.25">
      <c r="A110" s="208"/>
      <c r="B110" s="208"/>
      <c r="C110" s="208"/>
      <c r="D110" s="208"/>
      <c r="E110" s="208"/>
      <c r="F110" s="208"/>
      <c r="G110" s="208"/>
      <c r="H110" s="208"/>
      <c r="I110" s="208"/>
    </row>
    <row r="111" spans="1:9" x14ac:dyDescent="0.25">
      <c r="A111" s="208"/>
      <c r="B111" s="208"/>
      <c r="C111" s="208"/>
      <c r="D111" s="208"/>
      <c r="E111" s="208"/>
      <c r="F111" s="208"/>
      <c r="G111" s="208"/>
      <c r="H111" s="208"/>
      <c r="I111" s="208"/>
    </row>
    <row r="112" spans="1:9" x14ac:dyDescent="0.25">
      <c r="A112" s="208"/>
      <c r="B112" s="208"/>
      <c r="C112" s="208"/>
      <c r="D112" s="208"/>
      <c r="E112" s="208"/>
      <c r="F112" s="208"/>
      <c r="G112" s="208"/>
      <c r="H112" s="208"/>
      <c r="I112" s="208"/>
    </row>
    <row r="113" spans="1:9" x14ac:dyDescent="0.25">
      <c r="A113" s="208"/>
      <c r="B113" s="208"/>
      <c r="C113" s="208"/>
      <c r="D113" s="208"/>
      <c r="E113" s="208"/>
      <c r="F113" s="208"/>
      <c r="G113" s="208"/>
      <c r="H113" s="208"/>
      <c r="I113" s="208"/>
    </row>
    <row r="114" spans="1:9" x14ac:dyDescent="0.25">
      <c r="A114" s="208"/>
      <c r="B114" s="208"/>
      <c r="C114" s="208"/>
      <c r="D114" s="208"/>
      <c r="E114" s="208"/>
      <c r="F114" s="208"/>
      <c r="G114" s="208"/>
      <c r="H114" s="208"/>
      <c r="I114" s="208"/>
    </row>
    <row r="115" spans="1:9" x14ac:dyDescent="0.25">
      <c r="A115" s="208"/>
      <c r="B115" s="208"/>
      <c r="C115" s="208"/>
      <c r="D115" s="208"/>
      <c r="E115" s="208"/>
      <c r="F115" s="208"/>
      <c r="G115" s="208"/>
      <c r="H115" s="208"/>
      <c r="I115" s="208"/>
    </row>
    <row r="116" spans="1:9" x14ac:dyDescent="0.25">
      <c r="A116" s="208"/>
      <c r="B116" s="208"/>
      <c r="C116" s="208"/>
      <c r="D116" s="208"/>
      <c r="E116" s="208"/>
      <c r="F116" s="208"/>
      <c r="G116" s="208"/>
      <c r="H116" s="208"/>
      <c r="I116" s="208"/>
    </row>
    <row r="117" spans="1:9" x14ac:dyDescent="0.25">
      <c r="A117" s="208"/>
      <c r="B117" s="208"/>
      <c r="C117" s="208"/>
      <c r="D117" s="208"/>
      <c r="E117" s="208"/>
      <c r="F117" s="208"/>
      <c r="G117" s="208"/>
      <c r="H117" s="208"/>
      <c r="I117" s="208"/>
    </row>
    <row r="118" spans="1:9" x14ac:dyDescent="0.25">
      <c r="A118" s="208"/>
      <c r="B118" s="208"/>
      <c r="C118" s="208"/>
      <c r="D118" s="208"/>
      <c r="E118" s="208"/>
      <c r="F118" s="208"/>
      <c r="G118" s="208"/>
      <c r="H118" s="208"/>
      <c r="I118" s="208"/>
    </row>
    <row r="119" spans="1:9" x14ac:dyDescent="0.25">
      <c r="A119" s="208"/>
      <c r="B119" s="208"/>
      <c r="C119" s="208"/>
      <c r="D119" s="208"/>
      <c r="E119" s="208"/>
      <c r="F119" s="208"/>
      <c r="G119" s="208"/>
      <c r="H119" s="208"/>
      <c r="I119" s="208"/>
    </row>
    <row r="120" spans="1:9" x14ac:dyDescent="0.25">
      <c r="A120" s="208"/>
      <c r="B120" s="208"/>
      <c r="C120" s="208"/>
      <c r="D120" s="208"/>
      <c r="E120" s="208"/>
      <c r="F120" s="208"/>
      <c r="G120" s="208"/>
      <c r="H120" s="208"/>
      <c r="I120" s="208"/>
    </row>
    <row r="121" spans="1:9" x14ac:dyDescent="0.25">
      <c r="A121" s="208"/>
      <c r="B121" s="208"/>
      <c r="C121" s="208"/>
      <c r="D121" s="208"/>
      <c r="E121" s="208"/>
      <c r="F121" s="208"/>
      <c r="G121" s="208"/>
      <c r="H121" s="208"/>
      <c r="I121" s="208"/>
    </row>
    <row r="122" spans="1:9" x14ac:dyDescent="0.25">
      <c r="A122" s="208"/>
      <c r="B122" s="208"/>
      <c r="C122" s="208"/>
      <c r="D122" s="208"/>
      <c r="E122" s="208"/>
      <c r="F122" s="208"/>
      <c r="G122" s="208"/>
      <c r="H122" s="208"/>
      <c r="I122" s="208"/>
    </row>
    <row r="123" spans="1:9" x14ac:dyDescent="0.25">
      <c r="A123" s="208"/>
      <c r="B123" s="208"/>
      <c r="C123" s="208"/>
      <c r="D123" s="208"/>
      <c r="E123" s="208"/>
      <c r="F123" s="208"/>
      <c r="G123" s="208"/>
      <c r="H123" s="208"/>
      <c r="I123" s="208"/>
    </row>
    <row r="124" spans="1:9" x14ac:dyDescent="0.25">
      <c r="A124" s="208"/>
      <c r="B124" s="208"/>
      <c r="C124" s="208"/>
      <c r="D124" s="208"/>
      <c r="E124" s="208"/>
      <c r="F124" s="208"/>
      <c r="G124" s="208"/>
      <c r="H124" s="208"/>
      <c r="I124" s="208"/>
    </row>
    <row r="125" spans="1:9" x14ac:dyDescent="0.25">
      <c r="A125" s="208"/>
      <c r="B125" s="208"/>
      <c r="C125" s="208"/>
      <c r="D125" s="208"/>
      <c r="E125" s="208"/>
      <c r="F125" s="208"/>
      <c r="G125" s="208"/>
      <c r="H125" s="208"/>
      <c r="I125" s="208"/>
    </row>
    <row r="126" spans="1:9" x14ac:dyDescent="0.25">
      <c r="A126" s="208"/>
      <c r="B126" s="208"/>
      <c r="C126" s="208"/>
      <c r="D126" s="208"/>
      <c r="E126" s="208"/>
      <c r="F126" s="208"/>
      <c r="G126" s="208"/>
      <c r="H126" s="208"/>
      <c r="I126" s="208"/>
    </row>
    <row r="127" spans="1:9" x14ac:dyDescent="0.25">
      <c r="A127" s="208"/>
      <c r="B127" s="208"/>
      <c r="C127" s="208"/>
      <c r="D127" s="208"/>
      <c r="E127" s="208"/>
      <c r="F127" s="208"/>
      <c r="G127" s="208"/>
      <c r="H127" s="208"/>
      <c r="I127" s="208"/>
    </row>
    <row r="128" spans="1:9" x14ac:dyDescent="0.25">
      <c r="A128" s="208"/>
      <c r="B128" s="208"/>
      <c r="C128" s="208"/>
      <c r="D128" s="208"/>
      <c r="E128" s="208"/>
      <c r="F128" s="208"/>
      <c r="G128" s="208"/>
      <c r="H128" s="208"/>
      <c r="I128" s="208"/>
    </row>
    <row r="129" spans="1:9" x14ac:dyDescent="0.25">
      <c r="A129" s="208"/>
      <c r="B129" s="208"/>
      <c r="C129" s="208"/>
      <c r="D129" s="208"/>
      <c r="E129" s="208"/>
      <c r="F129" s="208"/>
      <c r="G129" s="208"/>
      <c r="H129" s="208"/>
      <c r="I129" s="208"/>
    </row>
    <row r="130" spans="1:9" x14ac:dyDescent="0.25">
      <c r="A130" s="208"/>
      <c r="B130" s="208"/>
      <c r="C130" s="208"/>
      <c r="D130" s="208"/>
      <c r="E130" s="208"/>
      <c r="F130" s="208"/>
      <c r="G130" s="208"/>
      <c r="H130" s="208"/>
      <c r="I130" s="208"/>
    </row>
    <row r="131" spans="1:9" x14ac:dyDescent="0.25">
      <c r="A131" s="208"/>
      <c r="B131" s="208"/>
      <c r="C131" s="208"/>
      <c r="D131" s="208"/>
      <c r="E131" s="208"/>
      <c r="F131" s="208"/>
      <c r="G131" s="208"/>
      <c r="H131" s="208"/>
      <c r="I131" s="208"/>
    </row>
    <row r="132" spans="1:9" x14ac:dyDescent="0.25">
      <c r="A132" s="208"/>
      <c r="B132" s="208"/>
      <c r="C132" s="208"/>
      <c r="D132" s="208"/>
      <c r="E132" s="208"/>
      <c r="F132" s="208"/>
      <c r="G132" s="208"/>
      <c r="H132" s="208"/>
      <c r="I132" s="208"/>
    </row>
    <row r="133" spans="1:9" x14ac:dyDescent="0.25">
      <c r="A133" s="208"/>
      <c r="B133" s="208"/>
      <c r="C133" s="208"/>
      <c r="D133" s="208"/>
      <c r="E133" s="208"/>
      <c r="F133" s="208"/>
      <c r="G133" s="208"/>
      <c r="H133" s="208"/>
      <c r="I133" s="208"/>
    </row>
    <row r="134" spans="1:9" x14ac:dyDescent="0.25">
      <c r="A134" s="208"/>
      <c r="B134" s="208"/>
      <c r="C134" s="208"/>
      <c r="D134" s="208"/>
      <c r="E134" s="208"/>
      <c r="F134" s="208"/>
      <c r="G134" s="208"/>
      <c r="H134" s="208"/>
      <c r="I134" s="208"/>
    </row>
    <row r="135" spans="1:9" x14ac:dyDescent="0.25">
      <c r="A135" s="208"/>
      <c r="B135" s="208"/>
      <c r="C135" s="208"/>
      <c r="D135" s="208"/>
      <c r="E135" s="208"/>
      <c r="F135" s="208"/>
      <c r="G135" s="208"/>
      <c r="H135" s="208"/>
      <c r="I135" s="208"/>
    </row>
    <row r="136" spans="1:9" x14ac:dyDescent="0.25">
      <c r="A136" s="208"/>
      <c r="B136" s="208"/>
      <c r="C136" s="208"/>
      <c r="D136" s="208"/>
      <c r="E136" s="208"/>
      <c r="F136" s="208"/>
      <c r="G136" s="208"/>
      <c r="H136" s="208"/>
      <c r="I136" s="208"/>
    </row>
    <row r="137" spans="1:9" x14ac:dyDescent="0.25">
      <c r="A137" s="208"/>
      <c r="B137" s="208"/>
      <c r="C137" s="208"/>
      <c r="D137" s="208"/>
      <c r="E137" s="208"/>
      <c r="F137" s="208"/>
      <c r="G137" s="208"/>
      <c r="H137" s="208"/>
      <c r="I137" s="208"/>
    </row>
    <row r="138" spans="1:9" x14ac:dyDescent="0.25">
      <c r="A138" s="208"/>
      <c r="B138" s="208"/>
      <c r="C138" s="208"/>
      <c r="D138" s="208"/>
      <c r="E138" s="208"/>
      <c r="F138" s="208"/>
      <c r="G138" s="208"/>
      <c r="H138" s="208"/>
      <c r="I138" s="208"/>
    </row>
    <row r="139" spans="1:9" x14ac:dyDescent="0.25">
      <c r="A139" s="208"/>
      <c r="B139" s="208"/>
      <c r="C139" s="208"/>
      <c r="D139" s="208"/>
      <c r="E139" s="208"/>
      <c r="F139" s="208"/>
      <c r="G139" s="208"/>
      <c r="H139" s="208"/>
      <c r="I139" s="208"/>
    </row>
    <row r="140" spans="1:9" x14ac:dyDescent="0.25">
      <c r="A140" s="208"/>
      <c r="B140" s="208"/>
      <c r="C140" s="208"/>
      <c r="D140" s="208"/>
      <c r="E140" s="208"/>
      <c r="F140" s="208"/>
      <c r="G140" s="208"/>
      <c r="H140" s="208"/>
      <c r="I140" s="208"/>
    </row>
    <row r="141" spans="1:9" x14ac:dyDescent="0.25">
      <c r="A141" s="208"/>
      <c r="B141" s="208"/>
      <c r="C141" s="208"/>
      <c r="D141" s="208"/>
      <c r="E141" s="208"/>
      <c r="F141" s="208"/>
      <c r="G141" s="208"/>
      <c r="H141" s="208"/>
      <c r="I141" s="208"/>
    </row>
    <row r="142" spans="1:9" x14ac:dyDescent="0.25">
      <c r="A142" s="208"/>
      <c r="B142" s="208"/>
      <c r="C142" s="208"/>
      <c r="D142" s="208"/>
      <c r="E142" s="208"/>
      <c r="F142" s="208"/>
      <c r="G142" s="208"/>
      <c r="H142" s="208"/>
      <c r="I142" s="208"/>
    </row>
    <row r="143" spans="1:9" x14ac:dyDescent="0.25">
      <c r="A143" s="208"/>
      <c r="B143" s="208"/>
      <c r="C143" s="208"/>
      <c r="D143" s="208"/>
      <c r="E143" s="208"/>
      <c r="F143" s="208"/>
      <c r="G143" s="208"/>
      <c r="H143" s="208"/>
      <c r="I143" s="208"/>
    </row>
    <row r="144" spans="1:9" x14ac:dyDescent="0.25">
      <c r="A144" s="208"/>
      <c r="B144" s="208"/>
      <c r="C144" s="208"/>
      <c r="D144" s="208"/>
      <c r="E144" s="208"/>
      <c r="F144" s="208"/>
      <c r="G144" s="208"/>
      <c r="H144" s="208"/>
      <c r="I144" s="208"/>
    </row>
    <row r="145" spans="1:9" x14ac:dyDescent="0.25">
      <c r="A145" s="208"/>
      <c r="B145" s="208"/>
      <c r="C145" s="208"/>
      <c r="D145" s="208"/>
      <c r="E145" s="208"/>
      <c r="F145" s="208"/>
      <c r="G145" s="208"/>
      <c r="H145" s="208"/>
      <c r="I145" s="208"/>
    </row>
    <row r="146" spans="1:9" x14ac:dyDescent="0.25">
      <c r="A146" s="208"/>
      <c r="B146" s="208"/>
      <c r="C146" s="208"/>
      <c r="D146" s="208"/>
      <c r="E146" s="208"/>
      <c r="F146" s="208"/>
      <c r="G146" s="208"/>
      <c r="H146" s="208"/>
      <c r="I146" s="208"/>
    </row>
    <row r="147" spans="1:9" x14ac:dyDescent="0.25">
      <c r="A147" s="208"/>
      <c r="B147" s="208"/>
      <c r="C147" s="208"/>
      <c r="D147" s="208"/>
      <c r="E147" s="208"/>
      <c r="F147" s="208"/>
      <c r="G147" s="208"/>
      <c r="H147" s="208"/>
      <c r="I147" s="208"/>
    </row>
    <row r="148" spans="1:9" x14ac:dyDescent="0.25">
      <c r="A148" s="208"/>
      <c r="B148" s="208"/>
      <c r="C148" s="208"/>
      <c r="D148" s="208"/>
      <c r="E148" s="208"/>
      <c r="F148" s="208"/>
      <c r="G148" s="208"/>
      <c r="H148" s="208"/>
      <c r="I148" s="208"/>
    </row>
    <row r="149" spans="1:9" x14ac:dyDescent="0.25">
      <c r="A149" s="208"/>
      <c r="B149" s="208"/>
      <c r="C149" s="208"/>
      <c r="D149" s="208"/>
      <c r="E149" s="208"/>
      <c r="F149" s="208"/>
      <c r="G149" s="208"/>
      <c r="H149" s="208"/>
      <c r="I149" s="208"/>
    </row>
    <row r="150" spans="1:9" x14ac:dyDescent="0.25">
      <c r="A150" s="208"/>
      <c r="B150" s="208"/>
      <c r="C150" s="208"/>
      <c r="D150" s="208"/>
      <c r="E150" s="208"/>
      <c r="F150" s="208"/>
      <c r="G150" s="208"/>
      <c r="H150" s="208"/>
      <c r="I150" s="208"/>
    </row>
    <row r="151" spans="1:9" x14ac:dyDescent="0.25">
      <c r="A151" s="208"/>
      <c r="B151" s="208"/>
      <c r="C151" s="208"/>
      <c r="D151" s="208"/>
      <c r="E151" s="208"/>
      <c r="F151" s="208"/>
      <c r="G151" s="208"/>
      <c r="H151" s="208"/>
      <c r="I151" s="208"/>
    </row>
    <row r="152" spans="1:9" x14ac:dyDescent="0.25">
      <c r="A152" s="208"/>
      <c r="B152" s="208"/>
      <c r="C152" s="208"/>
      <c r="D152" s="208"/>
      <c r="E152" s="208"/>
      <c r="F152" s="208"/>
      <c r="G152" s="208"/>
      <c r="H152" s="208"/>
      <c r="I152" s="208"/>
    </row>
    <row r="153" spans="1:9" x14ac:dyDescent="0.25">
      <c r="A153" s="208"/>
      <c r="B153" s="208"/>
      <c r="C153" s="208"/>
      <c r="D153" s="208"/>
      <c r="E153" s="208"/>
      <c r="F153" s="208"/>
      <c r="G153" s="208"/>
      <c r="H153" s="208"/>
      <c r="I153" s="208"/>
    </row>
    <row r="154" spans="1:9" x14ac:dyDescent="0.25">
      <c r="A154" s="208"/>
      <c r="B154" s="208"/>
      <c r="C154" s="208"/>
      <c r="D154" s="208"/>
      <c r="E154" s="208"/>
      <c r="F154" s="208"/>
      <c r="G154" s="208"/>
      <c r="H154" s="208"/>
      <c r="I154" s="208"/>
    </row>
    <row r="155" spans="1:9" x14ac:dyDescent="0.25">
      <c r="A155" s="208"/>
      <c r="B155" s="208"/>
      <c r="C155" s="208"/>
      <c r="D155" s="208"/>
      <c r="E155" s="208"/>
      <c r="F155" s="208"/>
      <c r="G155" s="208"/>
      <c r="H155" s="208"/>
      <c r="I155" s="208"/>
    </row>
    <row r="156" spans="1:9" x14ac:dyDescent="0.25">
      <c r="A156" s="208"/>
      <c r="B156" s="208"/>
      <c r="C156" s="208"/>
      <c r="D156" s="208"/>
      <c r="E156" s="208"/>
      <c r="F156" s="208"/>
      <c r="G156" s="208"/>
      <c r="H156" s="208"/>
      <c r="I156" s="208"/>
    </row>
    <row r="157" spans="1:9" x14ac:dyDescent="0.25">
      <c r="A157" s="208"/>
      <c r="B157" s="208"/>
      <c r="C157" s="208"/>
      <c r="D157" s="208"/>
      <c r="E157" s="208"/>
      <c r="F157" s="208"/>
      <c r="G157" s="208"/>
      <c r="H157" s="208"/>
      <c r="I157" s="208"/>
    </row>
    <row r="158" spans="1:9" x14ac:dyDescent="0.25">
      <c r="A158" s="208"/>
      <c r="B158" s="208"/>
      <c r="C158" s="208"/>
      <c r="D158" s="208"/>
      <c r="E158" s="208"/>
      <c r="F158" s="208"/>
      <c r="G158" s="208"/>
      <c r="H158" s="208"/>
      <c r="I158" s="208"/>
    </row>
    <row r="159" spans="1:9" x14ac:dyDescent="0.25">
      <c r="A159" s="208"/>
      <c r="B159" s="208"/>
      <c r="C159" s="208"/>
      <c r="D159" s="208"/>
      <c r="E159" s="208"/>
      <c r="F159" s="208"/>
      <c r="G159" s="208"/>
      <c r="H159" s="208"/>
      <c r="I159" s="208"/>
    </row>
    <row r="160" spans="1:9" x14ac:dyDescent="0.25">
      <c r="A160" s="208"/>
      <c r="B160" s="208"/>
      <c r="C160" s="208"/>
      <c r="D160" s="208"/>
      <c r="E160" s="208"/>
      <c r="F160" s="208"/>
      <c r="G160" s="208"/>
      <c r="H160" s="208"/>
      <c r="I160" s="208"/>
    </row>
    <row r="161" spans="1:9" x14ac:dyDescent="0.25">
      <c r="A161" s="208"/>
      <c r="B161" s="208"/>
      <c r="C161" s="208"/>
      <c r="D161" s="208"/>
      <c r="E161" s="208"/>
      <c r="F161" s="208"/>
      <c r="G161" s="208"/>
      <c r="H161" s="208"/>
      <c r="I161" s="208"/>
    </row>
    <row r="162" spans="1:9" x14ac:dyDescent="0.25">
      <c r="A162" s="208"/>
      <c r="B162" s="208"/>
      <c r="C162" s="208"/>
      <c r="D162" s="208"/>
      <c r="E162" s="208"/>
      <c r="F162" s="208"/>
      <c r="G162" s="208"/>
      <c r="H162" s="208"/>
      <c r="I162" s="208"/>
    </row>
    <row r="163" spans="1:9" x14ac:dyDescent="0.25">
      <c r="A163" s="208"/>
      <c r="B163" s="208"/>
      <c r="C163" s="208"/>
      <c r="D163" s="208"/>
      <c r="E163" s="208"/>
      <c r="F163" s="208"/>
      <c r="G163" s="208"/>
      <c r="H163" s="208"/>
      <c r="I163" s="208"/>
    </row>
    <row r="164" spans="1:9" x14ac:dyDescent="0.25">
      <c r="A164" s="208"/>
      <c r="B164" s="208"/>
      <c r="C164" s="208"/>
      <c r="D164" s="208"/>
      <c r="E164" s="208"/>
      <c r="F164" s="208"/>
      <c r="G164" s="208"/>
      <c r="H164" s="208"/>
      <c r="I164" s="208"/>
    </row>
    <row r="165" spans="1:9" x14ac:dyDescent="0.25">
      <c r="A165" s="208"/>
      <c r="B165" s="208"/>
      <c r="C165" s="208"/>
      <c r="D165" s="208"/>
      <c r="E165" s="208"/>
      <c r="F165" s="208"/>
      <c r="G165" s="208"/>
      <c r="H165" s="208"/>
      <c r="I165" s="208"/>
    </row>
    <row r="166" spans="1:9" x14ac:dyDescent="0.25">
      <c r="A166" s="208"/>
      <c r="B166" s="208"/>
      <c r="C166" s="208"/>
      <c r="D166" s="208"/>
      <c r="E166" s="208"/>
      <c r="F166" s="208"/>
      <c r="G166" s="208"/>
      <c r="H166" s="208"/>
      <c r="I166" s="208"/>
    </row>
    <row r="167" spans="1:9" x14ac:dyDescent="0.25">
      <c r="A167" s="208"/>
      <c r="B167" s="208"/>
      <c r="C167" s="208"/>
      <c r="D167" s="208"/>
      <c r="E167" s="208"/>
      <c r="F167" s="208"/>
      <c r="G167" s="208"/>
      <c r="H167" s="208"/>
      <c r="I167" s="208"/>
    </row>
    <row r="168" spans="1:9" x14ac:dyDescent="0.25">
      <c r="A168" s="208"/>
      <c r="B168" s="208"/>
      <c r="C168" s="208"/>
      <c r="D168" s="208"/>
      <c r="E168" s="208"/>
      <c r="F168" s="208"/>
      <c r="G168" s="208"/>
      <c r="H168" s="208"/>
      <c r="I168" s="208"/>
    </row>
    <row r="169" spans="1:9" x14ac:dyDescent="0.25">
      <c r="A169" s="208"/>
      <c r="B169" s="208"/>
      <c r="C169" s="208"/>
      <c r="D169" s="208"/>
      <c r="E169" s="208"/>
      <c r="F169" s="208"/>
      <c r="G169" s="208"/>
      <c r="H169" s="208"/>
      <c r="I169" s="208"/>
    </row>
    <row r="170" spans="1:9" x14ac:dyDescent="0.25">
      <c r="A170" s="208"/>
      <c r="B170" s="208"/>
      <c r="C170" s="208"/>
      <c r="D170" s="208"/>
      <c r="E170" s="208"/>
      <c r="F170" s="208"/>
      <c r="G170" s="208"/>
      <c r="H170" s="208"/>
      <c r="I170" s="208"/>
    </row>
    <row r="171" spans="1:9" x14ac:dyDescent="0.25">
      <c r="A171" s="208"/>
      <c r="B171" s="208"/>
      <c r="C171" s="208"/>
      <c r="D171" s="208"/>
      <c r="E171" s="208"/>
      <c r="F171" s="208"/>
      <c r="G171" s="208"/>
      <c r="H171" s="208"/>
      <c r="I171" s="208"/>
    </row>
    <row r="172" spans="1:9" x14ac:dyDescent="0.25">
      <c r="A172" s="208"/>
      <c r="B172" s="208"/>
      <c r="C172" s="208"/>
      <c r="D172" s="208"/>
      <c r="E172" s="208"/>
      <c r="F172" s="208"/>
      <c r="G172" s="208"/>
      <c r="H172" s="208"/>
      <c r="I172" s="208"/>
    </row>
    <row r="173" spans="1:9" x14ac:dyDescent="0.25">
      <c r="A173" s="208"/>
      <c r="B173" s="208"/>
      <c r="C173" s="208"/>
      <c r="D173" s="208"/>
      <c r="E173" s="208"/>
      <c r="F173" s="208"/>
      <c r="G173" s="208"/>
      <c r="H173" s="208"/>
      <c r="I173" s="208"/>
    </row>
    <row r="174" spans="1:9" x14ac:dyDescent="0.25">
      <c r="A174" s="208"/>
      <c r="B174" s="208"/>
      <c r="C174" s="208"/>
      <c r="D174" s="208"/>
      <c r="E174" s="208"/>
      <c r="F174" s="208"/>
      <c r="G174" s="208"/>
      <c r="H174" s="208"/>
      <c r="I174" s="208"/>
    </row>
    <row r="175" spans="1:9" x14ac:dyDescent="0.25">
      <c r="A175" s="208"/>
      <c r="B175" s="208"/>
      <c r="C175" s="208"/>
      <c r="D175" s="208"/>
      <c r="E175" s="208"/>
      <c r="F175" s="208"/>
      <c r="G175" s="208"/>
      <c r="H175" s="208"/>
      <c r="I175" s="208"/>
    </row>
    <row r="176" spans="1:9" x14ac:dyDescent="0.25">
      <c r="A176" s="208"/>
      <c r="B176" s="208"/>
      <c r="C176" s="208"/>
      <c r="D176" s="208"/>
      <c r="E176" s="208"/>
      <c r="F176" s="208"/>
      <c r="G176" s="208"/>
      <c r="H176" s="208"/>
      <c r="I176" s="208"/>
    </row>
    <row r="177" spans="1:9" x14ac:dyDescent="0.25">
      <c r="A177" s="208"/>
      <c r="B177" s="208"/>
      <c r="C177" s="208"/>
      <c r="D177" s="208"/>
      <c r="E177" s="208"/>
      <c r="F177" s="208"/>
      <c r="G177" s="208"/>
      <c r="H177" s="208"/>
      <c r="I177" s="208"/>
    </row>
    <row r="178" spans="1:9" x14ac:dyDescent="0.25">
      <c r="A178" s="208"/>
      <c r="B178" s="208"/>
      <c r="C178" s="208"/>
      <c r="D178" s="208"/>
      <c r="E178" s="208"/>
      <c r="F178" s="208"/>
      <c r="G178" s="208"/>
      <c r="H178" s="208"/>
      <c r="I178" s="208"/>
    </row>
    <row r="179" spans="1:9" x14ac:dyDescent="0.25">
      <c r="A179" s="208"/>
      <c r="B179" s="208"/>
      <c r="C179" s="208"/>
      <c r="D179" s="208"/>
      <c r="E179" s="208"/>
      <c r="F179" s="208"/>
      <c r="G179" s="208"/>
      <c r="H179" s="208"/>
      <c r="I179" s="208"/>
    </row>
    <row r="180" spans="1:9" x14ac:dyDescent="0.25">
      <c r="A180" s="208"/>
      <c r="B180" s="208"/>
      <c r="C180" s="208"/>
      <c r="D180" s="208"/>
      <c r="E180" s="208"/>
      <c r="F180" s="208"/>
      <c r="G180" s="208"/>
      <c r="H180" s="208"/>
      <c r="I180" s="208"/>
    </row>
    <row r="181" spans="1:9" x14ac:dyDescent="0.25">
      <c r="A181" s="208"/>
      <c r="B181" s="208"/>
      <c r="C181" s="208"/>
      <c r="D181" s="208"/>
      <c r="E181" s="208"/>
      <c r="F181" s="208"/>
      <c r="G181" s="208"/>
      <c r="H181" s="208"/>
      <c r="I181" s="208"/>
    </row>
    <row r="182" spans="1:9" x14ac:dyDescent="0.25">
      <c r="A182" s="208"/>
      <c r="B182" s="208"/>
      <c r="C182" s="208"/>
      <c r="D182" s="208"/>
      <c r="E182" s="208"/>
      <c r="F182" s="208"/>
      <c r="G182" s="208"/>
      <c r="H182" s="208"/>
      <c r="I182" s="208"/>
    </row>
    <row r="183" spans="1:9" x14ac:dyDescent="0.25">
      <c r="A183" s="208"/>
      <c r="B183" s="208"/>
      <c r="C183" s="208"/>
      <c r="D183" s="208"/>
      <c r="E183" s="208"/>
      <c r="F183" s="208"/>
      <c r="G183" s="208"/>
      <c r="H183" s="208"/>
      <c r="I183" s="208"/>
    </row>
    <row r="184" spans="1:9" x14ac:dyDescent="0.25">
      <c r="A184" s="208"/>
      <c r="B184" s="208"/>
      <c r="C184" s="208"/>
      <c r="D184" s="208"/>
      <c r="E184" s="208"/>
      <c r="F184" s="208"/>
      <c r="G184" s="208"/>
      <c r="H184" s="208"/>
      <c r="I184" s="208"/>
    </row>
    <row r="185" spans="1:9" x14ac:dyDescent="0.25">
      <c r="A185" s="208"/>
      <c r="B185" s="208"/>
      <c r="C185" s="208"/>
      <c r="D185" s="208"/>
      <c r="E185" s="208"/>
      <c r="F185" s="208"/>
      <c r="G185" s="208"/>
      <c r="H185" s="208"/>
      <c r="I185" s="208"/>
    </row>
    <row r="186" spans="1:9" x14ac:dyDescent="0.25">
      <c r="A186" s="208"/>
      <c r="B186" s="208"/>
      <c r="C186" s="208"/>
      <c r="D186" s="208"/>
      <c r="E186" s="208"/>
      <c r="F186" s="208"/>
      <c r="G186" s="208"/>
      <c r="H186" s="208"/>
      <c r="I186" s="208"/>
    </row>
    <row r="187" spans="1:9" x14ac:dyDescent="0.25">
      <c r="A187" s="208"/>
      <c r="B187" s="208"/>
      <c r="C187" s="208"/>
      <c r="D187" s="208"/>
      <c r="E187" s="208"/>
      <c r="F187" s="208"/>
      <c r="G187" s="208"/>
      <c r="H187" s="208"/>
      <c r="I187" s="208"/>
    </row>
    <row r="188" spans="1:9" x14ac:dyDescent="0.25">
      <c r="A188" s="208"/>
      <c r="B188" s="208"/>
      <c r="C188" s="208"/>
      <c r="D188" s="208"/>
      <c r="E188" s="208"/>
      <c r="F188" s="208"/>
      <c r="G188" s="208"/>
      <c r="H188" s="208"/>
      <c r="I188" s="208"/>
    </row>
    <row r="189" spans="1:9" x14ac:dyDescent="0.25">
      <c r="A189" s="208"/>
      <c r="B189" s="208"/>
      <c r="C189" s="208"/>
      <c r="D189" s="208"/>
      <c r="E189" s="208"/>
      <c r="F189" s="208"/>
      <c r="G189" s="208"/>
      <c r="H189" s="208"/>
      <c r="I189" s="208"/>
    </row>
    <row r="190" spans="1:9" x14ac:dyDescent="0.25">
      <c r="A190" s="208"/>
      <c r="B190" s="208"/>
      <c r="C190" s="208"/>
      <c r="D190" s="208"/>
      <c r="E190" s="208"/>
      <c r="F190" s="208"/>
      <c r="G190" s="208"/>
      <c r="H190" s="208"/>
      <c r="I190" s="208"/>
    </row>
    <row r="191" spans="1:9" x14ac:dyDescent="0.25">
      <c r="A191" s="208"/>
      <c r="B191" s="208"/>
      <c r="C191" s="208"/>
      <c r="D191" s="208"/>
      <c r="E191" s="208"/>
      <c r="F191" s="208"/>
      <c r="G191" s="208"/>
      <c r="H191" s="208"/>
      <c r="I191" s="208"/>
    </row>
    <row r="192" spans="1:9" x14ac:dyDescent="0.25">
      <c r="A192" s="208"/>
      <c r="B192" s="208"/>
      <c r="C192" s="208"/>
      <c r="D192" s="208"/>
      <c r="E192" s="208"/>
      <c r="F192" s="208"/>
      <c r="G192" s="208"/>
      <c r="H192" s="208"/>
      <c r="I192" s="208"/>
    </row>
    <row r="193" spans="1:9" x14ac:dyDescent="0.25">
      <c r="A193" s="208"/>
      <c r="B193" s="208"/>
      <c r="C193" s="208"/>
      <c r="D193" s="208"/>
      <c r="E193" s="208"/>
      <c r="F193" s="208"/>
      <c r="G193" s="208"/>
      <c r="H193" s="208"/>
      <c r="I193" s="208"/>
    </row>
    <row r="194" spans="1:9" x14ac:dyDescent="0.25">
      <c r="A194" s="208"/>
      <c r="B194" s="208"/>
      <c r="C194" s="208"/>
      <c r="D194" s="208"/>
      <c r="E194" s="208"/>
      <c r="F194" s="208"/>
      <c r="G194" s="208"/>
      <c r="H194" s="208"/>
      <c r="I194" s="208"/>
    </row>
    <row r="195" spans="1:9" x14ac:dyDescent="0.25">
      <c r="A195" s="208"/>
      <c r="B195" s="208"/>
      <c r="C195" s="208"/>
      <c r="D195" s="208"/>
      <c r="E195" s="208"/>
      <c r="F195" s="208"/>
      <c r="G195" s="208"/>
      <c r="H195" s="208"/>
      <c r="I195" s="208"/>
    </row>
    <row r="196" spans="1:9" x14ac:dyDescent="0.25">
      <c r="A196" s="208"/>
      <c r="B196" s="208"/>
      <c r="C196" s="208"/>
      <c r="D196" s="208"/>
      <c r="E196" s="208"/>
      <c r="F196" s="208"/>
      <c r="G196" s="208"/>
      <c r="H196" s="208"/>
      <c r="I196" s="208"/>
    </row>
    <row r="197" spans="1:9" x14ac:dyDescent="0.25">
      <c r="A197" s="208"/>
      <c r="B197" s="208"/>
      <c r="C197" s="208"/>
      <c r="D197" s="208"/>
      <c r="E197" s="208"/>
      <c r="F197" s="208"/>
      <c r="G197" s="208"/>
      <c r="H197" s="208"/>
      <c r="I197" s="208"/>
    </row>
    <row r="198" spans="1:9" x14ac:dyDescent="0.25">
      <c r="A198" s="208"/>
      <c r="B198" s="208"/>
      <c r="C198" s="208"/>
      <c r="D198" s="208"/>
      <c r="E198" s="208"/>
      <c r="F198" s="208"/>
      <c r="G198" s="208"/>
      <c r="H198" s="208"/>
      <c r="I198" s="208"/>
    </row>
    <row r="199" spans="1:9" x14ac:dyDescent="0.25">
      <c r="A199" s="208"/>
      <c r="B199" s="208"/>
      <c r="C199" s="208"/>
      <c r="D199" s="208"/>
      <c r="E199" s="208"/>
      <c r="F199" s="208"/>
      <c r="G199" s="208"/>
      <c r="H199" s="208"/>
      <c r="I199" s="208"/>
    </row>
    <row r="200" spans="1:9" x14ac:dyDescent="0.25">
      <c r="A200" s="208"/>
      <c r="B200" s="208"/>
      <c r="C200" s="208"/>
      <c r="D200" s="208"/>
      <c r="E200" s="208"/>
      <c r="F200" s="208"/>
      <c r="G200" s="208"/>
      <c r="H200" s="208"/>
      <c r="I200" s="208"/>
    </row>
    <row r="201" spans="1:9" x14ac:dyDescent="0.25">
      <c r="A201" s="208"/>
      <c r="B201" s="208"/>
      <c r="C201" s="208"/>
      <c r="D201" s="208"/>
      <c r="E201" s="208"/>
      <c r="F201" s="208"/>
      <c r="G201" s="208"/>
      <c r="H201" s="208"/>
      <c r="I201" s="208"/>
    </row>
    <row r="202" spans="1:9" x14ac:dyDescent="0.25">
      <c r="A202" s="208"/>
      <c r="B202" s="208"/>
      <c r="C202" s="208"/>
      <c r="D202" s="208"/>
      <c r="E202" s="208"/>
      <c r="F202" s="208"/>
      <c r="G202" s="208"/>
      <c r="H202" s="208"/>
      <c r="I202" s="208"/>
    </row>
    <row r="203" spans="1:9" x14ac:dyDescent="0.25">
      <c r="A203" s="208"/>
      <c r="B203" s="208"/>
      <c r="C203" s="208"/>
      <c r="D203" s="208"/>
      <c r="E203" s="208"/>
      <c r="F203" s="208"/>
      <c r="G203" s="208"/>
      <c r="H203" s="208"/>
      <c r="I203" s="208"/>
    </row>
    <row r="204" spans="1:9" x14ac:dyDescent="0.25">
      <c r="A204" s="208"/>
      <c r="B204" s="208"/>
      <c r="C204" s="208"/>
      <c r="D204" s="208"/>
      <c r="E204" s="208"/>
      <c r="F204" s="208"/>
      <c r="G204" s="208"/>
      <c r="H204" s="208"/>
      <c r="I204" s="208"/>
    </row>
    <row r="205" spans="1:9" x14ac:dyDescent="0.25">
      <c r="A205" s="208"/>
      <c r="B205" s="208"/>
      <c r="C205" s="208"/>
      <c r="D205" s="208"/>
      <c r="E205" s="208"/>
      <c r="F205" s="208"/>
      <c r="G205" s="208"/>
      <c r="H205" s="208"/>
      <c r="I205" s="208"/>
    </row>
    <row r="206" spans="1:9" x14ac:dyDescent="0.25">
      <c r="A206" s="208"/>
      <c r="B206" s="208"/>
      <c r="C206" s="208"/>
      <c r="D206" s="208"/>
      <c r="E206" s="208"/>
      <c r="F206" s="208"/>
      <c r="G206" s="208"/>
      <c r="H206" s="208"/>
      <c r="I206" s="208"/>
    </row>
    <row r="207" spans="1:9" x14ac:dyDescent="0.25">
      <c r="A207" s="208"/>
      <c r="B207" s="208"/>
      <c r="C207" s="208"/>
      <c r="D207" s="208"/>
      <c r="E207" s="208"/>
      <c r="F207" s="208"/>
      <c r="G207" s="208"/>
      <c r="H207" s="208"/>
      <c r="I207" s="208"/>
    </row>
    <row r="208" spans="1:9" x14ac:dyDescent="0.25">
      <c r="A208" s="208"/>
      <c r="B208" s="208"/>
      <c r="C208" s="208"/>
      <c r="D208" s="208"/>
      <c r="E208" s="208"/>
      <c r="F208" s="208"/>
      <c r="G208" s="208"/>
      <c r="H208" s="208"/>
      <c r="I208" s="208"/>
    </row>
    <row r="209" spans="1:9" x14ac:dyDescent="0.25">
      <c r="A209" s="208"/>
      <c r="B209" s="208"/>
      <c r="C209" s="208"/>
      <c r="D209" s="208"/>
      <c r="E209" s="208"/>
      <c r="F209" s="208"/>
      <c r="G209" s="208"/>
      <c r="H209" s="208"/>
      <c r="I209" s="208"/>
    </row>
    <row r="210" spans="1:9" x14ac:dyDescent="0.25">
      <c r="A210" s="208"/>
      <c r="B210" s="208"/>
      <c r="C210" s="208"/>
      <c r="D210" s="208"/>
      <c r="E210" s="208"/>
      <c r="F210" s="208"/>
      <c r="G210" s="208"/>
      <c r="H210" s="208"/>
      <c r="I210" s="208"/>
    </row>
    <row r="211" spans="1:9" x14ac:dyDescent="0.25">
      <c r="A211" s="208"/>
      <c r="B211" s="208"/>
      <c r="C211" s="208"/>
      <c r="D211" s="208"/>
      <c r="E211" s="208"/>
      <c r="F211" s="208"/>
      <c r="G211" s="208"/>
      <c r="H211" s="208"/>
      <c r="I211" s="208"/>
    </row>
    <row r="212" spans="1:9" x14ac:dyDescent="0.25">
      <c r="A212" s="208"/>
      <c r="B212" s="208"/>
      <c r="C212" s="208"/>
      <c r="D212" s="208"/>
      <c r="E212" s="208"/>
      <c r="F212" s="208"/>
      <c r="G212" s="208"/>
      <c r="H212" s="208"/>
      <c r="I212" s="208"/>
    </row>
    <row r="213" spans="1:9" x14ac:dyDescent="0.25">
      <c r="A213" s="208"/>
      <c r="B213" s="208"/>
      <c r="C213" s="208"/>
      <c r="D213" s="208"/>
      <c r="E213" s="208"/>
      <c r="F213" s="208"/>
      <c r="G213" s="208"/>
      <c r="H213" s="208"/>
      <c r="I213" s="208"/>
    </row>
    <row r="214" spans="1:9" x14ac:dyDescent="0.25">
      <c r="A214" s="208"/>
      <c r="B214" s="208"/>
      <c r="C214" s="208"/>
      <c r="D214" s="208"/>
      <c r="E214" s="208"/>
      <c r="F214" s="208"/>
      <c r="G214" s="208"/>
      <c r="H214" s="208"/>
      <c r="I214" s="208"/>
    </row>
    <row r="215" spans="1:9" x14ac:dyDescent="0.25">
      <c r="A215" s="208"/>
      <c r="B215" s="208"/>
      <c r="C215" s="208"/>
      <c r="D215" s="208"/>
      <c r="E215" s="208"/>
      <c r="F215" s="208"/>
      <c r="G215" s="208"/>
      <c r="H215" s="208"/>
      <c r="I215" s="208"/>
    </row>
    <row r="216" spans="1:9" x14ac:dyDescent="0.25">
      <c r="A216" s="208"/>
      <c r="B216" s="208"/>
      <c r="C216" s="208"/>
      <c r="D216" s="208"/>
      <c r="E216" s="208"/>
      <c r="F216" s="208"/>
      <c r="G216" s="208"/>
      <c r="H216" s="208"/>
      <c r="I216" s="208"/>
    </row>
    <row r="217" spans="1:9" x14ac:dyDescent="0.25">
      <c r="A217" s="208"/>
      <c r="B217" s="208"/>
      <c r="C217" s="208"/>
      <c r="D217" s="208"/>
      <c r="E217" s="208"/>
      <c r="F217" s="208"/>
      <c r="G217" s="208"/>
      <c r="H217" s="208"/>
      <c r="I217" s="208"/>
    </row>
    <row r="218" spans="1:9" x14ac:dyDescent="0.25">
      <c r="A218" s="208"/>
      <c r="B218" s="208"/>
      <c r="C218" s="208"/>
      <c r="D218" s="208"/>
      <c r="E218" s="208"/>
      <c r="F218" s="208"/>
      <c r="G218" s="208"/>
      <c r="H218" s="208"/>
      <c r="I218" s="208"/>
    </row>
    <row r="219" spans="1:9" x14ac:dyDescent="0.25">
      <c r="A219" s="208"/>
      <c r="B219" s="208"/>
      <c r="C219" s="208"/>
      <c r="D219" s="208"/>
      <c r="E219" s="208"/>
      <c r="F219" s="208"/>
      <c r="G219" s="208"/>
      <c r="H219" s="208"/>
      <c r="I219" s="208"/>
    </row>
    <row r="220" spans="1:9" x14ac:dyDescent="0.25">
      <c r="A220" s="208"/>
      <c r="B220" s="208"/>
      <c r="C220" s="208"/>
      <c r="D220" s="208"/>
      <c r="E220" s="208"/>
      <c r="F220" s="208"/>
      <c r="G220" s="208"/>
      <c r="H220" s="208"/>
      <c r="I220" s="208"/>
    </row>
    <row r="221" spans="1:9" x14ac:dyDescent="0.25">
      <c r="A221" s="208"/>
      <c r="B221" s="208"/>
      <c r="C221" s="208"/>
      <c r="D221" s="208"/>
      <c r="E221" s="208"/>
      <c r="F221" s="208"/>
      <c r="G221" s="208"/>
      <c r="H221" s="208"/>
      <c r="I221" s="208"/>
    </row>
    <row r="222" spans="1:9" x14ac:dyDescent="0.25">
      <c r="A222" s="208"/>
      <c r="B222" s="208"/>
      <c r="C222" s="208"/>
      <c r="D222" s="208"/>
      <c r="E222" s="208"/>
      <c r="F222" s="208"/>
      <c r="G222" s="208"/>
      <c r="H222" s="208"/>
      <c r="I222" s="208"/>
    </row>
    <row r="223" spans="1:9" x14ac:dyDescent="0.25">
      <c r="A223" s="208"/>
      <c r="B223" s="208"/>
      <c r="C223" s="208"/>
      <c r="D223" s="208"/>
      <c r="E223" s="208"/>
      <c r="F223" s="208"/>
      <c r="G223" s="208"/>
      <c r="H223" s="208"/>
      <c r="I223" s="208"/>
    </row>
    <row r="224" spans="1:9" x14ac:dyDescent="0.25">
      <c r="A224" s="208"/>
      <c r="B224" s="208"/>
      <c r="C224" s="208"/>
      <c r="D224" s="208"/>
      <c r="E224" s="208"/>
      <c r="F224" s="208"/>
      <c r="G224" s="208"/>
      <c r="H224" s="208"/>
      <c r="I224" s="208"/>
    </row>
    <row r="225" spans="1:9" x14ac:dyDescent="0.25">
      <c r="A225" s="208"/>
      <c r="B225" s="208"/>
      <c r="C225" s="208"/>
      <c r="D225" s="208"/>
      <c r="E225" s="208"/>
      <c r="F225" s="208"/>
      <c r="G225" s="208"/>
      <c r="H225" s="208"/>
      <c r="I225" s="208"/>
    </row>
    <row r="226" spans="1:9" x14ac:dyDescent="0.25">
      <c r="A226" s="208"/>
      <c r="B226" s="208"/>
      <c r="C226" s="208"/>
      <c r="D226" s="208"/>
      <c r="E226" s="208"/>
      <c r="F226" s="208"/>
      <c r="G226" s="208"/>
      <c r="H226" s="208"/>
      <c r="I226" s="208"/>
    </row>
    <row r="227" spans="1:9" x14ac:dyDescent="0.25">
      <c r="A227" s="208"/>
      <c r="B227" s="208"/>
      <c r="C227" s="208"/>
      <c r="D227" s="208"/>
      <c r="E227" s="208"/>
      <c r="F227" s="208"/>
      <c r="G227" s="208"/>
      <c r="H227" s="208"/>
      <c r="I227" s="208"/>
    </row>
    <row r="228" spans="1:9" x14ac:dyDescent="0.25">
      <c r="A228" s="208"/>
      <c r="B228" s="208"/>
      <c r="C228" s="208"/>
      <c r="D228" s="208"/>
      <c r="E228" s="208"/>
      <c r="F228" s="208"/>
      <c r="G228" s="208"/>
      <c r="H228" s="208"/>
      <c r="I228" s="208"/>
    </row>
    <row r="229" spans="1:9" x14ac:dyDescent="0.25">
      <c r="A229" s="208"/>
      <c r="B229" s="208"/>
      <c r="C229" s="208"/>
      <c r="D229" s="208"/>
      <c r="E229" s="208"/>
      <c r="F229" s="208"/>
      <c r="G229" s="208"/>
      <c r="H229" s="208"/>
      <c r="I229" s="208"/>
    </row>
    <row r="230" spans="1:9" x14ac:dyDescent="0.25">
      <c r="A230" s="208"/>
      <c r="B230" s="208"/>
      <c r="C230" s="208"/>
      <c r="D230" s="208"/>
      <c r="E230" s="208"/>
      <c r="F230" s="208"/>
      <c r="G230" s="208"/>
      <c r="H230" s="208"/>
      <c r="I230" s="208"/>
    </row>
    <row r="231" spans="1:9" x14ac:dyDescent="0.25">
      <c r="A231" s="208"/>
      <c r="B231" s="208"/>
      <c r="C231" s="208"/>
      <c r="D231" s="208"/>
      <c r="E231" s="208"/>
      <c r="F231" s="208"/>
      <c r="G231" s="208"/>
      <c r="H231" s="208"/>
      <c r="I231" s="208"/>
    </row>
    <row r="232" spans="1:9" x14ac:dyDescent="0.25">
      <c r="A232" s="208"/>
      <c r="B232" s="208"/>
      <c r="C232" s="208"/>
      <c r="D232" s="208"/>
      <c r="E232" s="208"/>
      <c r="F232" s="208"/>
      <c r="G232" s="208"/>
      <c r="H232" s="208"/>
      <c r="I232" s="208"/>
    </row>
    <row r="233" spans="1:9" x14ac:dyDescent="0.25">
      <c r="A233" s="208"/>
      <c r="B233" s="208"/>
      <c r="C233" s="208"/>
      <c r="D233" s="208"/>
      <c r="E233" s="208"/>
      <c r="F233" s="208"/>
      <c r="G233" s="208"/>
      <c r="H233" s="208"/>
      <c r="I233" s="208"/>
    </row>
    <row r="234" spans="1:9" x14ac:dyDescent="0.25">
      <c r="A234" s="208"/>
      <c r="B234" s="208"/>
      <c r="C234" s="208"/>
      <c r="D234" s="208"/>
      <c r="E234" s="208"/>
      <c r="F234" s="208"/>
      <c r="G234" s="208"/>
      <c r="H234" s="208"/>
      <c r="I234" s="208"/>
    </row>
    <row r="235" spans="1:9" x14ac:dyDescent="0.25">
      <c r="A235" s="208"/>
      <c r="B235" s="208"/>
      <c r="C235" s="208"/>
      <c r="D235" s="208"/>
      <c r="E235" s="208"/>
      <c r="F235" s="208"/>
      <c r="G235" s="208"/>
      <c r="H235" s="208"/>
      <c r="I235" s="208"/>
    </row>
    <row r="236" spans="1:9" x14ac:dyDescent="0.25">
      <c r="A236" s="208"/>
      <c r="B236" s="208"/>
      <c r="C236" s="208"/>
      <c r="D236" s="208"/>
      <c r="E236" s="208"/>
      <c r="F236" s="208"/>
      <c r="G236" s="208"/>
      <c r="H236" s="208"/>
      <c r="I236" s="208"/>
    </row>
    <row r="237" spans="1:9" x14ac:dyDescent="0.25">
      <c r="A237" s="208"/>
      <c r="B237" s="208"/>
      <c r="C237" s="208"/>
      <c r="D237" s="208"/>
      <c r="E237" s="208"/>
      <c r="F237" s="208"/>
      <c r="G237" s="208"/>
      <c r="H237" s="208"/>
      <c r="I237" s="208"/>
    </row>
    <row r="238" spans="1:9" x14ac:dyDescent="0.25">
      <c r="A238" s="208"/>
      <c r="B238" s="208"/>
      <c r="C238" s="208"/>
      <c r="D238" s="208"/>
      <c r="E238" s="208"/>
      <c r="F238" s="208"/>
      <c r="G238" s="208"/>
      <c r="H238" s="208"/>
      <c r="I238" s="208"/>
    </row>
    <row r="239" spans="1:9" x14ac:dyDescent="0.25">
      <c r="A239" s="208"/>
      <c r="B239" s="208"/>
      <c r="C239" s="208"/>
      <c r="D239" s="208"/>
      <c r="E239" s="208"/>
      <c r="F239" s="208"/>
      <c r="G239" s="208"/>
      <c r="H239" s="208"/>
      <c r="I239" s="208"/>
    </row>
    <row r="240" spans="1:9" x14ac:dyDescent="0.25">
      <c r="A240" s="208"/>
      <c r="B240" s="208"/>
      <c r="C240" s="208"/>
      <c r="D240" s="208"/>
      <c r="E240" s="208"/>
      <c r="F240" s="208"/>
      <c r="G240" s="208"/>
      <c r="H240" s="208"/>
      <c r="I240" s="208"/>
    </row>
    <row r="241" spans="1:9" x14ac:dyDescent="0.25">
      <c r="A241" s="208"/>
      <c r="B241" s="208"/>
      <c r="C241" s="208"/>
      <c r="D241" s="208"/>
      <c r="E241" s="208"/>
      <c r="F241" s="208"/>
      <c r="G241" s="208"/>
      <c r="H241" s="208"/>
      <c r="I241" s="208"/>
    </row>
    <row r="242" spans="1:9" x14ac:dyDescent="0.25">
      <c r="A242" s="208"/>
      <c r="B242" s="208"/>
      <c r="C242" s="208"/>
      <c r="D242" s="208"/>
      <c r="E242" s="208"/>
      <c r="F242" s="208"/>
      <c r="G242" s="208"/>
      <c r="H242" s="208"/>
      <c r="I242" s="208"/>
    </row>
    <row r="243" spans="1:9" x14ac:dyDescent="0.25">
      <c r="A243" s="208"/>
      <c r="B243" s="208"/>
      <c r="C243" s="208"/>
      <c r="D243" s="208"/>
      <c r="E243" s="208"/>
      <c r="F243" s="208"/>
      <c r="G243" s="208"/>
      <c r="H243" s="208"/>
      <c r="I243" s="208"/>
    </row>
    <row r="244" spans="1:9" x14ac:dyDescent="0.25">
      <c r="A244" s="208"/>
      <c r="B244" s="208"/>
      <c r="C244" s="208"/>
      <c r="D244" s="208"/>
      <c r="E244" s="208"/>
      <c r="F244" s="208"/>
      <c r="G244" s="208"/>
      <c r="H244" s="208"/>
      <c r="I244" s="208"/>
    </row>
    <row r="245" spans="1:9" x14ac:dyDescent="0.25">
      <c r="A245" s="208"/>
      <c r="B245" s="208"/>
      <c r="C245" s="208"/>
      <c r="D245" s="208"/>
      <c r="E245" s="208"/>
      <c r="F245" s="208"/>
      <c r="G245" s="208"/>
      <c r="H245" s="208"/>
      <c r="I245" s="208"/>
    </row>
    <row r="246" spans="1:9" x14ac:dyDescent="0.25">
      <c r="A246" s="208"/>
      <c r="B246" s="208"/>
      <c r="C246" s="208"/>
      <c r="D246" s="208"/>
      <c r="E246" s="208"/>
      <c r="F246" s="208"/>
      <c r="G246" s="208"/>
      <c r="H246" s="208"/>
      <c r="I246" s="208"/>
    </row>
    <row r="247" spans="1:9" x14ac:dyDescent="0.25">
      <c r="A247" s="208"/>
      <c r="B247" s="208"/>
      <c r="C247" s="208"/>
      <c r="D247" s="208"/>
      <c r="E247" s="208"/>
      <c r="F247" s="208"/>
      <c r="G247" s="208"/>
      <c r="H247" s="208"/>
      <c r="I247" s="208"/>
    </row>
    <row r="248" spans="1:9" x14ac:dyDescent="0.25">
      <c r="A248" s="208"/>
      <c r="B248" s="208"/>
      <c r="C248" s="208"/>
      <c r="D248" s="208"/>
      <c r="E248" s="208"/>
      <c r="F248" s="208"/>
      <c r="G248" s="208"/>
      <c r="H248" s="208"/>
      <c r="I248" s="208"/>
    </row>
    <row r="249" spans="1:9" x14ac:dyDescent="0.25">
      <c r="A249" s="208"/>
      <c r="B249" s="208"/>
      <c r="C249" s="208"/>
      <c r="D249" s="208"/>
      <c r="E249" s="208"/>
      <c r="F249" s="208"/>
      <c r="G249" s="208"/>
      <c r="H249" s="208"/>
      <c r="I249" s="208"/>
    </row>
    <row r="250" spans="1:9" x14ac:dyDescent="0.25">
      <c r="A250" s="208"/>
      <c r="B250" s="208"/>
      <c r="C250" s="208"/>
      <c r="D250" s="208"/>
      <c r="E250" s="208"/>
      <c r="F250" s="208"/>
      <c r="G250" s="208"/>
      <c r="H250" s="208"/>
      <c r="I250" s="208"/>
    </row>
    <row r="251" spans="1:9" x14ac:dyDescent="0.25">
      <c r="A251" s="208"/>
      <c r="B251" s="208"/>
      <c r="C251" s="208"/>
      <c r="D251" s="208"/>
      <c r="E251" s="208"/>
      <c r="F251" s="208"/>
      <c r="G251" s="208"/>
      <c r="H251" s="208"/>
      <c r="I251" s="208"/>
    </row>
    <row r="252" spans="1:9" x14ac:dyDescent="0.25">
      <c r="A252" s="208"/>
      <c r="B252" s="208"/>
      <c r="C252" s="208"/>
      <c r="D252" s="208"/>
      <c r="E252" s="208"/>
      <c r="F252" s="208"/>
      <c r="G252" s="208"/>
      <c r="H252" s="208"/>
      <c r="I252" s="208"/>
    </row>
    <row r="253" spans="1:9" x14ac:dyDescent="0.25">
      <c r="A253" s="208"/>
      <c r="B253" s="208"/>
      <c r="C253" s="208"/>
      <c r="D253" s="208"/>
      <c r="E253" s="208"/>
      <c r="F253" s="208"/>
      <c r="G253" s="208"/>
      <c r="H253" s="208"/>
      <c r="I253" s="208"/>
    </row>
    <row r="254" spans="1:9" x14ac:dyDescent="0.25">
      <c r="A254" s="208"/>
      <c r="B254" s="208"/>
      <c r="C254" s="208"/>
      <c r="D254" s="208"/>
      <c r="E254" s="208"/>
      <c r="F254" s="208"/>
      <c r="G254" s="208"/>
      <c r="H254" s="208"/>
      <c r="I254" s="208"/>
    </row>
    <row r="255" spans="1:9" x14ac:dyDescent="0.25">
      <c r="A255" s="208"/>
      <c r="B255" s="208"/>
      <c r="C255" s="208"/>
      <c r="D255" s="208"/>
      <c r="E255" s="208"/>
      <c r="F255" s="208"/>
      <c r="G255" s="208"/>
      <c r="H255" s="208"/>
      <c r="I255" s="208"/>
    </row>
    <row r="256" spans="1:9" x14ac:dyDescent="0.25">
      <c r="A256" s="208"/>
      <c r="B256" s="208"/>
      <c r="C256" s="208"/>
      <c r="D256" s="208"/>
      <c r="E256" s="208"/>
      <c r="F256" s="208"/>
      <c r="G256" s="208"/>
      <c r="H256" s="208"/>
      <c r="I256" s="208"/>
    </row>
    <row r="257" spans="1:9" x14ac:dyDescent="0.25">
      <c r="A257" s="208"/>
      <c r="B257" s="208"/>
      <c r="C257" s="208"/>
      <c r="D257" s="208"/>
      <c r="E257" s="208"/>
      <c r="F257" s="208"/>
      <c r="G257" s="208"/>
      <c r="H257" s="208"/>
      <c r="I257" s="208"/>
    </row>
    <row r="258" spans="1:9" x14ac:dyDescent="0.25">
      <c r="A258" s="208"/>
      <c r="B258" s="208"/>
      <c r="C258" s="208"/>
      <c r="D258" s="208"/>
      <c r="E258" s="208"/>
      <c r="F258" s="208"/>
      <c r="G258" s="208"/>
      <c r="H258" s="208"/>
      <c r="I258" s="208"/>
    </row>
    <row r="259" spans="1:9" x14ac:dyDescent="0.25">
      <c r="A259" s="208"/>
      <c r="B259" s="208"/>
      <c r="C259" s="208"/>
      <c r="D259" s="208"/>
      <c r="E259" s="208"/>
      <c r="F259" s="208"/>
      <c r="G259" s="208"/>
      <c r="H259" s="208"/>
      <c r="I259" s="208"/>
    </row>
    <row r="260" spans="1:9" x14ac:dyDescent="0.25">
      <c r="A260" s="208"/>
      <c r="B260" s="208"/>
      <c r="C260" s="208"/>
      <c r="D260" s="208"/>
      <c r="E260" s="208"/>
      <c r="F260" s="208"/>
      <c r="G260" s="208"/>
      <c r="H260" s="208"/>
      <c r="I260" s="208"/>
    </row>
    <row r="261" spans="1:9" x14ac:dyDescent="0.25">
      <c r="A261" s="208"/>
      <c r="B261" s="208"/>
      <c r="C261" s="208"/>
      <c r="D261" s="208"/>
      <c r="E261" s="208"/>
      <c r="F261" s="208"/>
      <c r="G261" s="208"/>
      <c r="H261" s="208"/>
      <c r="I261" s="208"/>
    </row>
    <row r="262" spans="1:9" x14ac:dyDescent="0.25">
      <c r="A262" s="208"/>
      <c r="B262" s="208"/>
      <c r="C262" s="208"/>
      <c r="D262" s="208"/>
      <c r="E262" s="208"/>
      <c r="F262" s="208"/>
      <c r="G262" s="208"/>
      <c r="H262" s="208"/>
      <c r="I262" s="208"/>
    </row>
    <row r="263" spans="1:9" x14ac:dyDescent="0.25">
      <c r="A263" s="208"/>
      <c r="B263" s="208"/>
      <c r="C263" s="208"/>
      <c r="D263" s="208"/>
      <c r="E263" s="208"/>
      <c r="F263" s="208"/>
      <c r="G263" s="208"/>
      <c r="H263" s="208"/>
      <c r="I263" s="208"/>
    </row>
    <row r="264" spans="1:9" x14ac:dyDescent="0.25">
      <c r="A264" s="208"/>
      <c r="B264" s="208"/>
      <c r="C264" s="208"/>
      <c r="D264" s="208"/>
      <c r="E264" s="208"/>
      <c r="F264" s="208"/>
      <c r="G264" s="208"/>
      <c r="H264" s="208"/>
      <c r="I264" s="208"/>
    </row>
    <row r="265" spans="1:9" x14ac:dyDescent="0.25">
      <c r="A265" s="208"/>
      <c r="B265" s="208"/>
      <c r="C265" s="208"/>
      <c r="D265" s="208"/>
      <c r="E265" s="208"/>
      <c r="F265" s="208"/>
      <c r="G265" s="208"/>
      <c r="H265" s="208"/>
      <c r="I265" s="208"/>
    </row>
    <row r="266" spans="1:9" x14ac:dyDescent="0.25">
      <c r="A266" s="208"/>
      <c r="B266" s="208"/>
      <c r="C266" s="208"/>
      <c r="D266" s="208"/>
      <c r="E266" s="208"/>
      <c r="F266" s="208"/>
      <c r="G266" s="208"/>
      <c r="H266" s="208"/>
      <c r="I266" s="208"/>
    </row>
    <row r="267" spans="1:9" x14ac:dyDescent="0.25">
      <c r="A267" s="208"/>
      <c r="B267" s="208"/>
      <c r="C267" s="208"/>
      <c r="D267" s="208"/>
      <c r="E267" s="208"/>
      <c r="F267" s="208"/>
      <c r="G267" s="208"/>
      <c r="H267" s="208"/>
      <c r="I267" s="208"/>
    </row>
    <row r="268" spans="1:9" x14ac:dyDescent="0.25">
      <c r="A268" s="208"/>
      <c r="B268" s="208"/>
      <c r="C268" s="208"/>
      <c r="D268" s="208"/>
      <c r="E268" s="208"/>
      <c r="F268" s="208"/>
      <c r="G268" s="208"/>
      <c r="H268" s="208"/>
      <c r="I268" s="208"/>
    </row>
    <row r="269" spans="1:9" x14ac:dyDescent="0.25">
      <c r="A269" s="208"/>
      <c r="B269" s="208"/>
      <c r="C269" s="208"/>
      <c r="D269" s="208"/>
      <c r="E269" s="208"/>
      <c r="F269" s="208"/>
      <c r="G269" s="208"/>
      <c r="H269" s="208"/>
      <c r="I269" s="208"/>
    </row>
    <row r="270" spans="1:9" x14ac:dyDescent="0.25">
      <c r="A270" s="208"/>
      <c r="B270" s="208"/>
      <c r="C270" s="208"/>
      <c r="D270" s="208"/>
      <c r="E270" s="208"/>
      <c r="F270" s="208"/>
      <c r="G270" s="208"/>
      <c r="H270" s="208"/>
      <c r="I270" s="208"/>
    </row>
    <row r="271" spans="1:9" x14ac:dyDescent="0.25">
      <c r="A271" s="208"/>
      <c r="B271" s="208"/>
      <c r="C271" s="208"/>
      <c r="D271" s="208"/>
      <c r="E271" s="208"/>
      <c r="F271" s="208"/>
      <c r="G271" s="208"/>
      <c r="H271" s="208"/>
      <c r="I271" s="208"/>
    </row>
    <row r="272" spans="1:9" x14ac:dyDescent="0.25">
      <c r="A272" s="208"/>
      <c r="B272" s="208"/>
      <c r="C272" s="208"/>
      <c r="D272" s="208"/>
      <c r="E272" s="208"/>
      <c r="F272" s="208"/>
      <c r="G272" s="208"/>
      <c r="H272" s="208"/>
      <c r="I272" s="208"/>
    </row>
    <row r="273" spans="1:9" x14ac:dyDescent="0.25">
      <c r="A273" s="208"/>
      <c r="B273" s="208"/>
      <c r="C273" s="208"/>
      <c r="D273" s="208"/>
      <c r="E273" s="208"/>
      <c r="F273" s="208"/>
      <c r="G273" s="208"/>
      <c r="H273" s="208"/>
      <c r="I273" s="208"/>
    </row>
    <row r="274" spans="1:9" x14ac:dyDescent="0.25">
      <c r="A274" s="208"/>
      <c r="B274" s="208"/>
      <c r="C274" s="208"/>
      <c r="D274" s="208"/>
      <c r="E274" s="208"/>
      <c r="F274" s="208"/>
      <c r="G274" s="208"/>
      <c r="H274" s="208"/>
      <c r="I274" s="208"/>
    </row>
    <row r="275" spans="1:9" x14ac:dyDescent="0.25">
      <c r="A275" s="208"/>
      <c r="B275" s="208"/>
      <c r="C275" s="208"/>
      <c r="D275" s="208"/>
      <c r="E275" s="208"/>
      <c r="F275" s="208"/>
      <c r="G275" s="208"/>
      <c r="H275" s="208"/>
      <c r="I275" s="208"/>
    </row>
    <row r="276" spans="1:9" x14ac:dyDescent="0.25">
      <c r="A276" s="208"/>
      <c r="B276" s="208"/>
      <c r="C276" s="208"/>
      <c r="D276" s="208"/>
      <c r="E276" s="208"/>
      <c r="F276" s="208"/>
      <c r="G276" s="208"/>
      <c r="H276" s="208"/>
      <c r="I276" s="208"/>
    </row>
    <row r="277" spans="1:9" x14ac:dyDescent="0.25">
      <c r="A277" s="208"/>
      <c r="B277" s="208"/>
      <c r="C277" s="208"/>
      <c r="D277" s="208"/>
      <c r="E277" s="208"/>
      <c r="F277" s="208"/>
      <c r="G277" s="208"/>
      <c r="H277" s="208"/>
      <c r="I277" s="208"/>
    </row>
    <row r="278" spans="1:9" x14ac:dyDescent="0.25">
      <c r="A278" s="208"/>
      <c r="B278" s="208"/>
      <c r="C278" s="208"/>
      <c r="D278" s="208"/>
      <c r="E278" s="208"/>
      <c r="F278" s="208"/>
      <c r="G278" s="208"/>
      <c r="H278" s="208"/>
      <c r="I278" s="208"/>
    </row>
    <row r="279" spans="1:9" x14ac:dyDescent="0.25">
      <c r="A279" s="208"/>
      <c r="B279" s="208"/>
      <c r="C279" s="208"/>
      <c r="D279" s="208"/>
      <c r="E279" s="208"/>
      <c r="F279" s="208"/>
      <c r="G279" s="208"/>
      <c r="H279" s="208"/>
      <c r="I279" s="208"/>
    </row>
    <row r="280" spans="1:9" x14ac:dyDescent="0.25">
      <c r="A280" s="208"/>
      <c r="B280" s="208"/>
      <c r="C280" s="208"/>
      <c r="D280" s="208"/>
      <c r="E280" s="208"/>
      <c r="F280" s="208"/>
      <c r="G280" s="208"/>
      <c r="H280" s="208"/>
      <c r="I280" s="208"/>
    </row>
    <row r="281" spans="1:9" x14ac:dyDescent="0.25">
      <c r="A281" s="208"/>
      <c r="B281" s="208"/>
      <c r="C281" s="208"/>
      <c r="D281" s="208"/>
      <c r="E281" s="208"/>
      <c r="F281" s="208"/>
      <c r="G281" s="208"/>
      <c r="H281" s="208"/>
      <c r="I281" s="208"/>
    </row>
    <row r="282" spans="1:9" x14ac:dyDescent="0.25">
      <c r="A282" s="208"/>
      <c r="B282" s="208"/>
      <c r="C282" s="208"/>
      <c r="D282" s="208"/>
      <c r="E282" s="208"/>
      <c r="F282" s="208"/>
      <c r="G282" s="208"/>
      <c r="H282" s="208"/>
      <c r="I282" s="208"/>
    </row>
    <row r="283" spans="1:9" x14ac:dyDescent="0.25">
      <c r="A283" s="208"/>
      <c r="B283" s="208"/>
      <c r="C283" s="208"/>
      <c r="D283" s="208"/>
      <c r="E283" s="208"/>
      <c r="F283" s="208"/>
      <c r="G283" s="208"/>
      <c r="H283" s="208"/>
      <c r="I283" s="208"/>
    </row>
    <row r="284" spans="1:9" x14ac:dyDescent="0.25">
      <c r="A284" s="208"/>
      <c r="B284" s="208"/>
      <c r="C284" s="208"/>
      <c r="D284" s="208"/>
      <c r="E284" s="208"/>
      <c r="F284" s="208"/>
      <c r="G284" s="208"/>
      <c r="H284" s="208"/>
      <c r="I284" s="208"/>
    </row>
    <row r="285" spans="1:9" x14ac:dyDescent="0.25">
      <c r="A285" s="208"/>
      <c r="B285" s="208"/>
      <c r="C285" s="208"/>
      <c r="D285" s="208"/>
      <c r="E285" s="208"/>
      <c r="F285" s="208"/>
      <c r="G285" s="208"/>
      <c r="H285" s="208"/>
      <c r="I285" s="208"/>
    </row>
    <row r="286" spans="1:9" x14ac:dyDescent="0.25">
      <c r="A286" s="208"/>
      <c r="B286" s="208"/>
      <c r="C286" s="208"/>
      <c r="D286" s="208"/>
      <c r="E286" s="208"/>
      <c r="F286" s="208"/>
      <c r="G286" s="208"/>
      <c r="H286" s="208"/>
      <c r="I286" s="208"/>
    </row>
    <row r="287" spans="1:9" x14ac:dyDescent="0.25">
      <c r="A287" s="208"/>
      <c r="B287" s="208"/>
      <c r="C287" s="208"/>
      <c r="D287" s="208"/>
      <c r="E287" s="208"/>
      <c r="F287" s="208"/>
      <c r="G287" s="208"/>
      <c r="H287" s="208"/>
      <c r="I287" s="208"/>
    </row>
    <row r="288" spans="1:9" x14ac:dyDescent="0.25">
      <c r="A288" s="208"/>
      <c r="B288" s="208"/>
      <c r="C288" s="208"/>
      <c r="D288" s="208"/>
      <c r="E288" s="208"/>
      <c r="F288" s="208"/>
      <c r="G288" s="208"/>
      <c r="H288" s="208"/>
      <c r="I288" s="208"/>
    </row>
    <row r="289" spans="1:9" x14ac:dyDescent="0.25">
      <c r="A289" s="208"/>
      <c r="B289" s="208"/>
      <c r="C289" s="208"/>
      <c r="D289" s="208"/>
      <c r="E289" s="208"/>
      <c r="F289" s="208"/>
      <c r="G289" s="208"/>
      <c r="H289" s="208"/>
      <c r="I289" s="208"/>
    </row>
    <row r="290" spans="1:9" x14ac:dyDescent="0.25">
      <c r="A290" s="208"/>
      <c r="B290" s="208"/>
      <c r="C290" s="208"/>
      <c r="D290" s="208"/>
      <c r="E290" s="208"/>
      <c r="F290" s="208"/>
      <c r="G290" s="208"/>
      <c r="H290" s="208"/>
      <c r="I290" s="208"/>
    </row>
    <row r="291" spans="1:9" x14ac:dyDescent="0.25">
      <c r="A291" s="208"/>
      <c r="B291" s="208"/>
      <c r="C291" s="208"/>
      <c r="D291" s="208"/>
      <c r="E291" s="208"/>
      <c r="F291" s="208"/>
      <c r="G291" s="208"/>
      <c r="H291" s="208"/>
      <c r="I291" s="208"/>
    </row>
    <row r="292" spans="1:9" x14ac:dyDescent="0.25">
      <c r="A292" s="208"/>
      <c r="B292" s="208"/>
      <c r="C292" s="208"/>
      <c r="D292" s="208"/>
      <c r="E292" s="208"/>
      <c r="F292" s="208"/>
      <c r="G292" s="208"/>
      <c r="H292" s="208"/>
      <c r="I292" s="208"/>
    </row>
    <row r="293" spans="1:9" x14ac:dyDescent="0.25">
      <c r="A293" s="208"/>
      <c r="B293" s="208"/>
      <c r="C293" s="208"/>
      <c r="D293" s="208"/>
      <c r="E293" s="208"/>
      <c r="F293" s="208"/>
      <c r="G293" s="208"/>
      <c r="H293" s="208"/>
      <c r="I293" s="208"/>
    </row>
    <row r="294" spans="1:9" x14ac:dyDescent="0.25">
      <c r="A294" s="208"/>
      <c r="B294" s="208"/>
      <c r="C294" s="208"/>
      <c r="D294" s="208"/>
      <c r="E294" s="208"/>
      <c r="F294" s="208"/>
      <c r="G294" s="208"/>
      <c r="H294" s="208"/>
      <c r="I294" s="208"/>
    </row>
    <row r="295" spans="1:9" x14ac:dyDescent="0.25">
      <c r="A295" s="208"/>
      <c r="B295" s="208"/>
      <c r="C295" s="208"/>
      <c r="D295" s="208"/>
      <c r="E295" s="208"/>
      <c r="F295" s="208"/>
      <c r="G295" s="208"/>
      <c r="H295" s="208"/>
      <c r="I295" s="208"/>
    </row>
    <row r="296" spans="1:9" x14ac:dyDescent="0.25">
      <c r="A296" s="208"/>
      <c r="B296" s="208"/>
      <c r="C296" s="208"/>
      <c r="D296" s="208"/>
      <c r="E296" s="208"/>
      <c r="F296" s="208"/>
      <c r="G296" s="208"/>
      <c r="H296" s="208"/>
      <c r="I296" s="208"/>
    </row>
    <row r="297" spans="1:9" x14ac:dyDescent="0.25">
      <c r="A297" s="208"/>
      <c r="B297" s="208"/>
      <c r="C297" s="208"/>
      <c r="D297" s="208"/>
      <c r="E297" s="208"/>
      <c r="F297" s="208"/>
      <c r="G297" s="208"/>
      <c r="H297" s="208"/>
      <c r="I297" s="208"/>
    </row>
    <row r="298" spans="1:9" x14ac:dyDescent="0.25">
      <c r="A298" s="208"/>
      <c r="B298" s="208"/>
      <c r="C298" s="208"/>
      <c r="D298" s="208"/>
      <c r="E298" s="208"/>
      <c r="F298" s="208"/>
      <c r="G298" s="208"/>
      <c r="H298" s="208"/>
      <c r="I298" s="208"/>
    </row>
    <row r="299" spans="1:9" x14ac:dyDescent="0.25">
      <c r="A299" s="208"/>
      <c r="B299" s="208"/>
      <c r="C299" s="208"/>
      <c r="D299" s="208"/>
      <c r="E299" s="208"/>
      <c r="F299" s="208"/>
      <c r="G299" s="208"/>
      <c r="H299" s="208"/>
      <c r="I299" s="208"/>
    </row>
    <row r="300" spans="1:9" x14ac:dyDescent="0.25">
      <c r="A300" s="208"/>
      <c r="B300" s="208"/>
      <c r="C300" s="208"/>
      <c r="D300" s="208"/>
      <c r="E300" s="208"/>
      <c r="F300" s="208"/>
      <c r="G300" s="208"/>
      <c r="H300" s="208"/>
      <c r="I300" s="208"/>
    </row>
    <row r="301" spans="1:9" x14ac:dyDescent="0.25">
      <c r="A301" s="208"/>
      <c r="B301" s="208"/>
      <c r="C301" s="208"/>
      <c r="D301" s="208"/>
      <c r="E301" s="208"/>
      <c r="F301" s="208"/>
      <c r="G301" s="208"/>
      <c r="H301" s="208"/>
      <c r="I301" s="208"/>
    </row>
    <row r="302" spans="1:9" x14ac:dyDescent="0.25">
      <c r="A302" s="208"/>
      <c r="B302" s="208"/>
      <c r="C302" s="208"/>
      <c r="D302" s="208"/>
      <c r="E302" s="208"/>
      <c r="F302" s="208"/>
      <c r="G302" s="208"/>
      <c r="H302" s="208"/>
      <c r="I302" s="208"/>
    </row>
    <row r="303" spans="1:9" x14ac:dyDescent="0.25">
      <c r="A303" s="208"/>
      <c r="B303" s="208"/>
      <c r="C303" s="208"/>
      <c r="D303" s="208"/>
      <c r="E303" s="208"/>
      <c r="F303" s="208"/>
      <c r="G303" s="208"/>
      <c r="H303" s="208"/>
      <c r="I303" s="208"/>
    </row>
    <row r="304" spans="1:9" x14ac:dyDescent="0.25">
      <c r="A304" s="208"/>
      <c r="B304" s="208"/>
      <c r="C304" s="208"/>
      <c r="D304" s="208"/>
      <c r="E304" s="208"/>
      <c r="F304" s="208"/>
      <c r="G304" s="208"/>
      <c r="H304" s="208"/>
      <c r="I304" s="208"/>
    </row>
    <row r="305" spans="1:9" x14ac:dyDescent="0.25">
      <c r="A305" s="208"/>
      <c r="B305" s="208"/>
      <c r="C305" s="208"/>
      <c r="D305" s="208"/>
      <c r="E305" s="208"/>
      <c r="F305" s="208"/>
      <c r="G305" s="208"/>
      <c r="H305" s="208"/>
      <c r="I305" s="208"/>
    </row>
    <row r="306" spans="1:9" x14ac:dyDescent="0.25">
      <c r="A306" s="208"/>
      <c r="B306" s="208"/>
      <c r="C306" s="208"/>
      <c r="D306" s="208"/>
      <c r="E306" s="208"/>
      <c r="F306" s="208"/>
      <c r="G306" s="208"/>
      <c r="H306" s="208"/>
      <c r="I306" s="208"/>
    </row>
    <row r="307" spans="1:9" x14ac:dyDescent="0.25">
      <c r="A307" s="208"/>
      <c r="B307" s="208"/>
      <c r="C307" s="208"/>
      <c r="D307" s="208"/>
      <c r="E307" s="208"/>
      <c r="F307" s="208"/>
      <c r="G307" s="208"/>
      <c r="H307" s="208"/>
      <c r="I307" s="208"/>
    </row>
    <row r="308" spans="1:9" x14ac:dyDescent="0.25">
      <c r="A308" s="208"/>
      <c r="B308" s="208"/>
      <c r="C308" s="208"/>
      <c r="D308" s="208"/>
      <c r="E308" s="208"/>
      <c r="F308" s="208"/>
      <c r="G308" s="208"/>
      <c r="H308" s="208"/>
      <c r="I308" s="208"/>
    </row>
    <row r="309" spans="1:9" x14ac:dyDescent="0.25">
      <c r="A309" s="208"/>
      <c r="B309" s="208"/>
      <c r="C309" s="208"/>
      <c r="D309" s="208"/>
      <c r="E309" s="208"/>
      <c r="F309" s="208"/>
      <c r="G309" s="208"/>
      <c r="H309" s="208"/>
      <c r="I309" s="208"/>
    </row>
    <row r="310" spans="1:9" x14ac:dyDescent="0.25">
      <c r="A310" s="208"/>
      <c r="B310" s="208"/>
      <c r="C310" s="208"/>
      <c r="D310" s="208"/>
      <c r="E310" s="208"/>
      <c r="F310" s="208"/>
      <c r="G310" s="208"/>
      <c r="H310" s="208"/>
      <c r="I310" s="208"/>
    </row>
    <row r="311" spans="1:9" x14ac:dyDescent="0.25">
      <c r="A311" s="208"/>
      <c r="B311" s="208"/>
      <c r="C311" s="208"/>
      <c r="D311" s="208"/>
      <c r="E311" s="208"/>
      <c r="F311" s="208"/>
      <c r="G311" s="208"/>
      <c r="H311" s="208"/>
      <c r="I311" s="208"/>
    </row>
    <row r="312" spans="1:9" x14ac:dyDescent="0.25">
      <c r="A312" s="208"/>
      <c r="B312" s="208"/>
      <c r="C312" s="208"/>
      <c r="D312" s="208"/>
      <c r="E312" s="208"/>
      <c r="F312" s="208"/>
      <c r="G312" s="208"/>
      <c r="H312" s="208"/>
      <c r="I312" s="208"/>
    </row>
    <row r="313" spans="1:9" x14ac:dyDescent="0.25">
      <c r="A313" s="208"/>
      <c r="B313" s="208"/>
      <c r="C313" s="208"/>
      <c r="D313" s="208"/>
      <c r="E313" s="208"/>
      <c r="F313" s="208"/>
      <c r="G313" s="208"/>
      <c r="H313" s="208"/>
      <c r="I313" s="208"/>
    </row>
    <row r="314" spans="1:9" x14ac:dyDescent="0.25">
      <c r="A314" s="208"/>
      <c r="B314" s="208"/>
      <c r="C314" s="208"/>
      <c r="D314" s="208"/>
      <c r="E314" s="208"/>
      <c r="F314" s="208"/>
      <c r="G314" s="208"/>
      <c r="H314" s="208"/>
      <c r="I314" s="208"/>
    </row>
    <row r="315" spans="1:9" x14ac:dyDescent="0.25">
      <c r="A315" s="208"/>
      <c r="B315" s="208"/>
      <c r="C315" s="208"/>
      <c r="D315" s="208"/>
      <c r="E315" s="208"/>
      <c r="F315" s="208"/>
      <c r="G315" s="208"/>
      <c r="H315" s="208"/>
      <c r="I315" s="208"/>
    </row>
    <row r="316" spans="1:9" x14ac:dyDescent="0.25">
      <c r="A316" s="208"/>
      <c r="B316" s="208"/>
      <c r="C316" s="208"/>
      <c r="D316" s="208"/>
      <c r="E316" s="208"/>
      <c r="F316" s="208"/>
      <c r="G316" s="208"/>
      <c r="H316" s="208"/>
      <c r="I316" s="208"/>
    </row>
    <row r="317" spans="1:9" x14ac:dyDescent="0.25">
      <c r="A317" s="208"/>
      <c r="B317" s="208"/>
      <c r="C317" s="208"/>
      <c r="D317" s="208"/>
      <c r="E317" s="208"/>
      <c r="F317" s="208"/>
      <c r="G317" s="208"/>
      <c r="H317" s="208"/>
      <c r="I317" s="208"/>
    </row>
    <row r="318" spans="1:9" x14ac:dyDescent="0.25">
      <c r="A318" s="208"/>
      <c r="B318" s="208"/>
      <c r="C318" s="208"/>
      <c r="D318" s="208"/>
      <c r="E318" s="208"/>
      <c r="F318" s="208"/>
      <c r="G318" s="208"/>
      <c r="H318" s="208"/>
      <c r="I318" s="208"/>
    </row>
    <row r="319" spans="1:9" x14ac:dyDescent="0.25">
      <c r="A319" s="208"/>
      <c r="B319" s="208"/>
      <c r="C319" s="208"/>
      <c r="D319" s="208"/>
      <c r="E319" s="208"/>
      <c r="F319" s="208"/>
      <c r="G319" s="208"/>
      <c r="H319" s="208"/>
      <c r="I319" s="208"/>
    </row>
    <row r="320" spans="1:9" x14ac:dyDescent="0.25">
      <c r="A320" s="208"/>
      <c r="B320" s="208"/>
      <c r="C320" s="208"/>
      <c r="D320" s="208"/>
      <c r="E320" s="208"/>
      <c r="F320" s="208"/>
      <c r="G320" s="208"/>
      <c r="H320" s="208"/>
      <c r="I320" s="208"/>
    </row>
    <row r="321" spans="1:9" x14ac:dyDescent="0.25">
      <c r="A321" s="208"/>
      <c r="B321" s="208"/>
      <c r="C321" s="208"/>
      <c r="D321" s="208"/>
      <c r="E321" s="208"/>
      <c r="F321" s="208"/>
      <c r="G321" s="208"/>
      <c r="H321" s="208"/>
      <c r="I321" s="208"/>
    </row>
    <row r="322" spans="1:9" x14ac:dyDescent="0.25">
      <c r="A322" s="208"/>
      <c r="B322" s="208"/>
      <c r="C322" s="208"/>
      <c r="D322" s="208"/>
      <c r="E322" s="208"/>
      <c r="F322" s="208"/>
      <c r="G322" s="208"/>
      <c r="H322" s="208"/>
      <c r="I322" s="208"/>
    </row>
    <row r="323" spans="1:9" x14ac:dyDescent="0.25">
      <c r="A323" s="208"/>
      <c r="B323" s="208"/>
      <c r="C323" s="208"/>
      <c r="D323" s="208"/>
      <c r="E323" s="208"/>
      <c r="F323" s="208"/>
      <c r="G323" s="208"/>
      <c r="H323" s="208"/>
      <c r="I323" s="208"/>
    </row>
    <row r="324" spans="1:9" x14ac:dyDescent="0.25">
      <c r="A324" s="208"/>
      <c r="B324" s="208"/>
      <c r="C324" s="208"/>
      <c r="D324" s="208"/>
      <c r="E324" s="208"/>
      <c r="F324" s="208"/>
      <c r="G324" s="208"/>
      <c r="H324" s="208"/>
      <c r="I324" s="208"/>
    </row>
    <row r="325" spans="1:9" x14ac:dyDescent="0.25">
      <c r="A325" s="208"/>
      <c r="B325" s="208"/>
      <c r="C325" s="208"/>
      <c r="D325" s="208"/>
      <c r="E325" s="208"/>
      <c r="F325" s="208"/>
      <c r="G325" s="208"/>
      <c r="H325" s="208"/>
      <c r="I325" s="208"/>
    </row>
    <row r="326" spans="1:9" x14ac:dyDescent="0.25">
      <c r="A326" s="208"/>
      <c r="B326" s="208"/>
      <c r="C326" s="208"/>
      <c r="D326" s="208"/>
      <c r="E326" s="208"/>
      <c r="F326" s="208"/>
      <c r="G326" s="208"/>
      <c r="H326" s="208"/>
      <c r="I326" s="208"/>
    </row>
    <row r="327" spans="1:9" x14ac:dyDescent="0.25">
      <c r="A327" s="208"/>
      <c r="B327" s="208"/>
      <c r="C327" s="208"/>
      <c r="D327" s="208"/>
      <c r="E327" s="208"/>
      <c r="F327" s="208"/>
      <c r="G327" s="208"/>
      <c r="H327" s="208"/>
      <c r="I327" s="208"/>
    </row>
    <row r="328" spans="1:9" x14ac:dyDescent="0.25">
      <c r="A328" s="208"/>
      <c r="B328" s="208"/>
      <c r="C328" s="208"/>
      <c r="D328" s="208"/>
      <c r="E328" s="208"/>
      <c r="F328" s="208"/>
      <c r="G328" s="208"/>
      <c r="H328" s="208"/>
      <c r="I328" s="208"/>
    </row>
    <row r="329" spans="1:9" x14ac:dyDescent="0.25">
      <c r="A329" s="208"/>
      <c r="B329" s="208"/>
      <c r="C329" s="208"/>
      <c r="D329" s="208"/>
      <c r="E329" s="208"/>
      <c r="F329" s="208"/>
      <c r="G329" s="208"/>
      <c r="H329" s="208"/>
      <c r="I329" s="208"/>
    </row>
    <row r="330" spans="1:9" x14ac:dyDescent="0.25">
      <c r="A330" s="208"/>
      <c r="B330" s="208"/>
      <c r="C330" s="208"/>
      <c r="D330" s="208"/>
      <c r="E330" s="208"/>
      <c r="F330" s="208"/>
      <c r="G330" s="208"/>
      <c r="H330" s="208"/>
      <c r="I330" s="208"/>
    </row>
    <row r="331" spans="1:9" x14ac:dyDescent="0.25">
      <c r="A331" s="208"/>
      <c r="B331" s="208"/>
      <c r="C331" s="208"/>
      <c r="D331" s="208"/>
      <c r="E331" s="208"/>
      <c r="F331" s="208"/>
      <c r="G331" s="208"/>
      <c r="H331" s="208"/>
      <c r="I331" s="208"/>
    </row>
    <row r="332" spans="1:9" x14ac:dyDescent="0.25">
      <c r="A332" s="208"/>
      <c r="B332" s="208"/>
      <c r="C332" s="208"/>
      <c r="D332" s="208"/>
      <c r="E332" s="208"/>
      <c r="F332" s="208"/>
      <c r="G332" s="208"/>
      <c r="H332" s="208"/>
      <c r="I332" s="208"/>
    </row>
    <row r="333" spans="1:9" x14ac:dyDescent="0.25">
      <c r="A333" s="208"/>
      <c r="B333" s="208"/>
      <c r="C333" s="208"/>
      <c r="D333" s="208"/>
      <c r="E333" s="208"/>
      <c r="F333" s="208"/>
      <c r="G333" s="208"/>
      <c r="H333" s="208"/>
      <c r="I333" s="208"/>
    </row>
    <row r="334" spans="1:9" x14ac:dyDescent="0.25">
      <c r="A334" s="208"/>
      <c r="B334" s="208"/>
      <c r="C334" s="208"/>
      <c r="D334" s="208"/>
      <c r="E334" s="208"/>
      <c r="F334" s="208"/>
      <c r="G334" s="208"/>
      <c r="H334" s="208"/>
      <c r="I334" s="208"/>
    </row>
    <row r="335" spans="1:9" x14ac:dyDescent="0.25">
      <c r="A335" s="208"/>
      <c r="B335" s="208"/>
      <c r="C335" s="208"/>
      <c r="D335" s="208"/>
      <c r="E335" s="208"/>
      <c r="F335" s="208"/>
      <c r="G335" s="208"/>
      <c r="H335" s="208"/>
      <c r="I335" s="208"/>
    </row>
    <row r="336" spans="1:9" x14ac:dyDescent="0.25">
      <c r="A336" s="208"/>
      <c r="B336" s="208"/>
      <c r="C336" s="208"/>
      <c r="D336" s="208"/>
      <c r="E336" s="208"/>
      <c r="F336" s="208"/>
      <c r="G336" s="208"/>
      <c r="H336" s="208"/>
      <c r="I336" s="208"/>
    </row>
    <row r="337" spans="1:9" x14ac:dyDescent="0.25">
      <c r="A337" s="208"/>
      <c r="B337" s="208"/>
      <c r="C337" s="208"/>
      <c r="D337" s="208"/>
      <c r="E337" s="208"/>
      <c r="F337" s="208"/>
      <c r="G337" s="208"/>
      <c r="H337" s="208"/>
      <c r="I337" s="208"/>
    </row>
    <row r="338" spans="1:9" x14ac:dyDescent="0.25">
      <c r="A338" s="208"/>
      <c r="B338" s="208"/>
      <c r="C338" s="208"/>
      <c r="D338" s="208"/>
      <c r="E338" s="208"/>
      <c r="F338" s="208"/>
      <c r="G338" s="208"/>
      <c r="H338" s="208"/>
      <c r="I338" s="208"/>
    </row>
    <row r="339" spans="1:9" x14ac:dyDescent="0.25">
      <c r="A339" s="208"/>
      <c r="B339" s="208"/>
      <c r="C339" s="208"/>
      <c r="D339" s="208"/>
      <c r="E339" s="208"/>
      <c r="F339" s="208"/>
      <c r="G339" s="208"/>
      <c r="H339" s="208"/>
      <c r="I339" s="208"/>
    </row>
    <row r="340" spans="1:9" x14ac:dyDescent="0.25">
      <c r="A340" s="208"/>
      <c r="B340" s="208"/>
      <c r="C340" s="208"/>
      <c r="D340" s="208"/>
      <c r="E340" s="208"/>
      <c r="F340" s="208"/>
      <c r="G340" s="208"/>
      <c r="H340" s="208"/>
      <c r="I340" s="208"/>
    </row>
    <row r="341" spans="1:9" x14ac:dyDescent="0.25">
      <c r="A341" s="208"/>
      <c r="B341" s="208"/>
      <c r="C341" s="208"/>
      <c r="D341" s="208"/>
      <c r="E341" s="208"/>
      <c r="F341" s="208"/>
      <c r="G341" s="208"/>
      <c r="H341" s="208"/>
      <c r="I341" s="208"/>
    </row>
    <row r="342" spans="1:9" x14ac:dyDescent="0.25">
      <c r="A342" s="208"/>
      <c r="B342" s="208"/>
      <c r="C342" s="208"/>
      <c r="D342" s="208"/>
      <c r="E342" s="208"/>
      <c r="F342" s="208"/>
      <c r="G342" s="208"/>
      <c r="H342" s="208"/>
      <c r="I342" s="208"/>
    </row>
    <row r="343" spans="1:9" x14ac:dyDescent="0.25">
      <c r="A343" s="208"/>
      <c r="B343" s="208"/>
      <c r="C343" s="208"/>
      <c r="D343" s="208"/>
      <c r="E343" s="208"/>
      <c r="F343" s="208"/>
      <c r="G343" s="208"/>
      <c r="H343" s="208"/>
      <c r="I343" s="208"/>
    </row>
    <row r="344" spans="1:9" x14ac:dyDescent="0.25">
      <c r="A344" s="208"/>
      <c r="B344" s="208"/>
      <c r="C344" s="208"/>
      <c r="D344" s="208"/>
      <c r="E344" s="208"/>
      <c r="F344" s="208"/>
      <c r="G344" s="208"/>
      <c r="H344" s="208"/>
      <c r="I344" s="208"/>
    </row>
    <row r="345" spans="1:9" x14ac:dyDescent="0.25">
      <c r="A345" s="208"/>
      <c r="B345" s="208"/>
      <c r="C345" s="208"/>
      <c r="D345" s="208"/>
      <c r="E345" s="208"/>
      <c r="F345" s="208"/>
      <c r="G345" s="208"/>
      <c r="H345" s="208"/>
      <c r="I345" s="208"/>
    </row>
    <row r="346" spans="1:9" x14ac:dyDescent="0.25">
      <c r="A346" s="208"/>
      <c r="B346" s="208"/>
      <c r="C346" s="208"/>
      <c r="D346" s="208"/>
      <c r="E346" s="208"/>
      <c r="F346" s="208"/>
      <c r="G346" s="208"/>
      <c r="H346" s="208"/>
      <c r="I346" s="208"/>
    </row>
    <row r="347" spans="1:9" x14ac:dyDescent="0.25">
      <c r="A347" s="208"/>
      <c r="B347" s="208"/>
      <c r="C347" s="208"/>
      <c r="D347" s="208"/>
      <c r="E347" s="208"/>
      <c r="F347" s="208"/>
      <c r="G347" s="208"/>
      <c r="H347" s="208"/>
      <c r="I347" s="208"/>
    </row>
    <row r="348" spans="1:9" x14ac:dyDescent="0.25">
      <c r="A348" s="208"/>
      <c r="B348" s="208"/>
      <c r="C348" s="208"/>
      <c r="D348" s="208"/>
      <c r="E348" s="208"/>
      <c r="F348" s="208"/>
      <c r="G348" s="208"/>
      <c r="H348" s="208"/>
      <c r="I348" s="208"/>
    </row>
    <row r="349" spans="1:9" x14ac:dyDescent="0.25">
      <c r="A349" s="208"/>
      <c r="B349" s="208"/>
      <c r="C349" s="208"/>
      <c r="D349" s="208"/>
      <c r="E349" s="208"/>
      <c r="F349" s="208"/>
      <c r="G349" s="208"/>
      <c r="H349" s="208"/>
      <c r="I349" s="208"/>
    </row>
    <row r="350" spans="1:9" x14ac:dyDescent="0.25">
      <c r="A350" s="208"/>
      <c r="B350" s="208"/>
      <c r="C350" s="208"/>
      <c r="D350" s="208"/>
      <c r="E350" s="208"/>
      <c r="F350" s="208"/>
      <c r="G350" s="208"/>
      <c r="H350" s="208"/>
      <c r="I350" s="208"/>
    </row>
    <row r="351" spans="1:9" x14ac:dyDescent="0.25">
      <c r="A351" s="208"/>
      <c r="B351" s="208"/>
      <c r="C351" s="208"/>
      <c r="D351" s="208"/>
      <c r="E351" s="208"/>
      <c r="F351" s="208"/>
      <c r="G351" s="208"/>
      <c r="H351" s="208"/>
      <c r="I351" s="208"/>
    </row>
    <row r="352" spans="1:9" x14ac:dyDescent="0.25">
      <c r="A352" s="208"/>
      <c r="B352" s="208"/>
      <c r="C352" s="208"/>
      <c r="D352" s="208"/>
      <c r="E352" s="208"/>
      <c r="F352" s="208"/>
      <c r="G352" s="208"/>
      <c r="H352" s="208"/>
      <c r="I352" s="208"/>
    </row>
    <row r="353" spans="1:9" x14ac:dyDescent="0.25">
      <c r="A353" s="208"/>
      <c r="B353" s="208"/>
      <c r="C353" s="208"/>
      <c r="D353" s="208"/>
      <c r="E353" s="208"/>
      <c r="F353" s="208"/>
      <c r="G353" s="208"/>
      <c r="H353" s="208"/>
      <c r="I353" s="208"/>
    </row>
    <row r="354" spans="1:9" x14ac:dyDescent="0.25">
      <c r="A354" s="208"/>
      <c r="B354" s="208"/>
      <c r="C354" s="208"/>
      <c r="D354" s="208"/>
      <c r="E354" s="208"/>
      <c r="F354" s="208"/>
      <c r="G354" s="208"/>
      <c r="H354" s="208"/>
      <c r="I354" s="208"/>
    </row>
    <row r="355" spans="1:9" x14ac:dyDescent="0.25">
      <c r="A355" s="208"/>
      <c r="B355" s="208"/>
      <c r="C355" s="208"/>
      <c r="D355" s="208"/>
      <c r="E355" s="208"/>
      <c r="F355" s="208"/>
      <c r="G355" s="208"/>
      <c r="H355" s="208"/>
      <c r="I355" s="208"/>
    </row>
    <row r="356" spans="1:9" x14ac:dyDescent="0.25">
      <c r="A356" s="208"/>
      <c r="B356" s="208"/>
      <c r="C356" s="208"/>
      <c r="D356" s="208"/>
      <c r="E356" s="208"/>
      <c r="F356" s="208"/>
      <c r="G356" s="208"/>
      <c r="H356" s="208"/>
      <c r="I356" s="208"/>
    </row>
    <row r="357" spans="1:9" x14ac:dyDescent="0.25">
      <c r="A357" s="208"/>
      <c r="B357" s="208"/>
      <c r="C357" s="208"/>
      <c r="D357" s="208"/>
      <c r="E357" s="208"/>
      <c r="F357" s="208"/>
      <c r="G357" s="208"/>
      <c r="H357" s="208"/>
      <c r="I357" s="208"/>
    </row>
    <row r="358" spans="1:9" x14ac:dyDescent="0.25">
      <c r="A358" s="208"/>
      <c r="B358" s="208"/>
      <c r="C358" s="208"/>
      <c r="D358" s="208"/>
      <c r="E358" s="208"/>
      <c r="F358" s="208"/>
      <c r="G358" s="208"/>
      <c r="H358" s="208"/>
      <c r="I358" s="208"/>
    </row>
    <row r="359" spans="1:9" x14ac:dyDescent="0.25">
      <c r="A359" s="208"/>
      <c r="B359" s="208"/>
      <c r="C359" s="208"/>
      <c r="D359" s="208"/>
      <c r="E359" s="208"/>
      <c r="F359" s="208"/>
      <c r="G359" s="208"/>
      <c r="H359" s="208"/>
      <c r="I359" s="208"/>
    </row>
    <row r="360" spans="1:9" x14ac:dyDescent="0.25">
      <c r="A360" s="208"/>
      <c r="B360" s="208"/>
      <c r="C360" s="208"/>
      <c r="D360" s="208"/>
      <c r="E360" s="208"/>
      <c r="F360" s="208"/>
      <c r="G360" s="208"/>
      <c r="H360" s="208"/>
      <c r="I360" s="208"/>
    </row>
    <row r="361" spans="1:9" x14ac:dyDescent="0.25">
      <c r="A361" s="208"/>
      <c r="B361" s="208"/>
      <c r="C361" s="208"/>
      <c r="D361" s="208"/>
      <c r="E361" s="208"/>
      <c r="F361" s="208"/>
      <c r="G361" s="208"/>
      <c r="H361" s="208"/>
      <c r="I361" s="208"/>
    </row>
    <row r="362" spans="1:9" x14ac:dyDescent="0.25">
      <c r="A362" s="208"/>
      <c r="B362" s="208"/>
      <c r="C362" s="208"/>
      <c r="D362" s="208"/>
      <c r="E362" s="208"/>
      <c r="F362" s="208"/>
      <c r="G362" s="208"/>
      <c r="H362" s="208"/>
      <c r="I362" s="208"/>
    </row>
    <row r="363" spans="1:9" x14ac:dyDescent="0.25">
      <c r="A363" s="208"/>
      <c r="B363" s="208"/>
      <c r="C363" s="208"/>
      <c r="D363" s="208"/>
      <c r="E363" s="208"/>
      <c r="F363" s="208"/>
      <c r="G363" s="208"/>
      <c r="H363" s="208"/>
      <c r="I363" s="208"/>
    </row>
  </sheetData>
  <mergeCells count="2">
    <mergeCell ref="A1:F2"/>
    <mergeCell ref="B4:D4"/>
  </mergeCells>
  <pageMargins left="0.7" right="0.7" top="0.75" bottom="0.75" header="0.3" footer="0.3"/>
  <pageSetup orientation="portrait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7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7.5703125" style="86" customWidth="1"/>
    <col min="4" max="16384" width="9.140625" style="86"/>
  </cols>
  <sheetData>
    <row r="1" spans="1:21" x14ac:dyDescent="0.25">
      <c r="A1" s="436" t="s">
        <v>1706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1658</v>
      </c>
      <c r="C5" s="140" t="s">
        <v>1707</v>
      </c>
      <c r="D5" s="140">
        <v>259526</v>
      </c>
      <c r="E5" s="53"/>
      <c r="F5" s="49">
        <f>+F4+D5-E5</f>
        <v>259526</v>
      </c>
      <c r="U5" s="86" t="s">
        <v>202</v>
      </c>
    </row>
    <row r="6" spans="1:21" x14ac:dyDescent="0.25">
      <c r="A6" s="140">
        <v>2</v>
      </c>
      <c r="B6" s="70">
        <v>42525</v>
      </c>
      <c r="C6" s="140" t="s">
        <v>138</v>
      </c>
      <c r="D6" s="140"/>
      <c r="E6" s="140">
        <v>100000</v>
      </c>
      <c r="F6" s="49">
        <f t="shared" ref="F6:F69" si="0">+F5+D6-E6</f>
        <v>159526</v>
      </c>
      <c r="U6" s="86" t="s">
        <v>203</v>
      </c>
    </row>
    <row r="7" spans="1:21" x14ac:dyDescent="0.25">
      <c r="A7" s="140">
        <v>3</v>
      </c>
      <c r="B7" s="70">
        <v>42500</v>
      </c>
      <c r="C7" s="140" t="s">
        <v>1591</v>
      </c>
      <c r="D7" s="140"/>
      <c r="E7" s="140">
        <v>100000</v>
      </c>
      <c r="F7" s="49">
        <f t="shared" si="0"/>
        <v>59526</v>
      </c>
      <c r="U7" s="86" t="s">
        <v>204</v>
      </c>
    </row>
    <row r="8" spans="1:21" x14ac:dyDescent="0.25">
      <c r="A8" s="140">
        <v>4</v>
      </c>
      <c r="B8" s="70"/>
      <c r="C8" s="140"/>
      <c r="D8" s="140"/>
      <c r="E8" s="140"/>
      <c r="F8" s="49">
        <f t="shared" si="0"/>
        <v>59526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59526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59526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59526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59526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59526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59526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59526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59526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59526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59526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59526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59526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59526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59526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59526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59526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59526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59526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59526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59526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59526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59526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59526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59526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59526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59526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59526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59526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59526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59526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59526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59526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59526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59526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59526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59526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59526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59526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59526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59526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59526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59526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59526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59526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59526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59526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59526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59526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59526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59526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59526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59526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59526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59526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59526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59526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59526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59526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59526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59526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59526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59526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59526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59526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59526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59526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59526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59526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59526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59526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59526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59526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59526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59526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59526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59526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59526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59526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59526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59526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59526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59526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59526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59526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59526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59526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59526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59526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59526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59526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59526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59526</v>
      </c>
    </row>
    <row r="101" spans="1:6" x14ac:dyDescent="0.25">
      <c r="F101" s="49">
        <f t="shared" si="1"/>
        <v>59526</v>
      </c>
    </row>
    <row r="102" spans="1:6" x14ac:dyDescent="0.25">
      <c r="F102" s="49">
        <f t="shared" si="1"/>
        <v>59526</v>
      </c>
    </row>
    <row r="103" spans="1:6" x14ac:dyDescent="0.25">
      <c r="F103" s="49">
        <f t="shared" si="1"/>
        <v>59526</v>
      </c>
    </row>
    <row r="104" spans="1:6" x14ac:dyDescent="0.25">
      <c r="F104" s="49">
        <f t="shared" si="1"/>
        <v>59526</v>
      </c>
    </row>
    <row r="105" spans="1:6" x14ac:dyDescent="0.25">
      <c r="F105" s="49">
        <f t="shared" si="1"/>
        <v>59526</v>
      </c>
    </row>
    <row r="106" spans="1:6" x14ac:dyDescent="0.25">
      <c r="F106" s="49">
        <f t="shared" si="1"/>
        <v>59526</v>
      </c>
    </row>
    <row r="107" spans="1:6" x14ac:dyDescent="0.25">
      <c r="F107" s="49">
        <f t="shared" si="1"/>
        <v>59526</v>
      </c>
    </row>
    <row r="108" spans="1:6" x14ac:dyDescent="0.25">
      <c r="F108" s="49">
        <f t="shared" si="1"/>
        <v>59526</v>
      </c>
    </row>
    <row r="109" spans="1:6" x14ac:dyDescent="0.25">
      <c r="F109" s="49">
        <f t="shared" si="1"/>
        <v>59526</v>
      </c>
    </row>
    <row r="110" spans="1:6" x14ac:dyDescent="0.25">
      <c r="F110" s="49">
        <f t="shared" si="1"/>
        <v>59526</v>
      </c>
    </row>
    <row r="111" spans="1:6" x14ac:dyDescent="0.25">
      <c r="F111" s="49">
        <f t="shared" si="1"/>
        <v>59526</v>
      </c>
    </row>
    <row r="112" spans="1:6" x14ac:dyDescent="0.25">
      <c r="F112" s="49">
        <f t="shared" si="1"/>
        <v>59526</v>
      </c>
    </row>
    <row r="113" spans="6:6" x14ac:dyDescent="0.25">
      <c r="F113" s="49">
        <f t="shared" si="1"/>
        <v>59526</v>
      </c>
    </row>
    <row r="114" spans="6:6" x14ac:dyDescent="0.25">
      <c r="F114" s="49">
        <f t="shared" si="1"/>
        <v>59526</v>
      </c>
    </row>
    <row r="115" spans="6:6" x14ac:dyDescent="0.25">
      <c r="F115" s="49">
        <f t="shared" si="1"/>
        <v>59526</v>
      </c>
    </row>
    <row r="116" spans="6:6" x14ac:dyDescent="0.25">
      <c r="F116" s="49">
        <f t="shared" si="1"/>
        <v>59526</v>
      </c>
    </row>
    <row r="117" spans="6:6" x14ac:dyDescent="0.25">
      <c r="F117" s="49">
        <f t="shared" si="1"/>
        <v>59526</v>
      </c>
    </row>
    <row r="118" spans="6:6" x14ac:dyDescent="0.25">
      <c r="F118" s="49">
        <f t="shared" si="1"/>
        <v>59526</v>
      </c>
    </row>
    <row r="119" spans="6:6" x14ac:dyDescent="0.25">
      <c r="F119" s="49">
        <f t="shared" si="1"/>
        <v>59526</v>
      </c>
    </row>
    <row r="120" spans="6:6" x14ac:dyDescent="0.25">
      <c r="F120" s="49">
        <f t="shared" si="1"/>
        <v>59526</v>
      </c>
    </row>
    <row r="121" spans="6:6" x14ac:dyDescent="0.25">
      <c r="F121" s="49">
        <f t="shared" si="1"/>
        <v>59526</v>
      </c>
    </row>
    <row r="122" spans="6:6" x14ac:dyDescent="0.25">
      <c r="F122" s="49">
        <f t="shared" si="1"/>
        <v>59526</v>
      </c>
    </row>
    <row r="123" spans="6:6" x14ac:dyDescent="0.25">
      <c r="F123" s="49">
        <f t="shared" si="1"/>
        <v>59526</v>
      </c>
    </row>
    <row r="124" spans="6:6" x14ac:dyDescent="0.25">
      <c r="F124" s="49">
        <f t="shared" si="1"/>
        <v>59526</v>
      </c>
    </row>
    <row r="125" spans="6:6" x14ac:dyDescent="0.25">
      <c r="F125" s="49">
        <f t="shared" si="1"/>
        <v>59526</v>
      </c>
    </row>
    <row r="126" spans="6:6" x14ac:dyDescent="0.25">
      <c r="F126" s="49">
        <f t="shared" si="1"/>
        <v>59526</v>
      </c>
    </row>
    <row r="127" spans="6:6" x14ac:dyDescent="0.25">
      <c r="F127" s="49">
        <f t="shared" si="1"/>
        <v>59526</v>
      </c>
    </row>
    <row r="128" spans="6:6" x14ac:dyDescent="0.25">
      <c r="F128" s="49">
        <f t="shared" si="1"/>
        <v>59526</v>
      </c>
    </row>
    <row r="129" spans="6:6" x14ac:dyDescent="0.25">
      <c r="F129" s="49">
        <f t="shared" si="1"/>
        <v>59526</v>
      </c>
    </row>
    <row r="130" spans="6:6" x14ac:dyDescent="0.25">
      <c r="F130" s="49">
        <f t="shared" si="1"/>
        <v>59526</v>
      </c>
    </row>
    <row r="131" spans="6:6" x14ac:dyDescent="0.25">
      <c r="F131" s="49">
        <f t="shared" si="1"/>
        <v>59526</v>
      </c>
    </row>
    <row r="132" spans="6:6" x14ac:dyDescent="0.25">
      <c r="F132" s="49">
        <f t="shared" si="1"/>
        <v>59526</v>
      </c>
    </row>
    <row r="133" spans="6:6" x14ac:dyDescent="0.25">
      <c r="F133" s="49">
        <f t="shared" si="1"/>
        <v>59526</v>
      </c>
    </row>
    <row r="134" spans="6:6" x14ac:dyDescent="0.25">
      <c r="F134" s="49">
        <f t="shared" ref="F134:F197" si="2">+F133+D134-E134</f>
        <v>59526</v>
      </c>
    </row>
    <row r="135" spans="6:6" x14ac:dyDescent="0.25">
      <c r="F135" s="49">
        <f t="shared" si="2"/>
        <v>59526</v>
      </c>
    </row>
    <row r="136" spans="6:6" x14ac:dyDescent="0.25">
      <c r="F136" s="49">
        <f t="shared" si="2"/>
        <v>59526</v>
      </c>
    </row>
    <row r="137" spans="6:6" x14ac:dyDescent="0.25">
      <c r="F137" s="49">
        <f t="shared" si="2"/>
        <v>59526</v>
      </c>
    </row>
    <row r="138" spans="6:6" x14ac:dyDescent="0.25">
      <c r="F138" s="49">
        <f t="shared" si="2"/>
        <v>59526</v>
      </c>
    </row>
    <row r="139" spans="6:6" x14ac:dyDescent="0.25">
      <c r="F139" s="49">
        <f t="shared" si="2"/>
        <v>59526</v>
      </c>
    </row>
    <row r="140" spans="6:6" x14ac:dyDescent="0.25">
      <c r="F140" s="49">
        <f t="shared" si="2"/>
        <v>59526</v>
      </c>
    </row>
    <row r="141" spans="6:6" x14ac:dyDescent="0.25">
      <c r="F141" s="49">
        <f t="shared" si="2"/>
        <v>59526</v>
      </c>
    </row>
    <row r="142" spans="6:6" x14ac:dyDescent="0.25">
      <c r="F142" s="49">
        <f t="shared" si="2"/>
        <v>59526</v>
      </c>
    </row>
    <row r="143" spans="6:6" x14ac:dyDescent="0.25">
      <c r="F143" s="49">
        <f t="shared" si="2"/>
        <v>59526</v>
      </c>
    </row>
    <row r="144" spans="6:6" x14ac:dyDescent="0.25">
      <c r="F144" s="49">
        <f t="shared" si="2"/>
        <v>59526</v>
      </c>
    </row>
    <row r="145" spans="6:6" x14ac:dyDescent="0.25">
      <c r="F145" s="49">
        <f t="shared" si="2"/>
        <v>59526</v>
      </c>
    </row>
    <row r="146" spans="6:6" x14ac:dyDescent="0.25">
      <c r="F146" s="49">
        <f t="shared" si="2"/>
        <v>59526</v>
      </c>
    </row>
    <row r="147" spans="6:6" x14ac:dyDescent="0.25">
      <c r="F147" s="49">
        <f t="shared" si="2"/>
        <v>59526</v>
      </c>
    </row>
    <row r="148" spans="6:6" x14ac:dyDescent="0.25">
      <c r="F148" s="49">
        <f t="shared" si="2"/>
        <v>59526</v>
      </c>
    </row>
    <row r="149" spans="6:6" x14ac:dyDescent="0.25">
      <c r="F149" s="49">
        <f t="shared" si="2"/>
        <v>59526</v>
      </c>
    </row>
    <row r="150" spans="6:6" x14ac:dyDescent="0.25">
      <c r="F150" s="49">
        <f t="shared" si="2"/>
        <v>59526</v>
      </c>
    </row>
    <row r="151" spans="6:6" x14ac:dyDescent="0.25">
      <c r="F151" s="49">
        <f t="shared" si="2"/>
        <v>59526</v>
      </c>
    </row>
    <row r="152" spans="6:6" x14ac:dyDescent="0.25">
      <c r="F152" s="49">
        <f t="shared" si="2"/>
        <v>59526</v>
      </c>
    </row>
    <row r="153" spans="6:6" x14ac:dyDescent="0.25">
      <c r="F153" s="49">
        <f t="shared" si="2"/>
        <v>59526</v>
      </c>
    </row>
    <row r="154" spans="6:6" x14ac:dyDescent="0.25">
      <c r="F154" s="49">
        <f t="shared" si="2"/>
        <v>59526</v>
      </c>
    </row>
    <row r="155" spans="6:6" x14ac:dyDescent="0.25">
      <c r="F155" s="49">
        <f t="shared" si="2"/>
        <v>59526</v>
      </c>
    </row>
    <row r="156" spans="6:6" x14ac:dyDescent="0.25">
      <c r="F156" s="49">
        <f t="shared" si="2"/>
        <v>59526</v>
      </c>
    </row>
    <row r="157" spans="6:6" x14ac:dyDescent="0.25">
      <c r="F157" s="49">
        <f t="shared" si="2"/>
        <v>59526</v>
      </c>
    </row>
    <row r="158" spans="6:6" x14ac:dyDescent="0.25">
      <c r="F158" s="49">
        <f t="shared" si="2"/>
        <v>59526</v>
      </c>
    </row>
    <row r="159" spans="6:6" x14ac:dyDescent="0.25">
      <c r="F159" s="49">
        <f t="shared" si="2"/>
        <v>59526</v>
      </c>
    </row>
    <row r="160" spans="6:6" x14ac:dyDescent="0.25">
      <c r="F160" s="49">
        <f t="shared" si="2"/>
        <v>59526</v>
      </c>
    </row>
    <row r="161" spans="6:6" x14ac:dyDescent="0.25">
      <c r="F161" s="49">
        <f t="shared" si="2"/>
        <v>59526</v>
      </c>
    </row>
    <row r="162" spans="6:6" x14ac:dyDescent="0.25">
      <c r="F162" s="49">
        <f t="shared" si="2"/>
        <v>59526</v>
      </c>
    </row>
    <row r="163" spans="6:6" x14ac:dyDescent="0.25">
      <c r="F163" s="49">
        <f t="shared" si="2"/>
        <v>59526</v>
      </c>
    </row>
    <row r="164" spans="6:6" x14ac:dyDescent="0.25">
      <c r="F164" s="49">
        <f t="shared" si="2"/>
        <v>59526</v>
      </c>
    </row>
    <row r="165" spans="6:6" x14ac:dyDescent="0.25">
      <c r="F165" s="49">
        <f t="shared" si="2"/>
        <v>59526</v>
      </c>
    </row>
    <row r="166" spans="6:6" x14ac:dyDescent="0.25">
      <c r="F166" s="49">
        <f t="shared" si="2"/>
        <v>59526</v>
      </c>
    </row>
    <row r="167" spans="6:6" x14ac:dyDescent="0.25">
      <c r="F167" s="49">
        <f t="shared" si="2"/>
        <v>59526</v>
      </c>
    </row>
    <row r="168" spans="6:6" x14ac:dyDescent="0.25">
      <c r="F168" s="49">
        <f t="shared" si="2"/>
        <v>59526</v>
      </c>
    </row>
    <row r="169" spans="6:6" x14ac:dyDescent="0.25">
      <c r="F169" s="49">
        <f t="shared" si="2"/>
        <v>59526</v>
      </c>
    </row>
    <row r="170" spans="6:6" x14ac:dyDescent="0.25">
      <c r="F170" s="49">
        <f t="shared" si="2"/>
        <v>59526</v>
      </c>
    </row>
    <row r="171" spans="6:6" x14ac:dyDescent="0.25">
      <c r="F171" s="49">
        <f t="shared" si="2"/>
        <v>59526</v>
      </c>
    </row>
    <row r="172" spans="6:6" x14ac:dyDescent="0.25">
      <c r="F172" s="49">
        <f t="shared" si="2"/>
        <v>59526</v>
      </c>
    </row>
    <row r="173" spans="6:6" x14ac:dyDescent="0.25">
      <c r="F173" s="49">
        <f t="shared" si="2"/>
        <v>59526</v>
      </c>
    </row>
    <row r="174" spans="6:6" x14ac:dyDescent="0.25">
      <c r="F174" s="49">
        <f t="shared" si="2"/>
        <v>59526</v>
      </c>
    </row>
    <row r="175" spans="6:6" x14ac:dyDescent="0.25">
      <c r="F175" s="49">
        <f t="shared" si="2"/>
        <v>59526</v>
      </c>
    </row>
    <row r="176" spans="6:6" x14ac:dyDescent="0.25">
      <c r="F176" s="49">
        <f t="shared" si="2"/>
        <v>59526</v>
      </c>
    </row>
    <row r="177" spans="6:6" x14ac:dyDescent="0.25">
      <c r="F177" s="49">
        <f t="shared" si="2"/>
        <v>59526</v>
      </c>
    </row>
    <row r="178" spans="6:6" x14ac:dyDescent="0.25">
      <c r="F178" s="49">
        <f t="shared" si="2"/>
        <v>59526</v>
      </c>
    </row>
    <row r="179" spans="6:6" x14ac:dyDescent="0.25">
      <c r="F179" s="49">
        <f t="shared" si="2"/>
        <v>59526</v>
      </c>
    </row>
    <row r="180" spans="6:6" x14ac:dyDescent="0.25">
      <c r="F180" s="49">
        <f t="shared" si="2"/>
        <v>59526</v>
      </c>
    </row>
    <row r="181" spans="6:6" x14ac:dyDescent="0.25">
      <c r="F181" s="49">
        <f t="shared" si="2"/>
        <v>59526</v>
      </c>
    </row>
    <row r="182" spans="6:6" x14ac:dyDescent="0.25">
      <c r="F182" s="49">
        <f t="shared" si="2"/>
        <v>59526</v>
      </c>
    </row>
    <row r="183" spans="6:6" x14ac:dyDescent="0.25">
      <c r="F183" s="49">
        <f t="shared" si="2"/>
        <v>59526</v>
      </c>
    </row>
    <row r="184" spans="6:6" x14ac:dyDescent="0.25">
      <c r="F184" s="49">
        <f t="shared" si="2"/>
        <v>59526</v>
      </c>
    </row>
    <row r="185" spans="6:6" x14ac:dyDescent="0.25">
      <c r="F185" s="49">
        <f t="shared" si="2"/>
        <v>59526</v>
      </c>
    </row>
    <row r="186" spans="6:6" x14ac:dyDescent="0.25">
      <c r="F186" s="49">
        <f t="shared" si="2"/>
        <v>59526</v>
      </c>
    </row>
    <row r="187" spans="6:6" x14ac:dyDescent="0.25">
      <c r="F187" s="49">
        <f t="shared" si="2"/>
        <v>59526</v>
      </c>
    </row>
    <row r="188" spans="6:6" x14ac:dyDescent="0.25">
      <c r="F188" s="49">
        <f t="shared" si="2"/>
        <v>59526</v>
      </c>
    </row>
    <row r="189" spans="6:6" x14ac:dyDescent="0.25">
      <c r="F189" s="49">
        <f t="shared" si="2"/>
        <v>59526</v>
      </c>
    </row>
    <row r="190" spans="6:6" x14ac:dyDescent="0.25">
      <c r="F190" s="49">
        <f t="shared" si="2"/>
        <v>59526</v>
      </c>
    </row>
    <row r="191" spans="6:6" x14ac:dyDescent="0.25">
      <c r="F191" s="49">
        <f t="shared" si="2"/>
        <v>59526</v>
      </c>
    </row>
    <row r="192" spans="6:6" x14ac:dyDescent="0.25">
      <c r="F192" s="49">
        <f t="shared" si="2"/>
        <v>59526</v>
      </c>
    </row>
    <row r="193" spans="6:6" x14ac:dyDescent="0.25">
      <c r="F193" s="49">
        <f t="shared" si="2"/>
        <v>59526</v>
      </c>
    </row>
    <row r="194" spans="6:6" x14ac:dyDescent="0.25">
      <c r="F194" s="49">
        <f t="shared" si="2"/>
        <v>59526</v>
      </c>
    </row>
    <row r="195" spans="6:6" x14ac:dyDescent="0.25">
      <c r="F195" s="49">
        <f t="shared" si="2"/>
        <v>59526</v>
      </c>
    </row>
    <row r="196" spans="6:6" x14ac:dyDescent="0.25">
      <c r="F196" s="49">
        <f t="shared" si="2"/>
        <v>59526</v>
      </c>
    </row>
    <row r="197" spans="6:6" x14ac:dyDescent="0.25">
      <c r="F197" s="49">
        <f t="shared" si="2"/>
        <v>59526</v>
      </c>
    </row>
    <row r="198" spans="6:6" x14ac:dyDescent="0.25">
      <c r="F198" s="49">
        <f t="shared" ref="F198:F261" si="3">+F197+D198-E198</f>
        <v>59526</v>
      </c>
    </row>
    <row r="199" spans="6:6" x14ac:dyDescent="0.25">
      <c r="F199" s="49">
        <f t="shared" si="3"/>
        <v>59526</v>
      </c>
    </row>
    <row r="200" spans="6:6" x14ac:dyDescent="0.25">
      <c r="F200" s="49">
        <f t="shared" si="3"/>
        <v>59526</v>
      </c>
    </row>
    <row r="201" spans="6:6" x14ac:dyDescent="0.25">
      <c r="F201" s="49">
        <f t="shared" si="3"/>
        <v>59526</v>
      </c>
    </row>
    <row r="202" spans="6:6" x14ac:dyDescent="0.25">
      <c r="F202" s="49">
        <f t="shared" si="3"/>
        <v>59526</v>
      </c>
    </row>
    <row r="203" spans="6:6" x14ac:dyDescent="0.25">
      <c r="F203" s="49">
        <f t="shared" si="3"/>
        <v>59526</v>
      </c>
    </row>
    <row r="204" spans="6:6" x14ac:dyDescent="0.25">
      <c r="F204" s="49">
        <f t="shared" si="3"/>
        <v>59526</v>
      </c>
    </row>
    <row r="205" spans="6:6" x14ac:dyDescent="0.25">
      <c r="F205" s="49">
        <f t="shared" si="3"/>
        <v>59526</v>
      </c>
    </row>
    <row r="206" spans="6:6" x14ac:dyDescent="0.25">
      <c r="F206" s="49">
        <f t="shared" si="3"/>
        <v>59526</v>
      </c>
    </row>
    <row r="207" spans="6:6" x14ac:dyDescent="0.25">
      <c r="F207" s="49">
        <f t="shared" si="3"/>
        <v>59526</v>
      </c>
    </row>
    <row r="208" spans="6:6" x14ac:dyDescent="0.25">
      <c r="F208" s="49">
        <f t="shared" si="3"/>
        <v>59526</v>
      </c>
    </row>
    <row r="209" spans="6:6" x14ac:dyDescent="0.25">
      <c r="F209" s="49">
        <f t="shared" si="3"/>
        <v>59526</v>
      </c>
    </row>
    <row r="210" spans="6:6" x14ac:dyDescent="0.25">
      <c r="F210" s="49">
        <f t="shared" si="3"/>
        <v>59526</v>
      </c>
    </row>
    <row r="211" spans="6:6" x14ac:dyDescent="0.25">
      <c r="F211" s="49">
        <f t="shared" si="3"/>
        <v>59526</v>
      </c>
    </row>
    <row r="212" spans="6:6" x14ac:dyDescent="0.25">
      <c r="F212" s="49">
        <f t="shared" si="3"/>
        <v>59526</v>
      </c>
    </row>
    <row r="213" spans="6:6" x14ac:dyDescent="0.25">
      <c r="F213" s="49">
        <f t="shared" si="3"/>
        <v>59526</v>
      </c>
    </row>
    <row r="214" spans="6:6" x14ac:dyDescent="0.25">
      <c r="F214" s="49">
        <f t="shared" si="3"/>
        <v>59526</v>
      </c>
    </row>
    <row r="215" spans="6:6" x14ac:dyDescent="0.25">
      <c r="F215" s="49">
        <f t="shared" si="3"/>
        <v>59526</v>
      </c>
    </row>
    <row r="216" spans="6:6" x14ac:dyDescent="0.25">
      <c r="F216" s="49">
        <f t="shared" si="3"/>
        <v>59526</v>
      </c>
    </row>
    <row r="217" spans="6:6" x14ac:dyDescent="0.25">
      <c r="F217" s="49">
        <f t="shared" si="3"/>
        <v>59526</v>
      </c>
    </row>
    <row r="218" spans="6:6" x14ac:dyDescent="0.25">
      <c r="F218" s="49">
        <f t="shared" si="3"/>
        <v>59526</v>
      </c>
    </row>
    <row r="219" spans="6:6" x14ac:dyDescent="0.25">
      <c r="F219" s="49">
        <f t="shared" si="3"/>
        <v>59526</v>
      </c>
    </row>
    <row r="220" spans="6:6" x14ac:dyDescent="0.25">
      <c r="F220" s="49">
        <f t="shared" si="3"/>
        <v>59526</v>
      </c>
    </row>
    <row r="221" spans="6:6" x14ac:dyDescent="0.25">
      <c r="F221" s="49">
        <f t="shared" si="3"/>
        <v>59526</v>
      </c>
    </row>
    <row r="222" spans="6:6" x14ac:dyDescent="0.25">
      <c r="F222" s="49">
        <f t="shared" si="3"/>
        <v>59526</v>
      </c>
    </row>
    <row r="223" spans="6:6" x14ac:dyDescent="0.25">
      <c r="F223" s="49">
        <f t="shared" si="3"/>
        <v>59526</v>
      </c>
    </row>
    <row r="224" spans="6:6" x14ac:dyDescent="0.25">
      <c r="F224" s="49">
        <f t="shared" si="3"/>
        <v>59526</v>
      </c>
    </row>
    <row r="225" spans="6:6" x14ac:dyDescent="0.25">
      <c r="F225" s="49">
        <f t="shared" si="3"/>
        <v>59526</v>
      </c>
    </row>
    <row r="226" spans="6:6" x14ac:dyDescent="0.25">
      <c r="F226" s="49">
        <f t="shared" si="3"/>
        <v>59526</v>
      </c>
    </row>
    <row r="227" spans="6:6" x14ac:dyDescent="0.25">
      <c r="F227" s="49">
        <f t="shared" si="3"/>
        <v>59526</v>
      </c>
    </row>
    <row r="228" spans="6:6" x14ac:dyDescent="0.25">
      <c r="F228" s="49">
        <f t="shared" si="3"/>
        <v>59526</v>
      </c>
    </row>
    <row r="229" spans="6:6" x14ac:dyDescent="0.25">
      <c r="F229" s="49">
        <f t="shared" si="3"/>
        <v>59526</v>
      </c>
    </row>
    <row r="230" spans="6:6" x14ac:dyDescent="0.25">
      <c r="F230" s="49">
        <f t="shared" si="3"/>
        <v>59526</v>
      </c>
    </row>
    <row r="231" spans="6:6" x14ac:dyDescent="0.25">
      <c r="F231" s="49">
        <f t="shared" si="3"/>
        <v>59526</v>
      </c>
    </row>
    <row r="232" spans="6:6" x14ac:dyDescent="0.25">
      <c r="F232" s="49">
        <f t="shared" si="3"/>
        <v>59526</v>
      </c>
    </row>
    <row r="233" spans="6:6" x14ac:dyDescent="0.25">
      <c r="F233" s="49">
        <f t="shared" si="3"/>
        <v>59526</v>
      </c>
    </row>
    <row r="234" spans="6:6" x14ac:dyDescent="0.25">
      <c r="F234" s="49">
        <f t="shared" si="3"/>
        <v>59526</v>
      </c>
    </row>
    <row r="235" spans="6:6" x14ac:dyDescent="0.25">
      <c r="F235" s="49">
        <f t="shared" si="3"/>
        <v>59526</v>
      </c>
    </row>
    <row r="236" spans="6:6" x14ac:dyDescent="0.25">
      <c r="F236" s="49">
        <f t="shared" si="3"/>
        <v>59526</v>
      </c>
    </row>
    <row r="237" spans="6:6" x14ac:dyDescent="0.25">
      <c r="F237" s="49">
        <f t="shared" si="3"/>
        <v>59526</v>
      </c>
    </row>
    <row r="238" spans="6:6" x14ac:dyDescent="0.25">
      <c r="F238" s="49">
        <f t="shared" si="3"/>
        <v>59526</v>
      </c>
    </row>
    <row r="239" spans="6:6" x14ac:dyDescent="0.25">
      <c r="F239" s="49">
        <f t="shared" si="3"/>
        <v>59526</v>
      </c>
    </row>
    <row r="240" spans="6:6" x14ac:dyDescent="0.25">
      <c r="F240" s="49">
        <f t="shared" si="3"/>
        <v>59526</v>
      </c>
    </row>
    <row r="241" spans="6:6" x14ac:dyDescent="0.25">
      <c r="F241" s="49">
        <f t="shared" si="3"/>
        <v>59526</v>
      </c>
    </row>
    <row r="242" spans="6:6" x14ac:dyDescent="0.25">
      <c r="F242" s="49">
        <f t="shared" si="3"/>
        <v>59526</v>
      </c>
    </row>
    <row r="243" spans="6:6" x14ac:dyDescent="0.25">
      <c r="F243" s="49">
        <f t="shared" si="3"/>
        <v>59526</v>
      </c>
    </row>
    <row r="244" spans="6:6" x14ac:dyDescent="0.25">
      <c r="F244" s="49">
        <f t="shared" si="3"/>
        <v>59526</v>
      </c>
    </row>
    <row r="245" spans="6:6" x14ac:dyDescent="0.25">
      <c r="F245" s="49">
        <f t="shared" si="3"/>
        <v>59526</v>
      </c>
    </row>
    <row r="246" spans="6:6" x14ac:dyDescent="0.25">
      <c r="F246" s="49">
        <f t="shared" si="3"/>
        <v>59526</v>
      </c>
    </row>
    <row r="247" spans="6:6" x14ac:dyDescent="0.25">
      <c r="F247" s="49">
        <f t="shared" si="3"/>
        <v>59526</v>
      </c>
    </row>
    <row r="248" spans="6:6" x14ac:dyDescent="0.25">
      <c r="F248" s="49">
        <f t="shared" si="3"/>
        <v>59526</v>
      </c>
    </row>
    <row r="249" spans="6:6" x14ac:dyDescent="0.25">
      <c r="F249" s="49">
        <f t="shared" si="3"/>
        <v>59526</v>
      </c>
    </row>
    <row r="250" spans="6:6" x14ac:dyDescent="0.25">
      <c r="F250" s="49">
        <f t="shared" si="3"/>
        <v>59526</v>
      </c>
    </row>
    <row r="251" spans="6:6" x14ac:dyDescent="0.25">
      <c r="F251" s="49">
        <f t="shared" si="3"/>
        <v>59526</v>
      </c>
    </row>
    <row r="252" spans="6:6" x14ac:dyDescent="0.25">
      <c r="F252" s="49">
        <f t="shared" si="3"/>
        <v>59526</v>
      </c>
    </row>
    <row r="253" spans="6:6" x14ac:dyDescent="0.25">
      <c r="F253" s="49">
        <f t="shared" si="3"/>
        <v>59526</v>
      </c>
    </row>
    <row r="254" spans="6:6" x14ac:dyDescent="0.25">
      <c r="F254" s="49">
        <f t="shared" si="3"/>
        <v>59526</v>
      </c>
    </row>
    <row r="255" spans="6:6" x14ac:dyDescent="0.25">
      <c r="F255" s="49">
        <f t="shared" si="3"/>
        <v>59526</v>
      </c>
    </row>
    <row r="256" spans="6:6" x14ac:dyDescent="0.25">
      <c r="F256" s="49">
        <f t="shared" si="3"/>
        <v>59526</v>
      </c>
    </row>
    <row r="257" spans="6:6" x14ac:dyDescent="0.25">
      <c r="F257" s="49">
        <f t="shared" si="3"/>
        <v>59526</v>
      </c>
    </row>
    <row r="258" spans="6:6" x14ac:dyDescent="0.25">
      <c r="F258" s="49">
        <f t="shared" si="3"/>
        <v>59526</v>
      </c>
    </row>
    <row r="259" spans="6:6" x14ac:dyDescent="0.25">
      <c r="F259" s="49">
        <f t="shared" si="3"/>
        <v>59526</v>
      </c>
    </row>
    <row r="260" spans="6:6" x14ac:dyDescent="0.25">
      <c r="F260" s="49">
        <f t="shared" si="3"/>
        <v>59526</v>
      </c>
    </row>
    <row r="261" spans="6:6" x14ac:dyDescent="0.25">
      <c r="F261" s="49">
        <f t="shared" si="3"/>
        <v>59526</v>
      </c>
    </row>
    <row r="262" spans="6:6" x14ac:dyDescent="0.25">
      <c r="F262" s="49">
        <f t="shared" ref="F262:F325" si="4">+F261+D262-E262</f>
        <v>59526</v>
      </c>
    </row>
    <row r="263" spans="6:6" x14ac:dyDescent="0.25">
      <c r="F263" s="49">
        <f t="shared" si="4"/>
        <v>59526</v>
      </c>
    </row>
    <row r="264" spans="6:6" x14ac:dyDescent="0.25">
      <c r="F264" s="49">
        <f t="shared" si="4"/>
        <v>59526</v>
      </c>
    </row>
    <row r="265" spans="6:6" x14ac:dyDescent="0.25">
      <c r="F265" s="49">
        <f t="shared" si="4"/>
        <v>59526</v>
      </c>
    </row>
    <row r="266" spans="6:6" x14ac:dyDescent="0.25">
      <c r="F266" s="49">
        <f t="shared" si="4"/>
        <v>59526</v>
      </c>
    </row>
    <row r="267" spans="6:6" x14ac:dyDescent="0.25">
      <c r="F267" s="49">
        <f t="shared" si="4"/>
        <v>59526</v>
      </c>
    </row>
    <row r="268" spans="6:6" x14ac:dyDescent="0.25">
      <c r="F268" s="49">
        <f t="shared" si="4"/>
        <v>59526</v>
      </c>
    </row>
    <row r="269" spans="6:6" x14ac:dyDescent="0.25">
      <c r="F269" s="49">
        <f t="shared" si="4"/>
        <v>59526</v>
      </c>
    </row>
    <row r="270" spans="6:6" x14ac:dyDescent="0.25">
      <c r="F270" s="49">
        <f t="shared" si="4"/>
        <v>59526</v>
      </c>
    </row>
    <row r="271" spans="6:6" x14ac:dyDescent="0.25">
      <c r="F271" s="49">
        <f t="shared" si="4"/>
        <v>59526</v>
      </c>
    </row>
    <row r="272" spans="6:6" x14ac:dyDescent="0.25">
      <c r="F272" s="49">
        <f t="shared" si="4"/>
        <v>59526</v>
      </c>
    </row>
    <row r="273" spans="6:6" x14ac:dyDescent="0.25">
      <c r="F273" s="49">
        <f t="shared" si="4"/>
        <v>59526</v>
      </c>
    </row>
    <row r="274" spans="6:6" x14ac:dyDescent="0.25">
      <c r="F274" s="49">
        <f t="shared" si="4"/>
        <v>59526</v>
      </c>
    </row>
    <row r="275" spans="6:6" x14ac:dyDescent="0.25">
      <c r="F275" s="49">
        <f t="shared" si="4"/>
        <v>59526</v>
      </c>
    </row>
    <row r="276" spans="6:6" x14ac:dyDescent="0.25">
      <c r="F276" s="49">
        <f t="shared" si="4"/>
        <v>59526</v>
      </c>
    </row>
    <row r="277" spans="6:6" x14ac:dyDescent="0.25">
      <c r="F277" s="49">
        <f t="shared" si="4"/>
        <v>59526</v>
      </c>
    </row>
    <row r="278" spans="6:6" x14ac:dyDescent="0.25">
      <c r="F278" s="49">
        <f t="shared" si="4"/>
        <v>59526</v>
      </c>
    </row>
    <row r="279" spans="6:6" x14ac:dyDescent="0.25">
      <c r="F279" s="49">
        <f t="shared" si="4"/>
        <v>59526</v>
      </c>
    </row>
    <row r="280" spans="6:6" x14ac:dyDescent="0.25">
      <c r="F280" s="49">
        <f t="shared" si="4"/>
        <v>59526</v>
      </c>
    </row>
    <row r="281" spans="6:6" x14ac:dyDescent="0.25">
      <c r="F281" s="49">
        <f t="shared" si="4"/>
        <v>59526</v>
      </c>
    </row>
    <row r="282" spans="6:6" x14ac:dyDescent="0.25">
      <c r="F282" s="49">
        <f t="shared" si="4"/>
        <v>59526</v>
      </c>
    </row>
    <row r="283" spans="6:6" x14ac:dyDescent="0.25">
      <c r="F283" s="49">
        <f t="shared" si="4"/>
        <v>59526</v>
      </c>
    </row>
    <row r="284" spans="6:6" x14ac:dyDescent="0.25">
      <c r="F284" s="49">
        <f t="shared" si="4"/>
        <v>59526</v>
      </c>
    </row>
    <row r="285" spans="6:6" x14ac:dyDescent="0.25">
      <c r="F285" s="49">
        <f t="shared" si="4"/>
        <v>59526</v>
      </c>
    </row>
    <row r="286" spans="6:6" x14ac:dyDescent="0.25">
      <c r="F286" s="49">
        <f t="shared" si="4"/>
        <v>59526</v>
      </c>
    </row>
    <row r="287" spans="6:6" x14ac:dyDescent="0.25">
      <c r="F287" s="49">
        <f t="shared" si="4"/>
        <v>59526</v>
      </c>
    </row>
    <row r="288" spans="6:6" x14ac:dyDescent="0.25">
      <c r="F288" s="49">
        <f t="shared" si="4"/>
        <v>59526</v>
      </c>
    </row>
    <row r="289" spans="6:6" x14ac:dyDescent="0.25">
      <c r="F289" s="49">
        <f t="shared" si="4"/>
        <v>59526</v>
      </c>
    </row>
    <row r="290" spans="6:6" x14ac:dyDescent="0.25">
      <c r="F290" s="49">
        <f t="shared" si="4"/>
        <v>59526</v>
      </c>
    </row>
    <row r="291" spans="6:6" x14ac:dyDescent="0.25">
      <c r="F291" s="49">
        <f t="shared" si="4"/>
        <v>59526</v>
      </c>
    </row>
    <row r="292" spans="6:6" x14ac:dyDescent="0.25">
      <c r="F292" s="49">
        <f t="shared" si="4"/>
        <v>59526</v>
      </c>
    </row>
    <row r="293" spans="6:6" x14ac:dyDescent="0.25">
      <c r="F293" s="49">
        <f t="shared" si="4"/>
        <v>59526</v>
      </c>
    </row>
    <row r="294" spans="6:6" x14ac:dyDescent="0.25">
      <c r="F294" s="49">
        <f t="shared" si="4"/>
        <v>59526</v>
      </c>
    </row>
    <row r="295" spans="6:6" x14ac:dyDescent="0.25">
      <c r="F295" s="49">
        <f t="shared" si="4"/>
        <v>59526</v>
      </c>
    </row>
    <row r="296" spans="6:6" x14ac:dyDescent="0.25">
      <c r="F296" s="49">
        <f t="shared" si="4"/>
        <v>59526</v>
      </c>
    </row>
    <row r="297" spans="6:6" x14ac:dyDescent="0.25">
      <c r="F297" s="49">
        <f t="shared" si="4"/>
        <v>59526</v>
      </c>
    </row>
    <row r="298" spans="6:6" x14ac:dyDescent="0.25">
      <c r="F298" s="49">
        <f t="shared" si="4"/>
        <v>59526</v>
      </c>
    </row>
    <row r="299" spans="6:6" x14ac:dyDescent="0.25">
      <c r="F299" s="49">
        <f t="shared" si="4"/>
        <v>59526</v>
      </c>
    </row>
    <row r="300" spans="6:6" x14ac:dyDescent="0.25">
      <c r="F300" s="49">
        <f t="shared" si="4"/>
        <v>59526</v>
      </c>
    </row>
    <row r="301" spans="6:6" x14ac:dyDescent="0.25">
      <c r="F301" s="49">
        <f t="shared" si="4"/>
        <v>59526</v>
      </c>
    </row>
    <row r="302" spans="6:6" x14ac:dyDescent="0.25">
      <c r="F302" s="49">
        <f t="shared" si="4"/>
        <v>59526</v>
      </c>
    </row>
    <row r="303" spans="6:6" x14ac:dyDescent="0.25">
      <c r="F303" s="49">
        <f t="shared" si="4"/>
        <v>59526</v>
      </c>
    </row>
    <row r="304" spans="6:6" x14ac:dyDescent="0.25">
      <c r="F304" s="49">
        <f t="shared" si="4"/>
        <v>59526</v>
      </c>
    </row>
    <row r="305" spans="6:6" x14ac:dyDescent="0.25">
      <c r="F305" s="49">
        <f t="shared" si="4"/>
        <v>59526</v>
      </c>
    </row>
    <row r="306" spans="6:6" x14ac:dyDescent="0.25">
      <c r="F306" s="49">
        <f t="shared" si="4"/>
        <v>59526</v>
      </c>
    </row>
    <row r="307" spans="6:6" x14ac:dyDescent="0.25">
      <c r="F307" s="49">
        <f t="shared" si="4"/>
        <v>59526</v>
      </c>
    </row>
    <row r="308" spans="6:6" x14ac:dyDescent="0.25">
      <c r="F308" s="49">
        <f t="shared" si="4"/>
        <v>59526</v>
      </c>
    </row>
    <row r="309" spans="6:6" x14ac:dyDescent="0.25">
      <c r="F309" s="49">
        <f t="shared" si="4"/>
        <v>59526</v>
      </c>
    </row>
    <row r="310" spans="6:6" x14ac:dyDescent="0.25">
      <c r="F310" s="49">
        <f t="shared" si="4"/>
        <v>59526</v>
      </c>
    </row>
    <row r="311" spans="6:6" x14ac:dyDescent="0.25">
      <c r="F311" s="49">
        <f t="shared" si="4"/>
        <v>59526</v>
      </c>
    </row>
    <row r="312" spans="6:6" x14ac:dyDescent="0.25">
      <c r="F312" s="49">
        <f t="shared" si="4"/>
        <v>59526</v>
      </c>
    </row>
    <row r="313" spans="6:6" x14ac:dyDescent="0.25">
      <c r="F313" s="49">
        <f t="shared" si="4"/>
        <v>59526</v>
      </c>
    </row>
    <row r="314" spans="6:6" x14ac:dyDescent="0.25">
      <c r="F314" s="49">
        <f t="shared" si="4"/>
        <v>59526</v>
      </c>
    </row>
    <row r="315" spans="6:6" x14ac:dyDescent="0.25">
      <c r="F315" s="49">
        <f t="shared" si="4"/>
        <v>59526</v>
      </c>
    </row>
    <row r="316" spans="6:6" x14ac:dyDescent="0.25">
      <c r="F316" s="49">
        <f t="shared" si="4"/>
        <v>59526</v>
      </c>
    </row>
    <row r="317" spans="6:6" x14ac:dyDescent="0.25">
      <c r="F317" s="49">
        <f t="shared" si="4"/>
        <v>59526</v>
      </c>
    </row>
    <row r="318" spans="6:6" x14ac:dyDescent="0.25">
      <c r="F318" s="49">
        <f t="shared" si="4"/>
        <v>59526</v>
      </c>
    </row>
    <row r="319" spans="6:6" x14ac:dyDescent="0.25">
      <c r="F319" s="49">
        <f t="shared" si="4"/>
        <v>59526</v>
      </c>
    </row>
    <row r="320" spans="6:6" x14ac:dyDescent="0.25">
      <c r="F320" s="49">
        <f t="shared" si="4"/>
        <v>59526</v>
      </c>
    </row>
    <row r="321" spans="6:6" x14ac:dyDescent="0.25">
      <c r="F321" s="49">
        <f t="shared" si="4"/>
        <v>59526</v>
      </c>
    </row>
    <row r="322" spans="6:6" x14ac:dyDescent="0.25">
      <c r="F322" s="49">
        <f t="shared" si="4"/>
        <v>59526</v>
      </c>
    </row>
    <row r="323" spans="6:6" x14ac:dyDescent="0.25">
      <c r="F323" s="49">
        <f t="shared" si="4"/>
        <v>59526</v>
      </c>
    </row>
    <row r="324" spans="6:6" x14ac:dyDescent="0.25">
      <c r="F324" s="49">
        <f t="shared" si="4"/>
        <v>59526</v>
      </c>
    </row>
    <row r="325" spans="6:6" x14ac:dyDescent="0.25">
      <c r="F325" s="49">
        <f t="shared" si="4"/>
        <v>59526</v>
      </c>
    </row>
    <row r="326" spans="6:6" x14ac:dyDescent="0.25">
      <c r="F326" s="49">
        <f t="shared" ref="F326:F363" si="5">+F325+D326-E326</f>
        <v>59526</v>
      </c>
    </row>
    <row r="327" spans="6:6" x14ac:dyDescent="0.25">
      <c r="F327" s="49">
        <f t="shared" si="5"/>
        <v>59526</v>
      </c>
    </row>
    <row r="328" spans="6:6" x14ac:dyDescent="0.25">
      <c r="F328" s="49">
        <f t="shared" si="5"/>
        <v>59526</v>
      </c>
    </row>
    <row r="329" spans="6:6" x14ac:dyDescent="0.25">
      <c r="F329" s="49">
        <f t="shared" si="5"/>
        <v>59526</v>
      </c>
    </row>
    <row r="330" spans="6:6" x14ac:dyDescent="0.25">
      <c r="F330" s="49">
        <f t="shared" si="5"/>
        <v>59526</v>
      </c>
    </row>
    <row r="331" spans="6:6" x14ac:dyDescent="0.25">
      <c r="F331" s="49">
        <f t="shared" si="5"/>
        <v>59526</v>
      </c>
    </row>
    <row r="332" spans="6:6" x14ac:dyDescent="0.25">
      <c r="F332" s="49">
        <f t="shared" si="5"/>
        <v>59526</v>
      </c>
    </row>
    <row r="333" spans="6:6" x14ac:dyDescent="0.25">
      <c r="F333" s="49">
        <f t="shared" si="5"/>
        <v>59526</v>
      </c>
    </row>
    <row r="334" spans="6:6" x14ac:dyDescent="0.25">
      <c r="F334" s="49">
        <f t="shared" si="5"/>
        <v>59526</v>
      </c>
    </row>
    <row r="335" spans="6:6" x14ac:dyDescent="0.25">
      <c r="F335" s="49">
        <f t="shared" si="5"/>
        <v>59526</v>
      </c>
    </row>
    <row r="336" spans="6:6" x14ac:dyDescent="0.25">
      <c r="F336" s="49">
        <f t="shared" si="5"/>
        <v>59526</v>
      </c>
    </row>
    <row r="337" spans="6:6" x14ac:dyDescent="0.25">
      <c r="F337" s="49">
        <f t="shared" si="5"/>
        <v>59526</v>
      </c>
    </row>
    <row r="338" spans="6:6" x14ac:dyDescent="0.25">
      <c r="F338" s="49">
        <f t="shared" si="5"/>
        <v>59526</v>
      </c>
    </row>
    <row r="339" spans="6:6" x14ac:dyDescent="0.25">
      <c r="F339" s="49">
        <f t="shared" si="5"/>
        <v>59526</v>
      </c>
    </row>
    <row r="340" spans="6:6" x14ac:dyDescent="0.25">
      <c r="F340" s="49">
        <f t="shared" si="5"/>
        <v>59526</v>
      </c>
    </row>
    <row r="341" spans="6:6" x14ac:dyDescent="0.25">
      <c r="F341" s="49">
        <f t="shared" si="5"/>
        <v>59526</v>
      </c>
    </row>
    <row r="342" spans="6:6" x14ac:dyDescent="0.25">
      <c r="F342" s="49">
        <f t="shared" si="5"/>
        <v>59526</v>
      </c>
    </row>
    <row r="343" spans="6:6" x14ac:dyDescent="0.25">
      <c r="F343" s="49">
        <f t="shared" si="5"/>
        <v>59526</v>
      </c>
    </row>
    <row r="344" spans="6:6" x14ac:dyDescent="0.25">
      <c r="F344" s="49">
        <f t="shared" si="5"/>
        <v>59526</v>
      </c>
    </row>
    <row r="345" spans="6:6" x14ac:dyDescent="0.25">
      <c r="F345" s="49">
        <f t="shared" si="5"/>
        <v>59526</v>
      </c>
    </row>
    <row r="346" spans="6:6" x14ac:dyDescent="0.25">
      <c r="F346" s="49">
        <f t="shared" si="5"/>
        <v>59526</v>
      </c>
    </row>
    <row r="347" spans="6:6" x14ac:dyDescent="0.25">
      <c r="F347" s="49">
        <f t="shared" si="5"/>
        <v>59526</v>
      </c>
    </row>
    <row r="348" spans="6:6" x14ac:dyDescent="0.25">
      <c r="F348" s="49">
        <f t="shared" si="5"/>
        <v>59526</v>
      </c>
    </row>
    <row r="349" spans="6:6" x14ac:dyDescent="0.25">
      <c r="F349" s="49">
        <f t="shared" si="5"/>
        <v>59526</v>
      </c>
    </row>
    <row r="350" spans="6:6" x14ac:dyDescent="0.25">
      <c r="F350" s="49">
        <f t="shared" si="5"/>
        <v>59526</v>
      </c>
    </row>
    <row r="351" spans="6:6" x14ac:dyDescent="0.25">
      <c r="F351" s="49">
        <f t="shared" si="5"/>
        <v>59526</v>
      </c>
    </row>
    <row r="352" spans="6:6" x14ac:dyDescent="0.25">
      <c r="F352" s="49">
        <f t="shared" si="5"/>
        <v>59526</v>
      </c>
    </row>
    <row r="353" spans="6:6" x14ac:dyDescent="0.25">
      <c r="F353" s="49">
        <f t="shared" si="5"/>
        <v>59526</v>
      </c>
    </row>
    <row r="354" spans="6:6" x14ac:dyDescent="0.25">
      <c r="F354" s="49">
        <f t="shared" si="5"/>
        <v>59526</v>
      </c>
    </row>
    <row r="355" spans="6:6" x14ac:dyDescent="0.25">
      <c r="F355" s="49">
        <f t="shared" si="5"/>
        <v>59526</v>
      </c>
    </row>
    <row r="356" spans="6:6" x14ac:dyDescent="0.25">
      <c r="F356" s="49">
        <f t="shared" si="5"/>
        <v>59526</v>
      </c>
    </row>
    <row r="357" spans="6:6" x14ac:dyDescent="0.25">
      <c r="F357" s="49">
        <f t="shared" si="5"/>
        <v>59526</v>
      </c>
    </row>
    <row r="358" spans="6:6" x14ac:dyDescent="0.25">
      <c r="F358" s="49">
        <f t="shared" si="5"/>
        <v>59526</v>
      </c>
    </row>
    <row r="359" spans="6:6" x14ac:dyDescent="0.25">
      <c r="F359" s="49">
        <f t="shared" si="5"/>
        <v>59526</v>
      </c>
    </row>
    <row r="360" spans="6:6" x14ac:dyDescent="0.25">
      <c r="F360" s="49">
        <f t="shared" si="5"/>
        <v>59526</v>
      </c>
    </row>
    <row r="361" spans="6:6" x14ac:dyDescent="0.25">
      <c r="F361" s="49">
        <f t="shared" si="5"/>
        <v>59526</v>
      </c>
    </row>
    <row r="362" spans="6:6" x14ac:dyDescent="0.25">
      <c r="F362" s="49">
        <f t="shared" si="5"/>
        <v>59526</v>
      </c>
    </row>
    <row r="363" spans="6:6" x14ac:dyDescent="0.25">
      <c r="F363" s="49">
        <f t="shared" si="5"/>
        <v>59526</v>
      </c>
    </row>
  </sheetData>
  <mergeCells count="2">
    <mergeCell ref="A1:F2"/>
    <mergeCell ref="B4:D4"/>
  </mergeCells>
  <pageMargins left="0.7" right="0.7" top="0.75" bottom="0.75" header="0.3" footer="0.3"/>
  <pageSetup orientation="portrait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8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7.5703125" style="86" customWidth="1"/>
    <col min="4" max="16384" width="9.140625" style="86"/>
  </cols>
  <sheetData>
    <row r="1" spans="1:21" x14ac:dyDescent="0.25">
      <c r="A1" s="436" t="s">
        <v>1708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>
        <v>42464</v>
      </c>
      <c r="C5" s="140" t="s">
        <v>1709</v>
      </c>
      <c r="D5" s="140">
        <v>11000</v>
      </c>
      <c r="E5" s="53"/>
      <c r="F5" s="49">
        <f>+F4+D5-E5</f>
        <v>11000</v>
      </c>
      <c r="U5" s="86" t="s">
        <v>202</v>
      </c>
    </row>
    <row r="6" spans="1:21" x14ac:dyDescent="0.25">
      <c r="A6" s="140">
        <v>2</v>
      </c>
      <c r="B6" s="70">
        <v>42494</v>
      </c>
      <c r="C6" s="140" t="s">
        <v>138</v>
      </c>
      <c r="D6" s="140"/>
      <c r="E6" s="140">
        <v>8000</v>
      </c>
      <c r="F6" s="49">
        <f t="shared" ref="F6:F69" si="0">+F5+D6-E6</f>
        <v>3000</v>
      </c>
      <c r="U6" s="86" t="s">
        <v>203</v>
      </c>
    </row>
    <row r="7" spans="1:21" x14ac:dyDescent="0.25">
      <c r="A7" s="140">
        <v>3</v>
      </c>
      <c r="B7" s="70"/>
      <c r="C7" s="140"/>
      <c r="D7" s="140"/>
      <c r="E7" s="140"/>
      <c r="F7" s="49">
        <f t="shared" si="0"/>
        <v>3000</v>
      </c>
      <c r="U7" s="86" t="s">
        <v>204</v>
      </c>
    </row>
    <row r="8" spans="1:21" x14ac:dyDescent="0.25">
      <c r="A8" s="140">
        <v>4</v>
      </c>
      <c r="B8" s="70"/>
      <c r="C8" s="140"/>
      <c r="D8" s="140"/>
      <c r="E8" s="140"/>
      <c r="F8" s="49">
        <f t="shared" si="0"/>
        <v>3000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3000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3000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3000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3000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3000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3000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3000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3000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3000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3000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3000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3000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3000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3000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3000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3000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3000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3000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3000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3000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3000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3000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3000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3000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3000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3000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3000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3000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3000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3000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3000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3000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3000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3000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3000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3000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3000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3000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3000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3000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3000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3000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3000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3000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3000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3000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3000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3000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3000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3000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3000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3000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3000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3000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3000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3000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3000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3000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3000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3000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3000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3000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3000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3000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3000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3000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3000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3000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3000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3000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3000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3000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3000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3000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3000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3000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3000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3000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3000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3000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3000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3000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3000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3000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3000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3000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3000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3000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3000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3000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3000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3000</v>
      </c>
    </row>
    <row r="101" spans="1:6" x14ac:dyDescent="0.25">
      <c r="F101" s="49">
        <f t="shared" si="1"/>
        <v>3000</v>
      </c>
    </row>
    <row r="102" spans="1:6" x14ac:dyDescent="0.25">
      <c r="F102" s="49">
        <f t="shared" si="1"/>
        <v>3000</v>
      </c>
    </row>
    <row r="103" spans="1:6" x14ac:dyDescent="0.25">
      <c r="F103" s="49">
        <f t="shared" si="1"/>
        <v>3000</v>
      </c>
    </row>
    <row r="104" spans="1:6" x14ac:dyDescent="0.25">
      <c r="F104" s="49">
        <f t="shared" si="1"/>
        <v>3000</v>
      </c>
    </row>
    <row r="105" spans="1:6" x14ac:dyDescent="0.25">
      <c r="F105" s="49">
        <f t="shared" si="1"/>
        <v>3000</v>
      </c>
    </row>
    <row r="106" spans="1:6" x14ac:dyDescent="0.25">
      <c r="F106" s="49">
        <f t="shared" si="1"/>
        <v>3000</v>
      </c>
    </row>
    <row r="107" spans="1:6" x14ac:dyDescent="0.25">
      <c r="F107" s="49">
        <f t="shared" si="1"/>
        <v>3000</v>
      </c>
    </row>
    <row r="108" spans="1:6" x14ac:dyDescent="0.25">
      <c r="F108" s="49">
        <f t="shared" si="1"/>
        <v>3000</v>
      </c>
    </row>
    <row r="109" spans="1:6" x14ac:dyDescent="0.25">
      <c r="F109" s="49">
        <f t="shared" si="1"/>
        <v>3000</v>
      </c>
    </row>
    <row r="110" spans="1:6" x14ac:dyDescent="0.25">
      <c r="F110" s="49">
        <f t="shared" si="1"/>
        <v>3000</v>
      </c>
    </row>
    <row r="111" spans="1:6" x14ac:dyDescent="0.25">
      <c r="F111" s="49">
        <f t="shared" si="1"/>
        <v>3000</v>
      </c>
    </row>
    <row r="112" spans="1:6" x14ac:dyDescent="0.25">
      <c r="F112" s="49">
        <f t="shared" si="1"/>
        <v>3000</v>
      </c>
    </row>
    <row r="113" spans="6:6" x14ac:dyDescent="0.25">
      <c r="F113" s="49">
        <f t="shared" si="1"/>
        <v>3000</v>
      </c>
    </row>
    <row r="114" spans="6:6" x14ac:dyDescent="0.25">
      <c r="F114" s="49">
        <f t="shared" si="1"/>
        <v>3000</v>
      </c>
    </row>
    <row r="115" spans="6:6" x14ac:dyDescent="0.25">
      <c r="F115" s="49">
        <f t="shared" si="1"/>
        <v>3000</v>
      </c>
    </row>
    <row r="116" spans="6:6" x14ac:dyDescent="0.25">
      <c r="F116" s="49">
        <f t="shared" si="1"/>
        <v>3000</v>
      </c>
    </row>
    <row r="117" spans="6:6" x14ac:dyDescent="0.25">
      <c r="F117" s="49">
        <f t="shared" si="1"/>
        <v>3000</v>
      </c>
    </row>
    <row r="118" spans="6:6" x14ac:dyDescent="0.25">
      <c r="F118" s="49">
        <f t="shared" si="1"/>
        <v>3000</v>
      </c>
    </row>
    <row r="119" spans="6:6" x14ac:dyDescent="0.25">
      <c r="F119" s="49">
        <f t="shared" si="1"/>
        <v>3000</v>
      </c>
    </row>
    <row r="120" spans="6:6" x14ac:dyDescent="0.25">
      <c r="F120" s="49">
        <f t="shared" si="1"/>
        <v>3000</v>
      </c>
    </row>
    <row r="121" spans="6:6" x14ac:dyDescent="0.25">
      <c r="F121" s="49">
        <f t="shared" si="1"/>
        <v>3000</v>
      </c>
    </row>
    <row r="122" spans="6:6" x14ac:dyDescent="0.25">
      <c r="F122" s="49">
        <f t="shared" si="1"/>
        <v>3000</v>
      </c>
    </row>
    <row r="123" spans="6:6" x14ac:dyDescent="0.25">
      <c r="F123" s="49">
        <f t="shared" si="1"/>
        <v>3000</v>
      </c>
    </row>
    <row r="124" spans="6:6" x14ac:dyDescent="0.25">
      <c r="F124" s="49">
        <f t="shared" si="1"/>
        <v>3000</v>
      </c>
    </row>
    <row r="125" spans="6:6" x14ac:dyDescent="0.25">
      <c r="F125" s="49">
        <f t="shared" si="1"/>
        <v>3000</v>
      </c>
    </row>
    <row r="126" spans="6:6" x14ac:dyDescent="0.25">
      <c r="F126" s="49">
        <f t="shared" si="1"/>
        <v>3000</v>
      </c>
    </row>
    <row r="127" spans="6:6" x14ac:dyDescent="0.25">
      <c r="F127" s="49">
        <f t="shared" si="1"/>
        <v>3000</v>
      </c>
    </row>
    <row r="128" spans="6:6" x14ac:dyDescent="0.25">
      <c r="F128" s="49">
        <f t="shared" si="1"/>
        <v>3000</v>
      </c>
    </row>
    <row r="129" spans="6:6" x14ac:dyDescent="0.25">
      <c r="F129" s="49">
        <f t="shared" si="1"/>
        <v>3000</v>
      </c>
    </row>
    <row r="130" spans="6:6" x14ac:dyDescent="0.25">
      <c r="F130" s="49">
        <f t="shared" si="1"/>
        <v>3000</v>
      </c>
    </row>
    <row r="131" spans="6:6" x14ac:dyDescent="0.25">
      <c r="F131" s="49">
        <f t="shared" si="1"/>
        <v>3000</v>
      </c>
    </row>
    <row r="132" spans="6:6" x14ac:dyDescent="0.25">
      <c r="F132" s="49">
        <f t="shared" si="1"/>
        <v>3000</v>
      </c>
    </row>
    <row r="133" spans="6:6" x14ac:dyDescent="0.25">
      <c r="F133" s="49">
        <f t="shared" si="1"/>
        <v>3000</v>
      </c>
    </row>
    <row r="134" spans="6:6" x14ac:dyDescent="0.25">
      <c r="F134" s="49">
        <f t="shared" ref="F134:F197" si="2">+F133+D134-E134</f>
        <v>3000</v>
      </c>
    </row>
    <row r="135" spans="6:6" x14ac:dyDescent="0.25">
      <c r="F135" s="49">
        <f t="shared" si="2"/>
        <v>3000</v>
      </c>
    </row>
    <row r="136" spans="6:6" x14ac:dyDescent="0.25">
      <c r="F136" s="49">
        <f t="shared" si="2"/>
        <v>3000</v>
      </c>
    </row>
    <row r="137" spans="6:6" x14ac:dyDescent="0.25">
      <c r="F137" s="49">
        <f t="shared" si="2"/>
        <v>3000</v>
      </c>
    </row>
    <row r="138" spans="6:6" x14ac:dyDescent="0.25">
      <c r="F138" s="49">
        <f t="shared" si="2"/>
        <v>3000</v>
      </c>
    </row>
    <row r="139" spans="6:6" x14ac:dyDescent="0.25">
      <c r="F139" s="49">
        <f t="shared" si="2"/>
        <v>3000</v>
      </c>
    </row>
    <row r="140" spans="6:6" x14ac:dyDescent="0.25">
      <c r="F140" s="49">
        <f t="shared" si="2"/>
        <v>3000</v>
      </c>
    </row>
    <row r="141" spans="6:6" x14ac:dyDescent="0.25">
      <c r="F141" s="49">
        <f t="shared" si="2"/>
        <v>3000</v>
      </c>
    </row>
    <row r="142" spans="6:6" x14ac:dyDescent="0.25">
      <c r="F142" s="49">
        <f t="shared" si="2"/>
        <v>3000</v>
      </c>
    </row>
    <row r="143" spans="6:6" x14ac:dyDescent="0.25">
      <c r="F143" s="49">
        <f t="shared" si="2"/>
        <v>3000</v>
      </c>
    </row>
    <row r="144" spans="6:6" x14ac:dyDescent="0.25">
      <c r="F144" s="49">
        <f t="shared" si="2"/>
        <v>3000</v>
      </c>
    </row>
    <row r="145" spans="6:6" x14ac:dyDescent="0.25">
      <c r="F145" s="49">
        <f t="shared" si="2"/>
        <v>3000</v>
      </c>
    </row>
    <row r="146" spans="6:6" x14ac:dyDescent="0.25">
      <c r="F146" s="49">
        <f t="shared" si="2"/>
        <v>3000</v>
      </c>
    </row>
    <row r="147" spans="6:6" x14ac:dyDescent="0.25">
      <c r="F147" s="49">
        <f t="shared" si="2"/>
        <v>3000</v>
      </c>
    </row>
    <row r="148" spans="6:6" x14ac:dyDescent="0.25">
      <c r="F148" s="49">
        <f t="shared" si="2"/>
        <v>3000</v>
      </c>
    </row>
    <row r="149" spans="6:6" x14ac:dyDescent="0.25">
      <c r="F149" s="49">
        <f t="shared" si="2"/>
        <v>3000</v>
      </c>
    </row>
    <row r="150" spans="6:6" x14ac:dyDescent="0.25">
      <c r="F150" s="49">
        <f t="shared" si="2"/>
        <v>3000</v>
      </c>
    </row>
    <row r="151" spans="6:6" x14ac:dyDescent="0.25">
      <c r="F151" s="49">
        <f t="shared" si="2"/>
        <v>3000</v>
      </c>
    </row>
    <row r="152" spans="6:6" x14ac:dyDescent="0.25">
      <c r="F152" s="49">
        <f t="shared" si="2"/>
        <v>3000</v>
      </c>
    </row>
    <row r="153" spans="6:6" x14ac:dyDescent="0.25">
      <c r="F153" s="49">
        <f t="shared" si="2"/>
        <v>3000</v>
      </c>
    </row>
    <row r="154" spans="6:6" x14ac:dyDescent="0.25">
      <c r="F154" s="49">
        <f t="shared" si="2"/>
        <v>3000</v>
      </c>
    </row>
    <row r="155" spans="6:6" x14ac:dyDescent="0.25">
      <c r="F155" s="49">
        <f t="shared" si="2"/>
        <v>3000</v>
      </c>
    </row>
    <row r="156" spans="6:6" x14ac:dyDescent="0.25">
      <c r="F156" s="49">
        <f t="shared" si="2"/>
        <v>3000</v>
      </c>
    </row>
    <row r="157" spans="6:6" x14ac:dyDescent="0.25">
      <c r="F157" s="49">
        <f t="shared" si="2"/>
        <v>3000</v>
      </c>
    </row>
    <row r="158" spans="6:6" x14ac:dyDescent="0.25">
      <c r="F158" s="49">
        <f t="shared" si="2"/>
        <v>3000</v>
      </c>
    </row>
    <row r="159" spans="6:6" x14ac:dyDescent="0.25">
      <c r="F159" s="49">
        <f t="shared" si="2"/>
        <v>3000</v>
      </c>
    </row>
    <row r="160" spans="6:6" x14ac:dyDescent="0.25">
      <c r="F160" s="49">
        <f t="shared" si="2"/>
        <v>3000</v>
      </c>
    </row>
    <row r="161" spans="6:6" x14ac:dyDescent="0.25">
      <c r="F161" s="49">
        <f t="shared" si="2"/>
        <v>3000</v>
      </c>
    </row>
    <row r="162" spans="6:6" x14ac:dyDescent="0.25">
      <c r="F162" s="49">
        <f t="shared" si="2"/>
        <v>3000</v>
      </c>
    </row>
    <row r="163" spans="6:6" x14ac:dyDescent="0.25">
      <c r="F163" s="49">
        <f t="shared" si="2"/>
        <v>3000</v>
      </c>
    </row>
    <row r="164" spans="6:6" x14ac:dyDescent="0.25">
      <c r="F164" s="49">
        <f t="shared" si="2"/>
        <v>3000</v>
      </c>
    </row>
    <row r="165" spans="6:6" x14ac:dyDescent="0.25">
      <c r="F165" s="49">
        <f t="shared" si="2"/>
        <v>3000</v>
      </c>
    </row>
    <row r="166" spans="6:6" x14ac:dyDescent="0.25">
      <c r="F166" s="49">
        <f t="shared" si="2"/>
        <v>3000</v>
      </c>
    </row>
    <row r="167" spans="6:6" x14ac:dyDescent="0.25">
      <c r="F167" s="49">
        <f t="shared" si="2"/>
        <v>3000</v>
      </c>
    </row>
    <row r="168" spans="6:6" x14ac:dyDescent="0.25">
      <c r="F168" s="49">
        <f t="shared" si="2"/>
        <v>3000</v>
      </c>
    </row>
    <row r="169" spans="6:6" x14ac:dyDescent="0.25">
      <c r="F169" s="49">
        <f t="shared" si="2"/>
        <v>3000</v>
      </c>
    </row>
    <row r="170" spans="6:6" x14ac:dyDescent="0.25">
      <c r="F170" s="49">
        <f t="shared" si="2"/>
        <v>3000</v>
      </c>
    </row>
    <row r="171" spans="6:6" x14ac:dyDescent="0.25">
      <c r="F171" s="49">
        <f t="shared" si="2"/>
        <v>3000</v>
      </c>
    </row>
    <row r="172" spans="6:6" x14ac:dyDescent="0.25">
      <c r="F172" s="49">
        <f t="shared" si="2"/>
        <v>3000</v>
      </c>
    </row>
    <row r="173" spans="6:6" x14ac:dyDescent="0.25">
      <c r="F173" s="49">
        <f t="shared" si="2"/>
        <v>3000</v>
      </c>
    </row>
    <row r="174" spans="6:6" x14ac:dyDescent="0.25">
      <c r="F174" s="49">
        <f t="shared" si="2"/>
        <v>3000</v>
      </c>
    </row>
    <row r="175" spans="6:6" x14ac:dyDescent="0.25">
      <c r="F175" s="49">
        <f t="shared" si="2"/>
        <v>3000</v>
      </c>
    </row>
    <row r="176" spans="6:6" x14ac:dyDescent="0.25">
      <c r="F176" s="49">
        <f t="shared" si="2"/>
        <v>3000</v>
      </c>
    </row>
    <row r="177" spans="6:6" x14ac:dyDescent="0.25">
      <c r="F177" s="49">
        <f t="shared" si="2"/>
        <v>3000</v>
      </c>
    </row>
    <row r="178" spans="6:6" x14ac:dyDescent="0.25">
      <c r="F178" s="49">
        <f t="shared" si="2"/>
        <v>3000</v>
      </c>
    </row>
    <row r="179" spans="6:6" x14ac:dyDescent="0.25">
      <c r="F179" s="49">
        <f t="shared" si="2"/>
        <v>3000</v>
      </c>
    </row>
    <row r="180" spans="6:6" x14ac:dyDescent="0.25">
      <c r="F180" s="49">
        <f t="shared" si="2"/>
        <v>3000</v>
      </c>
    </row>
    <row r="181" spans="6:6" x14ac:dyDescent="0.25">
      <c r="F181" s="49">
        <f t="shared" si="2"/>
        <v>3000</v>
      </c>
    </row>
    <row r="182" spans="6:6" x14ac:dyDescent="0.25">
      <c r="F182" s="49">
        <f t="shared" si="2"/>
        <v>3000</v>
      </c>
    </row>
    <row r="183" spans="6:6" x14ac:dyDescent="0.25">
      <c r="F183" s="49">
        <f t="shared" si="2"/>
        <v>3000</v>
      </c>
    </row>
    <row r="184" spans="6:6" x14ac:dyDescent="0.25">
      <c r="F184" s="49">
        <f t="shared" si="2"/>
        <v>3000</v>
      </c>
    </row>
    <row r="185" spans="6:6" x14ac:dyDescent="0.25">
      <c r="F185" s="49">
        <f t="shared" si="2"/>
        <v>3000</v>
      </c>
    </row>
    <row r="186" spans="6:6" x14ac:dyDescent="0.25">
      <c r="F186" s="49">
        <f t="shared" si="2"/>
        <v>3000</v>
      </c>
    </row>
    <row r="187" spans="6:6" x14ac:dyDescent="0.25">
      <c r="F187" s="49">
        <f t="shared" si="2"/>
        <v>3000</v>
      </c>
    </row>
    <row r="188" spans="6:6" x14ac:dyDescent="0.25">
      <c r="F188" s="49">
        <f t="shared" si="2"/>
        <v>3000</v>
      </c>
    </row>
    <row r="189" spans="6:6" x14ac:dyDescent="0.25">
      <c r="F189" s="49">
        <f t="shared" si="2"/>
        <v>3000</v>
      </c>
    </row>
    <row r="190" spans="6:6" x14ac:dyDescent="0.25">
      <c r="F190" s="49">
        <f t="shared" si="2"/>
        <v>3000</v>
      </c>
    </row>
    <row r="191" spans="6:6" x14ac:dyDescent="0.25">
      <c r="F191" s="49">
        <f t="shared" si="2"/>
        <v>3000</v>
      </c>
    </row>
    <row r="192" spans="6:6" x14ac:dyDescent="0.25">
      <c r="F192" s="49">
        <f t="shared" si="2"/>
        <v>3000</v>
      </c>
    </row>
    <row r="193" spans="6:6" x14ac:dyDescent="0.25">
      <c r="F193" s="49">
        <f t="shared" si="2"/>
        <v>3000</v>
      </c>
    </row>
    <row r="194" spans="6:6" x14ac:dyDescent="0.25">
      <c r="F194" s="49">
        <f t="shared" si="2"/>
        <v>3000</v>
      </c>
    </row>
    <row r="195" spans="6:6" x14ac:dyDescent="0.25">
      <c r="F195" s="49">
        <f t="shared" si="2"/>
        <v>3000</v>
      </c>
    </row>
    <row r="196" spans="6:6" x14ac:dyDescent="0.25">
      <c r="F196" s="49">
        <f t="shared" si="2"/>
        <v>3000</v>
      </c>
    </row>
    <row r="197" spans="6:6" x14ac:dyDescent="0.25">
      <c r="F197" s="49">
        <f t="shared" si="2"/>
        <v>3000</v>
      </c>
    </row>
    <row r="198" spans="6:6" x14ac:dyDescent="0.25">
      <c r="F198" s="49">
        <f t="shared" ref="F198:F261" si="3">+F197+D198-E198</f>
        <v>3000</v>
      </c>
    </row>
    <row r="199" spans="6:6" x14ac:dyDescent="0.25">
      <c r="F199" s="49">
        <f t="shared" si="3"/>
        <v>3000</v>
      </c>
    </row>
    <row r="200" spans="6:6" x14ac:dyDescent="0.25">
      <c r="F200" s="49">
        <f t="shared" si="3"/>
        <v>3000</v>
      </c>
    </row>
    <row r="201" spans="6:6" x14ac:dyDescent="0.25">
      <c r="F201" s="49">
        <f t="shared" si="3"/>
        <v>3000</v>
      </c>
    </row>
    <row r="202" spans="6:6" x14ac:dyDescent="0.25">
      <c r="F202" s="49">
        <f t="shared" si="3"/>
        <v>3000</v>
      </c>
    </row>
    <row r="203" spans="6:6" x14ac:dyDescent="0.25">
      <c r="F203" s="49">
        <f t="shared" si="3"/>
        <v>3000</v>
      </c>
    </row>
    <row r="204" spans="6:6" x14ac:dyDescent="0.25">
      <c r="F204" s="49">
        <f t="shared" si="3"/>
        <v>3000</v>
      </c>
    </row>
    <row r="205" spans="6:6" x14ac:dyDescent="0.25">
      <c r="F205" s="49">
        <f t="shared" si="3"/>
        <v>3000</v>
      </c>
    </row>
    <row r="206" spans="6:6" x14ac:dyDescent="0.25">
      <c r="F206" s="49">
        <f t="shared" si="3"/>
        <v>3000</v>
      </c>
    </row>
    <row r="207" spans="6:6" x14ac:dyDescent="0.25">
      <c r="F207" s="49">
        <f t="shared" si="3"/>
        <v>3000</v>
      </c>
    </row>
    <row r="208" spans="6:6" x14ac:dyDescent="0.25">
      <c r="F208" s="49">
        <f t="shared" si="3"/>
        <v>3000</v>
      </c>
    </row>
    <row r="209" spans="6:6" x14ac:dyDescent="0.25">
      <c r="F209" s="49">
        <f t="shared" si="3"/>
        <v>3000</v>
      </c>
    </row>
    <row r="210" spans="6:6" x14ac:dyDescent="0.25">
      <c r="F210" s="49">
        <f t="shared" si="3"/>
        <v>3000</v>
      </c>
    </row>
    <row r="211" spans="6:6" x14ac:dyDescent="0.25">
      <c r="F211" s="49">
        <f t="shared" si="3"/>
        <v>3000</v>
      </c>
    </row>
    <row r="212" spans="6:6" x14ac:dyDescent="0.25">
      <c r="F212" s="49">
        <f t="shared" si="3"/>
        <v>3000</v>
      </c>
    </row>
    <row r="213" spans="6:6" x14ac:dyDescent="0.25">
      <c r="F213" s="49">
        <f t="shared" si="3"/>
        <v>3000</v>
      </c>
    </row>
    <row r="214" spans="6:6" x14ac:dyDescent="0.25">
      <c r="F214" s="49">
        <f t="shared" si="3"/>
        <v>3000</v>
      </c>
    </row>
    <row r="215" spans="6:6" x14ac:dyDescent="0.25">
      <c r="F215" s="49">
        <f t="shared" si="3"/>
        <v>3000</v>
      </c>
    </row>
    <row r="216" spans="6:6" x14ac:dyDescent="0.25">
      <c r="F216" s="49">
        <f t="shared" si="3"/>
        <v>3000</v>
      </c>
    </row>
    <row r="217" spans="6:6" x14ac:dyDescent="0.25">
      <c r="F217" s="49">
        <f t="shared" si="3"/>
        <v>3000</v>
      </c>
    </row>
    <row r="218" spans="6:6" x14ac:dyDescent="0.25">
      <c r="F218" s="49">
        <f t="shared" si="3"/>
        <v>3000</v>
      </c>
    </row>
    <row r="219" spans="6:6" x14ac:dyDescent="0.25">
      <c r="F219" s="49">
        <f t="shared" si="3"/>
        <v>3000</v>
      </c>
    </row>
    <row r="220" spans="6:6" x14ac:dyDescent="0.25">
      <c r="F220" s="49">
        <f t="shared" si="3"/>
        <v>3000</v>
      </c>
    </row>
    <row r="221" spans="6:6" x14ac:dyDescent="0.25">
      <c r="F221" s="49">
        <f t="shared" si="3"/>
        <v>3000</v>
      </c>
    </row>
    <row r="222" spans="6:6" x14ac:dyDescent="0.25">
      <c r="F222" s="49">
        <f t="shared" si="3"/>
        <v>3000</v>
      </c>
    </row>
    <row r="223" spans="6:6" x14ac:dyDescent="0.25">
      <c r="F223" s="49">
        <f t="shared" si="3"/>
        <v>3000</v>
      </c>
    </row>
    <row r="224" spans="6:6" x14ac:dyDescent="0.25">
      <c r="F224" s="49">
        <f t="shared" si="3"/>
        <v>3000</v>
      </c>
    </row>
    <row r="225" spans="6:6" x14ac:dyDescent="0.25">
      <c r="F225" s="49">
        <f t="shared" si="3"/>
        <v>3000</v>
      </c>
    </row>
    <row r="226" spans="6:6" x14ac:dyDescent="0.25">
      <c r="F226" s="49">
        <f t="shared" si="3"/>
        <v>3000</v>
      </c>
    </row>
    <row r="227" spans="6:6" x14ac:dyDescent="0.25">
      <c r="F227" s="49">
        <f t="shared" si="3"/>
        <v>3000</v>
      </c>
    </row>
    <row r="228" spans="6:6" x14ac:dyDescent="0.25">
      <c r="F228" s="49">
        <f t="shared" si="3"/>
        <v>3000</v>
      </c>
    </row>
    <row r="229" spans="6:6" x14ac:dyDescent="0.25">
      <c r="F229" s="49">
        <f t="shared" si="3"/>
        <v>3000</v>
      </c>
    </row>
    <row r="230" spans="6:6" x14ac:dyDescent="0.25">
      <c r="F230" s="49">
        <f t="shared" si="3"/>
        <v>3000</v>
      </c>
    </row>
    <row r="231" spans="6:6" x14ac:dyDescent="0.25">
      <c r="F231" s="49">
        <f t="shared" si="3"/>
        <v>3000</v>
      </c>
    </row>
    <row r="232" spans="6:6" x14ac:dyDescent="0.25">
      <c r="F232" s="49">
        <f t="shared" si="3"/>
        <v>3000</v>
      </c>
    </row>
    <row r="233" spans="6:6" x14ac:dyDescent="0.25">
      <c r="F233" s="49">
        <f t="shared" si="3"/>
        <v>3000</v>
      </c>
    </row>
    <row r="234" spans="6:6" x14ac:dyDescent="0.25">
      <c r="F234" s="49">
        <f t="shared" si="3"/>
        <v>3000</v>
      </c>
    </row>
    <row r="235" spans="6:6" x14ac:dyDescent="0.25">
      <c r="F235" s="49">
        <f t="shared" si="3"/>
        <v>3000</v>
      </c>
    </row>
    <row r="236" spans="6:6" x14ac:dyDescent="0.25">
      <c r="F236" s="49">
        <f t="shared" si="3"/>
        <v>3000</v>
      </c>
    </row>
    <row r="237" spans="6:6" x14ac:dyDescent="0.25">
      <c r="F237" s="49">
        <f t="shared" si="3"/>
        <v>3000</v>
      </c>
    </row>
    <row r="238" spans="6:6" x14ac:dyDescent="0.25">
      <c r="F238" s="49">
        <f t="shared" si="3"/>
        <v>3000</v>
      </c>
    </row>
    <row r="239" spans="6:6" x14ac:dyDescent="0.25">
      <c r="F239" s="49">
        <f t="shared" si="3"/>
        <v>3000</v>
      </c>
    </row>
    <row r="240" spans="6:6" x14ac:dyDescent="0.25">
      <c r="F240" s="49">
        <f t="shared" si="3"/>
        <v>3000</v>
      </c>
    </row>
    <row r="241" spans="6:6" x14ac:dyDescent="0.25">
      <c r="F241" s="49">
        <f t="shared" si="3"/>
        <v>3000</v>
      </c>
    </row>
    <row r="242" spans="6:6" x14ac:dyDescent="0.25">
      <c r="F242" s="49">
        <f t="shared" si="3"/>
        <v>3000</v>
      </c>
    </row>
    <row r="243" spans="6:6" x14ac:dyDescent="0.25">
      <c r="F243" s="49">
        <f t="shared" si="3"/>
        <v>3000</v>
      </c>
    </row>
    <row r="244" spans="6:6" x14ac:dyDescent="0.25">
      <c r="F244" s="49">
        <f t="shared" si="3"/>
        <v>3000</v>
      </c>
    </row>
    <row r="245" spans="6:6" x14ac:dyDescent="0.25">
      <c r="F245" s="49">
        <f t="shared" si="3"/>
        <v>3000</v>
      </c>
    </row>
    <row r="246" spans="6:6" x14ac:dyDescent="0.25">
      <c r="F246" s="49">
        <f t="shared" si="3"/>
        <v>3000</v>
      </c>
    </row>
    <row r="247" spans="6:6" x14ac:dyDescent="0.25">
      <c r="F247" s="49">
        <f t="shared" si="3"/>
        <v>3000</v>
      </c>
    </row>
    <row r="248" spans="6:6" x14ac:dyDescent="0.25">
      <c r="F248" s="49">
        <f t="shared" si="3"/>
        <v>3000</v>
      </c>
    </row>
    <row r="249" spans="6:6" x14ac:dyDescent="0.25">
      <c r="F249" s="49">
        <f t="shared" si="3"/>
        <v>3000</v>
      </c>
    </row>
    <row r="250" spans="6:6" x14ac:dyDescent="0.25">
      <c r="F250" s="49">
        <f t="shared" si="3"/>
        <v>3000</v>
      </c>
    </row>
    <row r="251" spans="6:6" x14ac:dyDescent="0.25">
      <c r="F251" s="49">
        <f t="shared" si="3"/>
        <v>3000</v>
      </c>
    </row>
    <row r="252" spans="6:6" x14ac:dyDescent="0.25">
      <c r="F252" s="49">
        <f t="shared" si="3"/>
        <v>3000</v>
      </c>
    </row>
    <row r="253" spans="6:6" x14ac:dyDescent="0.25">
      <c r="F253" s="49">
        <f t="shared" si="3"/>
        <v>3000</v>
      </c>
    </row>
    <row r="254" spans="6:6" x14ac:dyDescent="0.25">
      <c r="F254" s="49">
        <f t="shared" si="3"/>
        <v>3000</v>
      </c>
    </row>
    <row r="255" spans="6:6" x14ac:dyDescent="0.25">
      <c r="F255" s="49">
        <f t="shared" si="3"/>
        <v>3000</v>
      </c>
    </row>
    <row r="256" spans="6:6" x14ac:dyDescent="0.25">
      <c r="F256" s="49">
        <f t="shared" si="3"/>
        <v>3000</v>
      </c>
    </row>
    <row r="257" spans="6:6" x14ac:dyDescent="0.25">
      <c r="F257" s="49">
        <f t="shared" si="3"/>
        <v>3000</v>
      </c>
    </row>
    <row r="258" spans="6:6" x14ac:dyDescent="0.25">
      <c r="F258" s="49">
        <f t="shared" si="3"/>
        <v>3000</v>
      </c>
    </row>
    <row r="259" spans="6:6" x14ac:dyDescent="0.25">
      <c r="F259" s="49">
        <f t="shared" si="3"/>
        <v>3000</v>
      </c>
    </row>
    <row r="260" spans="6:6" x14ac:dyDescent="0.25">
      <c r="F260" s="49">
        <f t="shared" si="3"/>
        <v>3000</v>
      </c>
    </row>
    <row r="261" spans="6:6" x14ac:dyDescent="0.25">
      <c r="F261" s="49">
        <f t="shared" si="3"/>
        <v>3000</v>
      </c>
    </row>
    <row r="262" spans="6:6" x14ac:dyDescent="0.25">
      <c r="F262" s="49">
        <f t="shared" ref="F262:F325" si="4">+F261+D262-E262</f>
        <v>3000</v>
      </c>
    </row>
    <row r="263" spans="6:6" x14ac:dyDescent="0.25">
      <c r="F263" s="49">
        <f t="shared" si="4"/>
        <v>3000</v>
      </c>
    </row>
    <row r="264" spans="6:6" x14ac:dyDescent="0.25">
      <c r="F264" s="49">
        <f t="shared" si="4"/>
        <v>3000</v>
      </c>
    </row>
    <row r="265" spans="6:6" x14ac:dyDescent="0.25">
      <c r="F265" s="49">
        <f t="shared" si="4"/>
        <v>3000</v>
      </c>
    </row>
    <row r="266" spans="6:6" x14ac:dyDescent="0.25">
      <c r="F266" s="49">
        <f t="shared" si="4"/>
        <v>3000</v>
      </c>
    </row>
    <row r="267" spans="6:6" x14ac:dyDescent="0.25">
      <c r="F267" s="49">
        <f t="shared" si="4"/>
        <v>3000</v>
      </c>
    </row>
    <row r="268" spans="6:6" x14ac:dyDescent="0.25">
      <c r="F268" s="49">
        <f t="shared" si="4"/>
        <v>3000</v>
      </c>
    </row>
    <row r="269" spans="6:6" x14ac:dyDescent="0.25">
      <c r="F269" s="49">
        <f t="shared" si="4"/>
        <v>3000</v>
      </c>
    </row>
    <row r="270" spans="6:6" x14ac:dyDescent="0.25">
      <c r="F270" s="49">
        <f t="shared" si="4"/>
        <v>3000</v>
      </c>
    </row>
    <row r="271" spans="6:6" x14ac:dyDescent="0.25">
      <c r="F271" s="49">
        <f t="shared" si="4"/>
        <v>3000</v>
      </c>
    </row>
    <row r="272" spans="6:6" x14ac:dyDescent="0.25">
      <c r="F272" s="49">
        <f t="shared" si="4"/>
        <v>3000</v>
      </c>
    </row>
    <row r="273" spans="6:6" x14ac:dyDescent="0.25">
      <c r="F273" s="49">
        <f t="shared" si="4"/>
        <v>3000</v>
      </c>
    </row>
    <row r="274" spans="6:6" x14ac:dyDescent="0.25">
      <c r="F274" s="49">
        <f t="shared" si="4"/>
        <v>3000</v>
      </c>
    </row>
    <row r="275" spans="6:6" x14ac:dyDescent="0.25">
      <c r="F275" s="49">
        <f t="shared" si="4"/>
        <v>3000</v>
      </c>
    </row>
    <row r="276" spans="6:6" x14ac:dyDescent="0.25">
      <c r="F276" s="49">
        <f t="shared" si="4"/>
        <v>3000</v>
      </c>
    </row>
    <row r="277" spans="6:6" x14ac:dyDescent="0.25">
      <c r="F277" s="49">
        <f t="shared" si="4"/>
        <v>3000</v>
      </c>
    </row>
    <row r="278" spans="6:6" x14ac:dyDescent="0.25">
      <c r="F278" s="49">
        <f t="shared" si="4"/>
        <v>3000</v>
      </c>
    </row>
    <row r="279" spans="6:6" x14ac:dyDescent="0.25">
      <c r="F279" s="49">
        <f t="shared" si="4"/>
        <v>3000</v>
      </c>
    </row>
    <row r="280" spans="6:6" x14ac:dyDescent="0.25">
      <c r="F280" s="49">
        <f t="shared" si="4"/>
        <v>3000</v>
      </c>
    </row>
    <row r="281" spans="6:6" x14ac:dyDescent="0.25">
      <c r="F281" s="49">
        <f t="shared" si="4"/>
        <v>3000</v>
      </c>
    </row>
    <row r="282" spans="6:6" x14ac:dyDescent="0.25">
      <c r="F282" s="49">
        <f t="shared" si="4"/>
        <v>3000</v>
      </c>
    </row>
    <row r="283" spans="6:6" x14ac:dyDescent="0.25">
      <c r="F283" s="49">
        <f t="shared" si="4"/>
        <v>3000</v>
      </c>
    </row>
    <row r="284" spans="6:6" x14ac:dyDescent="0.25">
      <c r="F284" s="49">
        <f t="shared" si="4"/>
        <v>3000</v>
      </c>
    </row>
    <row r="285" spans="6:6" x14ac:dyDescent="0.25">
      <c r="F285" s="49">
        <f t="shared" si="4"/>
        <v>3000</v>
      </c>
    </row>
    <row r="286" spans="6:6" x14ac:dyDescent="0.25">
      <c r="F286" s="49">
        <f t="shared" si="4"/>
        <v>3000</v>
      </c>
    </row>
    <row r="287" spans="6:6" x14ac:dyDescent="0.25">
      <c r="F287" s="49">
        <f t="shared" si="4"/>
        <v>3000</v>
      </c>
    </row>
    <row r="288" spans="6:6" x14ac:dyDescent="0.25">
      <c r="F288" s="49">
        <f t="shared" si="4"/>
        <v>3000</v>
      </c>
    </row>
    <row r="289" spans="6:6" x14ac:dyDescent="0.25">
      <c r="F289" s="49">
        <f t="shared" si="4"/>
        <v>3000</v>
      </c>
    </row>
    <row r="290" spans="6:6" x14ac:dyDescent="0.25">
      <c r="F290" s="49">
        <f t="shared" si="4"/>
        <v>3000</v>
      </c>
    </row>
    <row r="291" spans="6:6" x14ac:dyDescent="0.25">
      <c r="F291" s="49">
        <f t="shared" si="4"/>
        <v>3000</v>
      </c>
    </row>
    <row r="292" spans="6:6" x14ac:dyDescent="0.25">
      <c r="F292" s="49">
        <f t="shared" si="4"/>
        <v>3000</v>
      </c>
    </row>
    <row r="293" spans="6:6" x14ac:dyDescent="0.25">
      <c r="F293" s="49">
        <f t="shared" si="4"/>
        <v>3000</v>
      </c>
    </row>
    <row r="294" spans="6:6" x14ac:dyDescent="0.25">
      <c r="F294" s="49">
        <f t="shared" si="4"/>
        <v>3000</v>
      </c>
    </row>
    <row r="295" spans="6:6" x14ac:dyDescent="0.25">
      <c r="F295" s="49">
        <f t="shared" si="4"/>
        <v>3000</v>
      </c>
    </row>
    <row r="296" spans="6:6" x14ac:dyDescent="0.25">
      <c r="F296" s="49">
        <f t="shared" si="4"/>
        <v>3000</v>
      </c>
    </row>
    <row r="297" spans="6:6" x14ac:dyDescent="0.25">
      <c r="F297" s="49">
        <f t="shared" si="4"/>
        <v>3000</v>
      </c>
    </row>
    <row r="298" spans="6:6" x14ac:dyDescent="0.25">
      <c r="F298" s="49">
        <f t="shared" si="4"/>
        <v>3000</v>
      </c>
    </row>
    <row r="299" spans="6:6" x14ac:dyDescent="0.25">
      <c r="F299" s="49">
        <f t="shared" si="4"/>
        <v>3000</v>
      </c>
    </row>
    <row r="300" spans="6:6" x14ac:dyDescent="0.25">
      <c r="F300" s="49">
        <f t="shared" si="4"/>
        <v>3000</v>
      </c>
    </row>
    <row r="301" spans="6:6" x14ac:dyDescent="0.25">
      <c r="F301" s="49">
        <f t="shared" si="4"/>
        <v>3000</v>
      </c>
    </row>
    <row r="302" spans="6:6" x14ac:dyDescent="0.25">
      <c r="F302" s="49">
        <f t="shared" si="4"/>
        <v>3000</v>
      </c>
    </row>
    <row r="303" spans="6:6" x14ac:dyDescent="0.25">
      <c r="F303" s="49">
        <f t="shared" si="4"/>
        <v>3000</v>
      </c>
    </row>
    <row r="304" spans="6:6" x14ac:dyDescent="0.25">
      <c r="F304" s="49">
        <f t="shared" si="4"/>
        <v>3000</v>
      </c>
    </row>
    <row r="305" spans="6:6" x14ac:dyDescent="0.25">
      <c r="F305" s="49">
        <f t="shared" si="4"/>
        <v>3000</v>
      </c>
    </row>
    <row r="306" spans="6:6" x14ac:dyDescent="0.25">
      <c r="F306" s="49">
        <f t="shared" si="4"/>
        <v>3000</v>
      </c>
    </row>
    <row r="307" spans="6:6" x14ac:dyDescent="0.25">
      <c r="F307" s="49">
        <f t="shared" si="4"/>
        <v>3000</v>
      </c>
    </row>
    <row r="308" spans="6:6" x14ac:dyDescent="0.25">
      <c r="F308" s="49">
        <f t="shared" si="4"/>
        <v>3000</v>
      </c>
    </row>
    <row r="309" spans="6:6" x14ac:dyDescent="0.25">
      <c r="F309" s="49">
        <f t="shared" si="4"/>
        <v>3000</v>
      </c>
    </row>
    <row r="310" spans="6:6" x14ac:dyDescent="0.25">
      <c r="F310" s="49">
        <f t="shared" si="4"/>
        <v>3000</v>
      </c>
    </row>
    <row r="311" spans="6:6" x14ac:dyDescent="0.25">
      <c r="F311" s="49">
        <f t="shared" si="4"/>
        <v>3000</v>
      </c>
    </row>
    <row r="312" spans="6:6" x14ac:dyDescent="0.25">
      <c r="F312" s="49">
        <f t="shared" si="4"/>
        <v>3000</v>
      </c>
    </row>
    <row r="313" spans="6:6" x14ac:dyDescent="0.25">
      <c r="F313" s="49">
        <f t="shared" si="4"/>
        <v>3000</v>
      </c>
    </row>
    <row r="314" spans="6:6" x14ac:dyDescent="0.25">
      <c r="F314" s="49">
        <f t="shared" si="4"/>
        <v>3000</v>
      </c>
    </row>
    <row r="315" spans="6:6" x14ac:dyDescent="0.25">
      <c r="F315" s="49">
        <f t="shared" si="4"/>
        <v>3000</v>
      </c>
    </row>
    <row r="316" spans="6:6" x14ac:dyDescent="0.25">
      <c r="F316" s="49">
        <f t="shared" si="4"/>
        <v>3000</v>
      </c>
    </row>
    <row r="317" spans="6:6" x14ac:dyDescent="0.25">
      <c r="F317" s="49">
        <f t="shared" si="4"/>
        <v>3000</v>
      </c>
    </row>
    <row r="318" spans="6:6" x14ac:dyDescent="0.25">
      <c r="F318" s="49">
        <f t="shared" si="4"/>
        <v>3000</v>
      </c>
    </row>
    <row r="319" spans="6:6" x14ac:dyDescent="0.25">
      <c r="F319" s="49">
        <f t="shared" si="4"/>
        <v>3000</v>
      </c>
    </row>
    <row r="320" spans="6:6" x14ac:dyDescent="0.25">
      <c r="F320" s="49">
        <f t="shared" si="4"/>
        <v>3000</v>
      </c>
    </row>
    <row r="321" spans="6:6" x14ac:dyDescent="0.25">
      <c r="F321" s="49">
        <f t="shared" si="4"/>
        <v>3000</v>
      </c>
    </row>
    <row r="322" spans="6:6" x14ac:dyDescent="0.25">
      <c r="F322" s="49">
        <f t="shared" si="4"/>
        <v>3000</v>
      </c>
    </row>
    <row r="323" spans="6:6" x14ac:dyDescent="0.25">
      <c r="F323" s="49">
        <f t="shared" si="4"/>
        <v>3000</v>
      </c>
    </row>
    <row r="324" spans="6:6" x14ac:dyDescent="0.25">
      <c r="F324" s="49">
        <f t="shared" si="4"/>
        <v>3000</v>
      </c>
    </row>
    <row r="325" spans="6:6" x14ac:dyDescent="0.25">
      <c r="F325" s="49">
        <f t="shared" si="4"/>
        <v>3000</v>
      </c>
    </row>
    <row r="326" spans="6:6" x14ac:dyDescent="0.25">
      <c r="F326" s="49">
        <f t="shared" ref="F326:F363" si="5">+F325+D326-E326</f>
        <v>3000</v>
      </c>
    </row>
    <row r="327" spans="6:6" x14ac:dyDescent="0.25">
      <c r="F327" s="49">
        <f t="shared" si="5"/>
        <v>3000</v>
      </c>
    </row>
    <row r="328" spans="6:6" x14ac:dyDescent="0.25">
      <c r="F328" s="49">
        <f t="shared" si="5"/>
        <v>3000</v>
      </c>
    </row>
    <row r="329" spans="6:6" x14ac:dyDescent="0.25">
      <c r="F329" s="49">
        <f t="shared" si="5"/>
        <v>3000</v>
      </c>
    </row>
    <row r="330" spans="6:6" x14ac:dyDescent="0.25">
      <c r="F330" s="49">
        <f t="shared" si="5"/>
        <v>3000</v>
      </c>
    </row>
    <row r="331" spans="6:6" x14ac:dyDescent="0.25">
      <c r="F331" s="49">
        <f t="shared" si="5"/>
        <v>3000</v>
      </c>
    </row>
    <row r="332" spans="6:6" x14ac:dyDescent="0.25">
      <c r="F332" s="49">
        <f t="shared" si="5"/>
        <v>3000</v>
      </c>
    </row>
    <row r="333" spans="6:6" x14ac:dyDescent="0.25">
      <c r="F333" s="49">
        <f t="shared" si="5"/>
        <v>3000</v>
      </c>
    </row>
    <row r="334" spans="6:6" x14ac:dyDescent="0.25">
      <c r="F334" s="49">
        <f t="shared" si="5"/>
        <v>3000</v>
      </c>
    </row>
    <row r="335" spans="6:6" x14ac:dyDescent="0.25">
      <c r="F335" s="49">
        <f t="shared" si="5"/>
        <v>3000</v>
      </c>
    </row>
    <row r="336" spans="6:6" x14ac:dyDescent="0.25">
      <c r="F336" s="49">
        <f t="shared" si="5"/>
        <v>3000</v>
      </c>
    </row>
    <row r="337" spans="6:6" x14ac:dyDescent="0.25">
      <c r="F337" s="49">
        <f t="shared" si="5"/>
        <v>3000</v>
      </c>
    </row>
    <row r="338" spans="6:6" x14ac:dyDescent="0.25">
      <c r="F338" s="49">
        <f t="shared" si="5"/>
        <v>3000</v>
      </c>
    </row>
    <row r="339" spans="6:6" x14ac:dyDescent="0.25">
      <c r="F339" s="49">
        <f t="shared" si="5"/>
        <v>3000</v>
      </c>
    </row>
    <row r="340" spans="6:6" x14ac:dyDescent="0.25">
      <c r="F340" s="49">
        <f t="shared" si="5"/>
        <v>3000</v>
      </c>
    </row>
    <row r="341" spans="6:6" x14ac:dyDescent="0.25">
      <c r="F341" s="49">
        <f t="shared" si="5"/>
        <v>3000</v>
      </c>
    </row>
    <row r="342" spans="6:6" x14ac:dyDescent="0.25">
      <c r="F342" s="49">
        <f t="shared" si="5"/>
        <v>3000</v>
      </c>
    </row>
    <row r="343" spans="6:6" x14ac:dyDescent="0.25">
      <c r="F343" s="49">
        <f t="shared" si="5"/>
        <v>3000</v>
      </c>
    </row>
    <row r="344" spans="6:6" x14ac:dyDescent="0.25">
      <c r="F344" s="49">
        <f t="shared" si="5"/>
        <v>3000</v>
      </c>
    </row>
    <row r="345" spans="6:6" x14ac:dyDescent="0.25">
      <c r="F345" s="49">
        <f t="shared" si="5"/>
        <v>3000</v>
      </c>
    </row>
    <row r="346" spans="6:6" x14ac:dyDescent="0.25">
      <c r="F346" s="49">
        <f t="shared" si="5"/>
        <v>3000</v>
      </c>
    </row>
    <row r="347" spans="6:6" x14ac:dyDescent="0.25">
      <c r="F347" s="49">
        <f t="shared" si="5"/>
        <v>3000</v>
      </c>
    </row>
    <row r="348" spans="6:6" x14ac:dyDescent="0.25">
      <c r="F348" s="49">
        <f t="shared" si="5"/>
        <v>3000</v>
      </c>
    </row>
    <row r="349" spans="6:6" x14ac:dyDescent="0.25">
      <c r="F349" s="49">
        <f t="shared" si="5"/>
        <v>3000</v>
      </c>
    </row>
    <row r="350" spans="6:6" x14ac:dyDescent="0.25">
      <c r="F350" s="49">
        <f t="shared" si="5"/>
        <v>3000</v>
      </c>
    </row>
    <row r="351" spans="6:6" x14ac:dyDescent="0.25">
      <c r="F351" s="49">
        <f t="shared" si="5"/>
        <v>3000</v>
      </c>
    </row>
    <row r="352" spans="6:6" x14ac:dyDescent="0.25">
      <c r="F352" s="49">
        <f t="shared" si="5"/>
        <v>3000</v>
      </c>
    </row>
    <row r="353" spans="6:6" x14ac:dyDescent="0.25">
      <c r="F353" s="49">
        <f t="shared" si="5"/>
        <v>3000</v>
      </c>
    </row>
    <row r="354" spans="6:6" x14ac:dyDescent="0.25">
      <c r="F354" s="49">
        <f t="shared" si="5"/>
        <v>3000</v>
      </c>
    </row>
    <row r="355" spans="6:6" x14ac:dyDescent="0.25">
      <c r="F355" s="49">
        <f t="shared" si="5"/>
        <v>3000</v>
      </c>
    </row>
    <row r="356" spans="6:6" x14ac:dyDescent="0.25">
      <c r="F356" s="49">
        <f t="shared" si="5"/>
        <v>3000</v>
      </c>
    </row>
    <row r="357" spans="6:6" x14ac:dyDescent="0.25">
      <c r="F357" s="49">
        <f t="shared" si="5"/>
        <v>3000</v>
      </c>
    </row>
    <row r="358" spans="6:6" x14ac:dyDescent="0.25">
      <c r="F358" s="49">
        <f t="shared" si="5"/>
        <v>3000</v>
      </c>
    </row>
    <row r="359" spans="6:6" x14ac:dyDescent="0.25">
      <c r="F359" s="49">
        <f t="shared" si="5"/>
        <v>3000</v>
      </c>
    </row>
    <row r="360" spans="6:6" x14ac:dyDescent="0.25">
      <c r="F360" s="49">
        <f t="shared" si="5"/>
        <v>3000</v>
      </c>
    </row>
    <row r="361" spans="6:6" x14ac:dyDescent="0.25">
      <c r="F361" s="49">
        <f t="shared" si="5"/>
        <v>3000</v>
      </c>
    </row>
    <row r="362" spans="6:6" x14ac:dyDescent="0.25">
      <c r="F362" s="49">
        <f t="shared" si="5"/>
        <v>3000</v>
      </c>
    </row>
    <row r="363" spans="6:6" x14ac:dyDescent="0.25">
      <c r="F363" s="49">
        <f t="shared" si="5"/>
        <v>3000</v>
      </c>
    </row>
  </sheetData>
  <mergeCells count="2">
    <mergeCell ref="A1:F2"/>
    <mergeCell ref="B4:D4"/>
  </mergeCells>
  <pageMargins left="0.7" right="0.7" top="0.75" bottom="0.75" header="0.3" footer="0.3"/>
  <pageSetup orientation="portrait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9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7.5703125" style="86" customWidth="1"/>
    <col min="4" max="16384" width="9.140625" style="86"/>
  </cols>
  <sheetData>
    <row r="1" spans="1:21" x14ac:dyDescent="0.25">
      <c r="A1" s="436" t="s">
        <v>1714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>
        <v>42464</v>
      </c>
      <c r="C5" s="140" t="s">
        <v>1715</v>
      </c>
      <c r="D5" s="140">
        <v>37072</v>
      </c>
      <c r="E5" s="53"/>
      <c r="F5" s="49">
        <f>+F4+D5-E5</f>
        <v>37072</v>
      </c>
      <c r="U5" s="86" t="s">
        <v>202</v>
      </c>
    </row>
    <row r="6" spans="1:21" x14ac:dyDescent="0.25">
      <c r="A6" s="140">
        <v>2</v>
      </c>
      <c r="B6" s="70">
        <v>42464</v>
      </c>
      <c r="C6" s="140" t="s">
        <v>138</v>
      </c>
      <c r="D6" s="140"/>
      <c r="E6" s="140">
        <v>37072</v>
      </c>
      <c r="F6" s="49">
        <f t="shared" ref="F6:F69" si="0">+F5+D6-E6</f>
        <v>0</v>
      </c>
      <c r="U6" s="86" t="s">
        <v>203</v>
      </c>
    </row>
    <row r="7" spans="1:21" x14ac:dyDescent="0.25">
      <c r="A7" s="140">
        <v>3</v>
      </c>
      <c r="B7" s="70"/>
      <c r="C7" s="140"/>
      <c r="D7" s="140"/>
      <c r="E7" s="140"/>
      <c r="F7" s="49">
        <f t="shared" si="0"/>
        <v>0</v>
      </c>
      <c r="U7" s="86" t="s">
        <v>204</v>
      </c>
    </row>
    <row r="8" spans="1:21" x14ac:dyDescent="0.25">
      <c r="A8" s="140">
        <v>4</v>
      </c>
      <c r="B8" s="70"/>
      <c r="C8" s="140"/>
      <c r="D8" s="140"/>
      <c r="E8" s="140"/>
      <c r="F8" s="49">
        <f t="shared" si="0"/>
        <v>0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0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orientation="portrait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0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7.5703125" style="86" customWidth="1"/>
    <col min="4" max="16384" width="9.140625" style="86"/>
  </cols>
  <sheetData>
    <row r="1" spans="1:21" x14ac:dyDescent="0.25">
      <c r="A1" s="436" t="s">
        <v>1718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 t="s">
        <v>1656</v>
      </c>
      <c r="C5" s="140" t="s">
        <v>1719</v>
      </c>
      <c r="D5" s="140">
        <v>22424</v>
      </c>
      <c r="E5" s="53"/>
      <c r="F5" s="49">
        <f>+F4+D5-E5</f>
        <v>22424</v>
      </c>
      <c r="U5" s="86" t="s">
        <v>202</v>
      </c>
    </row>
    <row r="6" spans="1:21" x14ac:dyDescent="0.25">
      <c r="A6" s="140">
        <v>2</v>
      </c>
      <c r="B6" s="70">
        <v>42494</v>
      </c>
      <c r="C6" s="140" t="s">
        <v>138</v>
      </c>
      <c r="D6" s="140"/>
      <c r="E6" s="140">
        <v>22424</v>
      </c>
      <c r="F6" s="49">
        <f t="shared" ref="F6:F69" si="0">+F5+D6-E6</f>
        <v>0</v>
      </c>
      <c r="U6" s="86" t="s">
        <v>203</v>
      </c>
    </row>
    <row r="7" spans="1:21" x14ac:dyDescent="0.25">
      <c r="A7" s="140">
        <v>3</v>
      </c>
      <c r="B7" s="70"/>
      <c r="C7" s="140"/>
      <c r="D7" s="140"/>
      <c r="E7" s="140"/>
      <c r="F7" s="49">
        <f t="shared" si="0"/>
        <v>0</v>
      </c>
      <c r="U7" s="86" t="s">
        <v>204</v>
      </c>
    </row>
    <row r="8" spans="1:21" x14ac:dyDescent="0.25">
      <c r="A8" s="140">
        <v>4</v>
      </c>
      <c r="B8" s="70"/>
      <c r="C8" s="140"/>
      <c r="D8" s="140"/>
      <c r="E8" s="140"/>
      <c r="F8" s="49">
        <f t="shared" si="0"/>
        <v>0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0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0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0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0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0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0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0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0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0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0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0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0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0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0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0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0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0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0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0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0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0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0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0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0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0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0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0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0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0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0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0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0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0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0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0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0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0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0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0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0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0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0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0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0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0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0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0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0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0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0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0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0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0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0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0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0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0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0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0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0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0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0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0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0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0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0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0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0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0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0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0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0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0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0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0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0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0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0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0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0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0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0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0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0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0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0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0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0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0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0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0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0</v>
      </c>
    </row>
    <row r="101" spans="1:6" x14ac:dyDescent="0.25">
      <c r="F101" s="49">
        <f t="shared" si="1"/>
        <v>0</v>
      </c>
    </row>
    <row r="102" spans="1:6" x14ac:dyDescent="0.25">
      <c r="F102" s="49">
        <f t="shared" si="1"/>
        <v>0</v>
      </c>
    </row>
    <row r="103" spans="1:6" x14ac:dyDescent="0.25">
      <c r="F103" s="49">
        <f t="shared" si="1"/>
        <v>0</v>
      </c>
    </row>
    <row r="104" spans="1:6" x14ac:dyDescent="0.25">
      <c r="F104" s="49">
        <f t="shared" si="1"/>
        <v>0</v>
      </c>
    </row>
    <row r="105" spans="1:6" x14ac:dyDescent="0.25">
      <c r="F105" s="49">
        <f t="shared" si="1"/>
        <v>0</v>
      </c>
    </row>
    <row r="106" spans="1:6" x14ac:dyDescent="0.25">
      <c r="F106" s="49">
        <f t="shared" si="1"/>
        <v>0</v>
      </c>
    </row>
    <row r="107" spans="1:6" x14ac:dyDescent="0.25">
      <c r="F107" s="49">
        <f t="shared" si="1"/>
        <v>0</v>
      </c>
    </row>
    <row r="108" spans="1:6" x14ac:dyDescent="0.25">
      <c r="F108" s="49">
        <f t="shared" si="1"/>
        <v>0</v>
      </c>
    </row>
    <row r="109" spans="1:6" x14ac:dyDescent="0.25">
      <c r="F109" s="49">
        <f t="shared" si="1"/>
        <v>0</v>
      </c>
    </row>
    <row r="110" spans="1:6" x14ac:dyDescent="0.25">
      <c r="F110" s="49">
        <f t="shared" si="1"/>
        <v>0</v>
      </c>
    </row>
    <row r="111" spans="1:6" x14ac:dyDescent="0.25">
      <c r="F111" s="49">
        <f t="shared" si="1"/>
        <v>0</v>
      </c>
    </row>
    <row r="112" spans="1:6" x14ac:dyDescent="0.25">
      <c r="F112" s="49">
        <f t="shared" si="1"/>
        <v>0</v>
      </c>
    </row>
    <row r="113" spans="6:6" x14ac:dyDescent="0.25">
      <c r="F113" s="49">
        <f t="shared" si="1"/>
        <v>0</v>
      </c>
    </row>
    <row r="114" spans="6:6" x14ac:dyDescent="0.25">
      <c r="F114" s="49">
        <f t="shared" si="1"/>
        <v>0</v>
      </c>
    </row>
    <row r="115" spans="6:6" x14ac:dyDescent="0.25">
      <c r="F115" s="49">
        <f t="shared" si="1"/>
        <v>0</v>
      </c>
    </row>
    <row r="116" spans="6:6" x14ac:dyDescent="0.25">
      <c r="F116" s="49">
        <f t="shared" si="1"/>
        <v>0</v>
      </c>
    </row>
    <row r="117" spans="6:6" x14ac:dyDescent="0.25">
      <c r="F117" s="49">
        <f t="shared" si="1"/>
        <v>0</v>
      </c>
    </row>
    <row r="118" spans="6:6" x14ac:dyDescent="0.25">
      <c r="F118" s="49">
        <f t="shared" si="1"/>
        <v>0</v>
      </c>
    </row>
    <row r="119" spans="6:6" x14ac:dyDescent="0.25">
      <c r="F119" s="49">
        <f t="shared" si="1"/>
        <v>0</v>
      </c>
    </row>
    <row r="120" spans="6:6" x14ac:dyDescent="0.25">
      <c r="F120" s="49">
        <f t="shared" si="1"/>
        <v>0</v>
      </c>
    </row>
    <row r="121" spans="6:6" x14ac:dyDescent="0.25">
      <c r="F121" s="49">
        <f t="shared" si="1"/>
        <v>0</v>
      </c>
    </row>
    <row r="122" spans="6:6" x14ac:dyDescent="0.25">
      <c r="F122" s="49">
        <f t="shared" si="1"/>
        <v>0</v>
      </c>
    </row>
    <row r="123" spans="6:6" x14ac:dyDescent="0.25">
      <c r="F123" s="49">
        <f t="shared" si="1"/>
        <v>0</v>
      </c>
    </row>
    <row r="124" spans="6:6" x14ac:dyDescent="0.25">
      <c r="F124" s="49">
        <f t="shared" si="1"/>
        <v>0</v>
      </c>
    </row>
    <row r="125" spans="6:6" x14ac:dyDescent="0.25">
      <c r="F125" s="49">
        <f t="shared" si="1"/>
        <v>0</v>
      </c>
    </row>
    <row r="126" spans="6:6" x14ac:dyDescent="0.25">
      <c r="F126" s="49">
        <f t="shared" si="1"/>
        <v>0</v>
      </c>
    </row>
    <row r="127" spans="6:6" x14ac:dyDescent="0.25">
      <c r="F127" s="49">
        <f t="shared" si="1"/>
        <v>0</v>
      </c>
    </row>
    <row r="128" spans="6:6" x14ac:dyDescent="0.25">
      <c r="F128" s="49">
        <f t="shared" si="1"/>
        <v>0</v>
      </c>
    </row>
    <row r="129" spans="6:6" x14ac:dyDescent="0.25">
      <c r="F129" s="49">
        <f t="shared" si="1"/>
        <v>0</v>
      </c>
    </row>
    <row r="130" spans="6:6" x14ac:dyDescent="0.25">
      <c r="F130" s="49">
        <f t="shared" si="1"/>
        <v>0</v>
      </c>
    </row>
    <row r="131" spans="6:6" x14ac:dyDescent="0.25">
      <c r="F131" s="49">
        <f t="shared" si="1"/>
        <v>0</v>
      </c>
    </row>
    <row r="132" spans="6:6" x14ac:dyDescent="0.25">
      <c r="F132" s="49">
        <f t="shared" si="1"/>
        <v>0</v>
      </c>
    </row>
    <row r="133" spans="6:6" x14ac:dyDescent="0.25">
      <c r="F133" s="49">
        <f t="shared" si="1"/>
        <v>0</v>
      </c>
    </row>
    <row r="134" spans="6:6" x14ac:dyDescent="0.25">
      <c r="F134" s="49">
        <f t="shared" ref="F134:F197" si="2">+F133+D134-E134</f>
        <v>0</v>
      </c>
    </row>
    <row r="135" spans="6:6" x14ac:dyDescent="0.25">
      <c r="F135" s="49">
        <f t="shared" si="2"/>
        <v>0</v>
      </c>
    </row>
    <row r="136" spans="6:6" x14ac:dyDescent="0.25">
      <c r="F136" s="49">
        <f t="shared" si="2"/>
        <v>0</v>
      </c>
    </row>
    <row r="137" spans="6:6" x14ac:dyDescent="0.25">
      <c r="F137" s="49">
        <f t="shared" si="2"/>
        <v>0</v>
      </c>
    </row>
    <row r="138" spans="6:6" x14ac:dyDescent="0.25">
      <c r="F138" s="49">
        <f t="shared" si="2"/>
        <v>0</v>
      </c>
    </row>
    <row r="139" spans="6:6" x14ac:dyDescent="0.25">
      <c r="F139" s="49">
        <f t="shared" si="2"/>
        <v>0</v>
      </c>
    </row>
    <row r="140" spans="6:6" x14ac:dyDescent="0.25">
      <c r="F140" s="49">
        <f t="shared" si="2"/>
        <v>0</v>
      </c>
    </row>
    <row r="141" spans="6:6" x14ac:dyDescent="0.25">
      <c r="F141" s="49">
        <f t="shared" si="2"/>
        <v>0</v>
      </c>
    </row>
    <row r="142" spans="6:6" x14ac:dyDescent="0.25">
      <c r="F142" s="49">
        <f t="shared" si="2"/>
        <v>0</v>
      </c>
    </row>
    <row r="143" spans="6:6" x14ac:dyDescent="0.25">
      <c r="F143" s="49">
        <f t="shared" si="2"/>
        <v>0</v>
      </c>
    </row>
    <row r="144" spans="6:6" x14ac:dyDescent="0.25">
      <c r="F144" s="49">
        <f t="shared" si="2"/>
        <v>0</v>
      </c>
    </row>
    <row r="145" spans="6:6" x14ac:dyDescent="0.25">
      <c r="F145" s="49">
        <f t="shared" si="2"/>
        <v>0</v>
      </c>
    </row>
    <row r="146" spans="6:6" x14ac:dyDescent="0.25">
      <c r="F146" s="49">
        <f t="shared" si="2"/>
        <v>0</v>
      </c>
    </row>
    <row r="147" spans="6:6" x14ac:dyDescent="0.25">
      <c r="F147" s="49">
        <f t="shared" si="2"/>
        <v>0</v>
      </c>
    </row>
    <row r="148" spans="6:6" x14ac:dyDescent="0.25">
      <c r="F148" s="49">
        <f t="shared" si="2"/>
        <v>0</v>
      </c>
    </row>
    <row r="149" spans="6:6" x14ac:dyDescent="0.25">
      <c r="F149" s="49">
        <f t="shared" si="2"/>
        <v>0</v>
      </c>
    </row>
    <row r="150" spans="6:6" x14ac:dyDescent="0.25">
      <c r="F150" s="49">
        <f t="shared" si="2"/>
        <v>0</v>
      </c>
    </row>
    <row r="151" spans="6:6" x14ac:dyDescent="0.25">
      <c r="F151" s="49">
        <f t="shared" si="2"/>
        <v>0</v>
      </c>
    </row>
    <row r="152" spans="6:6" x14ac:dyDescent="0.25">
      <c r="F152" s="49">
        <f t="shared" si="2"/>
        <v>0</v>
      </c>
    </row>
    <row r="153" spans="6:6" x14ac:dyDescent="0.25">
      <c r="F153" s="49">
        <f t="shared" si="2"/>
        <v>0</v>
      </c>
    </row>
    <row r="154" spans="6:6" x14ac:dyDescent="0.25">
      <c r="F154" s="49">
        <f t="shared" si="2"/>
        <v>0</v>
      </c>
    </row>
    <row r="155" spans="6:6" x14ac:dyDescent="0.25">
      <c r="F155" s="49">
        <f t="shared" si="2"/>
        <v>0</v>
      </c>
    </row>
    <row r="156" spans="6:6" x14ac:dyDescent="0.25">
      <c r="F156" s="49">
        <f t="shared" si="2"/>
        <v>0</v>
      </c>
    </row>
    <row r="157" spans="6:6" x14ac:dyDescent="0.25">
      <c r="F157" s="49">
        <f t="shared" si="2"/>
        <v>0</v>
      </c>
    </row>
    <row r="158" spans="6:6" x14ac:dyDescent="0.25">
      <c r="F158" s="49">
        <f t="shared" si="2"/>
        <v>0</v>
      </c>
    </row>
    <row r="159" spans="6:6" x14ac:dyDescent="0.25">
      <c r="F159" s="49">
        <f t="shared" si="2"/>
        <v>0</v>
      </c>
    </row>
    <row r="160" spans="6:6" x14ac:dyDescent="0.25">
      <c r="F160" s="49">
        <f t="shared" si="2"/>
        <v>0</v>
      </c>
    </row>
    <row r="161" spans="6:6" x14ac:dyDescent="0.25">
      <c r="F161" s="49">
        <f t="shared" si="2"/>
        <v>0</v>
      </c>
    </row>
    <row r="162" spans="6:6" x14ac:dyDescent="0.25">
      <c r="F162" s="49">
        <f t="shared" si="2"/>
        <v>0</v>
      </c>
    </row>
    <row r="163" spans="6:6" x14ac:dyDescent="0.25">
      <c r="F163" s="49">
        <f t="shared" si="2"/>
        <v>0</v>
      </c>
    </row>
    <row r="164" spans="6:6" x14ac:dyDescent="0.25">
      <c r="F164" s="49">
        <f t="shared" si="2"/>
        <v>0</v>
      </c>
    </row>
    <row r="165" spans="6:6" x14ac:dyDescent="0.25">
      <c r="F165" s="49">
        <f t="shared" si="2"/>
        <v>0</v>
      </c>
    </row>
    <row r="166" spans="6:6" x14ac:dyDescent="0.25">
      <c r="F166" s="49">
        <f t="shared" si="2"/>
        <v>0</v>
      </c>
    </row>
    <row r="167" spans="6:6" x14ac:dyDescent="0.25">
      <c r="F167" s="49">
        <f t="shared" si="2"/>
        <v>0</v>
      </c>
    </row>
    <row r="168" spans="6:6" x14ac:dyDescent="0.25">
      <c r="F168" s="49">
        <f t="shared" si="2"/>
        <v>0</v>
      </c>
    </row>
    <row r="169" spans="6:6" x14ac:dyDescent="0.25">
      <c r="F169" s="49">
        <f t="shared" si="2"/>
        <v>0</v>
      </c>
    </row>
    <row r="170" spans="6:6" x14ac:dyDescent="0.25">
      <c r="F170" s="49">
        <f t="shared" si="2"/>
        <v>0</v>
      </c>
    </row>
    <row r="171" spans="6:6" x14ac:dyDescent="0.25">
      <c r="F171" s="49">
        <f t="shared" si="2"/>
        <v>0</v>
      </c>
    </row>
    <row r="172" spans="6:6" x14ac:dyDescent="0.25">
      <c r="F172" s="49">
        <f t="shared" si="2"/>
        <v>0</v>
      </c>
    </row>
    <row r="173" spans="6:6" x14ac:dyDescent="0.25">
      <c r="F173" s="49">
        <f t="shared" si="2"/>
        <v>0</v>
      </c>
    </row>
    <row r="174" spans="6:6" x14ac:dyDescent="0.25">
      <c r="F174" s="49">
        <f t="shared" si="2"/>
        <v>0</v>
      </c>
    </row>
    <row r="175" spans="6:6" x14ac:dyDescent="0.25">
      <c r="F175" s="49">
        <f t="shared" si="2"/>
        <v>0</v>
      </c>
    </row>
    <row r="176" spans="6:6" x14ac:dyDescent="0.25">
      <c r="F176" s="49">
        <f t="shared" si="2"/>
        <v>0</v>
      </c>
    </row>
    <row r="177" spans="6:6" x14ac:dyDescent="0.25">
      <c r="F177" s="49">
        <f t="shared" si="2"/>
        <v>0</v>
      </c>
    </row>
    <row r="178" spans="6:6" x14ac:dyDescent="0.25">
      <c r="F178" s="49">
        <f t="shared" si="2"/>
        <v>0</v>
      </c>
    </row>
    <row r="179" spans="6:6" x14ac:dyDescent="0.25">
      <c r="F179" s="49">
        <f t="shared" si="2"/>
        <v>0</v>
      </c>
    </row>
    <row r="180" spans="6:6" x14ac:dyDescent="0.25">
      <c r="F180" s="49">
        <f t="shared" si="2"/>
        <v>0</v>
      </c>
    </row>
    <row r="181" spans="6:6" x14ac:dyDescent="0.25">
      <c r="F181" s="49">
        <f t="shared" si="2"/>
        <v>0</v>
      </c>
    </row>
    <row r="182" spans="6:6" x14ac:dyDescent="0.25">
      <c r="F182" s="49">
        <f t="shared" si="2"/>
        <v>0</v>
      </c>
    </row>
    <row r="183" spans="6:6" x14ac:dyDescent="0.25">
      <c r="F183" s="49">
        <f t="shared" si="2"/>
        <v>0</v>
      </c>
    </row>
    <row r="184" spans="6:6" x14ac:dyDescent="0.25">
      <c r="F184" s="49">
        <f t="shared" si="2"/>
        <v>0</v>
      </c>
    </row>
    <row r="185" spans="6:6" x14ac:dyDescent="0.25">
      <c r="F185" s="49">
        <f t="shared" si="2"/>
        <v>0</v>
      </c>
    </row>
    <row r="186" spans="6:6" x14ac:dyDescent="0.25">
      <c r="F186" s="49">
        <f t="shared" si="2"/>
        <v>0</v>
      </c>
    </row>
    <row r="187" spans="6:6" x14ac:dyDescent="0.25">
      <c r="F187" s="49">
        <f t="shared" si="2"/>
        <v>0</v>
      </c>
    </row>
    <row r="188" spans="6:6" x14ac:dyDescent="0.25">
      <c r="F188" s="49">
        <f t="shared" si="2"/>
        <v>0</v>
      </c>
    </row>
    <row r="189" spans="6:6" x14ac:dyDescent="0.25">
      <c r="F189" s="49">
        <f t="shared" si="2"/>
        <v>0</v>
      </c>
    </row>
    <row r="190" spans="6:6" x14ac:dyDescent="0.25">
      <c r="F190" s="49">
        <f t="shared" si="2"/>
        <v>0</v>
      </c>
    </row>
    <row r="191" spans="6:6" x14ac:dyDescent="0.25">
      <c r="F191" s="49">
        <f t="shared" si="2"/>
        <v>0</v>
      </c>
    </row>
    <row r="192" spans="6:6" x14ac:dyDescent="0.25">
      <c r="F192" s="49">
        <f t="shared" si="2"/>
        <v>0</v>
      </c>
    </row>
    <row r="193" spans="6:6" x14ac:dyDescent="0.25">
      <c r="F193" s="49">
        <f t="shared" si="2"/>
        <v>0</v>
      </c>
    </row>
    <row r="194" spans="6:6" x14ac:dyDescent="0.25">
      <c r="F194" s="49">
        <f t="shared" si="2"/>
        <v>0</v>
      </c>
    </row>
    <row r="195" spans="6:6" x14ac:dyDescent="0.25">
      <c r="F195" s="49">
        <f t="shared" si="2"/>
        <v>0</v>
      </c>
    </row>
    <row r="196" spans="6:6" x14ac:dyDescent="0.25">
      <c r="F196" s="49">
        <f t="shared" si="2"/>
        <v>0</v>
      </c>
    </row>
    <row r="197" spans="6:6" x14ac:dyDescent="0.25">
      <c r="F197" s="49">
        <f t="shared" si="2"/>
        <v>0</v>
      </c>
    </row>
    <row r="198" spans="6:6" x14ac:dyDescent="0.25">
      <c r="F198" s="49">
        <f t="shared" ref="F198:F261" si="3">+F197+D198-E198</f>
        <v>0</v>
      </c>
    </row>
    <row r="199" spans="6:6" x14ac:dyDescent="0.25">
      <c r="F199" s="49">
        <f t="shared" si="3"/>
        <v>0</v>
      </c>
    </row>
    <row r="200" spans="6:6" x14ac:dyDescent="0.25">
      <c r="F200" s="49">
        <f t="shared" si="3"/>
        <v>0</v>
      </c>
    </row>
    <row r="201" spans="6:6" x14ac:dyDescent="0.25">
      <c r="F201" s="49">
        <f t="shared" si="3"/>
        <v>0</v>
      </c>
    </row>
    <row r="202" spans="6:6" x14ac:dyDescent="0.25">
      <c r="F202" s="49">
        <f t="shared" si="3"/>
        <v>0</v>
      </c>
    </row>
    <row r="203" spans="6:6" x14ac:dyDescent="0.25">
      <c r="F203" s="49">
        <f t="shared" si="3"/>
        <v>0</v>
      </c>
    </row>
    <row r="204" spans="6:6" x14ac:dyDescent="0.25">
      <c r="F204" s="49">
        <f t="shared" si="3"/>
        <v>0</v>
      </c>
    </row>
    <row r="205" spans="6:6" x14ac:dyDescent="0.25">
      <c r="F205" s="49">
        <f t="shared" si="3"/>
        <v>0</v>
      </c>
    </row>
    <row r="206" spans="6:6" x14ac:dyDescent="0.25">
      <c r="F206" s="49">
        <f t="shared" si="3"/>
        <v>0</v>
      </c>
    </row>
    <row r="207" spans="6:6" x14ac:dyDescent="0.25">
      <c r="F207" s="49">
        <f t="shared" si="3"/>
        <v>0</v>
      </c>
    </row>
    <row r="208" spans="6:6" x14ac:dyDescent="0.25">
      <c r="F208" s="49">
        <f t="shared" si="3"/>
        <v>0</v>
      </c>
    </row>
    <row r="209" spans="6:6" x14ac:dyDescent="0.25">
      <c r="F209" s="49">
        <f t="shared" si="3"/>
        <v>0</v>
      </c>
    </row>
    <row r="210" spans="6:6" x14ac:dyDescent="0.25">
      <c r="F210" s="49">
        <f t="shared" si="3"/>
        <v>0</v>
      </c>
    </row>
    <row r="211" spans="6:6" x14ac:dyDescent="0.25">
      <c r="F211" s="49">
        <f t="shared" si="3"/>
        <v>0</v>
      </c>
    </row>
    <row r="212" spans="6:6" x14ac:dyDescent="0.25">
      <c r="F212" s="49">
        <f t="shared" si="3"/>
        <v>0</v>
      </c>
    </row>
    <row r="213" spans="6:6" x14ac:dyDescent="0.25">
      <c r="F213" s="49">
        <f t="shared" si="3"/>
        <v>0</v>
      </c>
    </row>
    <row r="214" spans="6:6" x14ac:dyDescent="0.25">
      <c r="F214" s="49">
        <f t="shared" si="3"/>
        <v>0</v>
      </c>
    </row>
    <row r="215" spans="6:6" x14ac:dyDescent="0.25">
      <c r="F215" s="49">
        <f t="shared" si="3"/>
        <v>0</v>
      </c>
    </row>
    <row r="216" spans="6:6" x14ac:dyDescent="0.25">
      <c r="F216" s="49">
        <f t="shared" si="3"/>
        <v>0</v>
      </c>
    </row>
    <row r="217" spans="6:6" x14ac:dyDescent="0.25">
      <c r="F217" s="49">
        <f t="shared" si="3"/>
        <v>0</v>
      </c>
    </row>
    <row r="218" spans="6:6" x14ac:dyDescent="0.25">
      <c r="F218" s="49">
        <f t="shared" si="3"/>
        <v>0</v>
      </c>
    </row>
    <row r="219" spans="6:6" x14ac:dyDescent="0.25">
      <c r="F219" s="49">
        <f t="shared" si="3"/>
        <v>0</v>
      </c>
    </row>
    <row r="220" spans="6:6" x14ac:dyDescent="0.25">
      <c r="F220" s="49">
        <f t="shared" si="3"/>
        <v>0</v>
      </c>
    </row>
    <row r="221" spans="6:6" x14ac:dyDescent="0.25">
      <c r="F221" s="49">
        <f t="shared" si="3"/>
        <v>0</v>
      </c>
    </row>
    <row r="222" spans="6:6" x14ac:dyDescent="0.25">
      <c r="F222" s="49">
        <f t="shared" si="3"/>
        <v>0</v>
      </c>
    </row>
    <row r="223" spans="6:6" x14ac:dyDescent="0.25">
      <c r="F223" s="49">
        <f t="shared" si="3"/>
        <v>0</v>
      </c>
    </row>
    <row r="224" spans="6:6" x14ac:dyDescent="0.25">
      <c r="F224" s="49">
        <f t="shared" si="3"/>
        <v>0</v>
      </c>
    </row>
    <row r="225" spans="6:6" x14ac:dyDescent="0.25">
      <c r="F225" s="49">
        <f t="shared" si="3"/>
        <v>0</v>
      </c>
    </row>
    <row r="226" spans="6:6" x14ac:dyDescent="0.25">
      <c r="F226" s="49">
        <f t="shared" si="3"/>
        <v>0</v>
      </c>
    </row>
    <row r="227" spans="6:6" x14ac:dyDescent="0.25">
      <c r="F227" s="49">
        <f t="shared" si="3"/>
        <v>0</v>
      </c>
    </row>
    <row r="228" spans="6:6" x14ac:dyDescent="0.25">
      <c r="F228" s="49">
        <f t="shared" si="3"/>
        <v>0</v>
      </c>
    </row>
    <row r="229" spans="6:6" x14ac:dyDescent="0.25">
      <c r="F229" s="49">
        <f t="shared" si="3"/>
        <v>0</v>
      </c>
    </row>
    <row r="230" spans="6:6" x14ac:dyDescent="0.25">
      <c r="F230" s="49">
        <f t="shared" si="3"/>
        <v>0</v>
      </c>
    </row>
    <row r="231" spans="6:6" x14ac:dyDescent="0.25">
      <c r="F231" s="49">
        <f t="shared" si="3"/>
        <v>0</v>
      </c>
    </row>
    <row r="232" spans="6:6" x14ac:dyDescent="0.25">
      <c r="F232" s="49">
        <f t="shared" si="3"/>
        <v>0</v>
      </c>
    </row>
    <row r="233" spans="6:6" x14ac:dyDescent="0.25">
      <c r="F233" s="49">
        <f t="shared" si="3"/>
        <v>0</v>
      </c>
    </row>
    <row r="234" spans="6:6" x14ac:dyDescent="0.25">
      <c r="F234" s="49">
        <f t="shared" si="3"/>
        <v>0</v>
      </c>
    </row>
    <row r="235" spans="6:6" x14ac:dyDescent="0.25">
      <c r="F235" s="49">
        <f t="shared" si="3"/>
        <v>0</v>
      </c>
    </row>
    <row r="236" spans="6:6" x14ac:dyDescent="0.25">
      <c r="F236" s="49">
        <f t="shared" si="3"/>
        <v>0</v>
      </c>
    </row>
    <row r="237" spans="6:6" x14ac:dyDescent="0.25">
      <c r="F237" s="49">
        <f t="shared" si="3"/>
        <v>0</v>
      </c>
    </row>
    <row r="238" spans="6:6" x14ac:dyDescent="0.25">
      <c r="F238" s="49">
        <f t="shared" si="3"/>
        <v>0</v>
      </c>
    </row>
    <row r="239" spans="6:6" x14ac:dyDescent="0.25">
      <c r="F239" s="49">
        <f t="shared" si="3"/>
        <v>0</v>
      </c>
    </row>
    <row r="240" spans="6:6" x14ac:dyDescent="0.25">
      <c r="F240" s="49">
        <f t="shared" si="3"/>
        <v>0</v>
      </c>
    </row>
    <row r="241" spans="6:6" x14ac:dyDescent="0.25">
      <c r="F241" s="49">
        <f t="shared" si="3"/>
        <v>0</v>
      </c>
    </row>
    <row r="242" spans="6:6" x14ac:dyDescent="0.25">
      <c r="F242" s="49">
        <f t="shared" si="3"/>
        <v>0</v>
      </c>
    </row>
    <row r="243" spans="6:6" x14ac:dyDescent="0.25">
      <c r="F243" s="49">
        <f t="shared" si="3"/>
        <v>0</v>
      </c>
    </row>
    <row r="244" spans="6:6" x14ac:dyDescent="0.25">
      <c r="F244" s="49">
        <f t="shared" si="3"/>
        <v>0</v>
      </c>
    </row>
    <row r="245" spans="6:6" x14ac:dyDescent="0.25">
      <c r="F245" s="49">
        <f t="shared" si="3"/>
        <v>0</v>
      </c>
    </row>
    <row r="246" spans="6:6" x14ac:dyDescent="0.25">
      <c r="F246" s="49">
        <f t="shared" si="3"/>
        <v>0</v>
      </c>
    </row>
    <row r="247" spans="6:6" x14ac:dyDescent="0.25">
      <c r="F247" s="49">
        <f t="shared" si="3"/>
        <v>0</v>
      </c>
    </row>
    <row r="248" spans="6:6" x14ac:dyDescent="0.25">
      <c r="F248" s="49">
        <f t="shared" si="3"/>
        <v>0</v>
      </c>
    </row>
    <row r="249" spans="6:6" x14ac:dyDescent="0.25">
      <c r="F249" s="49">
        <f t="shared" si="3"/>
        <v>0</v>
      </c>
    </row>
    <row r="250" spans="6:6" x14ac:dyDescent="0.25">
      <c r="F250" s="49">
        <f t="shared" si="3"/>
        <v>0</v>
      </c>
    </row>
    <row r="251" spans="6:6" x14ac:dyDescent="0.25">
      <c r="F251" s="49">
        <f t="shared" si="3"/>
        <v>0</v>
      </c>
    </row>
    <row r="252" spans="6:6" x14ac:dyDescent="0.25">
      <c r="F252" s="49">
        <f t="shared" si="3"/>
        <v>0</v>
      </c>
    </row>
    <row r="253" spans="6:6" x14ac:dyDescent="0.25">
      <c r="F253" s="49">
        <f t="shared" si="3"/>
        <v>0</v>
      </c>
    </row>
    <row r="254" spans="6:6" x14ac:dyDescent="0.25">
      <c r="F254" s="49">
        <f t="shared" si="3"/>
        <v>0</v>
      </c>
    </row>
    <row r="255" spans="6:6" x14ac:dyDescent="0.25">
      <c r="F255" s="49">
        <f t="shared" si="3"/>
        <v>0</v>
      </c>
    </row>
    <row r="256" spans="6:6" x14ac:dyDescent="0.25">
      <c r="F256" s="49">
        <f t="shared" si="3"/>
        <v>0</v>
      </c>
    </row>
    <row r="257" spans="6:6" x14ac:dyDescent="0.25">
      <c r="F257" s="49">
        <f t="shared" si="3"/>
        <v>0</v>
      </c>
    </row>
    <row r="258" spans="6:6" x14ac:dyDescent="0.25">
      <c r="F258" s="49">
        <f t="shared" si="3"/>
        <v>0</v>
      </c>
    </row>
    <row r="259" spans="6:6" x14ac:dyDescent="0.25">
      <c r="F259" s="49">
        <f t="shared" si="3"/>
        <v>0</v>
      </c>
    </row>
    <row r="260" spans="6:6" x14ac:dyDescent="0.25">
      <c r="F260" s="49">
        <f t="shared" si="3"/>
        <v>0</v>
      </c>
    </row>
    <row r="261" spans="6:6" x14ac:dyDescent="0.25">
      <c r="F261" s="49">
        <f t="shared" si="3"/>
        <v>0</v>
      </c>
    </row>
    <row r="262" spans="6:6" x14ac:dyDescent="0.25">
      <c r="F262" s="49">
        <f t="shared" ref="F262:F325" si="4">+F261+D262-E262</f>
        <v>0</v>
      </c>
    </row>
    <row r="263" spans="6:6" x14ac:dyDescent="0.25">
      <c r="F263" s="49">
        <f t="shared" si="4"/>
        <v>0</v>
      </c>
    </row>
    <row r="264" spans="6:6" x14ac:dyDescent="0.25">
      <c r="F264" s="49">
        <f t="shared" si="4"/>
        <v>0</v>
      </c>
    </row>
    <row r="265" spans="6:6" x14ac:dyDescent="0.25">
      <c r="F265" s="49">
        <f t="shared" si="4"/>
        <v>0</v>
      </c>
    </row>
    <row r="266" spans="6:6" x14ac:dyDescent="0.25">
      <c r="F266" s="49">
        <f t="shared" si="4"/>
        <v>0</v>
      </c>
    </row>
    <row r="267" spans="6:6" x14ac:dyDescent="0.25">
      <c r="F267" s="49">
        <f t="shared" si="4"/>
        <v>0</v>
      </c>
    </row>
    <row r="268" spans="6:6" x14ac:dyDescent="0.25">
      <c r="F268" s="49">
        <f t="shared" si="4"/>
        <v>0</v>
      </c>
    </row>
    <row r="269" spans="6:6" x14ac:dyDescent="0.25">
      <c r="F269" s="49">
        <f t="shared" si="4"/>
        <v>0</v>
      </c>
    </row>
    <row r="270" spans="6:6" x14ac:dyDescent="0.25">
      <c r="F270" s="49">
        <f t="shared" si="4"/>
        <v>0</v>
      </c>
    </row>
    <row r="271" spans="6:6" x14ac:dyDescent="0.25">
      <c r="F271" s="49">
        <f t="shared" si="4"/>
        <v>0</v>
      </c>
    </row>
    <row r="272" spans="6:6" x14ac:dyDescent="0.25">
      <c r="F272" s="49">
        <f t="shared" si="4"/>
        <v>0</v>
      </c>
    </row>
    <row r="273" spans="6:6" x14ac:dyDescent="0.25">
      <c r="F273" s="49">
        <f t="shared" si="4"/>
        <v>0</v>
      </c>
    </row>
    <row r="274" spans="6:6" x14ac:dyDescent="0.25">
      <c r="F274" s="49">
        <f t="shared" si="4"/>
        <v>0</v>
      </c>
    </row>
    <row r="275" spans="6:6" x14ac:dyDescent="0.25">
      <c r="F275" s="49">
        <f t="shared" si="4"/>
        <v>0</v>
      </c>
    </row>
    <row r="276" spans="6:6" x14ac:dyDescent="0.25">
      <c r="F276" s="49">
        <f t="shared" si="4"/>
        <v>0</v>
      </c>
    </row>
    <row r="277" spans="6:6" x14ac:dyDescent="0.25">
      <c r="F277" s="49">
        <f t="shared" si="4"/>
        <v>0</v>
      </c>
    </row>
    <row r="278" spans="6:6" x14ac:dyDescent="0.25">
      <c r="F278" s="49">
        <f t="shared" si="4"/>
        <v>0</v>
      </c>
    </row>
    <row r="279" spans="6:6" x14ac:dyDescent="0.25">
      <c r="F279" s="49">
        <f t="shared" si="4"/>
        <v>0</v>
      </c>
    </row>
    <row r="280" spans="6:6" x14ac:dyDescent="0.25">
      <c r="F280" s="49">
        <f t="shared" si="4"/>
        <v>0</v>
      </c>
    </row>
    <row r="281" spans="6:6" x14ac:dyDescent="0.25">
      <c r="F281" s="49">
        <f t="shared" si="4"/>
        <v>0</v>
      </c>
    </row>
    <row r="282" spans="6:6" x14ac:dyDescent="0.25">
      <c r="F282" s="49">
        <f t="shared" si="4"/>
        <v>0</v>
      </c>
    </row>
    <row r="283" spans="6:6" x14ac:dyDescent="0.25">
      <c r="F283" s="49">
        <f t="shared" si="4"/>
        <v>0</v>
      </c>
    </row>
    <row r="284" spans="6:6" x14ac:dyDescent="0.25">
      <c r="F284" s="49">
        <f t="shared" si="4"/>
        <v>0</v>
      </c>
    </row>
    <row r="285" spans="6:6" x14ac:dyDescent="0.25">
      <c r="F285" s="49">
        <f t="shared" si="4"/>
        <v>0</v>
      </c>
    </row>
    <row r="286" spans="6:6" x14ac:dyDescent="0.25">
      <c r="F286" s="49">
        <f t="shared" si="4"/>
        <v>0</v>
      </c>
    </row>
    <row r="287" spans="6:6" x14ac:dyDescent="0.25">
      <c r="F287" s="49">
        <f t="shared" si="4"/>
        <v>0</v>
      </c>
    </row>
    <row r="288" spans="6:6" x14ac:dyDescent="0.25">
      <c r="F288" s="49">
        <f t="shared" si="4"/>
        <v>0</v>
      </c>
    </row>
    <row r="289" spans="6:6" x14ac:dyDescent="0.25">
      <c r="F289" s="49">
        <f t="shared" si="4"/>
        <v>0</v>
      </c>
    </row>
    <row r="290" spans="6:6" x14ac:dyDescent="0.25">
      <c r="F290" s="49">
        <f t="shared" si="4"/>
        <v>0</v>
      </c>
    </row>
    <row r="291" spans="6:6" x14ac:dyDescent="0.25">
      <c r="F291" s="49">
        <f t="shared" si="4"/>
        <v>0</v>
      </c>
    </row>
    <row r="292" spans="6:6" x14ac:dyDescent="0.25">
      <c r="F292" s="49">
        <f t="shared" si="4"/>
        <v>0</v>
      </c>
    </row>
    <row r="293" spans="6:6" x14ac:dyDescent="0.25">
      <c r="F293" s="49">
        <f t="shared" si="4"/>
        <v>0</v>
      </c>
    </row>
    <row r="294" spans="6:6" x14ac:dyDescent="0.25">
      <c r="F294" s="49">
        <f t="shared" si="4"/>
        <v>0</v>
      </c>
    </row>
    <row r="295" spans="6:6" x14ac:dyDescent="0.25">
      <c r="F295" s="49">
        <f t="shared" si="4"/>
        <v>0</v>
      </c>
    </row>
    <row r="296" spans="6:6" x14ac:dyDescent="0.25">
      <c r="F296" s="49">
        <f t="shared" si="4"/>
        <v>0</v>
      </c>
    </row>
    <row r="297" spans="6:6" x14ac:dyDescent="0.25">
      <c r="F297" s="49">
        <f t="shared" si="4"/>
        <v>0</v>
      </c>
    </row>
    <row r="298" spans="6:6" x14ac:dyDescent="0.25">
      <c r="F298" s="49">
        <f t="shared" si="4"/>
        <v>0</v>
      </c>
    </row>
    <row r="299" spans="6:6" x14ac:dyDescent="0.25">
      <c r="F299" s="49">
        <f t="shared" si="4"/>
        <v>0</v>
      </c>
    </row>
    <row r="300" spans="6:6" x14ac:dyDescent="0.25">
      <c r="F300" s="49">
        <f t="shared" si="4"/>
        <v>0</v>
      </c>
    </row>
    <row r="301" spans="6:6" x14ac:dyDescent="0.25">
      <c r="F301" s="49">
        <f t="shared" si="4"/>
        <v>0</v>
      </c>
    </row>
    <row r="302" spans="6:6" x14ac:dyDescent="0.25">
      <c r="F302" s="49">
        <f t="shared" si="4"/>
        <v>0</v>
      </c>
    </row>
    <row r="303" spans="6:6" x14ac:dyDescent="0.25">
      <c r="F303" s="49">
        <f t="shared" si="4"/>
        <v>0</v>
      </c>
    </row>
    <row r="304" spans="6:6" x14ac:dyDescent="0.25">
      <c r="F304" s="49">
        <f t="shared" si="4"/>
        <v>0</v>
      </c>
    </row>
    <row r="305" spans="6:6" x14ac:dyDescent="0.25">
      <c r="F305" s="49">
        <f t="shared" si="4"/>
        <v>0</v>
      </c>
    </row>
    <row r="306" spans="6:6" x14ac:dyDescent="0.25">
      <c r="F306" s="49">
        <f t="shared" si="4"/>
        <v>0</v>
      </c>
    </row>
    <row r="307" spans="6:6" x14ac:dyDescent="0.25">
      <c r="F307" s="49">
        <f t="shared" si="4"/>
        <v>0</v>
      </c>
    </row>
    <row r="308" spans="6:6" x14ac:dyDescent="0.25">
      <c r="F308" s="49">
        <f t="shared" si="4"/>
        <v>0</v>
      </c>
    </row>
    <row r="309" spans="6:6" x14ac:dyDescent="0.25">
      <c r="F309" s="49">
        <f t="shared" si="4"/>
        <v>0</v>
      </c>
    </row>
    <row r="310" spans="6:6" x14ac:dyDescent="0.25">
      <c r="F310" s="49">
        <f t="shared" si="4"/>
        <v>0</v>
      </c>
    </row>
    <row r="311" spans="6:6" x14ac:dyDescent="0.25">
      <c r="F311" s="49">
        <f t="shared" si="4"/>
        <v>0</v>
      </c>
    </row>
    <row r="312" spans="6:6" x14ac:dyDescent="0.25">
      <c r="F312" s="49">
        <f t="shared" si="4"/>
        <v>0</v>
      </c>
    </row>
    <row r="313" spans="6:6" x14ac:dyDescent="0.25">
      <c r="F313" s="49">
        <f t="shared" si="4"/>
        <v>0</v>
      </c>
    </row>
    <row r="314" spans="6:6" x14ac:dyDescent="0.25">
      <c r="F314" s="49">
        <f t="shared" si="4"/>
        <v>0</v>
      </c>
    </row>
    <row r="315" spans="6:6" x14ac:dyDescent="0.25">
      <c r="F315" s="49">
        <f t="shared" si="4"/>
        <v>0</v>
      </c>
    </row>
    <row r="316" spans="6:6" x14ac:dyDescent="0.25">
      <c r="F316" s="49">
        <f t="shared" si="4"/>
        <v>0</v>
      </c>
    </row>
    <row r="317" spans="6:6" x14ac:dyDescent="0.25">
      <c r="F317" s="49">
        <f t="shared" si="4"/>
        <v>0</v>
      </c>
    </row>
    <row r="318" spans="6:6" x14ac:dyDescent="0.25">
      <c r="F318" s="49">
        <f t="shared" si="4"/>
        <v>0</v>
      </c>
    </row>
    <row r="319" spans="6:6" x14ac:dyDescent="0.25">
      <c r="F319" s="49">
        <f t="shared" si="4"/>
        <v>0</v>
      </c>
    </row>
    <row r="320" spans="6:6" x14ac:dyDescent="0.25">
      <c r="F320" s="49">
        <f t="shared" si="4"/>
        <v>0</v>
      </c>
    </row>
    <row r="321" spans="6:6" x14ac:dyDescent="0.25">
      <c r="F321" s="49">
        <f t="shared" si="4"/>
        <v>0</v>
      </c>
    </row>
    <row r="322" spans="6:6" x14ac:dyDescent="0.25">
      <c r="F322" s="49">
        <f t="shared" si="4"/>
        <v>0</v>
      </c>
    </row>
    <row r="323" spans="6:6" x14ac:dyDescent="0.25">
      <c r="F323" s="49">
        <f t="shared" si="4"/>
        <v>0</v>
      </c>
    </row>
    <row r="324" spans="6:6" x14ac:dyDescent="0.25">
      <c r="F324" s="49">
        <f t="shared" si="4"/>
        <v>0</v>
      </c>
    </row>
    <row r="325" spans="6:6" x14ac:dyDescent="0.25">
      <c r="F325" s="49">
        <f t="shared" si="4"/>
        <v>0</v>
      </c>
    </row>
    <row r="326" spans="6:6" x14ac:dyDescent="0.25">
      <c r="F326" s="49">
        <f t="shared" ref="F326:F363" si="5">+F325+D326-E326</f>
        <v>0</v>
      </c>
    </row>
    <row r="327" spans="6:6" x14ac:dyDescent="0.25">
      <c r="F327" s="49">
        <f t="shared" si="5"/>
        <v>0</v>
      </c>
    </row>
    <row r="328" spans="6:6" x14ac:dyDescent="0.25">
      <c r="F328" s="49">
        <f t="shared" si="5"/>
        <v>0</v>
      </c>
    </row>
    <row r="329" spans="6:6" x14ac:dyDescent="0.25">
      <c r="F329" s="49">
        <f t="shared" si="5"/>
        <v>0</v>
      </c>
    </row>
    <row r="330" spans="6:6" x14ac:dyDescent="0.25">
      <c r="F330" s="49">
        <f t="shared" si="5"/>
        <v>0</v>
      </c>
    </row>
    <row r="331" spans="6:6" x14ac:dyDescent="0.25">
      <c r="F331" s="49">
        <f t="shared" si="5"/>
        <v>0</v>
      </c>
    </row>
    <row r="332" spans="6:6" x14ac:dyDescent="0.25">
      <c r="F332" s="49">
        <f t="shared" si="5"/>
        <v>0</v>
      </c>
    </row>
    <row r="333" spans="6:6" x14ac:dyDescent="0.25">
      <c r="F333" s="49">
        <f t="shared" si="5"/>
        <v>0</v>
      </c>
    </row>
    <row r="334" spans="6:6" x14ac:dyDescent="0.25">
      <c r="F334" s="49">
        <f t="shared" si="5"/>
        <v>0</v>
      </c>
    </row>
    <row r="335" spans="6:6" x14ac:dyDescent="0.25">
      <c r="F335" s="49">
        <f t="shared" si="5"/>
        <v>0</v>
      </c>
    </row>
    <row r="336" spans="6:6" x14ac:dyDescent="0.25">
      <c r="F336" s="49">
        <f t="shared" si="5"/>
        <v>0</v>
      </c>
    </row>
    <row r="337" spans="6:6" x14ac:dyDescent="0.25">
      <c r="F337" s="49">
        <f t="shared" si="5"/>
        <v>0</v>
      </c>
    </row>
    <row r="338" spans="6:6" x14ac:dyDescent="0.25">
      <c r="F338" s="49">
        <f t="shared" si="5"/>
        <v>0</v>
      </c>
    </row>
    <row r="339" spans="6:6" x14ac:dyDescent="0.25">
      <c r="F339" s="49">
        <f t="shared" si="5"/>
        <v>0</v>
      </c>
    </row>
    <row r="340" spans="6:6" x14ac:dyDescent="0.25">
      <c r="F340" s="49">
        <f t="shared" si="5"/>
        <v>0</v>
      </c>
    </row>
    <row r="341" spans="6:6" x14ac:dyDescent="0.25">
      <c r="F341" s="49">
        <f t="shared" si="5"/>
        <v>0</v>
      </c>
    </row>
    <row r="342" spans="6:6" x14ac:dyDescent="0.25">
      <c r="F342" s="49">
        <f t="shared" si="5"/>
        <v>0</v>
      </c>
    </row>
    <row r="343" spans="6:6" x14ac:dyDescent="0.25">
      <c r="F343" s="49">
        <f t="shared" si="5"/>
        <v>0</v>
      </c>
    </row>
    <row r="344" spans="6:6" x14ac:dyDescent="0.25">
      <c r="F344" s="49">
        <f t="shared" si="5"/>
        <v>0</v>
      </c>
    </row>
    <row r="345" spans="6:6" x14ac:dyDescent="0.25">
      <c r="F345" s="49">
        <f t="shared" si="5"/>
        <v>0</v>
      </c>
    </row>
    <row r="346" spans="6:6" x14ac:dyDescent="0.25">
      <c r="F346" s="49">
        <f t="shared" si="5"/>
        <v>0</v>
      </c>
    </row>
    <row r="347" spans="6:6" x14ac:dyDescent="0.25">
      <c r="F347" s="49">
        <f t="shared" si="5"/>
        <v>0</v>
      </c>
    </row>
    <row r="348" spans="6:6" x14ac:dyDescent="0.25">
      <c r="F348" s="49">
        <f t="shared" si="5"/>
        <v>0</v>
      </c>
    </row>
    <row r="349" spans="6:6" x14ac:dyDescent="0.25">
      <c r="F349" s="49">
        <f t="shared" si="5"/>
        <v>0</v>
      </c>
    </row>
    <row r="350" spans="6:6" x14ac:dyDescent="0.25">
      <c r="F350" s="49">
        <f t="shared" si="5"/>
        <v>0</v>
      </c>
    </row>
    <row r="351" spans="6:6" x14ac:dyDescent="0.25">
      <c r="F351" s="49">
        <f t="shared" si="5"/>
        <v>0</v>
      </c>
    </row>
    <row r="352" spans="6:6" x14ac:dyDescent="0.25">
      <c r="F352" s="49">
        <f t="shared" si="5"/>
        <v>0</v>
      </c>
    </row>
    <row r="353" spans="6:6" x14ac:dyDescent="0.25">
      <c r="F353" s="49">
        <f t="shared" si="5"/>
        <v>0</v>
      </c>
    </row>
    <row r="354" spans="6:6" x14ac:dyDescent="0.25">
      <c r="F354" s="49">
        <f t="shared" si="5"/>
        <v>0</v>
      </c>
    </row>
    <row r="355" spans="6:6" x14ac:dyDescent="0.25">
      <c r="F355" s="49">
        <f t="shared" si="5"/>
        <v>0</v>
      </c>
    </row>
    <row r="356" spans="6:6" x14ac:dyDescent="0.25">
      <c r="F356" s="49">
        <f t="shared" si="5"/>
        <v>0</v>
      </c>
    </row>
    <row r="357" spans="6:6" x14ac:dyDescent="0.25">
      <c r="F357" s="49">
        <f t="shared" si="5"/>
        <v>0</v>
      </c>
    </row>
    <row r="358" spans="6:6" x14ac:dyDescent="0.25">
      <c r="F358" s="49">
        <f t="shared" si="5"/>
        <v>0</v>
      </c>
    </row>
    <row r="359" spans="6:6" x14ac:dyDescent="0.25">
      <c r="F359" s="49">
        <f t="shared" si="5"/>
        <v>0</v>
      </c>
    </row>
    <row r="360" spans="6:6" x14ac:dyDescent="0.25">
      <c r="F360" s="49">
        <f t="shared" si="5"/>
        <v>0</v>
      </c>
    </row>
    <row r="361" spans="6:6" x14ac:dyDescent="0.25">
      <c r="F361" s="49">
        <f t="shared" si="5"/>
        <v>0</v>
      </c>
    </row>
    <row r="362" spans="6:6" x14ac:dyDescent="0.25">
      <c r="F362" s="49">
        <f t="shared" si="5"/>
        <v>0</v>
      </c>
    </row>
    <row r="363" spans="6:6" x14ac:dyDescent="0.25">
      <c r="F363" s="49">
        <f t="shared" si="5"/>
        <v>0</v>
      </c>
    </row>
  </sheetData>
  <mergeCells count="2">
    <mergeCell ref="A1:F2"/>
    <mergeCell ref="B4:D4"/>
  </mergeCells>
  <pageMargins left="0.7" right="0.7" top="0.75" bottom="0.75" header="0.3" footer="0.3"/>
  <pageSetup orientation="portrait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1"/>
  <dimension ref="A1:U363"/>
  <sheetViews>
    <sheetView workbookViewId="0">
      <selection sqref="A1:F2"/>
    </sheetView>
  </sheetViews>
  <sheetFormatPr defaultRowHeight="15" x14ac:dyDescent="0.25"/>
  <cols>
    <col min="1" max="1" width="9.140625" style="86"/>
    <col min="2" max="2" width="11.28515625" style="86" customWidth="1"/>
    <col min="3" max="3" width="27.5703125" style="86" customWidth="1"/>
    <col min="4" max="16384" width="9.140625" style="86"/>
  </cols>
  <sheetData>
    <row r="1" spans="1:21" x14ac:dyDescent="0.25">
      <c r="A1" s="436" t="s">
        <v>1791</v>
      </c>
      <c r="B1" s="344"/>
      <c r="C1" s="344"/>
      <c r="D1" s="344"/>
      <c r="E1" s="344"/>
      <c r="F1" s="344"/>
    </row>
    <row r="2" spans="1:21" x14ac:dyDescent="0.25">
      <c r="A2" s="344"/>
      <c r="B2" s="344"/>
      <c r="C2" s="344"/>
      <c r="D2" s="344"/>
      <c r="E2" s="344"/>
      <c r="F2" s="344"/>
    </row>
    <row r="3" spans="1:21" x14ac:dyDescent="0.25">
      <c r="A3" s="48" t="s">
        <v>0</v>
      </c>
      <c r="B3" s="48" t="s">
        <v>1</v>
      </c>
      <c r="C3" s="48" t="s">
        <v>2</v>
      </c>
      <c r="D3" s="48" t="s">
        <v>3</v>
      </c>
      <c r="E3" s="48" t="s">
        <v>4</v>
      </c>
      <c r="F3" s="48" t="s">
        <v>5</v>
      </c>
      <c r="H3" s="144"/>
    </row>
    <row r="4" spans="1:21" x14ac:dyDescent="0.25">
      <c r="A4" s="49"/>
      <c r="B4" s="345" t="s">
        <v>20</v>
      </c>
      <c r="C4" s="346"/>
      <c r="D4" s="347"/>
      <c r="E4" s="49"/>
      <c r="F4" s="49"/>
      <c r="U4" s="86" t="s">
        <v>201</v>
      </c>
    </row>
    <row r="5" spans="1:21" x14ac:dyDescent="0.25">
      <c r="A5" s="140">
        <v>1</v>
      </c>
      <c r="B5" s="70">
        <v>42464</v>
      </c>
      <c r="C5" s="140" t="s">
        <v>1792</v>
      </c>
      <c r="D5" s="140">
        <v>34353</v>
      </c>
      <c r="E5" s="53"/>
      <c r="F5" s="49">
        <f>+F4+D5-E5</f>
        <v>34353</v>
      </c>
      <c r="U5" s="86" t="s">
        <v>202</v>
      </c>
    </row>
    <row r="6" spans="1:21" x14ac:dyDescent="0.25">
      <c r="A6" s="140">
        <v>2</v>
      </c>
      <c r="B6" s="70" t="s">
        <v>1739</v>
      </c>
      <c r="C6" s="140" t="s">
        <v>138</v>
      </c>
      <c r="D6" s="140"/>
      <c r="E6" s="140">
        <v>10000</v>
      </c>
      <c r="F6" s="49">
        <f t="shared" ref="F6:F69" si="0">+F5+D6-E6</f>
        <v>24353</v>
      </c>
      <c r="U6" s="86" t="s">
        <v>203</v>
      </c>
    </row>
    <row r="7" spans="1:21" x14ac:dyDescent="0.25">
      <c r="A7" s="140">
        <v>3</v>
      </c>
      <c r="B7" s="70">
        <v>42492</v>
      </c>
      <c r="C7" s="140" t="s">
        <v>1822</v>
      </c>
      <c r="D7" s="140"/>
      <c r="E7" s="140">
        <v>10000</v>
      </c>
      <c r="F7" s="49">
        <f t="shared" si="0"/>
        <v>14353</v>
      </c>
      <c r="U7" s="86" t="s">
        <v>204</v>
      </c>
    </row>
    <row r="8" spans="1:21" x14ac:dyDescent="0.25">
      <c r="A8" s="140">
        <v>4</v>
      </c>
      <c r="B8" s="70">
        <v>42507</v>
      </c>
      <c r="C8" s="140" t="s">
        <v>138</v>
      </c>
      <c r="D8" s="140"/>
      <c r="E8" s="140">
        <v>10000</v>
      </c>
      <c r="F8" s="49">
        <f t="shared" si="0"/>
        <v>4353</v>
      </c>
      <c r="U8" s="86" t="s">
        <v>205</v>
      </c>
    </row>
    <row r="9" spans="1:21" x14ac:dyDescent="0.25">
      <c r="A9" s="140">
        <v>5</v>
      </c>
      <c r="B9" s="70"/>
      <c r="C9" s="140"/>
      <c r="D9" s="140"/>
      <c r="E9" s="140"/>
      <c r="F9" s="49">
        <f t="shared" si="0"/>
        <v>4353</v>
      </c>
    </row>
    <row r="10" spans="1:21" x14ac:dyDescent="0.25">
      <c r="A10" s="140">
        <v>6</v>
      </c>
      <c r="B10" s="70"/>
      <c r="C10" s="140"/>
      <c r="D10" s="140"/>
      <c r="E10" s="140"/>
      <c r="F10" s="49">
        <f t="shared" si="0"/>
        <v>4353</v>
      </c>
    </row>
    <row r="11" spans="1:21" x14ac:dyDescent="0.25">
      <c r="A11" s="140">
        <v>7</v>
      </c>
      <c r="B11" s="70"/>
      <c r="C11" s="140"/>
      <c r="D11" s="140"/>
      <c r="E11" s="140"/>
      <c r="F11" s="49">
        <f t="shared" si="0"/>
        <v>4353</v>
      </c>
    </row>
    <row r="12" spans="1:21" x14ac:dyDescent="0.25">
      <c r="A12" s="140">
        <v>8</v>
      </c>
      <c r="B12" s="53"/>
      <c r="C12" s="140"/>
      <c r="D12" s="140"/>
      <c r="E12" s="140"/>
      <c r="F12" s="49">
        <f t="shared" si="0"/>
        <v>4353</v>
      </c>
    </row>
    <row r="13" spans="1:21" x14ac:dyDescent="0.25">
      <c r="A13" s="140">
        <v>9</v>
      </c>
      <c r="B13" s="53"/>
      <c r="C13" s="140"/>
      <c r="D13" s="140"/>
      <c r="E13" s="140"/>
      <c r="F13" s="49">
        <f t="shared" si="0"/>
        <v>4353</v>
      </c>
    </row>
    <row r="14" spans="1:21" x14ac:dyDescent="0.25">
      <c r="A14" s="140">
        <v>10</v>
      </c>
      <c r="B14" s="54"/>
      <c r="C14" s="140"/>
      <c r="D14" s="140"/>
      <c r="E14" s="140"/>
      <c r="F14" s="49">
        <f t="shared" si="0"/>
        <v>4353</v>
      </c>
    </row>
    <row r="15" spans="1:21" x14ac:dyDescent="0.25">
      <c r="A15" s="140">
        <v>11</v>
      </c>
      <c r="B15" s="54"/>
      <c r="C15" s="140"/>
      <c r="D15" s="140"/>
      <c r="E15" s="140"/>
      <c r="F15" s="49">
        <f t="shared" si="0"/>
        <v>4353</v>
      </c>
    </row>
    <row r="16" spans="1:21" x14ac:dyDescent="0.25">
      <c r="A16" s="140">
        <v>12</v>
      </c>
      <c r="B16" s="54"/>
      <c r="C16" s="140"/>
      <c r="D16" s="140"/>
      <c r="E16" s="140"/>
      <c r="F16" s="49">
        <f t="shared" si="0"/>
        <v>4353</v>
      </c>
    </row>
    <row r="17" spans="1:6" x14ac:dyDescent="0.25">
      <c r="A17" s="140">
        <v>13</v>
      </c>
      <c r="B17" s="140"/>
      <c r="C17" s="140"/>
      <c r="D17" s="140"/>
      <c r="E17" s="140"/>
      <c r="F17" s="49">
        <f t="shared" si="0"/>
        <v>4353</v>
      </c>
    </row>
    <row r="18" spans="1:6" x14ac:dyDescent="0.25">
      <c r="A18" s="140">
        <v>14</v>
      </c>
      <c r="B18" s="140"/>
      <c r="C18" s="140"/>
      <c r="D18" s="140"/>
      <c r="E18" s="140"/>
      <c r="F18" s="49">
        <f t="shared" si="0"/>
        <v>4353</v>
      </c>
    </row>
    <row r="19" spans="1:6" x14ac:dyDescent="0.25">
      <c r="A19" s="140">
        <v>15</v>
      </c>
      <c r="B19" s="140"/>
      <c r="C19" s="140"/>
      <c r="D19" s="140"/>
      <c r="E19" s="140"/>
      <c r="F19" s="49">
        <f t="shared" si="0"/>
        <v>4353</v>
      </c>
    </row>
    <row r="20" spans="1:6" x14ac:dyDescent="0.25">
      <c r="A20" s="140">
        <v>16</v>
      </c>
      <c r="B20" s="140"/>
      <c r="C20" s="140"/>
      <c r="D20" s="140"/>
      <c r="E20" s="140"/>
      <c r="F20" s="49">
        <f t="shared" si="0"/>
        <v>4353</v>
      </c>
    </row>
    <row r="21" spans="1:6" x14ac:dyDescent="0.25">
      <c r="A21" s="140">
        <v>17</v>
      </c>
      <c r="B21" s="140"/>
      <c r="C21" s="140"/>
      <c r="D21" s="140"/>
      <c r="E21" s="140"/>
      <c r="F21" s="49">
        <f t="shared" si="0"/>
        <v>4353</v>
      </c>
    </row>
    <row r="22" spans="1:6" x14ac:dyDescent="0.25">
      <c r="A22" s="140">
        <v>18</v>
      </c>
      <c r="B22" s="54"/>
      <c r="C22" s="140"/>
      <c r="D22" s="140"/>
      <c r="E22" s="140"/>
      <c r="F22" s="49">
        <f t="shared" si="0"/>
        <v>4353</v>
      </c>
    </row>
    <row r="23" spans="1:6" x14ac:dyDescent="0.25">
      <c r="A23" s="140">
        <v>19</v>
      </c>
      <c r="B23" s="53"/>
      <c r="C23" s="140"/>
      <c r="D23" s="140"/>
      <c r="E23" s="140"/>
      <c r="F23" s="49">
        <f t="shared" si="0"/>
        <v>4353</v>
      </c>
    </row>
    <row r="24" spans="1:6" x14ac:dyDescent="0.25">
      <c r="A24" s="140">
        <v>20</v>
      </c>
      <c r="B24" s="140"/>
      <c r="C24" s="140"/>
      <c r="D24" s="140"/>
      <c r="E24" s="140"/>
      <c r="F24" s="49">
        <f t="shared" si="0"/>
        <v>4353</v>
      </c>
    </row>
    <row r="25" spans="1:6" x14ac:dyDescent="0.25">
      <c r="A25" s="140">
        <v>21</v>
      </c>
      <c r="B25" s="140"/>
      <c r="C25" s="140"/>
      <c r="D25" s="140"/>
      <c r="E25" s="140"/>
      <c r="F25" s="49">
        <f t="shared" si="0"/>
        <v>4353</v>
      </c>
    </row>
    <row r="26" spans="1:6" x14ac:dyDescent="0.25">
      <c r="A26" s="140">
        <v>22</v>
      </c>
      <c r="B26" s="53"/>
      <c r="C26" s="140"/>
      <c r="D26" s="140"/>
      <c r="E26" s="140"/>
      <c r="F26" s="49">
        <f t="shared" si="0"/>
        <v>4353</v>
      </c>
    </row>
    <row r="27" spans="1:6" x14ac:dyDescent="0.25">
      <c r="A27" s="140">
        <v>23</v>
      </c>
      <c r="B27" s="140"/>
      <c r="C27" s="140"/>
      <c r="D27" s="140"/>
      <c r="E27" s="140"/>
      <c r="F27" s="49">
        <f t="shared" si="0"/>
        <v>4353</v>
      </c>
    </row>
    <row r="28" spans="1:6" x14ac:dyDescent="0.25">
      <c r="A28" s="140">
        <v>24</v>
      </c>
      <c r="B28" s="140"/>
      <c r="C28" s="140"/>
      <c r="D28" s="140"/>
      <c r="E28" s="140"/>
      <c r="F28" s="49">
        <f t="shared" si="0"/>
        <v>4353</v>
      </c>
    </row>
    <row r="29" spans="1:6" x14ac:dyDescent="0.25">
      <c r="A29" s="140">
        <v>25</v>
      </c>
      <c r="B29" s="140"/>
      <c r="C29" s="140"/>
      <c r="D29" s="140"/>
      <c r="E29" s="140"/>
      <c r="F29" s="49">
        <f t="shared" si="0"/>
        <v>4353</v>
      </c>
    </row>
    <row r="30" spans="1:6" x14ac:dyDescent="0.25">
      <c r="A30" s="140">
        <v>26</v>
      </c>
      <c r="B30" s="140"/>
      <c r="C30" s="140"/>
      <c r="D30" s="140"/>
      <c r="E30" s="140"/>
      <c r="F30" s="49">
        <f t="shared" si="0"/>
        <v>4353</v>
      </c>
    </row>
    <row r="31" spans="1:6" x14ac:dyDescent="0.25">
      <c r="A31" s="140">
        <v>27</v>
      </c>
      <c r="B31" s="140"/>
      <c r="C31" s="140"/>
      <c r="D31" s="140"/>
      <c r="E31" s="140"/>
      <c r="F31" s="49">
        <f t="shared" si="0"/>
        <v>4353</v>
      </c>
    </row>
    <row r="32" spans="1:6" x14ac:dyDescent="0.25">
      <c r="A32" s="140">
        <v>28</v>
      </c>
      <c r="B32" s="140"/>
      <c r="C32" s="140"/>
      <c r="D32" s="140"/>
      <c r="E32" s="140"/>
      <c r="F32" s="49">
        <f t="shared" si="0"/>
        <v>4353</v>
      </c>
    </row>
    <row r="33" spans="1:6" x14ac:dyDescent="0.25">
      <c r="A33" s="140">
        <v>29</v>
      </c>
      <c r="B33" s="140"/>
      <c r="C33" s="140"/>
      <c r="D33" s="140"/>
      <c r="E33" s="140"/>
      <c r="F33" s="49">
        <f t="shared" si="0"/>
        <v>4353</v>
      </c>
    </row>
    <row r="34" spans="1:6" x14ac:dyDescent="0.25">
      <c r="A34" s="140">
        <v>30</v>
      </c>
      <c r="B34" s="53"/>
      <c r="C34" s="140"/>
      <c r="D34" s="140"/>
      <c r="E34" s="140"/>
      <c r="F34" s="49">
        <f t="shared" si="0"/>
        <v>4353</v>
      </c>
    </row>
    <row r="35" spans="1:6" x14ac:dyDescent="0.25">
      <c r="A35" s="140">
        <v>31</v>
      </c>
      <c r="B35" s="53"/>
      <c r="C35" s="140"/>
      <c r="D35" s="140"/>
      <c r="E35" s="140"/>
      <c r="F35" s="49">
        <f t="shared" si="0"/>
        <v>4353</v>
      </c>
    </row>
    <row r="36" spans="1:6" x14ac:dyDescent="0.25">
      <c r="A36" s="140">
        <v>32</v>
      </c>
      <c r="B36" s="53"/>
      <c r="C36" s="140"/>
      <c r="D36" s="140"/>
      <c r="E36" s="140"/>
      <c r="F36" s="49">
        <f t="shared" si="0"/>
        <v>4353</v>
      </c>
    </row>
    <row r="37" spans="1:6" x14ac:dyDescent="0.25">
      <c r="A37" s="140">
        <v>33</v>
      </c>
      <c r="B37" s="53"/>
      <c r="C37" s="140"/>
      <c r="D37" s="140"/>
      <c r="E37" s="140"/>
      <c r="F37" s="49">
        <f t="shared" si="0"/>
        <v>4353</v>
      </c>
    </row>
    <row r="38" spans="1:6" x14ac:dyDescent="0.25">
      <c r="A38" s="140">
        <v>34</v>
      </c>
      <c r="B38" s="53"/>
      <c r="C38" s="140"/>
      <c r="D38" s="140"/>
      <c r="E38" s="140"/>
      <c r="F38" s="49">
        <f t="shared" si="0"/>
        <v>4353</v>
      </c>
    </row>
    <row r="39" spans="1:6" x14ac:dyDescent="0.25">
      <c r="A39" s="140">
        <v>35</v>
      </c>
      <c r="B39" s="140"/>
      <c r="C39" s="140"/>
      <c r="D39" s="140"/>
      <c r="E39" s="140"/>
      <c r="F39" s="49">
        <f t="shared" si="0"/>
        <v>4353</v>
      </c>
    </row>
    <row r="40" spans="1:6" x14ac:dyDescent="0.25">
      <c r="A40" s="140">
        <v>36</v>
      </c>
      <c r="B40" s="140"/>
      <c r="C40" s="140"/>
      <c r="D40" s="140"/>
      <c r="E40" s="140"/>
      <c r="F40" s="49">
        <f t="shared" si="0"/>
        <v>4353</v>
      </c>
    </row>
    <row r="41" spans="1:6" x14ac:dyDescent="0.25">
      <c r="A41" s="140">
        <v>37</v>
      </c>
      <c r="B41" s="140"/>
      <c r="C41" s="140"/>
      <c r="D41" s="140"/>
      <c r="E41" s="140"/>
      <c r="F41" s="49">
        <f t="shared" si="0"/>
        <v>4353</v>
      </c>
    </row>
    <row r="42" spans="1:6" x14ac:dyDescent="0.25">
      <c r="A42" s="140">
        <v>38</v>
      </c>
      <c r="B42" s="140"/>
      <c r="C42" s="140"/>
      <c r="D42" s="140"/>
      <c r="E42" s="140"/>
      <c r="F42" s="49">
        <f t="shared" si="0"/>
        <v>4353</v>
      </c>
    </row>
    <row r="43" spans="1:6" x14ac:dyDescent="0.25">
      <c r="A43" s="140">
        <v>39</v>
      </c>
      <c r="B43" s="140"/>
      <c r="C43" s="140"/>
      <c r="D43" s="140"/>
      <c r="E43" s="140"/>
      <c r="F43" s="49">
        <f t="shared" si="0"/>
        <v>4353</v>
      </c>
    </row>
    <row r="44" spans="1:6" x14ac:dyDescent="0.25">
      <c r="A44" s="140">
        <v>40</v>
      </c>
      <c r="B44" s="140"/>
      <c r="C44" s="140"/>
      <c r="D44" s="140"/>
      <c r="E44" s="140"/>
      <c r="F44" s="49">
        <f t="shared" si="0"/>
        <v>4353</v>
      </c>
    </row>
    <row r="45" spans="1:6" x14ac:dyDescent="0.25">
      <c r="A45" s="140">
        <v>41</v>
      </c>
      <c r="B45" s="140"/>
      <c r="C45" s="140"/>
      <c r="D45" s="140"/>
      <c r="E45" s="140"/>
      <c r="F45" s="49">
        <f t="shared" si="0"/>
        <v>4353</v>
      </c>
    </row>
    <row r="46" spans="1:6" x14ac:dyDescent="0.25">
      <c r="A46" s="140">
        <v>42</v>
      </c>
      <c r="B46" s="140"/>
      <c r="C46" s="140"/>
      <c r="D46" s="140"/>
      <c r="E46" s="140"/>
      <c r="F46" s="49">
        <f t="shared" si="0"/>
        <v>4353</v>
      </c>
    </row>
    <row r="47" spans="1:6" x14ac:dyDescent="0.25">
      <c r="A47" s="140">
        <v>43</v>
      </c>
      <c r="B47" s="140"/>
      <c r="C47" s="140"/>
      <c r="D47" s="140"/>
      <c r="E47" s="140"/>
      <c r="F47" s="49">
        <f t="shared" si="0"/>
        <v>4353</v>
      </c>
    </row>
    <row r="48" spans="1:6" x14ac:dyDescent="0.25">
      <c r="A48" s="140">
        <v>44</v>
      </c>
      <c r="B48" s="140"/>
      <c r="C48" s="140"/>
      <c r="D48" s="140"/>
      <c r="E48" s="140"/>
      <c r="F48" s="49">
        <f t="shared" si="0"/>
        <v>4353</v>
      </c>
    </row>
    <row r="49" spans="1:6" x14ac:dyDescent="0.25">
      <c r="A49" s="140">
        <v>45</v>
      </c>
      <c r="B49" s="53"/>
      <c r="C49" s="140"/>
      <c r="D49" s="140"/>
      <c r="E49" s="140"/>
      <c r="F49" s="49">
        <f t="shared" si="0"/>
        <v>4353</v>
      </c>
    </row>
    <row r="50" spans="1:6" x14ac:dyDescent="0.25">
      <c r="A50" s="140">
        <v>46</v>
      </c>
      <c r="B50" s="53"/>
      <c r="C50" s="140"/>
      <c r="D50" s="140"/>
      <c r="E50" s="140"/>
      <c r="F50" s="49">
        <f t="shared" si="0"/>
        <v>4353</v>
      </c>
    </row>
    <row r="51" spans="1:6" x14ac:dyDescent="0.25">
      <c r="A51" s="140">
        <v>47</v>
      </c>
      <c r="B51" s="140"/>
      <c r="C51" s="140"/>
      <c r="D51" s="140"/>
      <c r="E51" s="140"/>
      <c r="F51" s="49">
        <f t="shared" si="0"/>
        <v>4353</v>
      </c>
    </row>
    <row r="52" spans="1:6" x14ac:dyDescent="0.25">
      <c r="A52" s="140">
        <v>48</v>
      </c>
      <c r="B52" s="140"/>
      <c r="C52" s="140"/>
      <c r="D52" s="140"/>
      <c r="E52" s="140"/>
      <c r="F52" s="49">
        <f t="shared" si="0"/>
        <v>4353</v>
      </c>
    </row>
    <row r="53" spans="1:6" x14ac:dyDescent="0.25">
      <c r="A53" s="140">
        <v>49</v>
      </c>
      <c r="B53" s="140"/>
      <c r="C53" s="140"/>
      <c r="D53" s="140"/>
      <c r="E53" s="140"/>
      <c r="F53" s="49">
        <f t="shared" si="0"/>
        <v>4353</v>
      </c>
    </row>
    <row r="54" spans="1:6" x14ac:dyDescent="0.25">
      <c r="A54" s="140">
        <v>50</v>
      </c>
      <c r="B54" s="140"/>
      <c r="C54" s="140"/>
      <c r="D54" s="140"/>
      <c r="E54" s="140"/>
      <c r="F54" s="49">
        <f t="shared" si="0"/>
        <v>4353</v>
      </c>
    </row>
    <row r="55" spans="1:6" x14ac:dyDescent="0.25">
      <c r="A55" s="140">
        <v>51</v>
      </c>
      <c r="B55" s="140"/>
      <c r="C55" s="140"/>
      <c r="D55" s="140"/>
      <c r="E55" s="140"/>
      <c r="F55" s="49">
        <f t="shared" si="0"/>
        <v>4353</v>
      </c>
    </row>
    <row r="56" spans="1:6" x14ac:dyDescent="0.25">
      <c r="A56" s="140">
        <v>52</v>
      </c>
      <c r="B56" s="53"/>
      <c r="C56" s="140"/>
      <c r="D56" s="140"/>
      <c r="E56" s="140"/>
      <c r="F56" s="49">
        <f t="shared" si="0"/>
        <v>4353</v>
      </c>
    </row>
    <row r="57" spans="1:6" x14ac:dyDescent="0.25">
      <c r="A57" s="140">
        <v>53</v>
      </c>
      <c r="B57" s="53"/>
      <c r="C57" s="140"/>
      <c r="D57" s="140"/>
      <c r="E57" s="140"/>
      <c r="F57" s="49">
        <f t="shared" si="0"/>
        <v>4353</v>
      </c>
    </row>
    <row r="58" spans="1:6" x14ac:dyDescent="0.25">
      <c r="A58" s="140">
        <v>54</v>
      </c>
      <c r="B58" s="140"/>
      <c r="C58" s="140"/>
      <c r="D58" s="140"/>
      <c r="E58" s="140"/>
      <c r="F58" s="49">
        <f t="shared" si="0"/>
        <v>4353</v>
      </c>
    </row>
    <row r="59" spans="1:6" x14ac:dyDescent="0.25">
      <c r="A59" s="140">
        <v>55</v>
      </c>
      <c r="B59" s="140"/>
      <c r="C59" s="140"/>
      <c r="D59" s="140"/>
      <c r="E59" s="140"/>
      <c r="F59" s="49">
        <f t="shared" si="0"/>
        <v>4353</v>
      </c>
    </row>
    <row r="60" spans="1:6" x14ac:dyDescent="0.25">
      <c r="A60" s="140">
        <v>56</v>
      </c>
      <c r="B60" s="140"/>
      <c r="C60" s="140"/>
      <c r="D60" s="140"/>
      <c r="E60" s="140"/>
      <c r="F60" s="49">
        <f t="shared" si="0"/>
        <v>4353</v>
      </c>
    </row>
    <row r="61" spans="1:6" x14ac:dyDescent="0.25">
      <c r="A61" s="140">
        <v>57</v>
      </c>
      <c r="B61" s="140"/>
      <c r="C61" s="140"/>
      <c r="D61" s="140"/>
      <c r="E61" s="140"/>
      <c r="F61" s="49">
        <f t="shared" si="0"/>
        <v>4353</v>
      </c>
    </row>
    <row r="62" spans="1:6" x14ac:dyDescent="0.25">
      <c r="A62" s="140">
        <v>58</v>
      </c>
      <c r="B62" s="140"/>
      <c r="C62" s="140"/>
      <c r="D62" s="140"/>
      <c r="E62" s="140"/>
      <c r="F62" s="49">
        <f t="shared" si="0"/>
        <v>4353</v>
      </c>
    </row>
    <row r="63" spans="1:6" x14ac:dyDescent="0.25">
      <c r="A63" s="140">
        <v>59</v>
      </c>
      <c r="B63" s="140"/>
      <c r="C63" s="140"/>
      <c r="D63" s="140"/>
      <c r="E63" s="140"/>
      <c r="F63" s="49">
        <f t="shared" si="0"/>
        <v>4353</v>
      </c>
    </row>
    <row r="64" spans="1:6" x14ac:dyDescent="0.25">
      <c r="A64" s="140">
        <v>60</v>
      </c>
      <c r="B64" s="140"/>
      <c r="C64" s="140"/>
      <c r="D64" s="140"/>
      <c r="E64" s="140"/>
      <c r="F64" s="49">
        <f t="shared" si="0"/>
        <v>4353</v>
      </c>
    </row>
    <row r="65" spans="1:6" x14ac:dyDescent="0.25">
      <c r="A65" s="140">
        <v>61</v>
      </c>
      <c r="B65" s="140"/>
      <c r="C65" s="140"/>
      <c r="D65" s="140"/>
      <c r="E65" s="140"/>
      <c r="F65" s="49">
        <f t="shared" si="0"/>
        <v>4353</v>
      </c>
    </row>
    <row r="66" spans="1:6" x14ac:dyDescent="0.25">
      <c r="A66" s="140">
        <v>62</v>
      </c>
      <c r="B66" s="53"/>
      <c r="C66" s="140"/>
      <c r="D66" s="140"/>
      <c r="E66" s="140"/>
      <c r="F66" s="49">
        <f t="shared" si="0"/>
        <v>4353</v>
      </c>
    </row>
    <row r="67" spans="1:6" x14ac:dyDescent="0.25">
      <c r="A67" s="140">
        <v>63</v>
      </c>
      <c r="B67" s="140"/>
      <c r="C67" s="140"/>
      <c r="D67" s="140"/>
      <c r="E67" s="140"/>
      <c r="F67" s="49">
        <f t="shared" si="0"/>
        <v>4353</v>
      </c>
    </row>
    <row r="68" spans="1:6" x14ac:dyDescent="0.25">
      <c r="A68" s="140">
        <v>64</v>
      </c>
      <c r="B68" s="140"/>
      <c r="C68" s="140"/>
      <c r="D68" s="140"/>
      <c r="E68" s="140"/>
      <c r="F68" s="49">
        <f t="shared" si="0"/>
        <v>4353</v>
      </c>
    </row>
    <row r="69" spans="1:6" x14ac:dyDescent="0.25">
      <c r="A69" s="140">
        <v>65</v>
      </c>
      <c r="B69" s="140"/>
      <c r="C69" s="140"/>
      <c r="D69" s="140"/>
      <c r="E69" s="140"/>
      <c r="F69" s="49">
        <f t="shared" si="0"/>
        <v>4353</v>
      </c>
    </row>
    <row r="70" spans="1:6" x14ac:dyDescent="0.25">
      <c r="A70" s="140">
        <v>66</v>
      </c>
      <c r="B70" s="140"/>
      <c r="C70" s="140"/>
      <c r="D70" s="140"/>
      <c r="E70" s="140"/>
      <c r="F70" s="49">
        <f t="shared" ref="F70:F133" si="1">+F69+D70-E70</f>
        <v>4353</v>
      </c>
    </row>
    <row r="71" spans="1:6" x14ac:dyDescent="0.25">
      <c r="A71" s="140">
        <v>67</v>
      </c>
      <c r="B71" s="140"/>
      <c r="C71" s="140"/>
      <c r="D71" s="140"/>
      <c r="E71" s="140"/>
      <c r="F71" s="49">
        <f t="shared" si="1"/>
        <v>4353</v>
      </c>
    </row>
    <row r="72" spans="1:6" x14ac:dyDescent="0.25">
      <c r="A72" s="140">
        <v>68</v>
      </c>
      <c r="B72" s="140"/>
      <c r="C72" s="140"/>
      <c r="D72" s="140"/>
      <c r="E72" s="140"/>
      <c r="F72" s="49">
        <f t="shared" si="1"/>
        <v>4353</v>
      </c>
    </row>
    <row r="73" spans="1:6" x14ac:dyDescent="0.25">
      <c r="A73" s="140">
        <v>69</v>
      </c>
      <c r="B73" s="140"/>
      <c r="C73" s="140"/>
      <c r="D73" s="140"/>
      <c r="E73" s="140"/>
      <c r="F73" s="49">
        <f t="shared" si="1"/>
        <v>4353</v>
      </c>
    </row>
    <row r="74" spans="1:6" x14ac:dyDescent="0.25">
      <c r="A74" s="140">
        <v>70</v>
      </c>
      <c r="B74" s="140"/>
      <c r="C74" s="140"/>
      <c r="D74" s="140"/>
      <c r="E74" s="140"/>
      <c r="F74" s="49">
        <f t="shared" si="1"/>
        <v>4353</v>
      </c>
    </row>
    <row r="75" spans="1:6" x14ac:dyDescent="0.25">
      <c r="A75" s="140"/>
      <c r="B75" s="140"/>
      <c r="C75" s="140"/>
      <c r="D75" s="140"/>
      <c r="E75" s="140"/>
      <c r="F75" s="49">
        <f t="shared" si="1"/>
        <v>4353</v>
      </c>
    </row>
    <row r="76" spans="1:6" x14ac:dyDescent="0.25">
      <c r="A76" s="140"/>
      <c r="B76" s="140"/>
      <c r="C76" s="140"/>
      <c r="D76" s="140"/>
      <c r="E76" s="140"/>
      <c r="F76" s="49">
        <f t="shared" si="1"/>
        <v>4353</v>
      </c>
    </row>
    <row r="77" spans="1:6" x14ac:dyDescent="0.25">
      <c r="A77" s="140"/>
      <c r="B77" s="140"/>
      <c r="C77" s="140"/>
      <c r="D77" s="140"/>
      <c r="E77" s="140"/>
      <c r="F77" s="49">
        <f t="shared" si="1"/>
        <v>4353</v>
      </c>
    </row>
    <row r="78" spans="1:6" x14ac:dyDescent="0.25">
      <c r="A78" s="140"/>
      <c r="B78" s="140"/>
      <c r="C78" s="140"/>
      <c r="D78" s="140"/>
      <c r="E78" s="140"/>
      <c r="F78" s="49">
        <f t="shared" si="1"/>
        <v>4353</v>
      </c>
    </row>
    <row r="79" spans="1:6" x14ac:dyDescent="0.25">
      <c r="A79" s="140"/>
      <c r="B79" s="140"/>
      <c r="C79" s="140"/>
      <c r="D79" s="140"/>
      <c r="E79" s="140"/>
      <c r="F79" s="49">
        <f t="shared" si="1"/>
        <v>4353</v>
      </c>
    </row>
    <row r="80" spans="1:6" x14ac:dyDescent="0.25">
      <c r="A80" s="140"/>
      <c r="B80" s="140"/>
      <c r="C80" s="140"/>
      <c r="D80" s="140"/>
      <c r="E80" s="140"/>
      <c r="F80" s="49">
        <f t="shared" si="1"/>
        <v>4353</v>
      </c>
    </row>
    <row r="81" spans="1:6" x14ac:dyDescent="0.25">
      <c r="A81" s="140"/>
      <c r="B81" s="140"/>
      <c r="C81" s="140"/>
      <c r="D81" s="140"/>
      <c r="E81" s="140"/>
      <c r="F81" s="49">
        <f t="shared" si="1"/>
        <v>4353</v>
      </c>
    </row>
    <row r="82" spans="1:6" x14ac:dyDescent="0.25">
      <c r="A82" s="140"/>
      <c r="B82" s="140"/>
      <c r="C82" s="140"/>
      <c r="D82" s="140"/>
      <c r="E82" s="140"/>
      <c r="F82" s="49">
        <f t="shared" si="1"/>
        <v>4353</v>
      </c>
    </row>
    <row r="83" spans="1:6" x14ac:dyDescent="0.25">
      <c r="A83" s="140"/>
      <c r="B83" s="140"/>
      <c r="C83" s="140"/>
      <c r="D83" s="140"/>
      <c r="E83" s="140"/>
      <c r="F83" s="49">
        <f t="shared" si="1"/>
        <v>4353</v>
      </c>
    </row>
    <row r="84" spans="1:6" x14ac:dyDescent="0.25">
      <c r="A84" s="140"/>
      <c r="B84" s="140"/>
      <c r="C84" s="140"/>
      <c r="D84" s="140"/>
      <c r="E84" s="140"/>
      <c r="F84" s="49">
        <f t="shared" si="1"/>
        <v>4353</v>
      </c>
    </row>
    <row r="85" spans="1:6" x14ac:dyDescent="0.25">
      <c r="A85" s="140"/>
      <c r="B85" s="140"/>
      <c r="C85" s="140"/>
      <c r="D85" s="140"/>
      <c r="E85" s="140"/>
      <c r="F85" s="49">
        <f t="shared" si="1"/>
        <v>4353</v>
      </c>
    </row>
    <row r="86" spans="1:6" x14ac:dyDescent="0.25">
      <c r="A86" s="140"/>
      <c r="B86" s="140"/>
      <c r="C86" s="140"/>
      <c r="D86" s="140"/>
      <c r="E86" s="140"/>
      <c r="F86" s="49">
        <f t="shared" si="1"/>
        <v>4353</v>
      </c>
    </row>
    <row r="87" spans="1:6" x14ac:dyDescent="0.25">
      <c r="A87" s="140"/>
      <c r="B87" s="140"/>
      <c r="C87" s="140"/>
      <c r="D87" s="140"/>
      <c r="E87" s="140"/>
      <c r="F87" s="49">
        <f t="shared" si="1"/>
        <v>4353</v>
      </c>
    </row>
    <row r="88" spans="1:6" x14ac:dyDescent="0.25">
      <c r="A88" s="140"/>
      <c r="B88" s="140"/>
      <c r="C88" s="140"/>
      <c r="D88" s="140"/>
      <c r="E88" s="140"/>
      <c r="F88" s="49">
        <f t="shared" si="1"/>
        <v>4353</v>
      </c>
    </row>
    <row r="89" spans="1:6" x14ac:dyDescent="0.25">
      <c r="A89" s="140"/>
      <c r="B89" s="140"/>
      <c r="C89" s="140"/>
      <c r="D89" s="140"/>
      <c r="E89" s="140"/>
      <c r="F89" s="49">
        <f t="shared" si="1"/>
        <v>4353</v>
      </c>
    </row>
    <row r="90" spans="1:6" x14ac:dyDescent="0.25">
      <c r="A90" s="140"/>
      <c r="B90" s="140"/>
      <c r="C90" s="140"/>
      <c r="D90" s="140"/>
      <c r="E90" s="140"/>
      <c r="F90" s="49">
        <f t="shared" si="1"/>
        <v>4353</v>
      </c>
    </row>
    <row r="91" spans="1:6" x14ac:dyDescent="0.25">
      <c r="A91" s="140"/>
      <c r="B91" s="140"/>
      <c r="C91" s="140"/>
      <c r="D91" s="140"/>
      <c r="E91" s="140"/>
      <c r="F91" s="49">
        <f t="shared" si="1"/>
        <v>4353</v>
      </c>
    </row>
    <row r="92" spans="1:6" x14ac:dyDescent="0.25">
      <c r="A92" s="140"/>
      <c r="B92" s="140"/>
      <c r="C92" s="140"/>
      <c r="D92" s="140"/>
      <c r="E92" s="140"/>
      <c r="F92" s="49">
        <f t="shared" si="1"/>
        <v>4353</v>
      </c>
    </row>
    <row r="93" spans="1:6" x14ac:dyDescent="0.25">
      <c r="A93" s="140"/>
      <c r="B93" s="140"/>
      <c r="C93" s="140"/>
      <c r="D93" s="140"/>
      <c r="E93" s="140"/>
      <c r="F93" s="49">
        <f t="shared" si="1"/>
        <v>4353</v>
      </c>
    </row>
    <row r="94" spans="1:6" x14ac:dyDescent="0.25">
      <c r="A94" s="140"/>
      <c r="B94" s="140"/>
      <c r="C94" s="140"/>
      <c r="D94" s="140"/>
      <c r="E94" s="140"/>
      <c r="F94" s="49">
        <f t="shared" si="1"/>
        <v>4353</v>
      </c>
    </row>
    <row r="95" spans="1:6" x14ac:dyDescent="0.25">
      <c r="A95" s="140"/>
      <c r="B95" s="140"/>
      <c r="C95" s="140"/>
      <c r="D95" s="140"/>
      <c r="E95" s="140"/>
      <c r="F95" s="49">
        <f t="shared" si="1"/>
        <v>4353</v>
      </c>
    </row>
    <row r="96" spans="1:6" x14ac:dyDescent="0.25">
      <c r="A96" s="140"/>
      <c r="B96" s="140"/>
      <c r="C96" s="140"/>
      <c r="D96" s="140"/>
      <c r="E96" s="140"/>
      <c r="F96" s="49">
        <f t="shared" si="1"/>
        <v>4353</v>
      </c>
    </row>
    <row r="97" spans="1:6" x14ac:dyDescent="0.25">
      <c r="A97" s="140"/>
      <c r="B97" s="140"/>
      <c r="C97" s="140"/>
      <c r="D97" s="140"/>
      <c r="E97" s="140"/>
      <c r="F97" s="49">
        <f t="shared" si="1"/>
        <v>4353</v>
      </c>
    </row>
    <row r="98" spans="1:6" x14ac:dyDescent="0.25">
      <c r="A98" s="140"/>
      <c r="B98" s="140"/>
      <c r="C98" s="140"/>
      <c r="D98" s="140"/>
      <c r="E98" s="140"/>
      <c r="F98" s="49">
        <f t="shared" si="1"/>
        <v>4353</v>
      </c>
    </row>
    <row r="99" spans="1:6" x14ac:dyDescent="0.25">
      <c r="A99" s="140"/>
      <c r="B99" s="140"/>
      <c r="C99" s="140"/>
      <c r="D99" s="140"/>
      <c r="E99" s="140"/>
      <c r="F99" s="49">
        <f t="shared" si="1"/>
        <v>4353</v>
      </c>
    </row>
    <row r="100" spans="1:6" x14ac:dyDescent="0.25">
      <c r="A100" s="140"/>
      <c r="B100" s="140"/>
      <c r="C100" s="140"/>
      <c r="D100" s="140"/>
      <c r="E100" s="140"/>
      <c r="F100" s="49">
        <f t="shared" si="1"/>
        <v>4353</v>
      </c>
    </row>
    <row r="101" spans="1:6" x14ac:dyDescent="0.25">
      <c r="F101" s="49">
        <f t="shared" si="1"/>
        <v>4353</v>
      </c>
    </row>
    <row r="102" spans="1:6" x14ac:dyDescent="0.25">
      <c r="F102" s="49">
        <f t="shared" si="1"/>
        <v>4353</v>
      </c>
    </row>
    <row r="103" spans="1:6" x14ac:dyDescent="0.25">
      <c r="F103" s="49">
        <f t="shared" si="1"/>
        <v>4353</v>
      </c>
    </row>
    <row r="104" spans="1:6" x14ac:dyDescent="0.25">
      <c r="F104" s="49">
        <f t="shared" si="1"/>
        <v>4353</v>
      </c>
    </row>
    <row r="105" spans="1:6" x14ac:dyDescent="0.25">
      <c r="F105" s="49">
        <f t="shared" si="1"/>
        <v>4353</v>
      </c>
    </row>
    <row r="106" spans="1:6" x14ac:dyDescent="0.25">
      <c r="F106" s="49">
        <f t="shared" si="1"/>
        <v>4353</v>
      </c>
    </row>
    <row r="107" spans="1:6" x14ac:dyDescent="0.25">
      <c r="F107" s="49">
        <f t="shared" si="1"/>
        <v>4353</v>
      </c>
    </row>
    <row r="108" spans="1:6" x14ac:dyDescent="0.25">
      <c r="F108" s="49">
        <f t="shared" si="1"/>
        <v>4353</v>
      </c>
    </row>
    <row r="109" spans="1:6" x14ac:dyDescent="0.25">
      <c r="F109" s="49">
        <f t="shared" si="1"/>
        <v>4353</v>
      </c>
    </row>
    <row r="110" spans="1:6" x14ac:dyDescent="0.25">
      <c r="F110" s="49">
        <f t="shared" si="1"/>
        <v>4353</v>
      </c>
    </row>
    <row r="111" spans="1:6" x14ac:dyDescent="0.25">
      <c r="F111" s="49">
        <f t="shared" si="1"/>
        <v>4353</v>
      </c>
    </row>
    <row r="112" spans="1:6" x14ac:dyDescent="0.25">
      <c r="F112" s="49">
        <f t="shared" si="1"/>
        <v>4353</v>
      </c>
    </row>
    <row r="113" spans="6:6" x14ac:dyDescent="0.25">
      <c r="F113" s="49">
        <f t="shared" si="1"/>
        <v>4353</v>
      </c>
    </row>
    <row r="114" spans="6:6" x14ac:dyDescent="0.25">
      <c r="F114" s="49">
        <f t="shared" si="1"/>
        <v>4353</v>
      </c>
    </row>
    <row r="115" spans="6:6" x14ac:dyDescent="0.25">
      <c r="F115" s="49">
        <f t="shared" si="1"/>
        <v>4353</v>
      </c>
    </row>
    <row r="116" spans="6:6" x14ac:dyDescent="0.25">
      <c r="F116" s="49">
        <f t="shared" si="1"/>
        <v>4353</v>
      </c>
    </row>
    <row r="117" spans="6:6" x14ac:dyDescent="0.25">
      <c r="F117" s="49">
        <f t="shared" si="1"/>
        <v>4353</v>
      </c>
    </row>
    <row r="118" spans="6:6" x14ac:dyDescent="0.25">
      <c r="F118" s="49">
        <f t="shared" si="1"/>
        <v>4353</v>
      </c>
    </row>
    <row r="119" spans="6:6" x14ac:dyDescent="0.25">
      <c r="F119" s="49">
        <f t="shared" si="1"/>
        <v>4353</v>
      </c>
    </row>
    <row r="120" spans="6:6" x14ac:dyDescent="0.25">
      <c r="F120" s="49">
        <f t="shared" si="1"/>
        <v>4353</v>
      </c>
    </row>
    <row r="121" spans="6:6" x14ac:dyDescent="0.25">
      <c r="F121" s="49">
        <f t="shared" si="1"/>
        <v>4353</v>
      </c>
    </row>
    <row r="122" spans="6:6" x14ac:dyDescent="0.25">
      <c r="F122" s="49">
        <f t="shared" si="1"/>
        <v>4353</v>
      </c>
    </row>
    <row r="123" spans="6:6" x14ac:dyDescent="0.25">
      <c r="F123" s="49">
        <f t="shared" si="1"/>
        <v>4353</v>
      </c>
    </row>
    <row r="124" spans="6:6" x14ac:dyDescent="0.25">
      <c r="F124" s="49">
        <f t="shared" si="1"/>
        <v>4353</v>
      </c>
    </row>
    <row r="125" spans="6:6" x14ac:dyDescent="0.25">
      <c r="F125" s="49">
        <f t="shared" si="1"/>
        <v>4353</v>
      </c>
    </row>
    <row r="126" spans="6:6" x14ac:dyDescent="0.25">
      <c r="F126" s="49">
        <f t="shared" si="1"/>
        <v>4353</v>
      </c>
    </row>
    <row r="127" spans="6:6" x14ac:dyDescent="0.25">
      <c r="F127" s="49">
        <f t="shared" si="1"/>
        <v>4353</v>
      </c>
    </row>
    <row r="128" spans="6:6" x14ac:dyDescent="0.25">
      <c r="F128" s="49">
        <f t="shared" si="1"/>
        <v>4353</v>
      </c>
    </row>
    <row r="129" spans="6:6" x14ac:dyDescent="0.25">
      <c r="F129" s="49">
        <f t="shared" si="1"/>
        <v>4353</v>
      </c>
    </row>
    <row r="130" spans="6:6" x14ac:dyDescent="0.25">
      <c r="F130" s="49">
        <f t="shared" si="1"/>
        <v>4353</v>
      </c>
    </row>
    <row r="131" spans="6:6" x14ac:dyDescent="0.25">
      <c r="F131" s="49">
        <f t="shared" si="1"/>
        <v>4353</v>
      </c>
    </row>
    <row r="132" spans="6:6" x14ac:dyDescent="0.25">
      <c r="F132" s="49">
        <f t="shared" si="1"/>
        <v>4353</v>
      </c>
    </row>
    <row r="133" spans="6:6" x14ac:dyDescent="0.25">
      <c r="F133" s="49">
        <f t="shared" si="1"/>
        <v>4353</v>
      </c>
    </row>
    <row r="134" spans="6:6" x14ac:dyDescent="0.25">
      <c r="F134" s="49">
        <f t="shared" ref="F134:F197" si="2">+F133+D134-E134</f>
        <v>4353</v>
      </c>
    </row>
    <row r="135" spans="6:6" x14ac:dyDescent="0.25">
      <c r="F135" s="49">
        <f t="shared" si="2"/>
        <v>4353</v>
      </c>
    </row>
    <row r="136" spans="6:6" x14ac:dyDescent="0.25">
      <c r="F136" s="49">
        <f t="shared" si="2"/>
        <v>4353</v>
      </c>
    </row>
    <row r="137" spans="6:6" x14ac:dyDescent="0.25">
      <c r="F137" s="49">
        <f t="shared" si="2"/>
        <v>4353</v>
      </c>
    </row>
    <row r="138" spans="6:6" x14ac:dyDescent="0.25">
      <c r="F138" s="49">
        <f t="shared" si="2"/>
        <v>4353</v>
      </c>
    </row>
    <row r="139" spans="6:6" x14ac:dyDescent="0.25">
      <c r="F139" s="49">
        <f t="shared" si="2"/>
        <v>4353</v>
      </c>
    </row>
    <row r="140" spans="6:6" x14ac:dyDescent="0.25">
      <c r="F140" s="49">
        <f t="shared" si="2"/>
        <v>4353</v>
      </c>
    </row>
    <row r="141" spans="6:6" x14ac:dyDescent="0.25">
      <c r="F141" s="49">
        <f t="shared" si="2"/>
        <v>4353</v>
      </c>
    </row>
    <row r="142" spans="6:6" x14ac:dyDescent="0.25">
      <c r="F142" s="49">
        <f t="shared" si="2"/>
        <v>4353</v>
      </c>
    </row>
    <row r="143" spans="6:6" x14ac:dyDescent="0.25">
      <c r="F143" s="49">
        <f t="shared" si="2"/>
        <v>4353</v>
      </c>
    </row>
    <row r="144" spans="6:6" x14ac:dyDescent="0.25">
      <c r="F144" s="49">
        <f t="shared" si="2"/>
        <v>4353</v>
      </c>
    </row>
    <row r="145" spans="6:6" x14ac:dyDescent="0.25">
      <c r="F145" s="49">
        <f t="shared" si="2"/>
        <v>4353</v>
      </c>
    </row>
    <row r="146" spans="6:6" x14ac:dyDescent="0.25">
      <c r="F146" s="49">
        <f t="shared" si="2"/>
        <v>4353</v>
      </c>
    </row>
    <row r="147" spans="6:6" x14ac:dyDescent="0.25">
      <c r="F147" s="49">
        <f t="shared" si="2"/>
        <v>4353</v>
      </c>
    </row>
    <row r="148" spans="6:6" x14ac:dyDescent="0.25">
      <c r="F148" s="49">
        <f t="shared" si="2"/>
        <v>4353</v>
      </c>
    </row>
    <row r="149" spans="6:6" x14ac:dyDescent="0.25">
      <c r="F149" s="49">
        <f t="shared" si="2"/>
        <v>4353</v>
      </c>
    </row>
    <row r="150" spans="6:6" x14ac:dyDescent="0.25">
      <c r="F150" s="49">
        <f t="shared" si="2"/>
        <v>4353</v>
      </c>
    </row>
    <row r="151" spans="6:6" x14ac:dyDescent="0.25">
      <c r="F151" s="49">
        <f t="shared" si="2"/>
        <v>4353</v>
      </c>
    </row>
    <row r="152" spans="6:6" x14ac:dyDescent="0.25">
      <c r="F152" s="49">
        <f t="shared" si="2"/>
        <v>4353</v>
      </c>
    </row>
    <row r="153" spans="6:6" x14ac:dyDescent="0.25">
      <c r="F153" s="49">
        <f t="shared" si="2"/>
        <v>4353</v>
      </c>
    </row>
    <row r="154" spans="6:6" x14ac:dyDescent="0.25">
      <c r="F154" s="49">
        <f t="shared" si="2"/>
        <v>4353</v>
      </c>
    </row>
    <row r="155" spans="6:6" x14ac:dyDescent="0.25">
      <c r="F155" s="49">
        <f t="shared" si="2"/>
        <v>4353</v>
      </c>
    </row>
    <row r="156" spans="6:6" x14ac:dyDescent="0.25">
      <c r="F156" s="49">
        <f t="shared" si="2"/>
        <v>4353</v>
      </c>
    </row>
    <row r="157" spans="6:6" x14ac:dyDescent="0.25">
      <c r="F157" s="49">
        <f t="shared" si="2"/>
        <v>4353</v>
      </c>
    </row>
    <row r="158" spans="6:6" x14ac:dyDescent="0.25">
      <c r="F158" s="49">
        <f t="shared" si="2"/>
        <v>4353</v>
      </c>
    </row>
    <row r="159" spans="6:6" x14ac:dyDescent="0.25">
      <c r="F159" s="49">
        <f t="shared" si="2"/>
        <v>4353</v>
      </c>
    </row>
    <row r="160" spans="6:6" x14ac:dyDescent="0.25">
      <c r="F160" s="49">
        <f t="shared" si="2"/>
        <v>4353</v>
      </c>
    </row>
    <row r="161" spans="6:6" x14ac:dyDescent="0.25">
      <c r="F161" s="49">
        <f t="shared" si="2"/>
        <v>4353</v>
      </c>
    </row>
    <row r="162" spans="6:6" x14ac:dyDescent="0.25">
      <c r="F162" s="49">
        <f t="shared" si="2"/>
        <v>4353</v>
      </c>
    </row>
    <row r="163" spans="6:6" x14ac:dyDescent="0.25">
      <c r="F163" s="49">
        <f t="shared" si="2"/>
        <v>4353</v>
      </c>
    </row>
    <row r="164" spans="6:6" x14ac:dyDescent="0.25">
      <c r="F164" s="49">
        <f t="shared" si="2"/>
        <v>4353</v>
      </c>
    </row>
    <row r="165" spans="6:6" x14ac:dyDescent="0.25">
      <c r="F165" s="49">
        <f t="shared" si="2"/>
        <v>4353</v>
      </c>
    </row>
    <row r="166" spans="6:6" x14ac:dyDescent="0.25">
      <c r="F166" s="49">
        <f t="shared" si="2"/>
        <v>4353</v>
      </c>
    </row>
    <row r="167" spans="6:6" x14ac:dyDescent="0.25">
      <c r="F167" s="49">
        <f t="shared" si="2"/>
        <v>4353</v>
      </c>
    </row>
    <row r="168" spans="6:6" x14ac:dyDescent="0.25">
      <c r="F168" s="49">
        <f t="shared" si="2"/>
        <v>4353</v>
      </c>
    </row>
    <row r="169" spans="6:6" x14ac:dyDescent="0.25">
      <c r="F169" s="49">
        <f t="shared" si="2"/>
        <v>4353</v>
      </c>
    </row>
    <row r="170" spans="6:6" x14ac:dyDescent="0.25">
      <c r="F170" s="49">
        <f t="shared" si="2"/>
        <v>4353</v>
      </c>
    </row>
    <row r="171" spans="6:6" x14ac:dyDescent="0.25">
      <c r="F171" s="49">
        <f t="shared" si="2"/>
        <v>4353</v>
      </c>
    </row>
    <row r="172" spans="6:6" x14ac:dyDescent="0.25">
      <c r="F172" s="49">
        <f t="shared" si="2"/>
        <v>4353</v>
      </c>
    </row>
    <row r="173" spans="6:6" x14ac:dyDescent="0.25">
      <c r="F173" s="49">
        <f t="shared" si="2"/>
        <v>4353</v>
      </c>
    </row>
    <row r="174" spans="6:6" x14ac:dyDescent="0.25">
      <c r="F174" s="49">
        <f t="shared" si="2"/>
        <v>4353</v>
      </c>
    </row>
    <row r="175" spans="6:6" x14ac:dyDescent="0.25">
      <c r="F175" s="49">
        <f t="shared" si="2"/>
        <v>4353</v>
      </c>
    </row>
    <row r="176" spans="6:6" x14ac:dyDescent="0.25">
      <c r="F176" s="49">
        <f t="shared" si="2"/>
        <v>4353</v>
      </c>
    </row>
    <row r="177" spans="6:6" x14ac:dyDescent="0.25">
      <c r="F177" s="49">
        <f t="shared" si="2"/>
        <v>4353</v>
      </c>
    </row>
    <row r="178" spans="6:6" x14ac:dyDescent="0.25">
      <c r="F178" s="49">
        <f t="shared" si="2"/>
        <v>4353</v>
      </c>
    </row>
    <row r="179" spans="6:6" x14ac:dyDescent="0.25">
      <c r="F179" s="49">
        <f t="shared" si="2"/>
        <v>4353</v>
      </c>
    </row>
    <row r="180" spans="6:6" x14ac:dyDescent="0.25">
      <c r="F180" s="49">
        <f t="shared" si="2"/>
        <v>4353</v>
      </c>
    </row>
    <row r="181" spans="6:6" x14ac:dyDescent="0.25">
      <c r="F181" s="49">
        <f t="shared" si="2"/>
        <v>4353</v>
      </c>
    </row>
    <row r="182" spans="6:6" x14ac:dyDescent="0.25">
      <c r="F182" s="49">
        <f t="shared" si="2"/>
        <v>4353</v>
      </c>
    </row>
    <row r="183" spans="6:6" x14ac:dyDescent="0.25">
      <c r="F183" s="49">
        <f t="shared" si="2"/>
        <v>4353</v>
      </c>
    </row>
    <row r="184" spans="6:6" x14ac:dyDescent="0.25">
      <c r="F184" s="49">
        <f t="shared" si="2"/>
        <v>4353</v>
      </c>
    </row>
    <row r="185" spans="6:6" x14ac:dyDescent="0.25">
      <c r="F185" s="49">
        <f t="shared" si="2"/>
        <v>4353</v>
      </c>
    </row>
    <row r="186" spans="6:6" x14ac:dyDescent="0.25">
      <c r="F186" s="49">
        <f t="shared" si="2"/>
        <v>4353</v>
      </c>
    </row>
    <row r="187" spans="6:6" x14ac:dyDescent="0.25">
      <c r="F187" s="49">
        <f t="shared" si="2"/>
        <v>4353</v>
      </c>
    </row>
    <row r="188" spans="6:6" x14ac:dyDescent="0.25">
      <c r="F188" s="49">
        <f t="shared" si="2"/>
        <v>4353</v>
      </c>
    </row>
    <row r="189" spans="6:6" x14ac:dyDescent="0.25">
      <c r="F189" s="49">
        <f t="shared" si="2"/>
        <v>4353</v>
      </c>
    </row>
    <row r="190" spans="6:6" x14ac:dyDescent="0.25">
      <c r="F190" s="49">
        <f t="shared" si="2"/>
        <v>4353</v>
      </c>
    </row>
    <row r="191" spans="6:6" x14ac:dyDescent="0.25">
      <c r="F191" s="49">
        <f t="shared" si="2"/>
        <v>4353</v>
      </c>
    </row>
    <row r="192" spans="6:6" x14ac:dyDescent="0.25">
      <c r="F192" s="49">
        <f t="shared" si="2"/>
        <v>4353</v>
      </c>
    </row>
    <row r="193" spans="6:6" x14ac:dyDescent="0.25">
      <c r="F193" s="49">
        <f t="shared" si="2"/>
        <v>4353</v>
      </c>
    </row>
    <row r="194" spans="6:6" x14ac:dyDescent="0.25">
      <c r="F194" s="49">
        <f t="shared" si="2"/>
        <v>4353</v>
      </c>
    </row>
    <row r="195" spans="6:6" x14ac:dyDescent="0.25">
      <c r="F195" s="49">
        <f t="shared" si="2"/>
        <v>4353</v>
      </c>
    </row>
    <row r="196" spans="6:6" x14ac:dyDescent="0.25">
      <c r="F196" s="49">
        <f t="shared" si="2"/>
        <v>4353</v>
      </c>
    </row>
    <row r="197" spans="6:6" x14ac:dyDescent="0.25">
      <c r="F197" s="49">
        <f t="shared" si="2"/>
        <v>4353</v>
      </c>
    </row>
    <row r="198" spans="6:6" x14ac:dyDescent="0.25">
      <c r="F198" s="49">
        <f t="shared" ref="F198:F261" si="3">+F197+D198-E198</f>
        <v>4353</v>
      </c>
    </row>
    <row r="199" spans="6:6" x14ac:dyDescent="0.25">
      <c r="F199" s="49">
        <f t="shared" si="3"/>
        <v>4353</v>
      </c>
    </row>
    <row r="200" spans="6:6" x14ac:dyDescent="0.25">
      <c r="F200" s="49">
        <f t="shared" si="3"/>
        <v>4353</v>
      </c>
    </row>
    <row r="201" spans="6:6" x14ac:dyDescent="0.25">
      <c r="F201" s="49">
        <f t="shared" si="3"/>
        <v>4353</v>
      </c>
    </row>
    <row r="202" spans="6:6" x14ac:dyDescent="0.25">
      <c r="F202" s="49">
        <f t="shared" si="3"/>
        <v>4353</v>
      </c>
    </row>
    <row r="203" spans="6:6" x14ac:dyDescent="0.25">
      <c r="F203" s="49">
        <f t="shared" si="3"/>
        <v>4353</v>
      </c>
    </row>
    <row r="204" spans="6:6" x14ac:dyDescent="0.25">
      <c r="F204" s="49">
        <f t="shared" si="3"/>
        <v>4353</v>
      </c>
    </row>
    <row r="205" spans="6:6" x14ac:dyDescent="0.25">
      <c r="F205" s="49">
        <f t="shared" si="3"/>
        <v>4353</v>
      </c>
    </row>
    <row r="206" spans="6:6" x14ac:dyDescent="0.25">
      <c r="F206" s="49">
        <f t="shared" si="3"/>
        <v>4353</v>
      </c>
    </row>
    <row r="207" spans="6:6" x14ac:dyDescent="0.25">
      <c r="F207" s="49">
        <f t="shared" si="3"/>
        <v>4353</v>
      </c>
    </row>
    <row r="208" spans="6:6" x14ac:dyDescent="0.25">
      <c r="F208" s="49">
        <f t="shared" si="3"/>
        <v>4353</v>
      </c>
    </row>
    <row r="209" spans="6:6" x14ac:dyDescent="0.25">
      <c r="F209" s="49">
        <f t="shared" si="3"/>
        <v>4353</v>
      </c>
    </row>
    <row r="210" spans="6:6" x14ac:dyDescent="0.25">
      <c r="F210" s="49">
        <f t="shared" si="3"/>
        <v>4353</v>
      </c>
    </row>
    <row r="211" spans="6:6" x14ac:dyDescent="0.25">
      <c r="F211" s="49">
        <f t="shared" si="3"/>
        <v>4353</v>
      </c>
    </row>
    <row r="212" spans="6:6" x14ac:dyDescent="0.25">
      <c r="F212" s="49">
        <f t="shared" si="3"/>
        <v>4353</v>
      </c>
    </row>
    <row r="213" spans="6:6" x14ac:dyDescent="0.25">
      <c r="F213" s="49">
        <f t="shared" si="3"/>
        <v>4353</v>
      </c>
    </row>
    <row r="214" spans="6:6" x14ac:dyDescent="0.25">
      <c r="F214" s="49">
        <f t="shared" si="3"/>
        <v>4353</v>
      </c>
    </row>
    <row r="215" spans="6:6" x14ac:dyDescent="0.25">
      <c r="F215" s="49">
        <f t="shared" si="3"/>
        <v>4353</v>
      </c>
    </row>
    <row r="216" spans="6:6" x14ac:dyDescent="0.25">
      <c r="F216" s="49">
        <f t="shared" si="3"/>
        <v>4353</v>
      </c>
    </row>
    <row r="217" spans="6:6" x14ac:dyDescent="0.25">
      <c r="F217" s="49">
        <f t="shared" si="3"/>
        <v>4353</v>
      </c>
    </row>
    <row r="218" spans="6:6" x14ac:dyDescent="0.25">
      <c r="F218" s="49">
        <f t="shared" si="3"/>
        <v>4353</v>
      </c>
    </row>
    <row r="219" spans="6:6" x14ac:dyDescent="0.25">
      <c r="F219" s="49">
        <f t="shared" si="3"/>
        <v>4353</v>
      </c>
    </row>
    <row r="220" spans="6:6" x14ac:dyDescent="0.25">
      <c r="F220" s="49">
        <f t="shared" si="3"/>
        <v>4353</v>
      </c>
    </row>
    <row r="221" spans="6:6" x14ac:dyDescent="0.25">
      <c r="F221" s="49">
        <f t="shared" si="3"/>
        <v>4353</v>
      </c>
    </row>
    <row r="222" spans="6:6" x14ac:dyDescent="0.25">
      <c r="F222" s="49">
        <f t="shared" si="3"/>
        <v>4353</v>
      </c>
    </row>
    <row r="223" spans="6:6" x14ac:dyDescent="0.25">
      <c r="F223" s="49">
        <f t="shared" si="3"/>
        <v>4353</v>
      </c>
    </row>
    <row r="224" spans="6:6" x14ac:dyDescent="0.25">
      <c r="F224" s="49">
        <f t="shared" si="3"/>
        <v>4353</v>
      </c>
    </row>
    <row r="225" spans="6:6" x14ac:dyDescent="0.25">
      <c r="F225" s="49">
        <f t="shared" si="3"/>
        <v>4353</v>
      </c>
    </row>
    <row r="226" spans="6:6" x14ac:dyDescent="0.25">
      <c r="F226" s="49">
        <f t="shared" si="3"/>
        <v>4353</v>
      </c>
    </row>
    <row r="227" spans="6:6" x14ac:dyDescent="0.25">
      <c r="F227" s="49">
        <f t="shared" si="3"/>
        <v>4353</v>
      </c>
    </row>
    <row r="228" spans="6:6" x14ac:dyDescent="0.25">
      <c r="F228" s="49">
        <f t="shared" si="3"/>
        <v>4353</v>
      </c>
    </row>
    <row r="229" spans="6:6" x14ac:dyDescent="0.25">
      <c r="F229" s="49">
        <f t="shared" si="3"/>
        <v>4353</v>
      </c>
    </row>
    <row r="230" spans="6:6" x14ac:dyDescent="0.25">
      <c r="F230" s="49">
        <f t="shared" si="3"/>
        <v>4353</v>
      </c>
    </row>
    <row r="231" spans="6:6" x14ac:dyDescent="0.25">
      <c r="F231" s="49">
        <f t="shared" si="3"/>
        <v>4353</v>
      </c>
    </row>
    <row r="232" spans="6:6" x14ac:dyDescent="0.25">
      <c r="F232" s="49">
        <f t="shared" si="3"/>
        <v>4353</v>
      </c>
    </row>
    <row r="233" spans="6:6" x14ac:dyDescent="0.25">
      <c r="F233" s="49">
        <f t="shared" si="3"/>
        <v>4353</v>
      </c>
    </row>
    <row r="234" spans="6:6" x14ac:dyDescent="0.25">
      <c r="F234" s="49">
        <f t="shared" si="3"/>
        <v>4353</v>
      </c>
    </row>
    <row r="235" spans="6:6" x14ac:dyDescent="0.25">
      <c r="F235" s="49">
        <f t="shared" si="3"/>
        <v>4353</v>
      </c>
    </row>
    <row r="236" spans="6:6" x14ac:dyDescent="0.25">
      <c r="F236" s="49">
        <f t="shared" si="3"/>
        <v>4353</v>
      </c>
    </row>
    <row r="237" spans="6:6" x14ac:dyDescent="0.25">
      <c r="F237" s="49">
        <f t="shared" si="3"/>
        <v>4353</v>
      </c>
    </row>
    <row r="238" spans="6:6" x14ac:dyDescent="0.25">
      <c r="F238" s="49">
        <f t="shared" si="3"/>
        <v>4353</v>
      </c>
    </row>
    <row r="239" spans="6:6" x14ac:dyDescent="0.25">
      <c r="F239" s="49">
        <f t="shared" si="3"/>
        <v>4353</v>
      </c>
    </row>
    <row r="240" spans="6:6" x14ac:dyDescent="0.25">
      <c r="F240" s="49">
        <f t="shared" si="3"/>
        <v>4353</v>
      </c>
    </row>
    <row r="241" spans="6:6" x14ac:dyDescent="0.25">
      <c r="F241" s="49">
        <f t="shared" si="3"/>
        <v>4353</v>
      </c>
    </row>
    <row r="242" spans="6:6" x14ac:dyDescent="0.25">
      <c r="F242" s="49">
        <f t="shared" si="3"/>
        <v>4353</v>
      </c>
    </row>
    <row r="243" spans="6:6" x14ac:dyDescent="0.25">
      <c r="F243" s="49">
        <f t="shared" si="3"/>
        <v>4353</v>
      </c>
    </row>
    <row r="244" spans="6:6" x14ac:dyDescent="0.25">
      <c r="F244" s="49">
        <f t="shared" si="3"/>
        <v>4353</v>
      </c>
    </row>
    <row r="245" spans="6:6" x14ac:dyDescent="0.25">
      <c r="F245" s="49">
        <f t="shared" si="3"/>
        <v>4353</v>
      </c>
    </row>
    <row r="246" spans="6:6" x14ac:dyDescent="0.25">
      <c r="F246" s="49">
        <f t="shared" si="3"/>
        <v>4353</v>
      </c>
    </row>
    <row r="247" spans="6:6" x14ac:dyDescent="0.25">
      <c r="F247" s="49">
        <f t="shared" si="3"/>
        <v>4353</v>
      </c>
    </row>
    <row r="248" spans="6:6" x14ac:dyDescent="0.25">
      <c r="F248" s="49">
        <f t="shared" si="3"/>
        <v>4353</v>
      </c>
    </row>
    <row r="249" spans="6:6" x14ac:dyDescent="0.25">
      <c r="F249" s="49">
        <f t="shared" si="3"/>
        <v>4353</v>
      </c>
    </row>
    <row r="250" spans="6:6" x14ac:dyDescent="0.25">
      <c r="F250" s="49">
        <f t="shared" si="3"/>
        <v>4353</v>
      </c>
    </row>
    <row r="251" spans="6:6" x14ac:dyDescent="0.25">
      <c r="F251" s="49">
        <f t="shared" si="3"/>
        <v>4353</v>
      </c>
    </row>
    <row r="252" spans="6:6" x14ac:dyDescent="0.25">
      <c r="F252" s="49">
        <f t="shared" si="3"/>
        <v>4353</v>
      </c>
    </row>
    <row r="253" spans="6:6" x14ac:dyDescent="0.25">
      <c r="F253" s="49">
        <f t="shared" si="3"/>
        <v>4353</v>
      </c>
    </row>
    <row r="254" spans="6:6" x14ac:dyDescent="0.25">
      <c r="F254" s="49">
        <f t="shared" si="3"/>
        <v>4353</v>
      </c>
    </row>
    <row r="255" spans="6:6" x14ac:dyDescent="0.25">
      <c r="F255" s="49">
        <f t="shared" si="3"/>
        <v>4353</v>
      </c>
    </row>
    <row r="256" spans="6:6" x14ac:dyDescent="0.25">
      <c r="F256" s="49">
        <f t="shared" si="3"/>
        <v>4353</v>
      </c>
    </row>
    <row r="257" spans="6:6" x14ac:dyDescent="0.25">
      <c r="F257" s="49">
        <f t="shared" si="3"/>
        <v>4353</v>
      </c>
    </row>
    <row r="258" spans="6:6" x14ac:dyDescent="0.25">
      <c r="F258" s="49">
        <f t="shared" si="3"/>
        <v>4353</v>
      </c>
    </row>
    <row r="259" spans="6:6" x14ac:dyDescent="0.25">
      <c r="F259" s="49">
        <f t="shared" si="3"/>
        <v>4353</v>
      </c>
    </row>
    <row r="260" spans="6:6" x14ac:dyDescent="0.25">
      <c r="F260" s="49">
        <f t="shared" si="3"/>
        <v>4353</v>
      </c>
    </row>
    <row r="261" spans="6:6" x14ac:dyDescent="0.25">
      <c r="F261" s="49">
        <f t="shared" si="3"/>
        <v>4353</v>
      </c>
    </row>
    <row r="262" spans="6:6" x14ac:dyDescent="0.25">
      <c r="F262" s="49">
        <f t="shared" ref="F262:F325" si="4">+F261+D262-E262</f>
        <v>4353</v>
      </c>
    </row>
    <row r="263" spans="6:6" x14ac:dyDescent="0.25">
      <c r="F263" s="49">
        <f t="shared" si="4"/>
        <v>4353</v>
      </c>
    </row>
    <row r="264" spans="6:6" x14ac:dyDescent="0.25">
      <c r="F264" s="49">
        <f t="shared" si="4"/>
        <v>4353</v>
      </c>
    </row>
    <row r="265" spans="6:6" x14ac:dyDescent="0.25">
      <c r="F265" s="49">
        <f t="shared" si="4"/>
        <v>4353</v>
      </c>
    </row>
    <row r="266" spans="6:6" x14ac:dyDescent="0.25">
      <c r="F266" s="49">
        <f t="shared" si="4"/>
        <v>4353</v>
      </c>
    </row>
    <row r="267" spans="6:6" x14ac:dyDescent="0.25">
      <c r="F267" s="49">
        <f t="shared" si="4"/>
        <v>4353</v>
      </c>
    </row>
    <row r="268" spans="6:6" x14ac:dyDescent="0.25">
      <c r="F268" s="49">
        <f t="shared" si="4"/>
        <v>4353</v>
      </c>
    </row>
    <row r="269" spans="6:6" x14ac:dyDescent="0.25">
      <c r="F269" s="49">
        <f t="shared" si="4"/>
        <v>4353</v>
      </c>
    </row>
    <row r="270" spans="6:6" x14ac:dyDescent="0.25">
      <c r="F270" s="49">
        <f t="shared" si="4"/>
        <v>4353</v>
      </c>
    </row>
    <row r="271" spans="6:6" x14ac:dyDescent="0.25">
      <c r="F271" s="49">
        <f t="shared" si="4"/>
        <v>4353</v>
      </c>
    </row>
    <row r="272" spans="6:6" x14ac:dyDescent="0.25">
      <c r="F272" s="49">
        <f t="shared" si="4"/>
        <v>4353</v>
      </c>
    </row>
    <row r="273" spans="6:6" x14ac:dyDescent="0.25">
      <c r="F273" s="49">
        <f t="shared" si="4"/>
        <v>4353</v>
      </c>
    </row>
    <row r="274" spans="6:6" x14ac:dyDescent="0.25">
      <c r="F274" s="49">
        <f t="shared" si="4"/>
        <v>4353</v>
      </c>
    </row>
    <row r="275" spans="6:6" x14ac:dyDescent="0.25">
      <c r="F275" s="49">
        <f t="shared" si="4"/>
        <v>4353</v>
      </c>
    </row>
    <row r="276" spans="6:6" x14ac:dyDescent="0.25">
      <c r="F276" s="49">
        <f t="shared" si="4"/>
        <v>4353</v>
      </c>
    </row>
    <row r="277" spans="6:6" x14ac:dyDescent="0.25">
      <c r="F277" s="49">
        <f t="shared" si="4"/>
        <v>4353</v>
      </c>
    </row>
    <row r="278" spans="6:6" x14ac:dyDescent="0.25">
      <c r="F278" s="49">
        <f t="shared" si="4"/>
        <v>4353</v>
      </c>
    </row>
    <row r="279" spans="6:6" x14ac:dyDescent="0.25">
      <c r="F279" s="49">
        <f t="shared" si="4"/>
        <v>4353</v>
      </c>
    </row>
    <row r="280" spans="6:6" x14ac:dyDescent="0.25">
      <c r="F280" s="49">
        <f t="shared" si="4"/>
        <v>4353</v>
      </c>
    </row>
    <row r="281" spans="6:6" x14ac:dyDescent="0.25">
      <c r="F281" s="49">
        <f t="shared" si="4"/>
        <v>4353</v>
      </c>
    </row>
    <row r="282" spans="6:6" x14ac:dyDescent="0.25">
      <c r="F282" s="49">
        <f t="shared" si="4"/>
        <v>4353</v>
      </c>
    </row>
    <row r="283" spans="6:6" x14ac:dyDescent="0.25">
      <c r="F283" s="49">
        <f t="shared" si="4"/>
        <v>4353</v>
      </c>
    </row>
    <row r="284" spans="6:6" x14ac:dyDescent="0.25">
      <c r="F284" s="49">
        <f t="shared" si="4"/>
        <v>4353</v>
      </c>
    </row>
    <row r="285" spans="6:6" x14ac:dyDescent="0.25">
      <c r="F285" s="49">
        <f t="shared" si="4"/>
        <v>4353</v>
      </c>
    </row>
    <row r="286" spans="6:6" x14ac:dyDescent="0.25">
      <c r="F286" s="49">
        <f t="shared" si="4"/>
        <v>4353</v>
      </c>
    </row>
    <row r="287" spans="6:6" x14ac:dyDescent="0.25">
      <c r="F287" s="49">
        <f t="shared" si="4"/>
        <v>4353</v>
      </c>
    </row>
    <row r="288" spans="6:6" x14ac:dyDescent="0.25">
      <c r="F288" s="49">
        <f t="shared" si="4"/>
        <v>4353</v>
      </c>
    </row>
    <row r="289" spans="6:6" x14ac:dyDescent="0.25">
      <c r="F289" s="49">
        <f t="shared" si="4"/>
        <v>4353</v>
      </c>
    </row>
    <row r="290" spans="6:6" x14ac:dyDescent="0.25">
      <c r="F290" s="49">
        <f t="shared" si="4"/>
        <v>4353</v>
      </c>
    </row>
    <row r="291" spans="6:6" x14ac:dyDescent="0.25">
      <c r="F291" s="49">
        <f t="shared" si="4"/>
        <v>4353</v>
      </c>
    </row>
    <row r="292" spans="6:6" x14ac:dyDescent="0.25">
      <c r="F292" s="49">
        <f t="shared" si="4"/>
        <v>4353</v>
      </c>
    </row>
    <row r="293" spans="6:6" x14ac:dyDescent="0.25">
      <c r="F293" s="49">
        <f t="shared" si="4"/>
        <v>4353</v>
      </c>
    </row>
    <row r="294" spans="6:6" x14ac:dyDescent="0.25">
      <c r="F294" s="49">
        <f t="shared" si="4"/>
        <v>4353</v>
      </c>
    </row>
    <row r="295" spans="6:6" x14ac:dyDescent="0.25">
      <c r="F295" s="49">
        <f t="shared" si="4"/>
        <v>4353</v>
      </c>
    </row>
    <row r="296" spans="6:6" x14ac:dyDescent="0.25">
      <c r="F296" s="49">
        <f t="shared" si="4"/>
        <v>4353</v>
      </c>
    </row>
    <row r="297" spans="6:6" x14ac:dyDescent="0.25">
      <c r="F297" s="49">
        <f t="shared" si="4"/>
        <v>4353</v>
      </c>
    </row>
    <row r="298" spans="6:6" x14ac:dyDescent="0.25">
      <c r="F298" s="49">
        <f t="shared" si="4"/>
        <v>4353</v>
      </c>
    </row>
    <row r="299" spans="6:6" x14ac:dyDescent="0.25">
      <c r="F299" s="49">
        <f t="shared" si="4"/>
        <v>4353</v>
      </c>
    </row>
    <row r="300" spans="6:6" x14ac:dyDescent="0.25">
      <c r="F300" s="49">
        <f t="shared" si="4"/>
        <v>4353</v>
      </c>
    </row>
    <row r="301" spans="6:6" x14ac:dyDescent="0.25">
      <c r="F301" s="49">
        <f t="shared" si="4"/>
        <v>4353</v>
      </c>
    </row>
    <row r="302" spans="6:6" x14ac:dyDescent="0.25">
      <c r="F302" s="49">
        <f t="shared" si="4"/>
        <v>4353</v>
      </c>
    </row>
    <row r="303" spans="6:6" x14ac:dyDescent="0.25">
      <c r="F303" s="49">
        <f t="shared" si="4"/>
        <v>4353</v>
      </c>
    </row>
    <row r="304" spans="6:6" x14ac:dyDescent="0.25">
      <c r="F304" s="49">
        <f t="shared" si="4"/>
        <v>4353</v>
      </c>
    </row>
    <row r="305" spans="6:6" x14ac:dyDescent="0.25">
      <c r="F305" s="49">
        <f t="shared" si="4"/>
        <v>4353</v>
      </c>
    </row>
    <row r="306" spans="6:6" x14ac:dyDescent="0.25">
      <c r="F306" s="49">
        <f t="shared" si="4"/>
        <v>4353</v>
      </c>
    </row>
    <row r="307" spans="6:6" x14ac:dyDescent="0.25">
      <c r="F307" s="49">
        <f t="shared" si="4"/>
        <v>4353</v>
      </c>
    </row>
    <row r="308" spans="6:6" x14ac:dyDescent="0.25">
      <c r="F308" s="49">
        <f t="shared" si="4"/>
        <v>4353</v>
      </c>
    </row>
    <row r="309" spans="6:6" x14ac:dyDescent="0.25">
      <c r="F309" s="49">
        <f t="shared" si="4"/>
        <v>4353</v>
      </c>
    </row>
    <row r="310" spans="6:6" x14ac:dyDescent="0.25">
      <c r="F310" s="49">
        <f t="shared" si="4"/>
        <v>4353</v>
      </c>
    </row>
    <row r="311" spans="6:6" x14ac:dyDescent="0.25">
      <c r="F311" s="49">
        <f t="shared" si="4"/>
        <v>4353</v>
      </c>
    </row>
    <row r="312" spans="6:6" x14ac:dyDescent="0.25">
      <c r="F312" s="49">
        <f t="shared" si="4"/>
        <v>4353</v>
      </c>
    </row>
    <row r="313" spans="6:6" x14ac:dyDescent="0.25">
      <c r="F313" s="49">
        <f t="shared" si="4"/>
        <v>4353</v>
      </c>
    </row>
    <row r="314" spans="6:6" x14ac:dyDescent="0.25">
      <c r="F314" s="49">
        <f t="shared" si="4"/>
        <v>4353</v>
      </c>
    </row>
    <row r="315" spans="6:6" x14ac:dyDescent="0.25">
      <c r="F315" s="49">
        <f t="shared" si="4"/>
        <v>4353</v>
      </c>
    </row>
    <row r="316" spans="6:6" x14ac:dyDescent="0.25">
      <c r="F316" s="49">
        <f t="shared" si="4"/>
        <v>4353</v>
      </c>
    </row>
    <row r="317" spans="6:6" x14ac:dyDescent="0.25">
      <c r="F317" s="49">
        <f t="shared" si="4"/>
        <v>4353</v>
      </c>
    </row>
    <row r="318" spans="6:6" x14ac:dyDescent="0.25">
      <c r="F318" s="49">
        <f t="shared" si="4"/>
        <v>4353</v>
      </c>
    </row>
    <row r="319" spans="6:6" x14ac:dyDescent="0.25">
      <c r="F319" s="49">
        <f t="shared" si="4"/>
        <v>4353</v>
      </c>
    </row>
    <row r="320" spans="6:6" x14ac:dyDescent="0.25">
      <c r="F320" s="49">
        <f t="shared" si="4"/>
        <v>4353</v>
      </c>
    </row>
    <row r="321" spans="6:6" x14ac:dyDescent="0.25">
      <c r="F321" s="49">
        <f t="shared" si="4"/>
        <v>4353</v>
      </c>
    </row>
    <row r="322" spans="6:6" x14ac:dyDescent="0.25">
      <c r="F322" s="49">
        <f t="shared" si="4"/>
        <v>4353</v>
      </c>
    </row>
    <row r="323" spans="6:6" x14ac:dyDescent="0.25">
      <c r="F323" s="49">
        <f t="shared" si="4"/>
        <v>4353</v>
      </c>
    </row>
    <row r="324" spans="6:6" x14ac:dyDescent="0.25">
      <c r="F324" s="49">
        <f t="shared" si="4"/>
        <v>4353</v>
      </c>
    </row>
    <row r="325" spans="6:6" x14ac:dyDescent="0.25">
      <c r="F325" s="49">
        <f t="shared" si="4"/>
        <v>4353</v>
      </c>
    </row>
    <row r="326" spans="6:6" x14ac:dyDescent="0.25">
      <c r="F326" s="49">
        <f t="shared" ref="F326:F363" si="5">+F325+D326-E326</f>
        <v>4353</v>
      </c>
    </row>
    <row r="327" spans="6:6" x14ac:dyDescent="0.25">
      <c r="F327" s="49">
        <f t="shared" si="5"/>
        <v>4353</v>
      </c>
    </row>
    <row r="328" spans="6:6" x14ac:dyDescent="0.25">
      <c r="F328" s="49">
        <f t="shared" si="5"/>
        <v>4353</v>
      </c>
    </row>
    <row r="329" spans="6:6" x14ac:dyDescent="0.25">
      <c r="F329" s="49">
        <f t="shared" si="5"/>
        <v>4353</v>
      </c>
    </row>
    <row r="330" spans="6:6" x14ac:dyDescent="0.25">
      <c r="F330" s="49">
        <f t="shared" si="5"/>
        <v>4353</v>
      </c>
    </row>
    <row r="331" spans="6:6" x14ac:dyDescent="0.25">
      <c r="F331" s="49">
        <f t="shared" si="5"/>
        <v>4353</v>
      </c>
    </row>
    <row r="332" spans="6:6" x14ac:dyDescent="0.25">
      <c r="F332" s="49">
        <f t="shared" si="5"/>
        <v>4353</v>
      </c>
    </row>
    <row r="333" spans="6:6" x14ac:dyDescent="0.25">
      <c r="F333" s="49">
        <f t="shared" si="5"/>
        <v>4353</v>
      </c>
    </row>
    <row r="334" spans="6:6" x14ac:dyDescent="0.25">
      <c r="F334" s="49">
        <f t="shared" si="5"/>
        <v>4353</v>
      </c>
    </row>
    <row r="335" spans="6:6" x14ac:dyDescent="0.25">
      <c r="F335" s="49">
        <f t="shared" si="5"/>
        <v>4353</v>
      </c>
    </row>
    <row r="336" spans="6:6" x14ac:dyDescent="0.25">
      <c r="F336" s="49">
        <f t="shared" si="5"/>
        <v>4353</v>
      </c>
    </row>
    <row r="337" spans="6:6" x14ac:dyDescent="0.25">
      <c r="F337" s="49">
        <f t="shared" si="5"/>
        <v>4353</v>
      </c>
    </row>
    <row r="338" spans="6:6" x14ac:dyDescent="0.25">
      <c r="F338" s="49">
        <f t="shared" si="5"/>
        <v>4353</v>
      </c>
    </row>
    <row r="339" spans="6:6" x14ac:dyDescent="0.25">
      <c r="F339" s="49">
        <f t="shared" si="5"/>
        <v>4353</v>
      </c>
    </row>
    <row r="340" spans="6:6" x14ac:dyDescent="0.25">
      <c r="F340" s="49">
        <f t="shared" si="5"/>
        <v>4353</v>
      </c>
    </row>
    <row r="341" spans="6:6" x14ac:dyDescent="0.25">
      <c r="F341" s="49">
        <f t="shared" si="5"/>
        <v>4353</v>
      </c>
    </row>
    <row r="342" spans="6:6" x14ac:dyDescent="0.25">
      <c r="F342" s="49">
        <f t="shared" si="5"/>
        <v>4353</v>
      </c>
    </row>
    <row r="343" spans="6:6" x14ac:dyDescent="0.25">
      <c r="F343" s="49">
        <f t="shared" si="5"/>
        <v>4353</v>
      </c>
    </row>
    <row r="344" spans="6:6" x14ac:dyDescent="0.25">
      <c r="F344" s="49">
        <f t="shared" si="5"/>
        <v>4353</v>
      </c>
    </row>
    <row r="345" spans="6:6" x14ac:dyDescent="0.25">
      <c r="F345" s="49">
        <f t="shared" si="5"/>
        <v>4353</v>
      </c>
    </row>
    <row r="346" spans="6:6" x14ac:dyDescent="0.25">
      <c r="F346" s="49">
        <f t="shared" si="5"/>
        <v>4353</v>
      </c>
    </row>
    <row r="347" spans="6:6" x14ac:dyDescent="0.25">
      <c r="F347" s="49">
        <f t="shared" si="5"/>
        <v>4353</v>
      </c>
    </row>
    <row r="348" spans="6:6" x14ac:dyDescent="0.25">
      <c r="F348" s="49">
        <f t="shared" si="5"/>
        <v>4353</v>
      </c>
    </row>
    <row r="349" spans="6:6" x14ac:dyDescent="0.25">
      <c r="F349" s="49">
        <f t="shared" si="5"/>
        <v>4353</v>
      </c>
    </row>
    <row r="350" spans="6:6" x14ac:dyDescent="0.25">
      <c r="F350" s="49">
        <f t="shared" si="5"/>
        <v>4353</v>
      </c>
    </row>
    <row r="351" spans="6:6" x14ac:dyDescent="0.25">
      <c r="F351" s="49">
        <f t="shared" si="5"/>
        <v>4353</v>
      </c>
    </row>
    <row r="352" spans="6:6" x14ac:dyDescent="0.25">
      <c r="F352" s="49">
        <f t="shared" si="5"/>
        <v>4353</v>
      </c>
    </row>
    <row r="353" spans="6:6" x14ac:dyDescent="0.25">
      <c r="F353" s="49">
        <f t="shared" si="5"/>
        <v>4353</v>
      </c>
    </row>
    <row r="354" spans="6:6" x14ac:dyDescent="0.25">
      <c r="F354" s="49">
        <f t="shared" si="5"/>
        <v>4353</v>
      </c>
    </row>
    <row r="355" spans="6:6" x14ac:dyDescent="0.25">
      <c r="F355" s="49">
        <f t="shared" si="5"/>
        <v>4353</v>
      </c>
    </row>
    <row r="356" spans="6:6" x14ac:dyDescent="0.25">
      <c r="F356" s="49">
        <f t="shared" si="5"/>
        <v>4353</v>
      </c>
    </row>
    <row r="357" spans="6:6" x14ac:dyDescent="0.25">
      <c r="F357" s="49">
        <f t="shared" si="5"/>
        <v>4353</v>
      </c>
    </row>
    <row r="358" spans="6:6" x14ac:dyDescent="0.25">
      <c r="F358" s="49">
        <f t="shared" si="5"/>
        <v>4353</v>
      </c>
    </row>
    <row r="359" spans="6:6" x14ac:dyDescent="0.25">
      <c r="F359" s="49">
        <f t="shared" si="5"/>
        <v>4353</v>
      </c>
    </row>
    <row r="360" spans="6:6" x14ac:dyDescent="0.25">
      <c r="F360" s="49">
        <f t="shared" si="5"/>
        <v>4353</v>
      </c>
    </row>
    <row r="361" spans="6:6" x14ac:dyDescent="0.25">
      <c r="F361" s="49">
        <f t="shared" si="5"/>
        <v>4353</v>
      </c>
    </row>
    <row r="362" spans="6:6" x14ac:dyDescent="0.25">
      <c r="F362" s="49">
        <f t="shared" si="5"/>
        <v>4353</v>
      </c>
    </row>
    <row r="363" spans="6:6" x14ac:dyDescent="0.25">
      <c r="F363" s="49">
        <f t="shared" si="5"/>
        <v>4353</v>
      </c>
    </row>
  </sheetData>
  <mergeCells count="2">
    <mergeCell ref="A1:F2"/>
    <mergeCell ref="B4:D4"/>
  </mergeCells>
  <pageMargins left="0.7" right="0.7" top="0.75" bottom="0.75" header="0.3" footer="0.3"/>
  <pageSetup orientation="portrait" r:id="rId1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2"/>
  <dimension ref="B2:J129"/>
  <sheetViews>
    <sheetView workbookViewId="0">
      <selection activeCell="F8" sqref="F8"/>
    </sheetView>
  </sheetViews>
  <sheetFormatPr defaultRowHeight="15" x14ac:dyDescent="0.25"/>
  <cols>
    <col min="3" max="3" width="9.7109375" bestFit="1" customWidth="1"/>
    <col min="4" max="4" width="15.5703125" bestFit="1" customWidth="1"/>
    <col min="5" max="5" width="12.140625" customWidth="1"/>
    <col min="6" max="6" width="15.5703125" customWidth="1"/>
    <col min="7" max="7" width="20.7109375" customWidth="1"/>
  </cols>
  <sheetData>
    <row r="2" spans="2:10" x14ac:dyDescent="0.25">
      <c r="B2" s="436" t="s">
        <v>1806</v>
      </c>
      <c r="C2" s="344"/>
      <c r="D2" s="344"/>
      <c r="E2" s="344"/>
      <c r="F2" s="344"/>
      <c r="G2" s="344"/>
    </row>
    <row r="3" spans="2:10" x14ac:dyDescent="0.25">
      <c r="B3" s="344"/>
      <c r="C3" s="344"/>
      <c r="D3" s="344"/>
      <c r="E3" s="344"/>
      <c r="F3" s="344"/>
      <c r="G3" s="344"/>
    </row>
    <row r="4" spans="2:10" x14ac:dyDescent="0.25">
      <c r="B4" s="48" t="s">
        <v>0</v>
      </c>
      <c r="C4" s="48" t="s">
        <v>1</v>
      </c>
      <c r="D4" s="48" t="s">
        <v>2</v>
      </c>
      <c r="E4" s="48" t="s">
        <v>3</v>
      </c>
      <c r="F4" s="48" t="s">
        <v>4</v>
      </c>
      <c r="G4" s="48" t="s">
        <v>5</v>
      </c>
    </row>
    <row r="5" spans="2:10" x14ac:dyDescent="0.25">
      <c r="B5" s="49"/>
      <c r="C5" s="345" t="s">
        <v>20</v>
      </c>
      <c r="D5" s="346"/>
      <c r="E5" s="347"/>
      <c r="F5" s="49"/>
      <c r="G5" s="49"/>
    </row>
    <row r="6" spans="2:10" x14ac:dyDescent="0.25">
      <c r="B6" s="162">
        <v>1</v>
      </c>
      <c r="C6" s="163">
        <v>42483</v>
      </c>
      <c r="D6" s="162" t="s">
        <v>1807</v>
      </c>
      <c r="E6" s="162">
        <v>16377</v>
      </c>
      <c r="F6" s="165"/>
      <c r="G6" s="162">
        <f>+G5+E6-F6</f>
        <v>16377</v>
      </c>
      <c r="H6" s="164"/>
      <c r="I6" s="164" t="s">
        <v>1805</v>
      </c>
      <c r="J6" s="164"/>
    </row>
    <row r="7" spans="2:10" x14ac:dyDescent="0.25">
      <c r="B7" s="140">
        <v>2</v>
      </c>
      <c r="C7" s="70">
        <v>42483</v>
      </c>
      <c r="D7" s="140" t="s">
        <v>493</v>
      </c>
      <c r="E7" s="140"/>
      <c r="F7" s="140">
        <v>16300</v>
      </c>
      <c r="G7" s="49">
        <f t="shared" ref="G7:G70" si="0">+G6+E7-F7</f>
        <v>77</v>
      </c>
    </row>
    <row r="8" spans="2:10" x14ac:dyDescent="0.25">
      <c r="B8" s="140">
        <v>3</v>
      </c>
      <c r="C8" s="70"/>
      <c r="D8" s="140"/>
      <c r="E8" s="140"/>
      <c r="F8" s="140"/>
      <c r="G8" s="49">
        <f t="shared" si="0"/>
        <v>77</v>
      </c>
    </row>
    <row r="9" spans="2:10" x14ac:dyDescent="0.25">
      <c r="B9" s="140">
        <v>4</v>
      </c>
      <c r="C9" s="70"/>
      <c r="D9" s="140"/>
      <c r="E9" s="140"/>
      <c r="F9" s="140"/>
      <c r="G9" s="49">
        <f t="shared" si="0"/>
        <v>77</v>
      </c>
    </row>
    <row r="10" spans="2:10" x14ac:dyDescent="0.25">
      <c r="B10" s="140">
        <v>5</v>
      </c>
      <c r="C10" s="70"/>
      <c r="D10" s="140"/>
      <c r="E10" s="140"/>
      <c r="F10" s="140"/>
      <c r="G10" s="49">
        <f t="shared" si="0"/>
        <v>77</v>
      </c>
    </row>
    <row r="11" spans="2:10" x14ac:dyDescent="0.25">
      <c r="B11" s="140">
        <v>6</v>
      </c>
      <c r="C11" s="70"/>
      <c r="D11" s="140"/>
      <c r="E11" s="140"/>
      <c r="F11" s="140"/>
      <c r="G11" s="49">
        <f t="shared" si="0"/>
        <v>77</v>
      </c>
    </row>
    <row r="12" spans="2:10" x14ac:dyDescent="0.25">
      <c r="B12" s="140">
        <v>7</v>
      </c>
      <c r="C12" s="70"/>
      <c r="D12" s="140"/>
      <c r="E12" s="140"/>
      <c r="F12" s="140"/>
      <c r="G12" s="49">
        <f t="shared" si="0"/>
        <v>77</v>
      </c>
    </row>
    <row r="13" spans="2:10" x14ac:dyDescent="0.25">
      <c r="B13" s="140">
        <v>8</v>
      </c>
      <c r="C13" s="53"/>
      <c r="D13" s="140"/>
      <c r="E13" s="140"/>
      <c r="F13" s="140"/>
      <c r="G13" s="49">
        <f t="shared" si="0"/>
        <v>77</v>
      </c>
    </row>
    <row r="14" spans="2:10" x14ac:dyDescent="0.25">
      <c r="B14" s="140">
        <v>9</v>
      </c>
      <c r="C14" s="53"/>
      <c r="D14" s="140"/>
      <c r="E14" s="140"/>
      <c r="F14" s="140"/>
      <c r="G14" s="49">
        <f t="shared" si="0"/>
        <v>77</v>
      </c>
    </row>
    <row r="15" spans="2:10" x14ac:dyDescent="0.25">
      <c r="B15" s="140">
        <v>10</v>
      </c>
      <c r="C15" s="54"/>
      <c r="D15" s="140"/>
      <c r="E15" s="140"/>
      <c r="F15" s="140"/>
      <c r="G15" s="49">
        <f t="shared" si="0"/>
        <v>77</v>
      </c>
    </row>
    <row r="16" spans="2:10" x14ac:dyDescent="0.25">
      <c r="B16" s="140">
        <v>11</v>
      </c>
      <c r="C16" s="54"/>
      <c r="D16" s="140"/>
      <c r="E16" s="140"/>
      <c r="F16" s="140"/>
      <c r="G16" s="49">
        <f t="shared" si="0"/>
        <v>77</v>
      </c>
    </row>
    <row r="17" spans="2:7" x14ac:dyDescent="0.25">
      <c r="B17" s="140">
        <v>12</v>
      </c>
      <c r="C17" s="54"/>
      <c r="D17" s="140"/>
      <c r="E17" s="140"/>
      <c r="F17" s="140"/>
      <c r="G17" s="49">
        <f t="shared" si="0"/>
        <v>77</v>
      </c>
    </row>
    <row r="18" spans="2:7" x14ac:dyDescent="0.25">
      <c r="B18" s="140">
        <v>13</v>
      </c>
      <c r="C18" s="140"/>
      <c r="D18" s="140"/>
      <c r="E18" s="140"/>
      <c r="F18" s="140"/>
      <c r="G18" s="49">
        <f t="shared" si="0"/>
        <v>77</v>
      </c>
    </row>
    <row r="19" spans="2:7" x14ac:dyDescent="0.25">
      <c r="B19" s="140">
        <v>14</v>
      </c>
      <c r="C19" s="140"/>
      <c r="D19" s="140"/>
      <c r="E19" s="140"/>
      <c r="F19" s="140"/>
      <c r="G19" s="49">
        <f t="shared" si="0"/>
        <v>77</v>
      </c>
    </row>
    <row r="20" spans="2:7" x14ac:dyDescent="0.25">
      <c r="B20" s="140">
        <v>15</v>
      </c>
      <c r="C20" s="140"/>
      <c r="D20" s="140"/>
      <c r="E20" s="140"/>
      <c r="F20" s="140"/>
      <c r="G20" s="49">
        <f t="shared" si="0"/>
        <v>77</v>
      </c>
    </row>
    <row r="21" spans="2:7" x14ac:dyDescent="0.25">
      <c r="B21" s="140">
        <v>16</v>
      </c>
      <c r="C21" s="140"/>
      <c r="D21" s="140"/>
      <c r="E21" s="140"/>
      <c r="F21" s="140"/>
      <c r="G21" s="49">
        <f t="shared" si="0"/>
        <v>77</v>
      </c>
    </row>
    <row r="22" spans="2:7" x14ac:dyDescent="0.25">
      <c r="B22" s="140">
        <v>17</v>
      </c>
      <c r="C22" s="140"/>
      <c r="D22" s="140"/>
      <c r="E22" s="140"/>
      <c r="F22" s="140"/>
      <c r="G22" s="49">
        <f t="shared" si="0"/>
        <v>77</v>
      </c>
    </row>
    <row r="23" spans="2:7" x14ac:dyDescent="0.25">
      <c r="B23" s="140">
        <v>18</v>
      </c>
      <c r="C23" s="54"/>
      <c r="D23" s="140"/>
      <c r="E23" s="140"/>
      <c r="F23" s="140"/>
      <c r="G23" s="49">
        <f t="shared" si="0"/>
        <v>77</v>
      </c>
    </row>
    <row r="24" spans="2:7" x14ac:dyDescent="0.25">
      <c r="B24" s="140">
        <v>19</v>
      </c>
      <c r="C24" s="53"/>
      <c r="D24" s="140"/>
      <c r="E24" s="140"/>
      <c r="F24" s="140"/>
      <c r="G24" s="49">
        <f t="shared" si="0"/>
        <v>77</v>
      </c>
    </row>
    <row r="25" spans="2:7" x14ac:dyDescent="0.25">
      <c r="B25" s="140">
        <v>20</v>
      </c>
      <c r="C25" s="140"/>
      <c r="D25" s="140"/>
      <c r="E25" s="140"/>
      <c r="F25" s="140"/>
      <c r="G25" s="49">
        <f t="shared" si="0"/>
        <v>77</v>
      </c>
    </row>
    <row r="26" spans="2:7" x14ac:dyDescent="0.25">
      <c r="B26" s="140">
        <v>21</v>
      </c>
      <c r="C26" s="140"/>
      <c r="D26" s="140"/>
      <c r="E26" s="140"/>
      <c r="F26" s="140"/>
      <c r="G26" s="49">
        <f t="shared" si="0"/>
        <v>77</v>
      </c>
    </row>
    <row r="27" spans="2:7" x14ac:dyDescent="0.25">
      <c r="B27" s="140">
        <v>22</v>
      </c>
      <c r="C27" s="53"/>
      <c r="D27" s="140"/>
      <c r="E27" s="140"/>
      <c r="F27" s="140"/>
      <c r="G27" s="49">
        <f t="shared" si="0"/>
        <v>77</v>
      </c>
    </row>
    <row r="28" spans="2:7" x14ac:dyDescent="0.25">
      <c r="B28" s="140">
        <v>23</v>
      </c>
      <c r="C28" s="140"/>
      <c r="D28" s="140"/>
      <c r="E28" s="140"/>
      <c r="F28" s="140"/>
      <c r="G28" s="49">
        <f t="shared" si="0"/>
        <v>77</v>
      </c>
    </row>
    <row r="29" spans="2:7" x14ac:dyDescent="0.25">
      <c r="B29" s="140">
        <v>24</v>
      </c>
      <c r="C29" s="140"/>
      <c r="D29" s="140"/>
      <c r="E29" s="140"/>
      <c r="F29" s="140"/>
      <c r="G29" s="49">
        <f t="shared" si="0"/>
        <v>77</v>
      </c>
    </row>
    <row r="30" spans="2:7" x14ac:dyDescent="0.25">
      <c r="B30" s="140">
        <v>25</v>
      </c>
      <c r="C30" s="140"/>
      <c r="D30" s="140"/>
      <c r="E30" s="140"/>
      <c r="F30" s="140"/>
      <c r="G30" s="49">
        <f t="shared" si="0"/>
        <v>77</v>
      </c>
    </row>
    <row r="31" spans="2:7" x14ac:dyDescent="0.25">
      <c r="B31" s="140">
        <v>26</v>
      </c>
      <c r="C31" s="140"/>
      <c r="D31" s="140"/>
      <c r="E31" s="140"/>
      <c r="F31" s="140"/>
      <c r="G31" s="49">
        <f t="shared" si="0"/>
        <v>77</v>
      </c>
    </row>
    <row r="32" spans="2:7" x14ac:dyDescent="0.25">
      <c r="B32" s="140">
        <v>27</v>
      </c>
      <c r="C32" s="140"/>
      <c r="D32" s="140"/>
      <c r="E32" s="140"/>
      <c r="F32" s="140"/>
      <c r="G32" s="49">
        <f t="shared" si="0"/>
        <v>77</v>
      </c>
    </row>
    <row r="33" spans="2:7" x14ac:dyDescent="0.25">
      <c r="B33" s="140">
        <v>28</v>
      </c>
      <c r="C33" s="140"/>
      <c r="D33" s="140"/>
      <c r="E33" s="140"/>
      <c r="F33" s="140"/>
      <c r="G33" s="49">
        <f t="shared" si="0"/>
        <v>77</v>
      </c>
    </row>
    <row r="34" spans="2:7" x14ac:dyDescent="0.25">
      <c r="B34" s="140">
        <v>29</v>
      </c>
      <c r="C34" s="140"/>
      <c r="D34" s="140"/>
      <c r="E34" s="140"/>
      <c r="F34" s="140"/>
      <c r="G34" s="49">
        <f t="shared" si="0"/>
        <v>77</v>
      </c>
    </row>
    <row r="35" spans="2:7" x14ac:dyDescent="0.25">
      <c r="B35" s="140">
        <v>30</v>
      </c>
      <c r="C35" s="53"/>
      <c r="D35" s="140"/>
      <c r="E35" s="140"/>
      <c r="F35" s="140"/>
      <c r="G35" s="49">
        <f t="shared" si="0"/>
        <v>77</v>
      </c>
    </row>
    <row r="36" spans="2:7" x14ac:dyDescent="0.25">
      <c r="B36" s="140">
        <v>31</v>
      </c>
      <c r="C36" s="53"/>
      <c r="D36" s="140"/>
      <c r="E36" s="140"/>
      <c r="F36" s="140"/>
      <c r="G36" s="49">
        <f t="shared" si="0"/>
        <v>77</v>
      </c>
    </row>
    <row r="37" spans="2:7" x14ac:dyDescent="0.25">
      <c r="B37" s="140">
        <v>32</v>
      </c>
      <c r="C37" s="53"/>
      <c r="D37" s="140"/>
      <c r="E37" s="140"/>
      <c r="F37" s="140"/>
      <c r="G37" s="49">
        <f t="shared" si="0"/>
        <v>77</v>
      </c>
    </row>
    <row r="38" spans="2:7" x14ac:dyDescent="0.25">
      <c r="B38" s="140">
        <v>33</v>
      </c>
      <c r="C38" s="53"/>
      <c r="D38" s="140"/>
      <c r="E38" s="140"/>
      <c r="F38" s="140"/>
      <c r="G38" s="49">
        <f t="shared" si="0"/>
        <v>77</v>
      </c>
    </row>
    <row r="39" spans="2:7" x14ac:dyDescent="0.25">
      <c r="B39" s="140">
        <v>34</v>
      </c>
      <c r="C39" s="53"/>
      <c r="D39" s="140"/>
      <c r="E39" s="140"/>
      <c r="F39" s="140"/>
      <c r="G39" s="49">
        <f t="shared" si="0"/>
        <v>77</v>
      </c>
    </row>
    <row r="40" spans="2:7" x14ac:dyDescent="0.25">
      <c r="B40" s="140">
        <v>35</v>
      </c>
      <c r="C40" s="140"/>
      <c r="D40" s="140"/>
      <c r="E40" s="140"/>
      <c r="F40" s="140"/>
      <c r="G40" s="49">
        <f t="shared" si="0"/>
        <v>77</v>
      </c>
    </row>
    <row r="41" spans="2:7" x14ac:dyDescent="0.25">
      <c r="B41" s="140">
        <v>36</v>
      </c>
      <c r="C41" s="140"/>
      <c r="D41" s="140"/>
      <c r="E41" s="140"/>
      <c r="F41" s="140"/>
      <c r="G41" s="49">
        <f t="shared" si="0"/>
        <v>77</v>
      </c>
    </row>
    <row r="42" spans="2:7" x14ac:dyDescent="0.25">
      <c r="B42" s="140">
        <v>37</v>
      </c>
      <c r="C42" s="140"/>
      <c r="D42" s="140"/>
      <c r="E42" s="140"/>
      <c r="F42" s="140"/>
      <c r="G42" s="49">
        <f t="shared" si="0"/>
        <v>77</v>
      </c>
    </row>
    <row r="43" spans="2:7" x14ac:dyDescent="0.25">
      <c r="B43" s="140">
        <v>38</v>
      </c>
      <c r="C43" s="140"/>
      <c r="D43" s="140"/>
      <c r="E43" s="140"/>
      <c r="F43" s="140"/>
      <c r="G43" s="49">
        <f t="shared" si="0"/>
        <v>77</v>
      </c>
    </row>
    <row r="44" spans="2:7" x14ac:dyDescent="0.25">
      <c r="B44" s="140">
        <v>39</v>
      </c>
      <c r="C44" s="140"/>
      <c r="D44" s="140"/>
      <c r="E44" s="140"/>
      <c r="F44" s="140"/>
      <c r="G44" s="49">
        <f t="shared" si="0"/>
        <v>77</v>
      </c>
    </row>
    <row r="45" spans="2:7" x14ac:dyDescent="0.25">
      <c r="B45" s="140">
        <v>40</v>
      </c>
      <c r="C45" s="140"/>
      <c r="D45" s="140"/>
      <c r="E45" s="140"/>
      <c r="F45" s="140"/>
      <c r="G45" s="49">
        <f t="shared" si="0"/>
        <v>77</v>
      </c>
    </row>
    <row r="46" spans="2:7" x14ac:dyDescent="0.25">
      <c r="B46" s="140">
        <v>41</v>
      </c>
      <c r="C46" s="140"/>
      <c r="D46" s="140"/>
      <c r="E46" s="140"/>
      <c r="F46" s="140"/>
      <c r="G46" s="49">
        <f t="shared" si="0"/>
        <v>77</v>
      </c>
    </row>
    <row r="47" spans="2:7" x14ac:dyDescent="0.25">
      <c r="B47" s="140">
        <v>42</v>
      </c>
      <c r="C47" s="140"/>
      <c r="D47" s="140"/>
      <c r="E47" s="140"/>
      <c r="F47" s="140"/>
      <c r="G47" s="49">
        <f t="shared" si="0"/>
        <v>77</v>
      </c>
    </row>
    <row r="48" spans="2:7" x14ac:dyDescent="0.25">
      <c r="B48" s="140">
        <v>43</v>
      </c>
      <c r="C48" s="140"/>
      <c r="D48" s="140"/>
      <c r="E48" s="140"/>
      <c r="F48" s="140"/>
      <c r="G48" s="49">
        <f t="shared" si="0"/>
        <v>77</v>
      </c>
    </row>
    <row r="49" spans="2:7" x14ac:dyDescent="0.25">
      <c r="B49" s="140">
        <v>44</v>
      </c>
      <c r="C49" s="140"/>
      <c r="D49" s="140"/>
      <c r="E49" s="140"/>
      <c r="F49" s="140"/>
      <c r="G49" s="49">
        <f t="shared" si="0"/>
        <v>77</v>
      </c>
    </row>
    <row r="50" spans="2:7" x14ac:dyDescent="0.25">
      <c r="B50" s="140">
        <v>45</v>
      </c>
      <c r="C50" s="53"/>
      <c r="D50" s="140"/>
      <c r="E50" s="140"/>
      <c r="F50" s="140"/>
      <c r="G50" s="49">
        <f t="shared" si="0"/>
        <v>77</v>
      </c>
    </row>
    <row r="51" spans="2:7" x14ac:dyDescent="0.25">
      <c r="B51" s="140">
        <v>46</v>
      </c>
      <c r="C51" s="53"/>
      <c r="D51" s="140"/>
      <c r="E51" s="140"/>
      <c r="F51" s="140"/>
      <c r="G51" s="49">
        <f t="shared" si="0"/>
        <v>77</v>
      </c>
    </row>
    <row r="52" spans="2:7" x14ac:dyDescent="0.25">
      <c r="B52" s="140">
        <v>47</v>
      </c>
      <c r="C52" s="140"/>
      <c r="D52" s="140"/>
      <c r="E52" s="140"/>
      <c r="F52" s="140"/>
      <c r="G52" s="49">
        <f t="shared" si="0"/>
        <v>77</v>
      </c>
    </row>
    <row r="53" spans="2:7" x14ac:dyDescent="0.25">
      <c r="B53" s="140">
        <v>48</v>
      </c>
      <c r="C53" s="140"/>
      <c r="D53" s="140"/>
      <c r="E53" s="140"/>
      <c r="F53" s="140"/>
      <c r="G53" s="49">
        <f t="shared" si="0"/>
        <v>77</v>
      </c>
    </row>
    <row r="54" spans="2:7" x14ac:dyDescent="0.25">
      <c r="B54" s="140">
        <v>49</v>
      </c>
      <c r="C54" s="140"/>
      <c r="D54" s="140"/>
      <c r="E54" s="140"/>
      <c r="F54" s="140"/>
      <c r="G54" s="49">
        <f t="shared" si="0"/>
        <v>77</v>
      </c>
    </row>
    <row r="55" spans="2:7" x14ac:dyDescent="0.25">
      <c r="B55" s="140">
        <v>50</v>
      </c>
      <c r="C55" s="140"/>
      <c r="D55" s="140"/>
      <c r="E55" s="140"/>
      <c r="F55" s="140"/>
      <c r="G55" s="49">
        <f t="shared" si="0"/>
        <v>77</v>
      </c>
    </row>
    <row r="56" spans="2:7" x14ac:dyDescent="0.25">
      <c r="B56" s="140">
        <v>51</v>
      </c>
      <c r="C56" s="140"/>
      <c r="D56" s="140"/>
      <c r="E56" s="140"/>
      <c r="F56" s="140"/>
      <c r="G56" s="49">
        <f t="shared" si="0"/>
        <v>77</v>
      </c>
    </row>
    <row r="57" spans="2:7" x14ac:dyDescent="0.25">
      <c r="B57" s="140">
        <v>52</v>
      </c>
      <c r="C57" s="53"/>
      <c r="D57" s="140"/>
      <c r="E57" s="140"/>
      <c r="F57" s="140"/>
      <c r="G57" s="49">
        <f t="shared" si="0"/>
        <v>77</v>
      </c>
    </row>
    <row r="58" spans="2:7" x14ac:dyDescent="0.25">
      <c r="B58" s="140">
        <v>53</v>
      </c>
      <c r="C58" s="53"/>
      <c r="D58" s="140"/>
      <c r="E58" s="140"/>
      <c r="F58" s="140"/>
      <c r="G58" s="49">
        <f t="shared" si="0"/>
        <v>77</v>
      </c>
    </row>
    <row r="59" spans="2:7" x14ac:dyDescent="0.25">
      <c r="B59" s="140">
        <v>54</v>
      </c>
      <c r="C59" s="140"/>
      <c r="D59" s="140"/>
      <c r="E59" s="140"/>
      <c r="F59" s="140"/>
      <c r="G59" s="49">
        <f t="shared" si="0"/>
        <v>77</v>
      </c>
    </row>
    <row r="60" spans="2:7" x14ac:dyDescent="0.25">
      <c r="B60" s="140">
        <v>55</v>
      </c>
      <c r="C60" s="140"/>
      <c r="D60" s="140"/>
      <c r="E60" s="140"/>
      <c r="F60" s="140"/>
      <c r="G60" s="49">
        <f t="shared" si="0"/>
        <v>77</v>
      </c>
    </row>
    <row r="61" spans="2:7" x14ac:dyDescent="0.25">
      <c r="B61" s="140">
        <v>56</v>
      </c>
      <c r="C61" s="140"/>
      <c r="D61" s="140"/>
      <c r="E61" s="140"/>
      <c r="F61" s="140"/>
      <c r="G61" s="49">
        <f t="shared" si="0"/>
        <v>77</v>
      </c>
    </row>
    <row r="62" spans="2:7" x14ac:dyDescent="0.25">
      <c r="B62" s="140">
        <v>57</v>
      </c>
      <c r="C62" s="140"/>
      <c r="D62" s="140"/>
      <c r="E62" s="140"/>
      <c r="F62" s="140"/>
      <c r="G62" s="49">
        <f t="shared" si="0"/>
        <v>77</v>
      </c>
    </row>
    <row r="63" spans="2:7" x14ac:dyDescent="0.25">
      <c r="B63" s="140">
        <v>58</v>
      </c>
      <c r="C63" s="140"/>
      <c r="D63" s="140"/>
      <c r="E63" s="140"/>
      <c r="F63" s="140"/>
      <c r="G63" s="49">
        <f t="shared" si="0"/>
        <v>77</v>
      </c>
    </row>
    <row r="64" spans="2:7" x14ac:dyDescent="0.25">
      <c r="B64" s="140">
        <v>59</v>
      </c>
      <c r="C64" s="140"/>
      <c r="D64" s="140"/>
      <c r="E64" s="140"/>
      <c r="F64" s="140"/>
      <c r="G64" s="49">
        <f t="shared" si="0"/>
        <v>77</v>
      </c>
    </row>
    <row r="65" spans="2:7" x14ac:dyDescent="0.25">
      <c r="B65" s="140">
        <v>60</v>
      </c>
      <c r="C65" s="140"/>
      <c r="D65" s="140"/>
      <c r="E65" s="140"/>
      <c r="F65" s="140"/>
      <c r="G65" s="49">
        <f t="shared" si="0"/>
        <v>77</v>
      </c>
    </row>
    <row r="66" spans="2:7" x14ac:dyDescent="0.25">
      <c r="B66" s="140">
        <v>61</v>
      </c>
      <c r="C66" s="140"/>
      <c r="D66" s="140"/>
      <c r="E66" s="140"/>
      <c r="F66" s="140"/>
      <c r="G66" s="49">
        <f t="shared" si="0"/>
        <v>77</v>
      </c>
    </row>
    <row r="67" spans="2:7" x14ac:dyDescent="0.25">
      <c r="B67" s="140">
        <v>62</v>
      </c>
      <c r="C67" s="53"/>
      <c r="D67" s="140"/>
      <c r="E67" s="140"/>
      <c r="F67" s="140"/>
      <c r="G67" s="49">
        <f t="shared" si="0"/>
        <v>77</v>
      </c>
    </row>
    <row r="68" spans="2:7" x14ac:dyDescent="0.25">
      <c r="B68" s="140">
        <v>63</v>
      </c>
      <c r="C68" s="140"/>
      <c r="D68" s="140"/>
      <c r="E68" s="140"/>
      <c r="F68" s="140"/>
      <c r="G68" s="49">
        <f t="shared" si="0"/>
        <v>77</v>
      </c>
    </row>
    <row r="69" spans="2:7" x14ac:dyDescent="0.25">
      <c r="B69" s="140">
        <v>64</v>
      </c>
      <c r="C69" s="140"/>
      <c r="D69" s="140"/>
      <c r="E69" s="140"/>
      <c r="F69" s="140"/>
      <c r="G69" s="49">
        <f t="shared" si="0"/>
        <v>77</v>
      </c>
    </row>
    <row r="70" spans="2:7" x14ac:dyDescent="0.25">
      <c r="B70" s="140">
        <v>65</v>
      </c>
      <c r="C70" s="140"/>
      <c r="D70" s="140"/>
      <c r="E70" s="140"/>
      <c r="F70" s="140"/>
      <c r="G70" s="49">
        <f t="shared" si="0"/>
        <v>77</v>
      </c>
    </row>
    <row r="71" spans="2:7" x14ac:dyDescent="0.25">
      <c r="B71" s="140">
        <v>66</v>
      </c>
      <c r="C71" s="140"/>
      <c r="D71" s="140"/>
      <c r="E71" s="140"/>
      <c r="F71" s="140"/>
      <c r="G71" s="49">
        <f t="shared" ref="G71:G129" si="1">+G70+E71-F71</f>
        <v>77</v>
      </c>
    </row>
    <row r="72" spans="2:7" x14ac:dyDescent="0.25">
      <c r="B72" s="140">
        <v>67</v>
      </c>
      <c r="C72" s="140"/>
      <c r="D72" s="140"/>
      <c r="E72" s="140"/>
      <c r="F72" s="140"/>
      <c r="G72" s="49">
        <f t="shared" si="1"/>
        <v>77</v>
      </c>
    </row>
    <row r="73" spans="2:7" x14ac:dyDescent="0.25">
      <c r="B73" s="140">
        <v>68</v>
      </c>
      <c r="C73" s="140"/>
      <c r="D73" s="140"/>
      <c r="E73" s="140"/>
      <c r="F73" s="140"/>
      <c r="G73" s="49">
        <f t="shared" si="1"/>
        <v>77</v>
      </c>
    </row>
    <row r="74" spans="2:7" x14ac:dyDescent="0.25">
      <c r="B74" s="140">
        <v>69</v>
      </c>
      <c r="C74" s="140"/>
      <c r="D74" s="140"/>
      <c r="E74" s="140"/>
      <c r="F74" s="140"/>
      <c r="G74" s="49">
        <f t="shared" si="1"/>
        <v>77</v>
      </c>
    </row>
    <row r="75" spans="2:7" x14ac:dyDescent="0.25">
      <c r="B75" s="140">
        <v>70</v>
      </c>
      <c r="C75" s="140"/>
      <c r="D75" s="140"/>
      <c r="E75" s="140"/>
      <c r="F75" s="140"/>
      <c r="G75" s="49">
        <f t="shared" si="1"/>
        <v>77</v>
      </c>
    </row>
    <row r="76" spans="2:7" x14ac:dyDescent="0.25">
      <c r="B76" s="140"/>
      <c r="C76" s="140"/>
      <c r="D76" s="140"/>
      <c r="E76" s="140"/>
      <c r="F76" s="140"/>
      <c r="G76" s="49">
        <f t="shared" si="1"/>
        <v>77</v>
      </c>
    </row>
    <row r="77" spans="2:7" x14ac:dyDescent="0.25">
      <c r="B77" s="140"/>
      <c r="C77" s="140"/>
      <c r="D77" s="140"/>
      <c r="E77" s="140"/>
      <c r="F77" s="140"/>
      <c r="G77" s="49">
        <f t="shared" si="1"/>
        <v>77</v>
      </c>
    </row>
    <row r="78" spans="2:7" x14ac:dyDescent="0.25">
      <c r="B78" s="140"/>
      <c r="C78" s="140"/>
      <c r="D78" s="140"/>
      <c r="E78" s="140"/>
      <c r="F78" s="140"/>
      <c r="G78" s="49">
        <f t="shared" si="1"/>
        <v>77</v>
      </c>
    </row>
    <row r="79" spans="2:7" x14ac:dyDescent="0.25">
      <c r="B79" s="140"/>
      <c r="C79" s="140"/>
      <c r="D79" s="140"/>
      <c r="E79" s="140"/>
      <c r="F79" s="140"/>
      <c r="G79" s="49">
        <f t="shared" si="1"/>
        <v>77</v>
      </c>
    </row>
    <row r="80" spans="2:7" x14ac:dyDescent="0.25">
      <c r="B80" s="140"/>
      <c r="C80" s="140"/>
      <c r="D80" s="140"/>
      <c r="E80" s="140"/>
      <c r="F80" s="140"/>
      <c r="G80" s="49">
        <f t="shared" si="1"/>
        <v>77</v>
      </c>
    </row>
    <row r="81" spans="2:7" x14ac:dyDescent="0.25">
      <c r="B81" s="140"/>
      <c r="C81" s="140"/>
      <c r="D81" s="140"/>
      <c r="E81" s="140"/>
      <c r="F81" s="140"/>
      <c r="G81" s="49">
        <f t="shared" si="1"/>
        <v>77</v>
      </c>
    </row>
    <row r="82" spans="2:7" x14ac:dyDescent="0.25">
      <c r="B82" s="140"/>
      <c r="C82" s="140"/>
      <c r="D82" s="140"/>
      <c r="E82" s="140"/>
      <c r="F82" s="140"/>
      <c r="G82" s="49">
        <f t="shared" si="1"/>
        <v>77</v>
      </c>
    </row>
    <row r="83" spans="2:7" x14ac:dyDescent="0.25">
      <c r="B83" s="140"/>
      <c r="C83" s="140"/>
      <c r="D83" s="140"/>
      <c r="E83" s="140"/>
      <c r="F83" s="140"/>
      <c r="G83" s="49">
        <f t="shared" si="1"/>
        <v>77</v>
      </c>
    </row>
    <row r="84" spans="2:7" x14ac:dyDescent="0.25">
      <c r="B84" s="140"/>
      <c r="C84" s="140"/>
      <c r="D84" s="140"/>
      <c r="E84" s="140"/>
      <c r="F84" s="140"/>
      <c r="G84" s="49">
        <f t="shared" si="1"/>
        <v>77</v>
      </c>
    </row>
    <row r="85" spans="2:7" x14ac:dyDescent="0.25">
      <c r="B85" s="140"/>
      <c r="C85" s="140"/>
      <c r="D85" s="140"/>
      <c r="E85" s="140"/>
      <c r="F85" s="140"/>
      <c r="G85" s="49">
        <f t="shared" si="1"/>
        <v>77</v>
      </c>
    </row>
    <row r="86" spans="2:7" x14ac:dyDescent="0.25">
      <c r="B86" s="140"/>
      <c r="C86" s="140"/>
      <c r="D86" s="140"/>
      <c r="E86" s="140"/>
      <c r="F86" s="140"/>
      <c r="G86" s="49">
        <f t="shared" si="1"/>
        <v>77</v>
      </c>
    </row>
    <row r="87" spans="2:7" x14ac:dyDescent="0.25">
      <c r="B87" s="140"/>
      <c r="C87" s="140"/>
      <c r="D87" s="140"/>
      <c r="E87" s="140"/>
      <c r="F87" s="140"/>
      <c r="G87" s="49">
        <f t="shared" si="1"/>
        <v>77</v>
      </c>
    </row>
    <row r="88" spans="2:7" x14ac:dyDescent="0.25">
      <c r="B88" s="140"/>
      <c r="C88" s="140"/>
      <c r="D88" s="140"/>
      <c r="E88" s="140"/>
      <c r="F88" s="140"/>
      <c r="G88" s="49">
        <f t="shared" si="1"/>
        <v>77</v>
      </c>
    </row>
    <row r="89" spans="2:7" x14ac:dyDescent="0.25">
      <c r="B89" s="140"/>
      <c r="C89" s="140"/>
      <c r="D89" s="140"/>
      <c r="E89" s="140"/>
      <c r="F89" s="140"/>
      <c r="G89" s="49">
        <f t="shared" si="1"/>
        <v>77</v>
      </c>
    </row>
    <row r="90" spans="2:7" x14ac:dyDescent="0.25">
      <c r="B90" s="140"/>
      <c r="C90" s="140"/>
      <c r="D90" s="140"/>
      <c r="E90" s="140"/>
      <c r="F90" s="140"/>
      <c r="G90" s="49">
        <f t="shared" si="1"/>
        <v>77</v>
      </c>
    </row>
    <row r="91" spans="2:7" x14ac:dyDescent="0.25">
      <c r="B91" s="140"/>
      <c r="C91" s="140"/>
      <c r="D91" s="140"/>
      <c r="E91" s="140"/>
      <c r="F91" s="140"/>
      <c r="G91" s="49">
        <f t="shared" si="1"/>
        <v>77</v>
      </c>
    </row>
    <row r="92" spans="2:7" x14ac:dyDescent="0.25">
      <c r="B92" s="140"/>
      <c r="C92" s="140"/>
      <c r="D92" s="140"/>
      <c r="E92" s="140"/>
      <c r="F92" s="140"/>
      <c r="G92" s="49">
        <f t="shared" si="1"/>
        <v>77</v>
      </c>
    </row>
    <row r="93" spans="2:7" x14ac:dyDescent="0.25">
      <c r="B93" s="140"/>
      <c r="C93" s="140"/>
      <c r="D93" s="140"/>
      <c r="E93" s="140"/>
      <c r="F93" s="140"/>
      <c r="G93" s="49">
        <f t="shared" si="1"/>
        <v>77</v>
      </c>
    </row>
    <row r="94" spans="2:7" x14ac:dyDescent="0.25">
      <c r="B94" s="140"/>
      <c r="C94" s="140"/>
      <c r="D94" s="140"/>
      <c r="E94" s="140"/>
      <c r="F94" s="140"/>
      <c r="G94" s="49">
        <f t="shared" si="1"/>
        <v>77</v>
      </c>
    </row>
    <row r="95" spans="2:7" x14ac:dyDescent="0.25">
      <c r="B95" s="140"/>
      <c r="C95" s="140"/>
      <c r="D95" s="140"/>
      <c r="E95" s="140"/>
      <c r="F95" s="140"/>
      <c r="G95" s="49">
        <f t="shared" si="1"/>
        <v>77</v>
      </c>
    </row>
    <row r="96" spans="2:7" x14ac:dyDescent="0.25">
      <c r="B96" s="140"/>
      <c r="C96" s="140"/>
      <c r="D96" s="140"/>
      <c r="E96" s="140"/>
      <c r="F96" s="140"/>
      <c r="G96" s="49">
        <f t="shared" si="1"/>
        <v>77</v>
      </c>
    </row>
    <row r="97" spans="2:7" x14ac:dyDescent="0.25">
      <c r="B97" s="140"/>
      <c r="C97" s="140"/>
      <c r="D97" s="140"/>
      <c r="E97" s="140"/>
      <c r="F97" s="140"/>
      <c r="G97" s="49">
        <f t="shared" si="1"/>
        <v>77</v>
      </c>
    </row>
    <row r="98" spans="2:7" x14ac:dyDescent="0.25">
      <c r="B98" s="140"/>
      <c r="C98" s="140"/>
      <c r="D98" s="140"/>
      <c r="E98" s="140"/>
      <c r="F98" s="140"/>
      <c r="G98" s="49">
        <f t="shared" si="1"/>
        <v>77</v>
      </c>
    </row>
    <row r="99" spans="2:7" x14ac:dyDescent="0.25">
      <c r="B99" s="140"/>
      <c r="C99" s="140"/>
      <c r="D99" s="140"/>
      <c r="E99" s="140"/>
      <c r="F99" s="140"/>
      <c r="G99" s="49">
        <f t="shared" si="1"/>
        <v>77</v>
      </c>
    </row>
    <row r="100" spans="2:7" x14ac:dyDescent="0.25">
      <c r="B100" s="140"/>
      <c r="C100" s="140"/>
      <c r="D100" s="140"/>
      <c r="E100" s="140"/>
      <c r="F100" s="140"/>
      <c r="G100" s="49">
        <f t="shared" si="1"/>
        <v>77</v>
      </c>
    </row>
    <row r="101" spans="2:7" x14ac:dyDescent="0.25">
      <c r="B101" s="140"/>
      <c r="C101" s="140"/>
      <c r="D101" s="140"/>
      <c r="E101" s="140"/>
      <c r="F101" s="140"/>
      <c r="G101" s="49">
        <f t="shared" si="1"/>
        <v>77</v>
      </c>
    </row>
    <row r="102" spans="2:7" x14ac:dyDescent="0.25">
      <c r="B102" s="86"/>
      <c r="C102" s="86"/>
      <c r="D102" s="86"/>
      <c r="E102" s="86"/>
      <c r="F102" s="86"/>
      <c r="G102" s="49">
        <f t="shared" si="1"/>
        <v>77</v>
      </c>
    </row>
    <row r="103" spans="2:7" x14ac:dyDescent="0.25">
      <c r="B103" s="86"/>
      <c r="C103" s="86"/>
      <c r="D103" s="86"/>
      <c r="E103" s="86"/>
      <c r="F103" s="86"/>
      <c r="G103" s="49">
        <f t="shared" si="1"/>
        <v>77</v>
      </c>
    </row>
    <row r="104" spans="2:7" x14ac:dyDescent="0.25">
      <c r="B104" s="86"/>
      <c r="C104" s="86"/>
      <c r="D104" s="86"/>
      <c r="E104" s="86"/>
      <c r="F104" s="86"/>
      <c r="G104" s="49">
        <f t="shared" si="1"/>
        <v>77</v>
      </c>
    </row>
    <row r="105" spans="2:7" x14ac:dyDescent="0.25">
      <c r="B105" s="86"/>
      <c r="C105" s="86"/>
      <c r="D105" s="86"/>
      <c r="E105" s="86"/>
      <c r="F105" s="86"/>
      <c r="G105" s="49">
        <f t="shared" si="1"/>
        <v>77</v>
      </c>
    </row>
    <row r="106" spans="2:7" x14ac:dyDescent="0.25">
      <c r="B106" s="86"/>
      <c r="C106" s="86"/>
      <c r="D106" s="86"/>
      <c r="E106" s="86"/>
      <c r="F106" s="86"/>
      <c r="G106" s="49">
        <f t="shared" si="1"/>
        <v>77</v>
      </c>
    </row>
    <row r="107" spans="2:7" x14ac:dyDescent="0.25">
      <c r="B107" s="86"/>
      <c r="C107" s="86"/>
      <c r="D107" s="86"/>
      <c r="E107" s="86"/>
      <c r="F107" s="86"/>
      <c r="G107" s="49">
        <f t="shared" si="1"/>
        <v>77</v>
      </c>
    </row>
    <row r="108" spans="2:7" x14ac:dyDescent="0.25">
      <c r="B108" s="86"/>
      <c r="C108" s="86"/>
      <c r="D108" s="86"/>
      <c r="E108" s="86"/>
      <c r="F108" s="86"/>
      <c r="G108" s="49">
        <f t="shared" si="1"/>
        <v>77</v>
      </c>
    </row>
    <row r="109" spans="2:7" x14ac:dyDescent="0.25">
      <c r="B109" s="86"/>
      <c r="C109" s="86"/>
      <c r="D109" s="86"/>
      <c r="E109" s="86"/>
      <c r="F109" s="86"/>
      <c r="G109" s="49">
        <f t="shared" si="1"/>
        <v>77</v>
      </c>
    </row>
    <row r="110" spans="2:7" x14ac:dyDescent="0.25">
      <c r="B110" s="86"/>
      <c r="C110" s="86"/>
      <c r="D110" s="86"/>
      <c r="E110" s="86"/>
      <c r="F110" s="86"/>
      <c r="G110" s="49">
        <f t="shared" si="1"/>
        <v>77</v>
      </c>
    </row>
    <row r="111" spans="2:7" x14ac:dyDescent="0.25">
      <c r="B111" s="86"/>
      <c r="C111" s="86"/>
      <c r="D111" s="86"/>
      <c r="E111" s="86"/>
      <c r="F111" s="86"/>
      <c r="G111" s="49">
        <f t="shared" si="1"/>
        <v>77</v>
      </c>
    </row>
    <row r="112" spans="2:7" x14ac:dyDescent="0.25">
      <c r="B112" s="86"/>
      <c r="C112" s="86"/>
      <c r="D112" s="86"/>
      <c r="E112" s="86"/>
      <c r="F112" s="86"/>
      <c r="G112" s="49">
        <f t="shared" si="1"/>
        <v>77</v>
      </c>
    </row>
    <row r="113" spans="2:7" x14ac:dyDescent="0.25">
      <c r="B113" s="86"/>
      <c r="C113" s="86"/>
      <c r="D113" s="86"/>
      <c r="E113" s="86"/>
      <c r="F113" s="86"/>
      <c r="G113" s="49">
        <f t="shared" si="1"/>
        <v>77</v>
      </c>
    </row>
    <row r="114" spans="2:7" x14ac:dyDescent="0.25">
      <c r="B114" s="86"/>
      <c r="C114" s="86"/>
      <c r="D114" s="86"/>
      <c r="E114" s="86"/>
      <c r="F114" s="86"/>
      <c r="G114" s="49">
        <f t="shared" si="1"/>
        <v>77</v>
      </c>
    </row>
    <row r="115" spans="2:7" x14ac:dyDescent="0.25">
      <c r="B115" s="86"/>
      <c r="C115" s="86"/>
      <c r="D115" s="86"/>
      <c r="E115" s="86"/>
      <c r="F115" s="86"/>
      <c r="G115" s="49">
        <f t="shared" si="1"/>
        <v>77</v>
      </c>
    </row>
    <row r="116" spans="2:7" x14ac:dyDescent="0.25">
      <c r="B116" s="86"/>
      <c r="C116" s="86"/>
      <c r="D116" s="86"/>
      <c r="E116" s="86"/>
      <c r="F116" s="86"/>
      <c r="G116" s="49">
        <f t="shared" si="1"/>
        <v>77</v>
      </c>
    </row>
    <row r="117" spans="2:7" x14ac:dyDescent="0.25">
      <c r="B117" s="86"/>
      <c r="C117" s="86"/>
      <c r="D117" s="86"/>
      <c r="E117" s="86"/>
      <c r="F117" s="86"/>
      <c r="G117" s="49">
        <f t="shared" si="1"/>
        <v>77</v>
      </c>
    </row>
    <row r="118" spans="2:7" x14ac:dyDescent="0.25">
      <c r="B118" s="86"/>
      <c r="C118" s="86"/>
      <c r="D118" s="86"/>
      <c r="E118" s="86"/>
      <c r="F118" s="86"/>
      <c r="G118" s="49">
        <f t="shared" si="1"/>
        <v>77</v>
      </c>
    </row>
    <row r="119" spans="2:7" x14ac:dyDescent="0.25">
      <c r="B119" s="86"/>
      <c r="C119" s="86"/>
      <c r="D119" s="86"/>
      <c r="E119" s="86"/>
      <c r="F119" s="86"/>
      <c r="G119" s="49">
        <f t="shared" si="1"/>
        <v>77</v>
      </c>
    </row>
    <row r="120" spans="2:7" x14ac:dyDescent="0.25">
      <c r="B120" s="86"/>
      <c r="C120" s="86"/>
      <c r="D120" s="86"/>
      <c r="E120" s="86"/>
      <c r="F120" s="86"/>
      <c r="G120" s="49">
        <f t="shared" si="1"/>
        <v>77</v>
      </c>
    </row>
    <row r="121" spans="2:7" x14ac:dyDescent="0.25">
      <c r="B121" s="86"/>
      <c r="C121" s="86"/>
      <c r="D121" s="86"/>
      <c r="E121" s="86"/>
      <c r="F121" s="86"/>
      <c r="G121" s="49">
        <f t="shared" si="1"/>
        <v>77</v>
      </c>
    </row>
    <row r="122" spans="2:7" x14ac:dyDescent="0.25">
      <c r="B122" s="86"/>
      <c r="C122" s="86"/>
      <c r="D122" s="86"/>
      <c r="E122" s="86"/>
      <c r="F122" s="86"/>
      <c r="G122" s="49">
        <f t="shared" si="1"/>
        <v>77</v>
      </c>
    </row>
    <row r="123" spans="2:7" x14ac:dyDescent="0.25">
      <c r="B123" s="86"/>
      <c r="C123" s="86"/>
      <c r="D123" s="86"/>
      <c r="E123" s="86"/>
      <c r="F123" s="86"/>
      <c r="G123" s="49">
        <f t="shared" si="1"/>
        <v>77</v>
      </c>
    </row>
    <row r="124" spans="2:7" x14ac:dyDescent="0.25">
      <c r="B124" s="86"/>
      <c r="C124" s="86"/>
      <c r="D124" s="86"/>
      <c r="E124" s="86"/>
      <c r="F124" s="86"/>
      <c r="G124" s="49">
        <f t="shared" si="1"/>
        <v>77</v>
      </c>
    </row>
    <row r="125" spans="2:7" x14ac:dyDescent="0.25">
      <c r="B125" s="86"/>
      <c r="C125" s="86"/>
      <c r="D125" s="86"/>
      <c r="E125" s="86"/>
      <c r="F125" s="86"/>
      <c r="G125" s="49">
        <f t="shared" si="1"/>
        <v>77</v>
      </c>
    </row>
    <row r="126" spans="2:7" x14ac:dyDescent="0.25">
      <c r="B126" s="86"/>
      <c r="C126" s="86"/>
      <c r="D126" s="86"/>
      <c r="E126" s="86"/>
      <c r="F126" s="86"/>
      <c r="G126" s="49">
        <f t="shared" si="1"/>
        <v>77</v>
      </c>
    </row>
    <row r="127" spans="2:7" x14ac:dyDescent="0.25">
      <c r="B127" s="86"/>
      <c r="C127" s="86"/>
      <c r="D127" s="86"/>
      <c r="E127" s="86"/>
      <c r="F127" s="86"/>
      <c r="G127" s="49">
        <f t="shared" si="1"/>
        <v>77</v>
      </c>
    </row>
    <row r="128" spans="2:7" x14ac:dyDescent="0.25">
      <c r="B128" s="86"/>
      <c r="C128" s="86"/>
      <c r="D128" s="86"/>
      <c r="E128" s="86"/>
      <c r="F128" s="86"/>
      <c r="G128" s="49">
        <f t="shared" si="1"/>
        <v>77</v>
      </c>
    </row>
    <row r="129" spans="2:7" x14ac:dyDescent="0.25">
      <c r="B129" s="86"/>
      <c r="C129" s="86"/>
      <c r="D129" s="86"/>
      <c r="E129" s="86"/>
      <c r="F129" s="86"/>
      <c r="G129" s="49">
        <f t="shared" si="1"/>
        <v>77</v>
      </c>
    </row>
  </sheetData>
  <mergeCells count="2">
    <mergeCell ref="B2:G3"/>
    <mergeCell ref="C5:E5"/>
  </mergeCells>
  <pageMargins left="0.7" right="0.7" top="0.75" bottom="0.75" header="0.3" footer="0.3"/>
  <legacyDrawing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4"/>
  <dimension ref="B2:J129"/>
  <sheetViews>
    <sheetView workbookViewId="0">
      <selection activeCell="G6" sqref="G6:G11"/>
    </sheetView>
  </sheetViews>
  <sheetFormatPr defaultRowHeight="15" x14ac:dyDescent="0.25"/>
  <cols>
    <col min="1" max="2" width="9.140625" style="86"/>
    <col min="3" max="3" width="9.7109375" style="86" bestFit="1" customWidth="1"/>
    <col min="4" max="4" width="23.85546875" style="86" customWidth="1"/>
    <col min="5" max="16384" width="9.140625" style="86"/>
  </cols>
  <sheetData>
    <row r="2" spans="2:10" x14ac:dyDescent="0.25">
      <c r="B2" s="436" t="s">
        <v>1813</v>
      </c>
      <c r="C2" s="344"/>
      <c r="D2" s="344"/>
      <c r="E2" s="344"/>
      <c r="F2" s="344"/>
      <c r="G2" s="344"/>
    </row>
    <row r="3" spans="2:10" x14ac:dyDescent="0.25">
      <c r="B3" s="344"/>
      <c r="C3" s="344"/>
      <c r="D3" s="344"/>
      <c r="E3" s="344"/>
      <c r="F3" s="344"/>
      <c r="G3" s="344"/>
    </row>
    <row r="4" spans="2:10" x14ac:dyDescent="0.25">
      <c r="B4" s="48" t="s">
        <v>0</v>
      </c>
      <c r="C4" s="48" t="s">
        <v>1</v>
      </c>
      <c r="D4" s="48" t="s">
        <v>2</v>
      </c>
      <c r="E4" s="48" t="s">
        <v>3</v>
      </c>
      <c r="F4" s="48" t="s">
        <v>4</v>
      </c>
      <c r="G4" s="48" t="s">
        <v>5</v>
      </c>
    </row>
    <row r="5" spans="2:10" x14ac:dyDescent="0.25">
      <c r="B5" s="49"/>
      <c r="C5" s="345" t="s">
        <v>20</v>
      </c>
      <c r="D5" s="346"/>
      <c r="E5" s="347"/>
      <c r="F5" s="49"/>
      <c r="G5" s="49"/>
    </row>
    <row r="6" spans="2:10" x14ac:dyDescent="0.25">
      <c r="B6" s="162">
        <v>1</v>
      </c>
      <c r="H6" s="164"/>
      <c r="I6" s="164" t="s">
        <v>1811</v>
      </c>
      <c r="J6" s="164"/>
    </row>
    <row r="7" spans="2:10" x14ac:dyDescent="0.25">
      <c r="B7" s="140">
        <v>2</v>
      </c>
      <c r="C7" s="70"/>
      <c r="D7" s="140"/>
      <c r="E7" s="140"/>
      <c r="F7" s="140"/>
    </row>
    <row r="8" spans="2:10" x14ac:dyDescent="0.25">
      <c r="B8" s="140">
        <v>3</v>
      </c>
      <c r="C8" s="70"/>
      <c r="D8" s="140"/>
      <c r="E8" s="140"/>
      <c r="F8" s="140"/>
    </row>
    <row r="9" spans="2:10" x14ac:dyDescent="0.25">
      <c r="B9" s="140">
        <v>4</v>
      </c>
      <c r="C9" s="70"/>
      <c r="D9" s="140"/>
      <c r="E9" s="140"/>
      <c r="F9" s="140"/>
    </row>
    <row r="10" spans="2:10" x14ac:dyDescent="0.25">
      <c r="B10" s="140">
        <v>5</v>
      </c>
      <c r="C10" s="70"/>
      <c r="D10" s="140"/>
      <c r="E10" s="140"/>
      <c r="F10" s="140"/>
    </row>
    <row r="11" spans="2:10" x14ac:dyDescent="0.25">
      <c r="B11" s="140">
        <v>6</v>
      </c>
      <c r="C11" s="70"/>
      <c r="D11" s="140"/>
      <c r="E11" s="140"/>
      <c r="F11" s="140"/>
    </row>
    <row r="12" spans="2:10" x14ac:dyDescent="0.25">
      <c r="B12" s="140">
        <v>7</v>
      </c>
      <c r="C12" s="70"/>
      <c r="D12" s="140"/>
      <c r="E12" s="140"/>
      <c r="F12" s="140"/>
      <c r="G12" s="49">
        <f t="shared" ref="G12:G39" si="0">+G11+E12-F12</f>
        <v>0</v>
      </c>
    </row>
    <row r="13" spans="2:10" x14ac:dyDescent="0.25">
      <c r="B13" s="140">
        <v>8</v>
      </c>
      <c r="C13" s="53"/>
      <c r="D13" s="140"/>
      <c r="E13" s="140"/>
      <c r="F13" s="140"/>
      <c r="G13" s="49">
        <f t="shared" si="0"/>
        <v>0</v>
      </c>
    </row>
    <row r="14" spans="2:10" x14ac:dyDescent="0.25">
      <c r="B14" s="140">
        <v>9</v>
      </c>
      <c r="C14" s="53"/>
      <c r="D14" s="140"/>
      <c r="E14" s="140"/>
      <c r="F14" s="140"/>
      <c r="G14" s="49">
        <f t="shared" si="0"/>
        <v>0</v>
      </c>
    </row>
    <row r="15" spans="2:10" x14ac:dyDescent="0.25">
      <c r="B15" s="140">
        <v>10</v>
      </c>
      <c r="C15" s="54"/>
      <c r="D15" s="140"/>
      <c r="E15" s="140"/>
      <c r="F15" s="140"/>
      <c r="G15" s="49">
        <f t="shared" si="0"/>
        <v>0</v>
      </c>
    </row>
    <row r="16" spans="2:10" x14ac:dyDescent="0.25">
      <c r="B16" s="140">
        <v>11</v>
      </c>
      <c r="C16" s="54"/>
      <c r="D16" s="140"/>
      <c r="E16" s="140"/>
      <c r="F16" s="140"/>
      <c r="G16" s="49">
        <f t="shared" si="0"/>
        <v>0</v>
      </c>
    </row>
    <row r="17" spans="2:7" x14ac:dyDescent="0.25">
      <c r="B17" s="140">
        <v>12</v>
      </c>
      <c r="C17" s="54"/>
      <c r="D17" s="140"/>
      <c r="E17" s="140"/>
      <c r="F17" s="140"/>
      <c r="G17" s="49">
        <f t="shared" si="0"/>
        <v>0</v>
      </c>
    </row>
    <row r="18" spans="2:7" x14ac:dyDescent="0.25">
      <c r="B18" s="140">
        <v>13</v>
      </c>
      <c r="C18" s="140"/>
      <c r="D18" s="140"/>
      <c r="E18" s="140"/>
      <c r="F18" s="140"/>
      <c r="G18" s="49">
        <f t="shared" si="0"/>
        <v>0</v>
      </c>
    </row>
    <row r="19" spans="2:7" x14ac:dyDescent="0.25">
      <c r="B19" s="140">
        <v>14</v>
      </c>
      <c r="C19" s="140"/>
      <c r="D19" s="140"/>
      <c r="E19" s="140"/>
      <c r="F19" s="140"/>
      <c r="G19" s="49">
        <f t="shared" si="0"/>
        <v>0</v>
      </c>
    </row>
    <row r="20" spans="2:7" x14ac:dyDescent="0.25">
      <c r="B20" s="140">
        <v>15</v>
      </c>
      <c r="C20" s="140"/>
      <c r="D20" s="140"/>
      <c r="E20" s="140"/>
      <c r="F20" s="140"/>
      <c r="G20" s="49">
        <f t="shared" si="0"/>
        <v>0</v>
      </c>
    </row>
    <row r="21" spans="2:7" x14ac:dyDescent="0.25">
      <c r="B21" s="140">
        <v>16</v>
      </c>
      <c r="C21" s="140"/>
      <c r="D21" s="140"/>
      <c r="E21" s="140"/>
      <c r="F21" s="140"/>
      <c r="G21" s="49">
        <f t="shared" si="0"/>
        <v>0</v>
      </c>
    </row>
    <row r="22" spans="2:7" x14ac:dyDescent="0.25">
      <c r="B22" s="140">
        <v>17</v>
      </c>
      <c r="C22" s="140"/>
      <c r="D22" s="140"/>
      <c r="E22" s="140"/>
      <c r="F22" s="140"/>
      <c r="G22" s="49">
        <f t="shared" si="0"/>
        <v>0</v>
      </c>
    </row>
    <row r="23" spans="2:7" x14ac:dyDescent="0.25">
      <c r="B23" s="140">
        <v>18</v>
      </c>
      <c r="C23" s="54"/>
      <c r="D23" s="140"/>
      <c r="E23" s="140"/>
      <c r="F23" s="140"/>
      <c r="G23" s="49">
        <f t="shared" si="0"/>
        <v>0</v>
      </c>
    </row>
    <row r="24" spans="2:7" x14ac:dyDescent="0.25">
      <c r="B24" s="140">
        <v>19</v>
      </c>
      <c r="C24" s="53"/>
      <c r="D24" s="140"/>
      <c r="E24" s="140"/>
      <c r="F24" s="140"/>
      <c r="G24" s="49">
        <f t="shared" si="0"/>
        <v>0</v>
      </c>
    </row>
    <row r="25" spans="2:7" x14ac:dyDescent="0.25">
      <c r="B25" s="140">
        <v>20</v>
      </c>
      <c r="C25" s="140"/>
      <c r="D25" s="140"/>
      <c r="E25" s="140"/>
      <c r="F25" s="140"/>
      <c r="G25" s="49">
        <f t="shared" si="0"/>
        <v>0</v>
      </c>
    </row>
    <row r="26" spans="2:7" x14ac:dyDescent="0.25">
      <c r="B26" s="140">
        <v>21</v>
      </c>
      <c r="C26" s="140"/>
      <c r="D26" s="140"/>
      <c r="E26" s="140"/>
      <c r="F26" s="140"/>
      <c r="G26" s="49">
        <f t="shared" si="0"/>
        <v>0</v>
      </c>
    </row>
    <row r="27" spans="2:7" x14ac:dyDescent="0.25">
      <c r="B27" s="140">
        <v>22</v>
      </c>
      <c r="C27" s="53"/>
      <c r="D27" s="140"/>
      <c r="E27" s="140"/>
      <c r="F27" s="140"/>
      <c r="G27" s="49">
        <f t="shared" si="0"/>
        <v>0</v>
      </c>
    </row>
    <row r="28" spans="2:7" x14ac:dyDescent="0.25">
      <c r="B28" s="140">
        <v>23</v>
      </c>
      <c r="C28" s="140"/>
      <c r="D28" s="140"/>
      <c r="E28" s="140"/>
      <c r="F28" s="140"/>
      <c r="G28" s="49">
        <f t="shared" si="0"/>
        <v>0</v>
      </c>
    </row>
    <row r="29" spans="2:7" x14ac:dyDescent="0.25">
      <c r="B29" s="140">
        <v>24</v>
      </c>
      <c r="C29" s="140"/>
      <c r="D29" s="140"/>
      <c r="E29" s="140"/>
      <c r="F29" s="140"/>
      <c r="G29" s="49">
        <f t="shared" si="0"/>
        <v>0</v>
      </c>
    </row>
    <row r="30" spans="2:7" x14ac:dyDescent="0.25">
      <c r="B30" s="140">
        <v>25</v>
      </c>
      <c r="C30" s="140"/>
      <c r="D30" s="140"/>
      <c r="E30" s="140"/>
      <c r="F30" s="140"/>
      <c r="G30" s="49">
        <f t="shared" si="0"/>
        <v>0</v>
      </c>
    </row>
    <row r="31" spans="2:7" x14ac:dyDescent="0.25">
      <c r="B31" s="140">
        <v>26</v>
      </c>
      <c r="C31" s="140"/>
      <c r="D31" s="140"/>
      <c r="E31" s="140"/>
      <c r="F31" s="140"/>
      <c r="G31" s="49">
        <f t="shared" si="0"/>
        <v>0</v>
      </c>
    </row>
    <row r="32" spans="2:7" x14ac:dyDescent="0.25">
      <c r="B32" s="140">
        <v>27</v>
      </c>
      <c r="C32" s="140"/>
      <c r="D32" s="140"/>
      <c r="E32" s="140"/>
      <c r="F32" s="140"/>
      <c r="G32" s="49">
        <f t="shared" si="0"/>
        <v>0</v>
      </c>
    </row>
    <row r="33" spans="2:7" x14ac:dyDescent="0.25">
      <c r="B33" s="140">
        <v>28</v>
      </c>
      <c r="C33" s="140"/>
      <c r="D33" s="140"/>
      <c r="E33" s="140"/>
      <c r="F33" s="140"/>
      <c r="G33" s="49">
        <f t="shared" si="0"/>
        <v>0</v>
      </c>
    </row>
    <row r="34" spans="2:7" x14ac:dyDescent="0.25">
      <c r="B34" s="140">
        <v>29</v>
      </c>
      <c r="C34" s="140"/>
      <c r="D34" s="140"/>
      <c r="E34" s="140"/>
      <c r="F34" s="140"/>
      <c r="G34" s="49">
        <f t="shared" si="0"/>
        <v>0</v>
      </c>
    </row>
    <row r="35" spans="2:7" x14ac:dyDescent="0.25">
      <c r="B35" s="140">
        <v>30</v>
      </c>
      <c r="C35" s="53"/>
      <c r="D35" s="140"/>
      <c r="E35" s="140"/>
      <c r="F35" s="140"/>
      <c r="G35" s="49">
        <f t="shared" si="0"/>
        <v>0</v>
      </c>
    </row>
    <row r="36" spans="2:7" x14ac:dyDescent="0.25">
      <c r="B36" s="140">
        <v>31</v>
      </c>
      <c r="C36" s="53"/>
      <c r="D36" s="140"/>
      <c r="E36" s="140"/>
      <c r="F36" s="140"/>
      <c r="G36" s="49">
        <f t="shared" si="0"/>
        <v>0</v>
      </c>
    </row>
    <row r="37" spans="2:7" x14ac:dyDescent="0.25">
      <c r="B37" s="140">
        <v>32</v>
      </c>
      <c r="C37" s="53"/>
      <c r="D37" s="140"/>
      <c r="E37" s="140"/>
      <c r="F37" s="140"/>
      <c r="G37" s="49">
        <f t="shared" si="0"/>
        <v>0</v>
      </c>
    </row>
    <row r="38" spans="2:7" x14ac:dyDescent="0.25">
      <c r="B38" s="140">
        <v>33</v>
      </c>
      <c r="C38" s="53"/>
      <c r="D38" s="140"/>
      <c r="E38" s="140"/>
      <c r="F38" s="140"/>
      <c r="G38" s="49">
        <f t="shared" si="0"/>
        <v>0</v>
      </c>
    </row>
    <row r="39" spans="2:7" x14ac:dyDescent="0.25">
      <c r="B39" s="140">
        <v>34</v>
      </c>
      <c r="C39" s="53"/>
      <c r="D39" s="140"/>
      <c r="E39" s="140"/>
      <c r="F39" s="140"/>
      <c r="G39" s="49">
        <f t="shared" si="0"/>
        <v>0</v>
      </c>
    </row>
    <row r="40" spans="2:7" x14ac:dyDescent="0.25">
      <c r="B40" s="140">
        <v>35</v>
      </c>
      <c r="C40" s="140"/>
      <c r="D40" s="140"/>
      <c r="E40" s="140"/>
      <c r="F40" s="140"/>
      <c r="G40" s="49">
        <f t="shared" ref="G40:G70" si="1">+G39+E40-F40</f>
        <v>0</v>
      </c>
    </row>
    <row r="41" spans="2:7" x14ac:dyDescent="0.25">
      <c r="B41" s="140">
        <v>36</v>
      </c>
      <c r="C41" s="140"/>
      <c r="D41" s="140"/>
      <c r="E41" s="140"/>
      <c r="F41" s="140"/>
      <c r="G41" s="49">
        <f t="shared" si="1"/>
        <v>0</v>
      </c>
    </row>
    <row r="42" spans="2:7" x14ac:dyDescent="0.25">
      <c r="B42" s="140">
        <v>37</v>
      </c>
      <c r="C42" s="140"/>
      <c r="D42" s="140"/>
      <c r="E42" s="140"/>
      <c r="F42" s="140"/>
      <c r="G42" s="49">
        <f t="shared" si="1"/>
        <v>0</v>
      </c>
    </row>
    <row r="43" spans="2:7" x14ac:dyDescent="0.25">
      <c r="B43" s="140">
        <v>38</v>
      </c>
      <c r="C43" s="140"/>
      <c r="D43" s="140"/>
      <c r="E43" s="140"/>
      <c r="F43" s="140"/>
      <c r="G43" s="49">
        <f t="shared" si="1"/>
        <v>0</v>
      </c>
    </row>
    <row r="44" spans="2:7" x14ac:dyDescent="0.25">
      <c r="B44" s="140">
        <v>39</v>
      </c>
      <c r="C44" s="140"/>
      <c r="D44" s="140"/>
      <c r="E44" s="140"/>
      <c r="F44" s="140"/>
      <c r="G44" s="49">
        <f t="shared" si="1"/>
        <v>0</v>
      </c>
    </row>
    <row r="45" spans="2:7" x14ac:dyDescent="0.25">
      <c r="B45" s="140">
        <v>40</v>
      </c>
      <c r="C45" s="140"/>
      <c r="D45" s="140"/>
      <c r="E45" s="140"/>
      <c r="F45" s="140"/>
      <c r="G45" s="49">
        <f t="shared" si="1"/>
        <v>0</v>
      </c>
    </row>
    <row r="46" spans="2:7" x14ac:dyDescent="0.25">
      <c r="B46" s="140">
        <v>41</v>
      </c>
      <c r="C46" s="140"/>
      <c r="D46" s="140"/>
      <c r="E46" s="140"/>
      <c r="F46" s="140"/>
      <c r="G46" s="49">
        <f t="shared" si="1"/>
        <v>0</v>
      </c>
    </row>
    <row r="47" spans="2:7" x14ac:dyDescent="0.25">
      <c r="B47" s="140">
        <v>42</v>
      </c>
      <c r="C47" s="140"/>
      <c r="D47" s="140"/>
      <c r="E47" s="140"/>
      <c r="F47" s="140"/>
      <c r="G47" s="49">
        <f t="shared" si="1"/>
        <v>0</v>
      </c>
    </row>
    <row r="48" spans="2:7" x14ac:dyDescent="0.25">
      <c r="B48" s="140">
        <v>43</v>
      </c>
      <c r="C48" s="140"/>
      <c r="D48" s="140"/>
      <c r="E48" s="140"/>
      <c r="F48" s="140"/>
      <c r="G48" s="49">
        <f t="shared" si="1"/>
        <v>0</v>
      </c>
    </row>
    <row r="49" spans="2:7" x14ac:dyDescent="0.25">
      <c r="B49" s="140">
        <v>44</v>
      </c>
      <c r="C49" s="140"/>
      <c r="D49" s="140"/>
      <c r="E49" s="140"/>
      <c r="F49" s="140"/>
      <c r="G49" s="49">
        <f t="shared" si="1"/>
        <v>0</v>
      </c>
    </row>
    <row r="50" spans="2:7" x14ac:dyDescent="0.25">
      <c r="B50" s="140">
        <v>45</v>
      </c>
      <c r="C50" s="53"/>
      <c r="D50" s="140"/>
      <c r="E50" s="140"/>
      <c r="F50" s="140"/>
      <c r="G50" s="49">
        <f t="shared" si="1"/>
        <v>0</v>
      </c>
    </row>
    <row r="51" spans="2:7" x14ac:dyDescent="0.25">
      <c r="B51" s="140">
        <v>46</v>
      </c>
      <c r="C51" s="53"/>
      <c r="D51" s="140"/>
      <c r="E51" s="140"/>
      <c r="F51" s="140"/>
      <c r="G51" s="49">
        <f t="shared" si="1"/>
        <v>0</v>
      </c>
    </row>
    <row r="52" spans="2:7" x14ac:dyDescent="0.25">
      <c r="B52" s="140">
        <v>47</v>
      </c>
      <c r="C52" s="140"/>
      <c r="D52" s="140"/>
      <c r="E52" s="140"/>
      <c r="F52" s="140"/>
      <c r="G52" s="49">
        <f t="shared" si="1"/>
        <v>0</v>
      </c>
    </row>
    <row r="53" spans="2:7" x14ac:dyDescent="0.25">
      <c r="B53" s="140">
        <v>48</v>
      </c>
      <c r="C53" s="140"/>
      <c r="D53" s="140"/>
      <c r="E53" s="140"/>
      <c r="F53" s="140"/>
      <c r="G53" s="49">
        <f t="shared" si="1"/>
        <v>0</v>
      </c>
    </row>
    <row r="54" spans="2:7" x14ac:dyDescent="0.25">
      <c r="B54" s="140">
        <v>49</v>
      </c>
      <c r="C54" s="140"/>
      <c r="D54" s="140"/>
      <c r="E54" s="140"/>
      <c r="F54" s="140"/>
      <c r="G54" s="49">
        <f t="shared" si="1"/>
        <v>0</v>
      </c>
    </row>
    <row r="55" spans="2:7" x14ac:dyDescent="0.25">
      <c r="B55" s="140">
        <v>50</v>
      </c>
      <c r="C55" s="140"/>
      <c r="D55" s="140"/>
      <c r="E55" s="140"/>
      <c r="F55" s="140"/>
      <c r="G55" s="49">
        <f t="shared" si="1"/>
        <v>0</v>
      </c>
    </row>
    <row r="56" spans="2:7" x14ac:dyDescent="0.25">
      <c r="B56" s="140">
        <v>51</v>
      </c>
      <c r="C56" s="140"/>
      <c r="D56" s="140"/>
      <c r="E56" s="140"/>
      <c r="F56" s="140"/>
      <c r="G56" s="49">
        <f t="shared" si="1"/>
        <v>0</v>
      </c>
    </row>
    <row r="57" spans="2:7" x14ac:dyDescent="0.25">
      <c r="B57" s="140">
        <v>52</v>
      </c>
      <c r="C57" s="53"/>
      <c r="D57" s="140"/>
      <c r="E57" s="140"/>
      <c r="F57" s="140"/>
      <c r="G57" s="49">
        <f t="shared" si="1"/>
        <v>0</v>
      </c>
    </row>
    <row r="58" spans="2:7" x14ac:dyDescent="0.25">
      <c r="B58" s="140">
        <v>53</v>
      </c>
      <c r="C58" s="53"/>
      <c r="D58" s="140"/>
      <c r="E58" s="140"/>
      <c r="F58" s="140"/>
      <c r="G58" s="49">
        <f t="shared" si="1"/>
        <v>0</v>
      </c>
    </row>
    <row r="59" spans="2:7" x14ac:dyDescent="0.25">
      <c r="B59" s="140">
        <v>54</v>
      </c>
      <c r="C59" s="140"/>
      <c r="D59" s="140"/>
      <c r="E59" s="140"/>
      <c r="F59" s="140"/>
      <c r="G59" s="49">
        <f t="shared" si="1"/>
        <v>0</v>
      </c>
    </row>
    <row r="60" spans="2:7" x14ac:dyDescent="0.25">
      <c r="B60" s="140">
        <v>55</v>
      </c>
      <c r="C60" s="140"/>
      <c r="D60" s="140"/>
      <c r="E60" s="140"/>
      <c r="F60" s="140"/>
      <c r="G60" s="49">
        <f t="shared" si="1"/>
        <v>0</v>
      </c>
    </row>
    <row r="61" spans="2:7" x14ac:dyDescent="0.25">
      <c r="B61" s="140">
        <v>56</v>
      </c>
      <c r="C61" s="140"/>
      <c r="D61" s="140"/>
      <c r="E61" s="140"/>
      <c r="F61" s="140"/>
      <c r="G61" s="49">
        <f t="shared" si="1"/>
        <v>0</v>
      </c>
    </row>
    <row r="62" spans="2:7" x14ac:dyDescent="0.25">
      <c r="B62" s="140">
        <v>57</v>
      </c>
      <c r="C62" s="140"/>
      <c r="D62" s="140"/>
      <c r="E62" s="140"/>
      <c r="F62" s="140"/>
      <c r="G62" s="49">
        <f t="shared" si="1"/>
        <v>0</v>
      </c>
    </row>
    <row r="63" spans="2:7" x14ac:dyDescent="0.25">
      <c r="B63" s="140">
        <v>58</v>
      </c>
      <c r="C63" s="140"/>
      <c r="D63" s="140"/>
      <c r="E63" s="140"/>
      <c r="F63" s="140"/>
      <c r="G63" s="49">
        <f t="shared" si="1"/>
        <v>0</v>
      </c>
    </row>
    <row r="64" spans="2:7" x14ac:dyDescent="0.25">
      <c r="B64" s="140">
        <v>59</v>
      </c>
      <c r="C64" s="140"/>
      <c r="D64" s="140"/>
      <c r="E64" s="140"/>
      <c r="F64" s="140"/>
      <c r="G64" s="49">
        <f t="shared" si="1"/>
        <v>0</v>
      </c>
    </row>
    <row r="65" spans="2:7" x14ac:dyDescent="0.25">
      <c r="B65" s="140">
        <v>60</v>
      </c>
      <c r="C65" s="140"/>
      <c r="D65" s="140"/>
      <c r="E65" s="140"/>
      <c r="F65" s="140"/>
      <c r="G65" s="49">
        <f t="shared" si="1"/>
        <v>0</v>
      </c>
    </row>
    <row r="66" spans="2:7" x14ac:dyDescent="0.25">
      <c r="B66" s="140">
        <v>61</v>
      </c>
      <c r="C66" s="140"/>
      <c r="D66" s="140"/>
      <c r="E66" s="140"/>
      <c r="F66" s="140"/>
      <c r="G66" s="49">
        <f t="shared" si="1"/>
        <v>0</v>
      </c>
    </row>
    <row r="67" spans="2:7" x14ac:dyDescent="0.25">
      <c r="B67" s="140">
        <v>62</v>
      </c>
      <c r="C67" s="53"/>
      <c r="D67" s="140"/>
      <c r="E67" s="140"/>
      <c r="F67" s="140"/>
      <c r="G67" s="49">
        <f t="shared" si="1"/>
        <v>0</v>
      </c>
    </row>
    <row r="68" spans="2:7" x14ac:dyDescent="0.25">
      <c r="B68" s="140">
        <v>63</v>
      </c>
      <c r="C68" s="140"/>
      <c r="D68" s="140"/>
      <c r="E68" s="140"/>
      <c r="F68" s="140"/>
      <c r="G68" s="49">
        <f t="shared" si="1"/>
        <v>0</v>
      </c>
    </row>
    <row r="69" spans="2:7" x14ac:dyDescent="0.25">
      <c r="B69" s="140">
        <v>64</v>
      </c>
      <c r="C69" s="140"/>
      <c r="D69" s="140"/>
      <c r="E69" s="140"/>
      <c r="F69" s="140"/>
      <c r="G69" s="49">
        <f t="shared" si="1"/>
        <v>0</v>
      </c>
    </row>
    <row r="70" spans="2:7" x14ac:dyDescent="0.25">
      <c r="B70" s="140">
        <v>65</v>
      </c>
      <c r="C70" s="140"/>
      <c r="D70" s="140"/>
      <c r="E70" s="140"/>
      <c r="F70" s="140"/>
      <c r="G70" s="49">
        <f t="shared" si="1"/>
        <v>0</v>
      </c>
    </row>
    <row r="71" spans="2:7" x14ac:dyDescent="0.25">
      <c r="B71" s="140">
        <v>66</v>
      </c>
      <c r="C71" s="140"/>
      <c r="D71" s="140"/>
      <c r="E71" s="140"/>
      <c r="F71" s="140"/>
      <c r="G71" s="49">
        <f t="shared" ref="G71:G129" si="2">+G70+E71-F71</f>
        <v>0</v>
      </c>
    </row>
    <row r="72" spans="2:7" x14ac:dyDescent="0.25">
      <c r="B72" s="140">
        <v>67</v>
      </c>
      <c r="C72" s="140"/>
      <c r="D72" s="140"/>
      <c r="E72" s="140"/>
      <c r="F72" s="140"/>
      <c r="G72" s="49">
        <f t="shared" si="2"/>
        <v>0</v>
      </c>
    </row>
    <row r="73" spans="2:7" x14ac:dyDescent="0.25">
      <c r="B73" s="140">
        <v>68</v>
      </c>
      <c r="C73" s="140"/>
      <c r="D73" s="140"/>
      <c r="E73" s="140"/>
      <c r="F73" s="140"/>
      <c r="G73" s="49">
        <f t="shared" si="2"/>
        <v>0</v>
      </c>
    </row>
    <row r="74" spans="2:7" x14ac:dyDescent="0.25">
      <c r="B74" s="140">
        <v>69</v>
      </c>
      <c r="C74" s="140"/>
      <c r="D74" s="140"/>
      <c r="E74" s="140"/>
      <c r="F74" s="140"/>
      <c r="G74" s="49">
        <f t="shared" si="2"/>
        <v>0</v>
      </c>
    </row>
    <row r="75" spans="2:7" x14ac:dyDescent="0.25">
      <c r="B75" s="140">
        <v>70</v>
      </c>
      <c r="C75" s="140"/>
      <c r="D75" s="140"/>
      <c r="E75" s="140"/>
      <c r="F75" s="140"/>
      <c r="G75" s="49">
        <f t="shared" si="2"/>
        <v>0</v>
      </c>
    </row>
    <row r="76" spans="2:7" x14ac:dyDescent="0.25">
      <c r="B76" s="140"/>
      <c r="C76" s="140"/>
      <c r="D76" s="140"/>
      <c r="E76" s="140"/>
      <c r="F76" s="140"/>
      <c r="G76" s="49">
        <f t="shared" si="2"/>
        <v>0</v>
      </c>
    </row>
    <row r="77" spans="2:7" x14ac:dyDescent="0.25">
      <c r="B77" s="140"/>
      <c r="C77" s="140"/>
      <c r="D77" s="140"/>
      <c r="E77" s="140"/>
      <c r="F77" s="140"/>
      <c r="G77" s="49">
        <f t="shared" si="2"/>
        <v>0</v>
      </c>
    </row>
    <row r="78" spans="2:7" x14ac:dyDescent="0.25">
      <c r="B78" s="140"/>
      <c r="C78" s="140"/>
      <c r="D78" s="140"/>
      <c r="E78" s="140"/>
      <c r="F78" s="140"/>
      <c r="G78" s="49">
        <f t="shared" si="2"/>
        <v>0</v>
      </c>
    </row>
    <row r="79" spans="2:7" x14ac:dyDescent="0.25">
      <c r="B79" s="140"/>
      <c r="C79" s="140"/>
      <c r="D79" s="140"/>
      <c r="E79" s="140"/>
      <c r="F79" s="140"/>
      <c r="G79" s="49">
        <f t="shared" si="2"/>
        <v>0</v>
      </c>
    </row>
    <row r="80" spans="2:7" x14ac:dyDescent="0.25">
      <c r="B80" s="140"/>
      <c r="C80" s="140"/>
      <c r="D80" s="140"/>
      <c r="E80" s="140"/>
      <c r="F80" s="140"/>
      <c r="G80" s="49">
        <f t="shared" si="2"/>
        <v>0</v>
      </c>
    </row>
    <row r="81" spans="2:7" x14ac:dyDescent="0.25">
      <c r="B81" s="140"/>
      <c r="C81" s="140"/>
      <c r="D81" s="140"/>
      <c r="E81" s="140"/>
      <c r="F81" s="140"/>
      <c r="G81" s="49">
        <f t="shared" si="2"/>
        <v>0</v>
      </c>
    </row>
    <row r="82" spans="2:7" x14ac:dyDescent="0.25">
      <c r="B82" s="140"/>
      <c r="C82" s="140"/>
      <c r="D82" s="140"/>
      <c r="E82" s="140"/>
      <c r="F82" s="140"/>
      <c r="G82" s="49">
        <f t="shared" si="2"/>
        <v>0</v>
      </c>
    </row>
    <row r="83" spans="2:7" x14ac:dyDescent="0.25">
      <c r="B83" s="140"/>
      <c r="C83" s="140"/>
      <c r="D83" s="140"/>
      <c r="E83" s="140"/>
      <c r="F83" s="140"/>
      <c r="G83" s="49">
        <f t="shared" si="2"/>
        <v>0</v>
      </c>
    </row>
    <row r="84" spans="2:7" x14ac:dyDescent="0.25">
      <c r="B84" s="140"/>
      <c r="C84" s="140"/>
      <c r="D84" s="140"/>
      <c r="E84" s="140"/>
      <c r="F84" s="140"/>
      <c r="G84" s="49">
        <f t="shared" si="2"/>
        <v>0</v>
      </c>
    </row>
    <row r="85" spans="2:7" x14ac:dyDescent="0.25">
      <c r="B85" s="140"/>
      <c r="C85" s="140"/>
      <c r="D85" s="140"/>
      <c r="E85" s="140"/>
      <c r="F85" s="140"/>
      <c r="G85" s="49">
        <f t="shared" si="2"/>
        <v>0</v>
      </c>
    </row>
    <row r="86" spans="2:7" x14ac:dyDescent="0.25">
      <c r="B86" s="140"/>
      <c r="C86" s="140"/>
      <c r="D86" s="140"/>
      <c r="E86" s="140"/>
      <c r="F86" s="140"/>
      <c r="G86" s="49">
        <f t="shared" si="2"/>
        <v>0</v>
      </c>
    </row>
    <row r="87" spans="2:7" x14ac:dyDescent="0.25">
      <c r="B87" s="140"/>
      <c r="C87" s="140"/>
      <c r="D87" s="140"/>
      <c r="E87" s="140"/>
      <c r="F87" s="140"/>
      <c r="G87" s="49">
        <f t="shared" si="2"/>
        <v>0</v>
      </c>
    </row>
    <row r="88" spans="2:7" x14ac:dyDescent="0.25">
      <c r="B88" s="140"/>
      <c r="C88" s="140"/>
      <c r="D88" s="140"/>
      <c r="E88" s="140"/>
      <c r="F88" s="140"/>
      <c r="G88" s="49">
        <f t="shared" si="2"/>
        <v>0</v>
      </c>
    </row>
    <row r="89" spans="2:7" x14ac:dyDescent="0.25">
      <c r="B89" s="140"/>
      <c r="C89" s="140"/>
      <c r="D89" s="140"/>
      <c r="E89" s="140"/>
      <c r="F89" s="140"/>
      <c r="G89" s="49">
        <f t="shared" si="2"/>
        <v>0</v>
      </c>
    </row>
    <row r="90" spans="2:7" x14ac:dyDescent="0.25">
      <c r="B90" s="140"/>
      <c r="C90" s="140"/>
      <c r="D90" s="140"/>
      <c r="E90" s="140"/>
      <c r="F90" s="140"/>
      <c r="G90" s="49">
        <f t="shared" si="2"/>
        <v>0</v>
      </c>
    </row>
    <row r="91" spans="2:7" x14ac:dyDescent="0.25">
      <c r="B91" s="140"/>
      <c r="C91" s="140"/>
      <c r="D91" s="140"/>
      <c r="E91" s="140"/>
      <c r="F91" s="140"/>
      <c r="G91" s="49">
        <f t="shared" si="2"/>
        <v>0</v>
      </c>
    </row>
    <row r="92" spans="2:7" x14ac:dyDescent="0.25">
      <c r="B92" s="140"/>
      <c r="C92" s="140"/>
      <c r="D92" s="140"/>
      <c r="E92" s="140"/>
      <c r="F92" s="140"/>
      <c r="G92" s="49">
        <f t="shared" si="2"/>
        <v>0</v>
      </c>
    </row>
    <row r="93" spans="2:7" x14ac:dyDescent="0.25">
      <c r="B93" s="140"/>
      <c r="C93" s="140"/>
      <c r="D93" s="140"/>
      <c r="E93" s="140"/>
      <c r="F93" s="140"/>
      <c r="G93" s="49">
        <f t="shared" si="2"/>
        <v>0</v>
      </c>
    </row>
    <row r="94" spans="2:7" x14ac:dyDescent="0.25">
      <c r="B94" s="140"/>
      <c r="C94" s="140"/>
      <c r="D94" s="140"/>
      <c r="E94" s="140"/>
      <c r="F94" s="140"/>
      <c r="G94" s="49">
        <f t="shared" si="2"/>
        <v>0</v>
      </c>
    </row>
    <row r="95" spans="2:7" x14ac:dyDescent="0.25">
      <c r="B95" s="140"/>
      <c r="C95" s="140"/>
      <c r="D95" s="140"/>
      <c r="E95" s="140"/>
      <c r="F95" s="140"/>
      <c r="G95" s="49">
        <f t="shared" si="2"/>
        <v>0</v>
      </c>
    </row>
    <row r="96" spans="2:7" x14ac:dyDescent="0.25">
      <c r="B96" s="140"/>
      <c r="C96" s="140"/>
      <c r="D96" s="140"/>
      <c r="E96" s="140"/>
      <c r="F96" s="140"/>
      <c r="G96" s="49">
        <f t="shared" si="2"/>
        <v>0</v>
      </c>
    </row>
    <row r="97" spans="2:7" x14ac:dyDescent="0.25">
      <c r="B97" s="140"/>
      <c r="C97" s="140"/>
      <c r="D97" s="140"/>
      <c r="E97" s="140"/>
      <c r="F97" s="140"/>
      <c r="G97" s="49">
        <f t="shared" si="2"/>
        <v>0</v>
      </c>
    </row>
    <row r="98" spans="2:7" x14ac:dyDescent="0.25">
      <c r="B98" s="140"/>
      <c r="C98" s="140"/>
      <c r="D98" s="140"/>
      <c r="E98" s="140"/>
      <c r="F98" s="140"/>
      <c r="G98" s="49">
        <f t="shared" si="2"/>
        <v>0</v>
      </c>
    </row>
    <row r="99" spans="2:7" x14ac:dyDescent="0.25">
      <c r="B99" s="140"/>
      <c r="C99" s="140"/>
      <c r="D99" s="140"/>
      <c r="E99" s="140"/>
      <c r="F99" s="140"/>
      <c r="G99" s="49">
        <f t="shared" si="2"/>
        <v>0</v>
      </c>
    </row>
    <row r="100" spans="2:7" x14ac:dyDescent="0.25">
      <c r="B100" s="140"/>
      <c r="C100" s="140"/>
      <c r="D100" s="140"/>
      <c r="E100" s="140"/>
      <c r="F100" s="140"/>
      <c r="G100" s="49">
        <f t="shared" si="2"/>
        <v>0</v>
      </c>
    </row>
    <row r="101" spans="2:7" x14ac:dyDescent="0.25">
      <c r="B101" s="140"/>
      <c r="C101" s="140"/>
      <c r="D101" s="140"/>
      <c r="E101" s="140"/>
      <c r="F101" s="140"/>
      <c r="G101" s="49">
        <f t="shared" si="2"/>
        <v>0</v>
      </c>
    </row>
    <row r="102" spans="2:7" x14ac:dyDescent="0.25">
      <c r="G102" s="49">
        <f t="shared" si="2"/>
        <v>0</v>
      </c>
    </row>
    <row r="103" spans="2:7" x14ac:dyDescent="0.25">
      <c r="G103" s="49">
        <f t="shared" si="2"/>
        <v>0</v>
      </c>
    </row>
    <row r="104" spans="2:7" x14ac:dyDescent="0.25">
      <c r="G104" s="49">
        <f t="shared" si="2"/>
        <v>0</v>
      </c>
    </row>
    <row r="105" spans="2:7" x14ac:dyDescent="0.25">
      <c r="G105" s="49">
        <f t="shared" si="2"/>
        <v>0</v>
      </c>
    </row>
    <row r="106" spans="2:7" x14ac:dyDescent="0.25">
      <c r="G106" s="49">
        <f t="shared" si="2"/>
        <v>0</v>
      </c>
    </row>
    <row r="107" spans="2:7" x14ac:dyDescent="0.25">
      <c r="G107" s="49">
        <f t="shared" si="2"/>
        <v>0</v>
      </c>
    </row>
    <row r="108" spans="2:7" x14ac:dyDescent="0.25">
      <c r="G108" s="49">
        <f t="shared" si="2"/>
        <v>0</v>
      </c>
    </row>
    <row r="109" spans="2:7" x14ac:dyDescent="0.25">
      <c r="G109" s="49">
        <f t="shared" si="2"/>
        <v>0</v>
      </c>
    </row>
    <row r="110" spans="2:7" x14ac:dyDescent="0.25">
      <c r="G110" s="49">
        <f t="shared" si="2"/>
        <v>0</v>
      </c>
    </row>
    <row r="111" spans="2:7" x14ac:dyDescent="0.25">
      <c r="G111" s="49">
        <f t="shared" si="2"/>
        <v>0</v>
      </c>
    </row>
    <row r="112" spans="2:7" x14ac:dyDescent="0.25">
      <c r="G112" s="49">
        <f t="shared" si="2"/>
        <v>0</v>
      </c>
    </row>
    <row r="113" spans="7:7" x14ac:dyDescent="0.25">
      <c r="G113" s="49">
        <f t="shared" si="2"/>
        <v>0</v>
      </c>
    </row>
    <row r="114" spans="7:7" x14ac:dyDescent="0.25">
      <c r="G114" s="49">
        <f t="shared" si="2"/>
        <v>0</v>
      </c>
    </row>
    <row r="115" spans="7:7" x14ac:dyDescent="0.25">
      <c r="G115" s="49">
        <f t="shared" si="2"/>
        <v>0</v>
      </c>
    </row>
    <row r="116" spans="7:7" x14ac:dyDescent="0.25">
      <c r="G116" s="49">
        <f t="shared" si="2"/>
        <v>0</v>
      </c>
    </row>
    <row r="117" spans="7:7" x14ac:dyDescent="0.25">
      <c r="G117" s="49">
        <f t="shared" si="2"/>
        <v>0</v>
      </c>
    </row>
    <row r="118" spans="7:7" x14ac:dyDescent="0.25">
      <c r="G118" s="49">
        <f t="shared" si="2"/>
        <v>0</v>
      </c>
    </row>
    <row r="119" spans="7:7" x14ac:dyDescent="0.25">
      <c r="G119" s="49">
        <f t="shared" si="2"/>
        <v>0</v>
      </c>
    </row>
    <row r="120" spans="7:7" x14ac:dyDescent="0.25">
      <c r="G120" s="49">
        <f t="shared" si="2"/>
        <v>0</v>
      </c>
    </row>
    <row r="121" spans="7:7" x14ac:dyDescent="0.25">
      <c r="G121" s="49">
        <f t="shared" si="2"/>
        <v>0</v>
      </c>
    </row>
    <row r="122" spans="7:7" x14ac:dyDescent="0.25">
      <c r="G122" s="49">
        <f t="shared" si="2"/>
        <v>0</v>
      </c>
    </row>
    <row r="123" spans="7:7" x14ac:dyDescent="0.25">
      <c r="G123" s="49">
        <f t="shared" si="2"/>
        <v>0</v>
      </c>
    </row>
    <row r="124" spans="7:7" x14ac:dyDescent="0.25">
      <c r="G124" s="49">
        <f t="shared" si="2"/>
        <v>0</v>
      </c>
    </row>
    <row r="125" spans="7:7" x14ac:dyDescent="0.25">
      <c r="G125" s="49">
        <f t="shared" si="2"/>
        <v>0</v>
      </c>
    </row>
    <row r="126" spans="7:7" x14ac:dyDescent="0.25">
      <c r="G126" s="49">
        <f t="shared" si="2"/>
        <v>0</v>
      </c>
    </row>
    <row r="127" spans="7:7" x14ac:dyDescent="0.25">
      <c r="G127" s="49">
        <f t="shared" si="2"/>
        <v>0</v>
      </c>
    </row>
    <row r="128" spans="7:7" x14ac:dyDescent="0.25">
      <c r="G128" s="49">
        <f t="shared" si="2"/>
        <v>0</v>
      </c>
    </row>
    <row r="129" spans="7:7" x14ac:dyDescent="0.25">
      <c r="G129" s="49">
        <f t="shared" si="2"/>
        <v>0</v>
      </c>
    </row>
  </sheetData>
  <mergeCells count="2">
    <mergeCell ref="B2:G3"/>
    <mergeCell ref="C5:E5"/>
  </mergeCells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129"/>
  <sheetViews>
    <sheetView workbookViewId="0"/>
  </sheetViews>
  <sheetFormatPr defaultRowHeight="15" x14ac:dyDescent="0.25"/>
  <cols>
    <col min="3" max="3" width="9.7109375" bestFit="1" customWidth="1"/>
    <col min="4" max="5" width="28.42578125" customWidth="1"/>
  </cols>
  <sheetData>
    <row r="1" spans="1:7" x14ac:dyDescent="0.25">
      <c r="A1" s="86"/>
      <c r="B1" s="86"/>
      <c r="C1" s="86"/>
      <c r="D1" s="86"/>
      <c r="E1" s="86"/>
      <c r="F1" s="86"/>
      <c r="G1" s="86"/>
    </row>
    <row r="2" spans="1:7" x14ac:dyDescent="0.25">
      <c r="A2" s="86"/>
      <c r="B2" s="436" t="s">
        <v>1832</v>
      </c>
      <c r="C2" s="344"/>
      <c r="D2" s="344"/>
      <c r="E2" s="344"/>
      <c r="F2" s="344"/>
      <c r="G2" s="344"/>
    </row>
    <row r="3" spans="1:7" x14ac:dyDescent="0.25">
      <c r="A3" s="86"/>
      <c r="B3" s="344"/>
      <c r="C3" s="344"/>
      <c r="D3" s="344"/>
      <c r="E3" s="344"/>
      <c r="F3" s="344"/>
      <c r="G3" s="344"/>
    </row>
    <row r="4" spans="1:7" x14ac:dyDescent="0.25">
      <c r="A4" s="86"/>
      <c r="B4" s="48" t="s">
        <v>0</v>
      </c>
      <c r="C4" s="48" t="s">
        <v>1</v>
      </c>
      <c r="D4" s="48" t="s">
        <v>2</v>
      </c>
      <c r="E4" s="48" t="s">
        <v>3</v>
      </c>
      <c r="F4" s="48" t="s">
        <v>4</v>
      </c>
      <c r="G4" s="48" t="s">
        <v>5</v>
      </c>
    </row>
    <row r="5" spans="1:7" x14ac:dyDescent="0.25">
      <c r="A5" s="86"/>
      <c r="B5" s="49"/>
      <c r="C5" s="345" t="s">
        <v>20</v>
      </c>
      <c r="D5" s="346"/>
      <c r="E5" s="347"/>
      <c r="F5" s="49"/>
      <c r="G5" s="49"/>
    </row>
    <row r="6" spans="1:7" x14ac:dyDescent="0.25">
      <c r="A6" s="86"/>
      <c r="B6" s="162">
        <v>1</v>
      </c>
      <c r="C6" s="163">
        <v>42474</v>
      </c>
      <c r="D6" s="162" t="s">
        <v>1833</v>
      </c>
      <c r="E6" s="162">
        <v>6572</v>
      </c>
      <c r="F6" s="165"/>
      <c r="G6" s="162">
        <f>+G5+E6-F6</f>
        <v>6572</v>
      </c>
    </row>
    <row r="7" spans="1:7" x14ac:dyDescent="0.25">
      <c r="A7" s="86"/>
      <c r="B7" s="140">
        <v>2</v>
      </c>
      <c r="C7" s="70" t="s">
        <v>1722</v>
      </c>
      <c r="D7" s="140" t="s">
        <v>138</v>
      </c>
      <c r="E7" s="140"/>
      <c r="F7" s="140">
        <v>6572</v>
      </c>
      <c r="G7" s="49">
        <f t="shared" ref="G7:G70" si="0">+G6+E7-F7</f>
        <v>0</v>
      </c>
    </row>
    <row r="8" spans="1:7" x14ac:dyDescent="0.25">
      <c r="A8" s="86"/>
      <c r="B8" s="140">
        <v>3</v>
      </c>
      <c r="C8" s="70"/>
      <c r="D8" s="140"/>
      <c r="E8" s="140"/>
      <c r="F8" s="140"/>
      <c r="G8" s="49">
        <f t="shared" si="0"/>
        <v>0</v>
      </c>
    </row>
    <row r="9" spans="1:7" x14ac:dyDescent="0.25">
      <c r="A9" s="86"/>
      <c r="B9" s="140">
        <v>4</v>
      </c>
      <c r="C9" s="70"/>
      <c r="D9" s="140"/>
      <c r="E9" s="140"/>
      <c r="F9" s="140"/>
      <c r="G9" s="49">
        <f t="shared" si="0"/>
        <v>0</v>
      </c>
    </row>
    <row r="10" spans="1:7" x14ac:dyDescent="0.25">
      <c r="A10" s="86"/>
      <c r="B10" s="140">
        <v>5</v>
      </c>
      <c r="C10" s="70"/>
      <c r="D10" s="140"/>
      <c r="E10" s="140"/>
      <c r="F10" s="140"/>
      <c r="G10" s="49">
        <f t="shared" si="0"/>
        <v>0</v>
      </c>
    </row>
    <row r="11" spans="1:7" x14ac:dyDescent="0.25">
      <c r="A11" s="86"/>
      <c r="B11" s="140">
        <v>6</v>
      </c>
      <c r="C11" s="70"/>
      <c r="D11" s="140"/>
      <c r="E11" s="140"/>
      <c r="F11" s="140"/>
      <c r="G11" s="49">
        <f t="shared" si="0"/>
        <v>0</v>
      </c>
    </row>
    <row r="12" spans="1:7" x14ac:dyDescent="0.25">
      <c r="A12" s="86"/>
      <c r="B12" s="140">
        <v>7</v>
      </c>
      <c r="C12" s="70"/>
      <c r="D12" s="140"/>
      <c r="E12" s="140"/>
      <c r="F12" s="140"/>
      <c r="G12" s="49">
        <f t="shared" si="0"/>
        <v>0</v>
      </c>
    </row>
    <row r="13" spans="1:7" x14ac:dyDescent="0.25">
      <c r="A13" s="86"/>
      <c r="B13" s="140">
        <v>8</v>
      </c>
      <c r="C13" s="53"/>
      <c r="D13" s="140"/>
      <c r="E13" s="140"/>
      <c r="F13" s="140"/>
      <c r="G13" s="49">
        <f t="shared" si="0"/>
        <v>0</v>
      </c>
    </row>
    <row r="14" spans="1:7" x14ac:dyDescent="0.25">
      <c r="A14" s="86"/>
      <c r="B14" s="140">
        <v>9</v>
      </c>
      <c r="C14" s="53"/>
      <c r="D14" s="140"/>
      <c r="E14" s="140"/>
      <c r="F14" s="140"/>
      <c r="G14" s="49">
        <f t="shared" si="0"/>
        <v>0</v>
      </c>
    </row>
    <row r="15" spans="1:7" x14ac:dyDescent="0.25">
      <c r="A15" s="86"/>
      <c r="B15" s="140">
        <v>10</v>
      </c>
      <c r="C15" s="54"/>
      <c r="D15" s="140"/>
      <c r="E15" s="140"/>
      <c r="F15" s="140"/>
      <c r="G15" s="49">
        <f t="shared" si="0"/>
        <v>0</v>
      </c>
    </row>
    <row r="16" spans="1:7" x14ac:dyDescent="0.25">
      <c r="A16" s="86"/>
      <c r="B16" s="140">
        <v>11</v>
      </c>
      <c r="C16" s="54"/>
      <c r="D16" s="140"/>
      <c r="E16" s="140"/>
      <c r="F16" s="140"/>
      <c r="G16" s="49">
        <f t="shared" si="0"/>
        <v>0</v>
      </c>
    </row>
    <row r="17" spans="1:7" x14ac:dyDescent="0.25">
      <c r="A17" s="86"/>
      <c r="B17" s="140">
        <v>12</v>
      </c>
      <c r="C17" s="54"/>
      <c r="D17" s="140"/>
      <c r="E17" s="140"/>
      <c r="F17" s="140"/>
      <c r="G17" s="49">
        <f t="shared" si="0"/>
        <v>0</v>
      </c>
    </row>
    <row r="18" spans="1:7" x14ac:dyDescent="0.25">
      <c r="A18" s="86"/>
      <c r="B18" s="140">
        <v>13</v>
      </c>
      <c r="C18" s="140"/>
      <c r="D18" s="140"/>
      <c r="E18" s="140"/>
      <c r="F18" s="140"/>
      <c r="G18" s="49">
        <f t="shared" si="0"/>
        <v>0</v>
      </c>
    </row>
    <row r="19" spans="1:7" x14ac:dyDescent="0.25">
      <c r="A19" s="86"/>
      <c r="B19" s="140">
        <v>14</v>
      </c>
      <c r="C19" s="140"/>
      <c r="D19" s="140"/>
      <c r="E19" s="140"/>
      <c r="F19" s="140"/>
      <c r="G19" s="49">
        <f t="shared" si="0"/>
        <v>0</v>
      </c>
    </row>
    <row r="20" spans="1:7" x14ac:dyDescent="0.25">
      <c r="A20" s="86"/>
      <c r="B20" s="140">
        <v>15</v>
      </c>
      <c r="C20" s="140"/>
      <c r="D20" s="140"/>
      <c r="E20" s="140"/>
      <c r="F20" s="140"/>
      <c r="G20" s="49">
        <f t="shared" si="0"/>
        <v>0</v>
      </c>
    </row>
    <row r="21" spans="1:7" x14ac:dyDescent="0.25">
      <c r="A21" s="86"/>
      <c r="B21" s="140">
        <v>16</v>
      </c>
      <c r="C21" s="140"/>
      <c r="D21" s="140"/>
      <c r="E21" s="140"/>
      <c r="F21" s="140"/>
      <c r="G21" s="49">
        <f t="shared" si="0"/>
        <v>0</v>
      </c>
    </row>
    <row r="22" spans="1:7" x14ac:dyDescent="0.25">
      <c r="A22" s="86"/>
      <c r="B22" s="140">
        <v>17</v>
      </c>
      <c r="C22" s="140"/>
      <c r="D22" s="140"/>
      <c r="E22" s="140"/>
      <c r="F22" s="140"/>
      <c r="G22" s="49">
        <f t="shared" si="0"/>
        <v>0</v>
      </c>
    </row>
    <row r="23" spans="1:7" x14ac:dyDescent="0.25">
      <c r="A23" s="86"/>
      <c r="B23" s="140">
        <v>18</v>
      </c>
      <c r="C23" s="54"/>
      <c r="D23" s="140"/>
      <c r="E23" s="140"/>
      <c r="F23" s="140"/>
      <c r="G23" s="49">
        <f t="shared" si="0"/>
        <v>0</v>
      </c>
    </row>
    <row r="24" spans="1:7" x14ac:dyDescent="0.25">
      <c r="A24" s="86"/>
      <c r="B24" s="140">
        <v>19</v>
      </c>
      <c r="C24" s="53"/>
      <c r="D24" s="140"/>
      <c r="E24" s="140"/>
      <c r="F24" s="140"/>
      <c r="G24" s="49">
        <f t="shared" si="0"/>
        <v>0</v>
      </c>
    </row>
    <row r="25" spans="1:7" x14ac:dyDescent="0.25">
      <c r="A25" s="86"/>
      <c r="B25" s="140">
        <v>20</v>
      </c>
      <c r="C25" s="140"/>
      <c r="D25" s="140"/>
      <c r="E25" s="140"/>
      <c r="F25" s="140"/>
      <c r="G25" s="49">
        <f t="shared" si="0"/>
        <v>0</v>
      </c>
    </row>
    <row r="26" spans="1:7" x14ac:dyDescent="0.25">
      <c r="A26" s="86"/>
      <c r="B26" s="140">
        <v>21</v>
      </c>
      <c r="C26" s="140"/>
      <c r="D26" s="140"/>
      <c r="E26" s="140"/>
      <c r="F26" s="140"/>
      <c r="G26" s="49">
        <f t="shared" si="0"/>
        <v>0</v>
      </c>
    </row>
    <row r="27" spans="1:7" x14ac:dyDescent="0.25">
      <c r="A27" s="86"/>
      <c r="B27" s="140">
        <v>22</v>
      </c>
      <c r="C27" s="53"/>
      <c r="D27" s="140"/>
      <c r="E27" s="140"/>
      <c r="F27" s="140"/>
      <c r="G27" s="49">
        <f t="shared" si="0"/>
        <v>0</v>
      </c>
    </row>
    <row r="28" spans="1:7" x14ac:dyDescent="0.25">
      <c r="A28" s="86"/>
      <c r="B28" s="140">
        <v>23</v>
      </c>
      <c r="C28" s="140"/>
      <c r="D28" s="140"/>
      <c r="E28" s="140"/>
      <c r="F28" s="140"/>
      <c r="G28" s="49">
        <f t="shared" si="0"/>
        <v>0</v>
      </c>
    </row>
    <row r="29" spans="1:7" x14ac:dyDescent="0.25">
      <c r="A29" s="86"/>
      <c r="B29" s="140">
        <v>24</v>
      </c>
      <c r="C29" s="140"/>
      <c r="D29" s="140"/>
      <c r="E29" s="140"/>
      <c r="F29" s="140"/>
      <c r="G29" s="49">
        <f t="shared" si="0"/>
        <v>0</v>
      </c>
    </row>
    <row r="30" spans="1:7" x14ac:dyDescent="0.25">
      <c r="A30" s="86"/>
      <c r="B30" s="140">
        <v>25</v>
      </c>
      <c r="C30" s="140"/>
      <c r="D30" s="140"/>
      <c r="E30" s="140"/>
      <c r="F30" s="140"/>
      <c r="G30" s="49">
        <f t="shared" si="0"/>
        <v>0</v>
      </c>
    </row>
    <row r="31" spans="1:7" x14ac:dyDescent="0.25">
      <c r="A31" s="86"/>
      <c r="B31" s="140">
        <v>26</v>
      </c>
      <c r="C31" s="140"/>
      <c r="D31" s="140"/>
      <c r="E31" s="140"/>
      <c r="F31" s="140"/>
      <c r="G31" s="49">
        <f t="shared" si="0"/>
        <v>0</v>
      </c>
    </row>
    <row r="32" spans="1:7" x14ac:dyDescent="0.25">
      <c r="A32" s="86"/>
      <c r="B32" s="140">
        <v>27</v>
      </c>
      <c r="C32" s="140"/>
      <c r="D32" s="140"/>
      <c r="E32" s="140"/>
      <c r="F32" s="140"/>
      <c r="G32" s="49">
        <f t="shared" si="0"/>
        <v>0</v>
      </c>
    </row>
    <row r="33" spans="1:7" x14ac:dyDescent="0.25">
      <c r="A33" s="86"/>
      <c r="B33" s="140">
        <v>28</v>
      </c>
      <c r="C33" s="140"/>
      <c r="D33" s="140"/>
      <c r="E33" s="140"/>
      <c r="F33" s="140"/>
      <c r="G33" s="49">
        <f t="shared" si="0"/>
        <v>0</v>
      </c>
    </row>
    <row r="34" spans="1:7" x14ac:dyDescent="0.25">
      <c r="A34" s="86"/>
      <c r="B34" s="140">
        <v>29</v>
      </c>
      <c r="C34" s="140"/>
      <c r="D34" s="140"/>
      <c r="E34" s="140"/>
      <c r="F34" s="140"/>
      <c r="G34" s="49">
        <f t="shared" si="0"/>
        <v>0</v>
      </c>
    </row>
    <row r="35" spans="1:7" x14ac:dyDescent="0.25">
      <c r="A35" s="86"/>
      <c r="B35" s="140">
        <v>30</v>
      </c>
      <c r="C35" s="53"/>
      <c r="D35" s="140"/>
      <c r="E35" s="140"/>
      <c r="F35" s="140"/>
      <c r="G35" s="49">
        <f t="shared" si="0"/>
        <v>0</v>
      </c>
    </row>
    <row r="36" spans="1:7" x14ac:dyDescent="0.25">
      <c r="A36" s="86"/>
      <c r="B36" s="140">
        <v>31</v>
      </c>
      <c r="C36" s="53"/>
      <c r="D36" s="140"/>
      <c r="E36" s="140"/>
      <c r="F36" s="140"/>
      <c r="G36" s="49">
        <f t="shared" si="0"/>
        <v>0</v>
      </c>
    </row>
    <row r="37" spans="1:7" x14ac:dyDescent="0.25">
      <c r="A37" s="86"/>
      <c r="B37" s="140">
        <v>32</v>
      </c>
      <c r="C37" s="53"/>
      <c r="D37" s="140"/>
      <c r="E37" s="140"/>
      <c r="F37" s="140"/>
      <c r="G37" s="49">
        <f t="shared" si="0"/>
        <v>0</v>
      </c>
    </row>
    <row r="38" spans="1:7" x14ac:dyDescent="0.25">
      <c r="A38" s="86"/>
      <c r="B38" s="140">
        <v>33</v>
      </c>
      <c r="C38" s="53"/>
      <c r="D38" s="140"/>
      <c r="E38" s="140"/>
      <c r="F38" s="140"/>
      <c r="G38" s="49">
        <f t="shared" si="0"/>
        <v>0</v>
      </c>
    </row>
    <row r="39" spans="1:7" x14ac:dyDescent="0.25">
      <c r="A39" s="86"/>
      <c r="B39" s="140">
        <v>34</v>
      </c>
      <c r="C39" s="53"/>
      <c r="D39" s="140"/>
      <c r="E39" s="140"/>
      <c r="F39" s="140"/>
      <c r="G39" s="49">
        <f t="shared" si="0"/>
        <v>0</v>
      </c>
    </row>
    <row r="40" spans="1:7" x14ac:dyDescent="0.25">
      <c r="A40" s="86"/>
      <c r="B40" s="140">
        <v>35</v>
      </c>
      <c r="C40" s="140"/>
      <c r="D40" s="140"/>
      <c r="E40" s="140"/>
      <c r="F40" s="140"/>
      <c r="G40" s="49">
        <f t="shared" si="0"/>
        <v>0</v>
      </c>
    </row>
    <row r="41" spans="1:7" x14ac:dyDescent="0.25">
      <c r="A41" s="86"/>
      <c r="B41" s="140">
        <v>36</v>
      </c>
      <c r="C41" s="140"/>
      <c r="D41" s="140"/>
      <c r="E41" s="140"/>
      <c r="F41" s="140"/>
      <c r="G41" s="49">
        <f t="shared" si="0"/>
        <v>0</v>
      </c>
    </row>
    <row r="42" spans="1:7" x14ac:dyDescent="0.25">
      <c r="A42" s="86"/>
      <c r="B42" s="140">
        <v>37</v>
      </c>
      <c r="C42" s="140"/>
      <c r="D42" s="140"/>
      <c r="E42" s="140"/>
      <c r="F42" s="140"/>
      <c r="G42" s="49">
        <f t="shared" si="0"/>
        <v>0</v>
      </c>
    </row>
    <row r="43" spans="1:7" x14ac:dyDescent="0.25">
      <c r="A43" s="86"/>
      <c r="B43" s="140">
        <v>38</v>
      </c>
      <c r="C43" s="140"/>
      <c r="D43" s="140"/>
      <c r="E43" s="140"/>
      <c r="F43" s="140"/>
      <c r="G43" s="49">
        <f t="shared" si="0"/>
        <v>0</v>
      </c>
    </row>
    <row r="44" spans="1:7" x14ac:dyDescent="0.25">
      <c r="A44" s="86"/>
      <c r="B44" s="140">
        <v>39</v>
      </c>
      <c r="C44" s="140"/>
      <c r="D44" s="140"/>
      <c r="E44" s="140"/>
      <c r="F44" s="140"/>
      <c r="G44" s="49">
        <f t="shared" si="0"/>
        <v>0</v>
      </c>
    </row>
    <row r="45" spans="1:7" x14ac:dyDescent="0.25">
      <c r="A45" s="86"/>
      <c r="B45" s="140">
        <v>40</v>
      </c>
      <c r="C45" s="140"/>
      <c r="D45" s="140"/>
      <c r="E45" s="140"/>
      <c r="F45" s="140"/>
      <c r="G45" s="49">
        <f t="shared" si="0"/>
        <v>0</v>
      </c>
    </row>
    <row r="46" spans="1:7" x14ac:dyDescent="0.25">
      <c r="A46" s="86"/>
      <c r="B46" s="140">
        <v>41</v>
      </c>
      <c r="C46" s="140"/>
      <c r="D46" s="140"/>
      <c r="E46" s="140"/>
      <c r="F46" s="140"/>
      <c r="G46" s="49">
        <f t="shared" si="0"/>
        <v>0</v>
      </c>
    </row>
    <row r="47" spans="1:7" x14ac:dyDescent="0.25">
      <c r="A47" s="86"/>
      <c r="B47" s="140">
        <v>42</v>
      </c>
      <c r="C47" s="140"/>
      <c r="D47" s="140"/>
      <c r="E47" s="140"/>
      <c r="F47" s="140"/>
      <c r="G47" s="49">
        <f t="shared" si="0"/>
        <v>0</v>
      </c>
    </row>
    <row r="48" spans="1:7" x14ac:dyDescent="0.25">
      <c r="A48" s="86"/>
      <c r="B48" s="140">
        <v>43</v>
      </c>
      <c r="C48" s="140"/>
      <c r="D48" s="140"/>
      <c r="E48" s="140"/>
      <c r="F48" s="140"/>
      <c r="G48" s="49">
        <f t="shared" si="0"/>
        <v>0</v>
      </c>
    </row>
    <row r="49" spans="1:7" x14ac:dyDescent="0.25">
      <c r="A49" s="86"/>
      <c r="B49" s="140">
        <v>44</v>
      </c>
      <c r="C49" s="140"/>
      <c r="D49" s="140"/>
      <c r="E49" s="140"/>
      <c r="F49" s="140"/>
      <c r="G49" s="49">
        <f t="shared" si="0"/>
        <v>0</v>
      </c>
    </row>
    <row r="50" spans="1:7" x14ac:dyDescent="0.25">
      <c r="A50" s="86"/>
      <c r="B50" s="140">
        <v>45</v>
      </c>
      <c r="C50" s="53"/>
      <c r="D50" s="140"/>
      <c r="E50" s="140"/>
      <c r="F50" s="140"/>
      <c r="G50" s="49">
        <f t="shared" si="0"/>
        <v>0</v>
      </c>
    </row>
    <row r="51" spans="1:7" x14ac:dyDescent="0.25">
      <c r="A51" s="86"/>
      <c r="B51" s="140">
        <v>46</v>
      </c>
      <c r="C51" s="53"/>
      <c r="D51" s="140"/>
      <c r="E51" s="140"/>
      <c r="F51" s="140"/>
      <c r="G51" s="49">
        <f t="shared" si="0"/>
        <v>0</v>
      </c>
    </row>
    <row r="52" spans="1:7" x14ac:dyDescent="0.25">
      <c r="A52" s="86"/>
      <c r="B52" s="140">
        <v>47</v>
      </c>
      <c r="C52" s="140"/>
      <c r="D52" s="140"/>
      <c r="E52" s="140"/>
      <c r="F52" s="140"/>
      <c r="G52" s="49">
        <f t="shared" si="0"/>
        <v>0</v>
      </c>
    </row>
    <row r="53" spans="1:7" x14ac:dyDescent="0.25">
      <c r="A53" s="86"/>
      <c r="B53" s="140">
        <v>48</v>
      </c>
      <c r="C53" s="140"/>
      <c r="D53" s="140"/>
      <c r="E53" s="140"/>
      <c r="F53" s="140"/>
      <c r="G53" s="49">
        <f t="shared" si="0"/>
        <v>0</v>
      </c>
    </row>
    <row r="54" spans="1:7" x14ac:dyDescent="0.25">
      <c r="A54" s="86"/>
      <c r="B54" s="140">
        <v>49</v>
      </c>
      <c r="C54" s="140"/>
      <c r="D54" s="140"/>
      <c r="E54" s="140"/>
      <c r="F54" s="140"/>
      <c r="G54" s="49">
        <f t="shared" si="0"/>
        <v>0</v>
      </c>
    </row>
    <row r="55" spans="1:7" x14ac:dyDescent="0.25">
      <c r="A55" s="86"/>
      <c r="B55" s="140">
        <v>50</v>
      </c>
      <c r="C55" s="140"/>
      <c r="D55" s="140"/>
      <c r="E55" s="140"/>
      <c r="F55" s="140"/>
      <c r="G55" s="49">
        <f t="shared" si="0"/>
        <v>0</v>
      </c>
    </row>
    <row r="56" spans="1:7" x14ac:dyDescent="0.25">
      <c r="A56" s="86"/>
      <c r="B56" s="140">
        <v>51</v>
      </c>
      <c r="C56" s="140"/>
      <c r="D56" s="140"/>
      <c r="E56" s="140"/>
      <c r="F56" s="140"/>
      <c r="G56" s="49">
        <f t="shared" si="0"/>
        <v>0</v>
      </c>
    </row>
    <row r="57" spans="1:7" x14ac:dyDescent="0.25">
      <c r="A57" s="86"/>
      <c r="B57" s="140">
        <v>52</v>
      </c>
      <c r="C57" s="53"/>
      <c r="D57" s="140"/>
      <c r="E57" s="140"/>
      <c r="F57" s="140"/>
      <c r="G57" s="49">
        <f t="shared" si="0"/>
        <v>0</v>
      </c>
    </row>
    <row r="58" spans="1:7" x14ac:dyDescent="0.25">
      <c r="A58" s="86"/>
      <c r="B58" s="140">
        <v>53</v>
      </c>
      <c r="C58" s="53"/>
      <c r="D58" s="140"/>
      <c r="E58" s="140"/>
      <c r="F58" s="140"/>
      <c r="G58" s="49">
        <f t="shared" si="0"/>
        <v>0</v>
      </c>
    </row>
    <row r="59" spans="1:7" x14ac:dyDescent="0.25">
      <c r="A59" s="86"/>
      <c r="B59" s="140">
        <v>54</v>
      </c>
      <c r="C59" s="140"/>
      <c r="D59" s="140"/>
      <c r="E59" s="140"/>
      <c r="F59" s="140"/>
      <c r="G59" s="49">
        <f t="shared" si="0"/>
        <v>0</v>
      </c>
    </row>
    <row r="60" spans="1:7" x14ac:dyDescent="0.25">
      <c r="A60" s="86"/>
      <c r="B60" s="140">
        <v>55</v>
      </c>
      <c r="C60" s="140"/>
      <c r="D60" s="140"/>
      <c r="E60" s="140"/>
      <c r="F60" s="140"/>
      <c r="G60" s="49">
        <f t="shared" si="0"/>
        <v>0</v>
      </c>
    </row>
    <row r="61" spans="1:7" x14ac:dyDescent="0.25">
      <c r="A61" s="86"/>
      <c r="B61" s="140">
        <v>56</v>
      </c>
      <c r="C61" s="140"/>
      <c r="D61" s="140"/>
      <c r="E61" s="140"/>
      <c r="F61" s="140"/>
      <c r="G61" s="49">
        <f t="shared" si="0"/>
        <v>0</v>
      </c>
    </row>
    <row r="62" spans="1:7" x14ac:dyDescent="0.25">
      <c r="A62" s="86"/>
      <c r="B62" s="140">
        <v>57</v>
      </c>
      <c r="C62" s="140"/>
      <c r="D62" s="140"/>
      <c r="E62" s="140"/>
      <c r="F62" s="140"/>
      <c r="G62" s="49">
        <f t="shared" si="0"/>
        <v>0</v>
      </c>
    </row>
    <row r="63" spans="1:7" x14ac:dyDescent="0.25">
      <c r="A63" s="86"/>
      <c r="B63" s="140">
        <v>58</v>
      </c>
      <c r="C63" s="140"/>
      <c r="D63" s="140"/>
      <c r="E63" s="140"/>
      <c r="F63" s="140"/>
      <c r="G63" s="49">
        <f t="shared" si="0"/>
        <v>0</v>
      </c>
    </row>
    <row r="64" spans="1:7" x14ac:dyDescent="0.25">
      <c r="A64" s="86"/>
      <c r="B64" s="140">
        <v>59</v>
      </c>
      <c r="C64" s="140"/>
      <c r="D64" s="140"/>
      <c r="E64" s="140"/>
      <c r="F64" s="140"/>
      <c r="G64" s="49">
        <f t="shared" si="0"/>
        <v>0</v>
      </c>
    </row>
    <row r="65" spans="1:7" x14ac:dyDescent="0.25">
      <c r="A65" s="86"/>
      <c r="B65" s="140">
        <v>60</v>
      </c>
      <c r="C65" s="140"/>
      <c r="D65" s="140"/>
      <c r="E65" s="140"/>
      <c r="F65" s="140"/>
      <c r="G65" s="49">
        <f t="shared" si="0"/>
        <v>0</v>
      </c>
    </row>
    <row r="66" spans="1:7" x14ac:dyDescent="0.25">
      <c r="A66" s="86"/>
      <c r="B66" s="140">
        <v>61</v>
      </c>
      <c r="C66" s="140"/>
      <c r="D66" s="140"/>
      <c r="E66" s="140"/>
      <c r="F66" s="140"/>
      <c r="G66" s="49">
        <f t="shared" si="0"/>
        <v>0</v>
      </c>
    </row>
    <row r="67" spans="1:7" x14ac:dyDescent="0.25">
      <c r="A67" s="86"/>
      <c r="B67" s="140">
        <v>62</v>
      </c>
      <c r="C67" s="53"/>
      <c r="D67" s="140"/>
      <c r="E67" s="140"/>
      <c r="F67" s="140"/>
      <c r="G67" s="49">
        <f t="shared" si="0"/>
        <v>0</v>
      </c>
    </row>
    <row r="68" spans="1:7" x14ac:dyDescent="0.25">
      <c r="A68" s="86"/>
      <c r="B68" s="140">
        <v>63</v>
      </c>
      <c r="C68" s="140"/>
      <c r="D68" s="140"/>
      <c r="E68" s="140"/>
      <c r="F68" s="140"/>
      <c r="G68" s="49">
        <f t="shared" si="0"/>
        <v>0</v>
      </c>
    </row>
    <row r="69" spans="1:7" x14ac:dyDescent="0.25">
      <c r="A69" s="86"/>
      <c r="B69" s="140">
        <v>64</v>
      </c>
      <c r="C69" s="140"/>
      <c r="D69" s="140"/>
      <c r="E69" s="140"/>
      <c r="F69" s="140"/>
      <c r="G69" s="49">
        <f t="shared" si="0"/>
        <v>0</v>
      </c>
    </row>
    <row r="70" spans="1:7" x14ac:dyDescent="0.25">
      <c r="A70" s="86"/>
      <c r="B70" s="140">
        <v>65</v>
      </c>
      <c r="C70" s="140"/>
      <c r="D70" s="140"/>
      <c r="E70" s="140"/>
      <c r="F70" s="140"/>
      <c r="G70" s="49">
        <f t="shared" si="0"/>
        <v>0</v>
      </c>
    </row>
    <row r="71" spans="1:7" x14ac:dyDescent="0.25">
      <c r="A71" s="86"/>
      <c r="B71" s="140">
        <v>66</v>
      </c>
      <c r="C71" s="140"/>
      <c r="D71" s="140"/>
      <c r="E71" s="140"/>
      <c r="F71" s="140"/>
      <c r="G71" s="49">
        <f t="shared" ref="G71:G129" si="1">+G70+E71-F71</f>
        <v>0</v>
      </c>
    </row>
    <row r="72" spans="1:7" x14ac:dyDescent="0.25">
      <c r="A72" s="86"/>
      <c r="B72" s="140">
        <v>67</v>
      </c>
      <c r="C72" s="140"/>
      <c r="D72" s="140"/>
      <c r="E72" s="140"/>
      <c r="F72" s="140"/>
      <c r="G72" s="49">
        <f t="shared" si="1"/>
        <v>0</v>
      </c>
    </row>
    <row r="73" spans="1:7" x14ac:dyDescent="0.25">
      <c r="A73" s="86"/>
      <c r="B73" s="140">
        <v>68</v>
      </c>
      <c r="C73" s="140"/>
      <c r="D73" s="140"/>
      <c r="E73" s="140"/>
      <c r="F73" s="140"/>
      <c r="G73" s="49">
        <f t="shared" si="1"/>
        <v>0</v>
      </c>
    </row>
    <row r="74" spans="1:7" x14ac:dyDescent="0.25">
      <c r="A74" s="86"/>
      <c r="B74" s="140">
        <v>69</v>
      </c>
      <c r="C74" s="140"/>
      <c r="D74" s="140"/>
      <c r="E74" s="140"/>
      <c r="F74" s="140"/>
      <c r="G74" s="49">
        <f t="shared" si="1"/>
        <v>0</v>
      </c>
    </row>
    <row r="75" spans="1:7" x14ac:dyDescent="0.25">
      <c r="A75" s="86"/>
      <c r="B75" s="140">
        <v>70</v>
      </c>
      <c r="C75" s="140"/>
      <c r="D75" s="140"/>
      <c r="E75" s="140"/>
      <c r="F75" s="140"/>
      <c r="G75" s="49">
        <f t="shared" si="1"/>
        <v>0</v>
      </c>
    </row>
    <row r="76" spans="1:7" x14ac:dyDescent="0.25">
      <c r="A76" s="86"/>
      <c r="B76" s="140"/>
      <c r="C76" s="140"/>
      <c r="D76" s="140"/>
      <c r="E76" s="140"/>
      <c r="F76" s="140"/>
      <c r="G76" s="49">
        <f t="shared" si="1"/>
        <v>0</v>
      </c>
    </row>
    <row r="77" spans="1:7" x14ac:dyDescent="0.25">
      <c r="A77" s="86"/>
      <c r="B77" s="140"/>
      <c r="C77" s="140"/>
      <c r="D77" s="140"/>
      <c r="E77" s="140"/>
      <c r="F77" s="140"/>
      <c r="G77" s="49">
        <f t="shared" si="1"/>
        <v>0</v>
      </c>
    </row>
    <row r="78" spans="1:7" x14ac:dyDescent="0.25">
      <c r="A78" s="86"/>
      <c r="B78" s="140"/>
      <c r="C78" s="140"/>
      <c r="D78" s="140"/>
      <c r="E78" s="140"/>
      <c r="F78" s="140"/>
      <c r="G78" s="49">
        <f t="shared" si="1"/>
        <v>0</v>
      </c>
    </row>
    <row r="79" spans="1:7" x14ac:dyDescent="0.25">
      <c r="A79" s="86"/>
      <c r="B79" s="140"/>
      <c r="C79" s="140"/>
      <c r="D79" s="140"/>
      <c r="E79" s="140"/>
      <c r="F79" s="140"/>
      <c r="G79" s="49">
        <f t="shared" si="1"/>
        <v>0</v>
      </c>
    </row>
    <row r="80" spans="1:7" x14ac:dyDescent="0.25">
      <c r="A80" s="86"/>
      <c r="B80" s="140"/>
      <c r="C80" s="140"/>
      <c r="D80" s="140"/>
      <c r="E80" s="140"/>
      <c r="F80" s="140"/>
      <c r="G80" s="49">
        <f t="shared" si="1"/>
        <v>0</v>
      </c>
    </row>
    <row r="81" spans="1:7" x14ac:dyDescent="0.25">
      <c r="A81" s="86"/>
      <c r="B81" s="140"/>
      <c r="C81" s="140"/>
      <c r="D81" s="140"/>
      <c r="E81" s="140"/>
      <c r="F81" s="140"/>
      <c r="G81" s="49">
        <f t="shared" si="1"/>
        <v>0</v>
      </c>
    </row>
    <row r="82" spans="1:7" x14ac:dyDescent="0.25">
      <c r="A82" s="86"/>
      <c r="B82" s="140"/>
      <c r="C82" s="140"/>
      <c r="D82" s="140"/>
      <c r="E82" s="140"/>
      <c r="F82" s="140"/>
      <c r="G82" s="49">
        <f t="shared" si="1"/>
        <v>0</v>
      </c>
    </row>
    <row r="83" spans="1:7" x14ac:dyDescent="0.25">
      <c r="A83" s="86"/>
      <c r="B83" s="140"/>
      <c r="C83" s="140"/>
      <c r="D83" s="140"/>
      <c r="E83" s="140"/>
      <c r="F83" s="140"/>
      <c r="G83" s="49">
        <f t="shared" si="1"/>
        <v>0</v>
      </c>
    </row>
    <row r="84" spans="1:7" x14ac:dyDescent="0.25">
      <c r="A84" s="86"/>
      <c r="B84" s="140"/>
      <c r="C84" s="140"/>
      <c r="D84" s="140"/>
      <c r="E84" s="140"/>
      <c r="F84" s="140"/>
      <c r="G84" s="49">
        <f t="shared" si="1"/>
        <v>0</v>
      </c>
    </row>
    <row r="85" spans="1:7" x14ac:dyDescent="0.25">
      <c r="A85" s="86"/>
      <c r="B85" s="140"/>
      <c r="C85" s="140"/>
      <c r="D85" s="140"/>
      <c r="E85" s="140"/>
      <c r="F85" s="140"/>
      <c r="G85" s="49">
        <f t="shared" si="1"/>
        <v>0</v>
      </c>
    </row>
    <row r="86" spans="1:7" x14ac:dyDescent="0.25">
      <c r="A86" s="86"/>
      <c r="B86" s="140"/>
      <c r="C86" s="140"/>
      <c r="D86" s="140"/>
      <c r="E86" s="140"/>
      <c r="F86" s="140"/>
      <c r="G86" s="49">
        <f t="shared" si="1"/>
        <v>0</v>
      </c>
    </row>
    <row r="87" spans="1:7" x14ac:dyDescent="0.25">
      <c r="A87" s="86"/>
      <c r="B87" s="140"/>
      <c r="C87" s="140"/>
      <c r="D87" s="140"/>
      <c r="E87" s="140"/>
      <c r="F87" s="140"/>
      <c r="G87" s="49">
        <f t="shared" si="1"/>
        <v>0</v>
      </c>
    </row>
    <row r="88" spans="1:7" x14ac:dyDescent="0.25">
      <c r="A88" s="86"/>
      <c r="B88" s="140"/>
      <c r="C88" s="140"/>
      <c r="D88" s="140"/>
      <c r="E88" s="140"/>
      <c r="F88" s="140"/>
      <c r="G88" s="49">
        <f t="shared" si="1"/>
        <v>0</v>
      </c>
    </row>
    <row r="89" spans="1:7" x14ac:dyDescent="0.25">
      <c r="A89" s="86"/>
      <c r="B89" s="140"/>
      <c r="C89" s="140"/>
      <c r="D89" s="140"/>
      <c r="E89" s="140"/>
      <c r="F89" s="140"/>
      <c r="G89" s="49">
        <f t="shared" si="1"/>
        <v>0</v>
      </c>
    </row>
    <row r="90" spans="1:7" x14ac:dyDescent="0.25">
      <c r="A90" s="86"/>
      <c r="B90" s="140"/>
      <c r="C90" s="140"/>
      <c r="D90" s="140"/>
      <c r="E90" s="140"/>
      <c r="F90" s="140"/>
      <c r="G90" s="49">
        <f t="shared" si="1"/>
        <v>0</v>
      </c>
    </row>
    <row r="91" spans="1:7" x14ac:dyDescent="0.25">
      <c r="A91" s="86"/>
      <c r="B91" s="140"/>
      <c r="C91" s="140"/>
      <c r="D91" s="140"/>
      <c r="E91" s="140"/>
      <c r="F91" s="140"/>
      <c r="G91" s="49">
        <f t="shared" si="1"/>
        <v>0</v>
      </c>
    </row>
    <row r="92" spans="1:7" x14ac:dyDescent="0.25">
      <c r="A92" s="86"/>
      <c r="B92" s="140"/>
      <c r="C92" s="140"/>
      <c r="D92" s="140"/>
      <c r="E92" s="140"/>
      <c r="F92" s="140"/>
      <c r="G92" s="49">
        <f t="shared" si="1"/>
        <v>0</v>
      </c>
    </row>
    <row r="93" spans="1:7" x14ac:dyDescent="0.25">
      <c r="A93" s="86"/>
      <c r="B93" s="140"/>
      <c r="C93" s="140"/>
      <c r="D93" s="140"/>
      <c r="E93" s="140"/>
      <c r="F93" s="140"/>
      <c r="G93" s="49">
        <f t="shared" si="1"/>
        <v>0</v>
      </c>
    </row>
    <row r="94" spans="1:7" x14ac:dyDescent="0.25">
      <c r="A94" s="86"/>
      <c r="B94" s="140"/>
      <c r="C94" s="140"/>
      <c r="D94" s="140"/>
      <c r="E94" s="140"/>
      <c r="F94" s="140"/>
      <c r="G94" s="49">
        <f t="shared" si="1"/>
        <v>0</v>
      </c>
    </row>
    <row r="95" spans="1:7" x14ac:dyDescent="0.25">
      <c r="A95" s="86"/>
      <c r="B95" s="140"/>
      <c r="C95" s="140"/>
      <c r="D95" s="140"/>
      <c r="E95" s="140"/>
      <c r="F95" s="140"/>
      <c r="G95" s="49">
        <f t="shared" si="1"/>
        <v>0</v>
      </c>
    </row>
    <row r="96" spans="1:7" x14ac:dyDescent="0.25">
      <c r="A96" s="86"/>
      <c r="B96" s="140"/>
      <c r="C96" s="140"/>
      <c r="D96" s="140"/>
      <c r="E96" s="140"/>
      <c r="F96" s="140"/>
      <c r="G96" s="49">
        <f t="shared" si="1"/>
        <v>0</v>
      </c>
    </row>
    <row r="97" spans="1:7" x14ac:dyDescent="0.25">
      <c r="A97" s="86"/>
      <c r="B97" s="140"/>
      <c r="C97" s="140"/>
      <c r="D97" s="140"/>
      <c r="E97" s="140"/>
      <c r="F97" s="140"/>
      <c r="G97" s="49">
        <f t="shared" si="1"/>
        <v>0</v>
      </c>
    </row>
    <row r="98" spans="1:7" x14ac:dyDescent="0.25">
      <c r="A98" s="86"/>
      <c r="B98" s="140"/>
      <c r="C98" s="140"/>
      <c r="D98" s="140"/>
      <c r="E98" s="140"/>
      <c r="F98" s="140"/>
      <c r="G98" s="49">
        <f t="shared" si="1"/>
        <v>0</v>
      </c>
    </row>
    <row r="99" spans="1:7" x14ac:dyDescent="0.25">
      <c r="A99" s="86"/>
      <c r="B99" s="140"/>
      <c r="C99" s="140"/>
      <c r="D99" s="140"/>
      <c r="E99" s="140"/>
      <c r="F99" s="140"/>
      <c r="G99" s="49">
        <f t="shared" si="1"/>
        <v>0</v>
      </c>
    </row>
    <row r="100" spans="1:7" x14ac:dyDescent="0.25">
      <c r="A100" s="86"/>
      <c r="B100" s="140"/>
      <c r="C100" s="140"/>
      <c r="D100" s="140"/>
      <c r="E100" s="140"/>
      <c r="F100" s="140"/>
      <c r="G100" s="49">
        <f t="shared" si="1"/>
        <v>0</v>
      </c>
    </row>
    <row r="101" spans="1:7" x14ac:dyDescent="0.25">
      <c r="A101" s="86"/>
      <c r="B101" s="140"/>
      <c r="C101" s="140"/>
      <c r="D101" s="140"/>
      <c r="E101" s="140"/>
      <c r="F101" s="140"/>
      <c r="G101" s="49">
        <f t="shared" si="1"/>
        <v>0</v>
      </c>
    </row>
    <row r="102" spans="1:7" x14ac:dyDescent="0.25">
      <c r="A102" s="86"/>
      <c r="B102" s="86"/>
      <c r="C102" s="86"/>
      <c r="D102" s="86"/>
      <c r="E102" s="86"/>
      <c r="F102" s="86"/>
      <c r="G102" s="49">
        <f t="shared" si="1"/>
        <v>0</v>
      </c>
    </row>
    <row r="103" spans="1:7" x14ac:dyDescent="0.25">
      <c r="A103" s="86"/>
      <c r="B103" s="86"/>
      <c r="C103" s="86"/>
      <c r="D103" s="86"/>
      <c r="E103" s="86"/>
      <c r="F103" s="86"/>
      <c r="G103" s="49">
        <f t="shared" si="1"/>
        <v>0</v>
      </c>
    </row>
    <row r="104" spans="1:7" x14ac:dyDescent="0.25">
      <c r="A104" s="86"/>
      <c r="B104" s="86"/>
      <c r="C104" s="86"/>
      <c r="D104" s="86"/>
      <c r="E104" s="86"/>
      <c r="F104" s="86"/>
      <c r="G104" s="49">
        <f t="shared" si="1"/>
        <v>0</v>
      </c>
    </row>
    <row r="105" spans="1:7" x14ac:dyDescent="0.25">
      <c r="A105" s="86"/>
      <c r="B105" s="86"/>
      <c r="C105" s="86"/>
      <c r="D105" s="86"/>
      <c r="E105" s="86"/>
      <c r="F105" s="86"/>
      <c r="G105" s="49">
        <f t="shared" si="1"/>
        <v>0</v>
      </c>
    </row>
    <row r="106" spans="1:7" x14ac:dyDescent="0.25">
      <c r="A106" s="86"/>
      <c r="B106" s="86"/>
      <c r="C106" s="86"/>
      <c r="D106" s="86"/>
      <c r="E106" s="86"/>
      <c r="F106" s="86"/>
      <c r="G106" s="49">
        <f t="shared" si="1"/>
        <v>0</v>
      </c>
    </row>
    <row r="107" spans="1:7" x14ac:dyDescent="0.25">
      <c r="A107" s="86"/>
      <c r="B107" s="86"/>
      <c r="C107" s="86"/>
      <c r="D107" s="86"/>
      <c r="E107" s="86"/>
      <c r="F107" s="86"/>
      <c r="G107" s="49">
        <f t="shared" si="1"/>
        <v>0</v>
      </c>
    </row>
    <row r="108" spans="1:7" x14ac:dyDescent="0.25">
      <c r="A108" s="86"/>
      <c r="B108" s="86"/>
      <c r="C108" s="86"/>
      <c r="D108" s="86"/>
      <c r="E108" s="86"/>
      <c r="F108" s="86"/>
      <c r="G108" s="49">
        <f t="shared" si="1"/>
        <v>0</v>
      </c>
    </row>
    <row r="109" spans="1:7" x14ac:dyDescent="0.25">
      <c r="A109" s="86"/>
      <c r="B109" s="86"/>
      <c r="C109" s="86"/>
      <c r="D109" s="86"/>
      <c r="E109" s="86"/>
      <c r="F109" s="86"/>
      <c r="G109" s="49">
        <f t="shared" si="1"/>
        <v>0</v>
      </c>
    </row>
    <row r="110" spans="1:7" x14ac:dyDescent="0.25">
      <c r="A110" s="86"/>
      <c r="B110" s="86"/>
      <c r="C110" s="86"/>
      <c r="D110" s="86"/>
      <c r="E110" s="86"/>
      <c r="F110" s="86"/>
      <c r="G110" s="49">
        <f t="shared" si="1"/>
        <v>0</v>
      </c>
    </row>
    <row r="111" spans="1:7" x14ac:dyDescent="0.25">
      <c r="A111" s="86"/>
      <c r="B111" s="86"/>
      <c r="C111" s="86"/>
      <c r="D111" s="86"/>
      <c r="E111" s="86"/>
      <c r="F111" s="86"/>
      <c r="G111" s="49">
        <f t="shared" si="1"/>
        <v>0</v>
      </c>
    </row>
    <row r="112" spans="1:7" x14ac:dyDescent="0.25">
      <c r="A112" s="86"/>
      <c r="B112" s="86"/>
      <c r="C112" s="86"/>
      <c r="D112" s="86"/>
      <c r="E112" s="86"/>
      <c r="F112" s="86"/>
      <c r="G112" s="49">
        <f t="shared" si="1"/>
        <v>0</v>
      </c>
    </row>
    <row r="113" spans="1:7" x14ac:dyDescent="0.25">
      <c r="A113" s="86"/>
      <c r="B113" s="86"/>
      <c r="C113" s="86"/>
      <c r="D113" s="86"/>
      <c r="E113" s="86"/>
      <c r="F113" s="86"/>
      <c r="G113" s="49">
        <f t="shared" si="1"/>
        <v>0</v>
      </c>
    </row>
    <row r="114" spans="1:7" x14ac:dyDescent="0.25">
      <c r="A114" s="86"/>
      <c r="B114" s="86"/>
      <c r="C114" s="86"/>
      <c r="D114" s="86"/>
      <c r="E114" s="86"/>
      <c r="F114" s="86"/>
      <c r="G114" s="49">
        <f t="shared" si="1"/>
        <v>0</v>
      </c>
    </row>
    <row r="115" spans="1:7" x14ac:dyDescent="0.25">
      <c r="A115" s="86"/>
      <c r="B115" s="86"/>
      <c r="C115" s="86"/>
      <c r="D115" s="86"/>
      <c r="E115" s="86"/>
      <c r="F115" s="86"/>
      <c r="G115" s="49">
        <f t="shared" si="1"/>
        <v>0</v>
      </c>
    </row>
    <row r="116" spans="1:7" x14ac:dyDescent="0.25">
      <c r="A116" s="86"/>
      <c r="B116" s="86"/>
      <c r="C116" s="86"/>
      <c r="D116" s="86"/>
      <c r="E116" s="86"/>
      <c r="F116" s="86"/>
      <c r="G116" s="49">
        <f t="shared" si="1"/>
        <v>0</v>
      </c>
    </row>
    <row r="117" spans="1:7" x14ac:dyDescent="0.25">
      <c r="A117" s="86"/>
      <c r="B117" s="86"/>
      <c r="C117" s="86"/>
      <c r="D117" s="86"/>
      <c r="E117" s="86"/>
      <c r="F117" s="86"/>
      <c r="G117" s="49">
        <f t="shared" si="1"/>
        <v>0</v>
      </c>
    </row>
    <row r="118" spans="1:7" x14ac:dyDescent="0.25">
      <c r="A118" s="86"/>
      <c r="B118" s="86"/>
      <c r="C118" s="86"/>
      <c r="D118" s="86"/>
      <c r="E118" s="86"/>
      <c r="F118" s="86"/>
      <c r="G118" s="49">
        <f t="shared" si="1"/>
        <v>0</v>
      </c>
    </row>
    <row r="119" spans="1:7" x14ac:dyDescent="0.25">
      <c r="A119" s="86"/>
      <c r="B119" s="86"/>
      <c r="C119" s="86"/>
      <c r="D119" s="86"/>
      <c r="E119" s="86"/>
      <c r="F119" s="86"/>
      <c r="G119" s="49">
        <f t="shared" si="1"/>
        <v>0</v>
      </c>
    </row>
    <row r="120" spans="1:7" x14ac:dyDescent="0.25">
      <c r="A120" s="86"/>
      <c r="B120" s="86"/>
      <c r="C120" s="86"/>
      <c r="D120" s="86"/>
      <c r="E120" s="86"/>
      <c r="F120" s="86"/>
      <c r="G120" s="49">
        <f t="shared" si="1"/>
        <v>0</v>
      </c>
    </row>
    <row r="121" spans="1:7" x14ac:dyDescent="0.25">
      <c r="A121" s="86"/>
      <c r="B121" s="86"/>
      <c r="C121" s="86"/>
      <c r="D121" s="86"/>
      <c r="E121" s="86"/>
      <c r="F121" s="86"/>
      <c r="G121" s="49">
        <f t="shared" si="1"/>
        <v>0</v>
      </c>
    </row>
    <row r="122" spans="1:7" x14ac:dyDescent="0.25">
      <c r="A122" s="86"/>
      <c r="B122" s="86"/>
      <c r="C122" s="86"/>
      <c r="D122" s="86"/>
      <c r="E122" s="86"/>
      <c r="F122" s="86"/>
      <c r="G122" s="49">
        <f t="shared" si="1"/>
        <v>0</v>
      </c>
    </row>
    <row r="123" spans="1:7" x14ac:dyDescent="0.25">
      <c r="A123" s="86"/>
      <c r="B123" s="86"/>
      <c r="C123" s="86"/>
      <c r="D123" s="86"/>
      <c r="E123" s="86"/>
      <c r="F123" s="86"/>
      <c r="G123" s="49">
        <f t="shared" si="1"/>
        <v>0</v>
      </c>
    </row>
    <row r="124" spans="1:7" x14ac:dyDescent="0.25">
      <c r="A124" s="86"/>
      <c r="B124" s="86"/>
      <c r="C124" s="86"/>
      <c r="D124" s="86"/>
      <c r="E124" s="86"/>
      <c r="F124" s="86"/>
      <c r="G124" s="49">
        <f t="shared" si="1"/>
        <v>0</v>
      </c>
    </row>
    <row r="125" spans="1:7" x14ac:dyDescent="0.25">
      <c r="A125" s="86"/>
      <c r="B125" s="86"/>
      <c r="C125" s="86"/>
      <c r="D125" s="86"/>
      <c r="E125" s="86"/>
      <c r="F125" s="86"/>
      <c r="G125" s="49">
        <f t="shared" si="1"/>
        <v>0</v>
      </c>
    </row>
    <row r="126" spans="1:7" x14ac:dyDescent="0.25">
      <c r="A126" s="86"/>
      <c r="B126" s="86"/>
      <c r="C126" s="86"/>
      <c r="D126" s="86"/>
      <c r="E126" s="86"/>
      <c r="F126" s="86"/>
      <c r="G126" s="49">
        <f t="shared" si="1"/>
        <v>0</v>
      </c>
    </row>
    <row r="127" spans="1:7" x14ac:dyDescent="0.25">
      <c r="A127" s="86"/>
      <c r="B127" s="86"/>
      <c r="C127" s="86"/>
      <c r="D127" s="86"/>
      <c r="E127" s="86"/>
      <c r="F127" s="86"/>
      <c r="G127" s="49">
        <f t="shared" si="1"/>
        <v>0</v>
      </c>
    </row>
    <row r="128" spans="1:7" x14ac:dyDescent="0.25">
      <c r="A128" s="86"/>
      <c r="B128" s="86"/>
      <c r="C128" s="86"/>
      <c r="D128" s="86"/>
      <c r="E128" s="86"/>
      <c r="F128" s="86"/>
      <c r="G128" s="49">
        <f t="shared" si="1"/>
        <v>0</v>
      </c>
    </row>
    <row r="129" spans="1:7" x14ac:dyDescent="0.25">
      <c r="A129" s="86"/>
      <c r="B129" s="86"/>
      <c r="C129" s="86"/>
      <c r="D129" s="86"/>
      <c r="E129" s="86"/>
      <c r="F129" s="86"/>
      <c r="G129" s="49">
        <f t="shared" si="1"/>
        <v>0</v>
      </c>
    </row>
  </sheetData>
  <mergeCells count="2">
    <mergeCell ref="B2:G3"/>
    <mergeCell ref="C5:E5"/>
  </mergeCells>
  <pageMargins left="0.7" right="0.7" top="0.75" bottom="0.75" header="0.3" footer="0.3"/>
  <legacyDrawing r:id="rId1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M129"/>
  <sheetViews>
    <sheetView topLeftCell="A21" workbookViewId="0">
      <selection activeCell="M29" sqref="M29"/>
    </sheetView>
  </sheetViews>
  <sheetFormatPr defaultRowHeight="15" x14ac:dyDescent="0.25"/>
  <cols>
    <col min="3" max="3" width="10.140625" style="159" bestFit="1" customWidth="1"/>
    <col min="4" max="4" width="32.42578125" customWidth="1"/>
    <col min="5" max="6" width="9.140625" style="86" customWidth="1"/>
    <col min="8" max="8" width="9.28515625" bestFit="1" customWidth="1"/>
    <col min="9" max="9" width="10.28515625" bestFit="1" customWidth="1"/>
  </cols>
  <sheetData>
    <row r="2" spans="2:13" x14ac:dyDescent="0.25">
      <c r="B2" s="436" t="s">
        <v>1862</v>
      </c>
      <c r="C2" s="344"/>
      <c r="D2" s="344"/>
      <c r="E2" s="344"/>
      <c r="F2" s="344"/>
      <c r="G2" s="344"/>
      <c r="H2" s="344"/>
      <c r="I2" s="344"/>
      <c r="J2" s="369"/>
      <c r="K2" s="369"/>
      <c r="L2" s="202" t="s">
        <v>1860</v>
      </c>
      <c r="M2" s="202" t="s">
        <v>1859</v>
      </c>
    </row>
    <row r="3" spans="2:13" x14ac:dyDescent="0.25">
      <c r="B3" s="344"/>
      <c r="C3" s="344"/>
      <c r="D3" s="344"/>
      <c r="E3" s="344"/>
      <c r="F3" s="344"/>
      <c r="G3" s="344"/>
      <c r="H3" s="344"/>
      <c r="I3" s="344"/>
      <c r="J3" s="369"/>
      <c r="K3" s="369"/>
    </row>
    <row r="4" spans="2:13" x14ac:dyDescent="0.25">
      <c r="B4" s="48" t="s">
        <v>0</v>
      </c>
      <c r="C4" s="199" t="s">
        <v>1</v>
      </c>
      <c r="D4" s="48" t="s">
        <v>2</v>
      </c>
      <c r="E4" s="48" t="s">
        <v>1850</v>
      </c>
      <c r="F4" s="48" t="s">
        <v>896</v>
      </c>
      <c r="G4" s="48" t="s">
        <v>3</v>
      </c>
      <c r="H4" s="48" t="s">
        <v>4</v>
      </c>
      <c r="I4" s="48" t="s">
        <v>5</v>
      </c>
      <c r="J4" s="384" t="s">
        <v>1857</v>
      </c>
      <c r="K4" s="384"/>
    </row>
    <row r="5" spans="2:13" x14ac:dyDescent="0.25">
      <c r="B5" s="49"/>
      <c r="C5" s="438" t="s">
        <v>20</v>
      </c>
      <c r="D5" s="439"/>
      <c r="E5" s="439"/>
      <c r="F5" s="439"/>
      <c r="G5" s="440"/>
      <c r="H5" s="196"/>
      <c r="I5" s="196">
        <v>-59.5</v>
      </c>
      <c r="J5" s="378" t="s">
        <v>1858</v>
      </c>
      <c r="K5" s="378"/>
    </row>
    <row r="6" spans="2:13" x14ac:dyDescent="0.25">
      <c r="B6" s="140">
        <v>1</v>
      </c>
      <c r="C6" s="193">
        <v>42460</v>
      </c>
      <c r="D6" s="198" t="s">
        <v>1849</v>
      </c>
      <c r="E6" s="198">
        <v>404.2</v>
      </c>
      <c r="F6" s="198">
        <v>195</v>
      </c>
      <c r="G6" s="198"/>
      <c r="H6" s="198">
        <f>E6*F6</f>
        <v>78819</v>
      </c>
      <c r="I6" s="201">
        <f t="shared" ref="I6:I37" si="0">+I5+G6-H6</f>
        <v>-78878.5</v>
      </c>
      <c r="J6" s="437">
        <v>6573</v>
      </c>
      <c r="K6" s="437"/>
    </row>
    <row r="7" spans="2:13" x14ac:dyDescent="0.25">
      <c r="B7" s="140">
        <v>2</v>
      </c>
      <c r="C7" s="191">
        <v>42460</v>
      </c>
      <c r="D7" s="197" t="s">
        <v>1851</v>
      </c>
      <c r="E7" s="197">
        <v>410.5</v>
      </c>
      <c r="F7" s="197">
        <v>195</v>
      </c>
      <c r="G7" s="197"/>
      <c r="H7" s="198">
        <f t="shared" ref="H7:H70" si="1">E7*F7</f>
        <v>80047.5</v>
      </c>
      <c r="I7" s="196">
        <f t="shared" si="0"/>
        <v>-158926</v>
      </c>
      <c r="J7" s="437">
        <v>6573</v>
      </c>
      <c r="K7" s="437"/>
    </row>
    <row r="8" spans="2:13" x14ac:dyDescent="0.25">
      <c r="B8" s="140">
        <v>3</v>
      </c>
      <c r="C8" s="191">
        <v>42460</v>
      </c>
      <c r="D8" s="224" t="s">
        <v>1852</v>
      </c>
      <c r="E8" s="224">
        <v>369.8</v>
      </c>
      <c r="F8" s="197">
        <v>195</v>
      </c>
      <c r="G8" s="197"/>
      <c r="H8" s="198">
        <f t="shared" si="1"/>
        <v>72111</v>
      </c>
      <c r="I8" s="196">
        <f t="shared" si="0"/>
        <v>-231037</v>
      </c>
      <c r="J8" s="437">
        <v>6573</v>
      </c>
      <c r="K8" s="437"/>
    </row>
    <row r="9" spans="2:13" x14ac:dyDescent="0.25">
      <c r="B9" s="140">
        <v>4</v>
      </c>
      <c r="C9" s="191">
        <v>42460</v>
      </c>
      <c r="D9" s="197" t="s">
        <v>1853</v>
      </c>
      <c r="E9" s="197">
        <v>42.3</v>
      </c>
      <c r="F9" s="197">
        <v>100</v>
      </c>
      <c r="G9" s="197"/>
      <c r="H9" s="198">
        <f t="shared" si="1"/>
        <v>4230</v>
      </c>
      <c r="I9" s="196">
        <f t="shared" si="0"/>
        <v>-235267</v>
      </c>
      <c r="J9" s="437">
        <v>6573</v>
      </c>
      <c r="K9" s="437"/>
    </row>
    <row r="10" spans="2:13" x14ac:dyDescent="0.25">
      <c r="B10" s="140">
        <v>5</v>
      </c>
      <c r="C10" s="192">
        <v>42492</v>
      </c>
      <c r="D10" s="140" t="s">
        <v>1854</v>
      </c>
      <c r="E10" s="140">
        <v>301.2</v>
      </c>
      <c r="F10" s="140">
        <v>190</v>
      </c>
      <c r="G10" s="140"/>
      <c r="H10" s="195">
        <f t="shared" si="1"/>
        <v>57228</v>
      </c>
      <c r="I10" s="49">
        <f t="shared" si="0"/>
        <v>-292495</v>
      </c>
      <c r="J10" s="437">
        <v>6942</v>
      </c>
      <c r="K10" s="437"/>
    </row>
    <row r="11" spans="2:13" x14ac:dyDescent="0.25">
      <c r="B11" s="140">
        <v>6</v>
      </c>
      <c r="C11" s="192">
        <v>42492</v>
      </c>
      <c r="D11" s="140" t="s">
        <v>1855</v>
      </c>
      <c r="E11" s="140">
        <v>104.5</v>
      </c>
      <c r="F11" s="140">
        <v>190</v>
      </c>
      <c r="G11" s="140"/>
      <c r="H11" s="195">
        <f t="shared" si="1"/>
        <v>19855</v>
      </c>
      <c r="I11" s="49">
        <f t="shared" si="0"/>
        <v>-312350</v>
      </c>
      <c r="J11" s="437">
        <v>6942</v>
      </c>
      <c r="K11" s="437"/>
    </row>
    <row r="12" spans="2:13" x14ac:dyDescent="0.25">
      <c r="B12" s="140">
        <v>7</v>
      </c>
      <c r="C12" s="192">
        <v>42492</v>
      </c>
      <c r="D12" s="140" t="s">
        <v>1856</v>
      </c>
      <c r="E12" s="140">
        <v>12</v>
      </c>
      <c r="F12" s="140">
        <v>100</v>
      </c>
      <c r="G12" s="140"/>
      <c r="H12" s="195">
        <f t="shared" si="1"/>
        <v>1200</v>
      </c>
      <c r="I12" s="49">
        <f t="shared" si="0"/>
        <v>-313550</v>
      </c>
      <c r="J12" s="437">
        <v>6942</v>
      </c>
      <c r="K12" s="437"/>
    </row>
    <row r="13" spans="2:13" x14ac:dyDescent="0.25">
      <c r="B13" s="140">
        <v>8</v>
      </c>
      <c r="C13" s="158">
        <v>42486</v>
      </c>
      <c r="D13" s="140" t="s">
        <v>1861</v>
      </c>
      <c r="E13" s="140"/>
      <c r="F13" s="140"/>
      <c r="G13" s="140">
        <v>4000</v>
      </c>
      <c r="H13" s="195">
        <f t="shared" si="1"/>
        <v>0</v>
      </c>
      <c r="I13" s="49">
        <f t="shared" si="0"/>
        <v>-309550</v>
      </c>
      <c r="J13" s="437">
        <v>6942</v>
      </c>
      <c r="K13" s="437"/>
    </row>
    <row r="14" spans="2:13" x14ac:dyDescent="0.25">
      <c r="B14" s="140">
        <v>9</v>
      </c>
      <c r="C14" s="158">
        <v>42522</v>
      </c>
      <c r="D14" s="140" t="s">
        <v>1938</v>
      </c>
      <c r="E14" s="140"/>
      <c r="F14" s="140"/>
      <c r="G14" s="140">
        <v>235267</v>
      </c>
      <c r="H14" s="195">
        <f t="shared" si="1"/>
        <v>0</v>
      </c>
      <c r="I14" s="49">
        <f t="shared" si="0"/>
        <v>-74283</v>
      </c>
      <c r="J14" s="437"/>
      <c r="K14" s="437"/>
    </row>
    <row r="15" spans="2:13" x14ac:dyDescent="0.25">
      <c r="B15" s="140">
        <v>10</v>
      </c>
      <c r="C15" s="200">
        <v>42538</v>
      </c>
      <c r="D15" s="140" t="s">
        <v>1938</v>
      </c>
      <c r="E15" s="140"/>
      <c r="F15" s="140"/>
      <c r="G15" s="140">
        <v>74283</v>
      </c>
      <c r="H15" s="195">
        <f t="shared" si="1"/>
        <v>0</v>
      </c>
      <c r="I15" s="49">
        <f t="shared" si="0"/>
        <v>0</v>
      </c>
      <c r="J15" s="437"/>
      <c r="K15" s="437"/>
    </row>
    <row r="16" spans="2:13" x14ac:dyDescent="0.25">
      <c r="B16" s="140">
        <v>11</v>
      </c>
      <c r="C16" s="200">
        <v>42495</v>
      </c>
      <c r="D16" s="140" t="s">
        <v>2030</v>
      </c>
      <c r="E16" s="140">
        <v>99.7</v>
      </c>
      <c r="F16" s="140">
        <v>190</v>
      </c>
      <c r="G16" s="140"/>
      <c r="H16" s="195">
        <f t="shared" si="1"/>
        <v>18943</v>
      </c>
      <c r="I16" s="49">
        <f t="shared" si="0"/>
        <v>-18943</v>
      </c>
      <c r="J16" s="437">
        <v>6974</v>
      </c>
      <c r="K16" s="437"/>
    </row>
    <row r="17" spans="2:11" x14ac:dyDescent="0.25">
      <c r="B17" s="140">
        <v>12</v>
      </c>
      <c r="C17" s="200">
        <v>42495</v>
      </c>
      <c r="D17" s="140" t="s">
        <v>1856</v>
      </c>
      <c r="E17" s="140">
        <v>2.1</v>
      </c>
      <c r="F17" s="140">
        <v>100</v>
      </c>
      <c r="G17" s="140"/>
      <c r="H17" s="195">
        <f t="shared" si="1"/>
        <v>210</v>
      </c>
      <c r="I17" s="49">
        <f t="shared" si="0"/>
        <v>-19153</v>
      </c>
      <c r="J17" s="437">
        <v>6974</v>
      </c>
      <c r="K17" s="437"/>
    </row>
    <row r="18" spans="2:11" x14ac:dyDescent="0.25">
      <c r="B18" s="140">
        <v>13</v>
      </c>
      <c r="C18" s="158">
        <v>42503</v>
      </c>
      <c r="D18" s="140" t="s">
        <v>2031</v>
      </c>
      <c r="E18" s="140">
        <v>406.6</v>
      </c>
      <c r="F18" s="140">
        <v>190</v>
      </c>
      <c r="G18" s="140"/>
      <c r="H18" s="195">
        <f t="shared" si="1"/>
        <v>77254</v>
      </c>
      <c r="I18" s="49">
        <f t="shared" si="0"/>
        <v>-96407</v>
      </c>
      <c r="J18" s="437">
        <v>7072</v>
      </c>
      <c r="K18" s="437"/>
    </row>
    <row r="19" spans="2:11" x14ac:dyDescent="0.25">
      <c r="B19" s="140">
        <v>14</v>
      </c>
      <c r="C19" s="158">
        <v>42503</v>
      </c>
      <c r="D19" s="140" t="s">
        <v>1856</v>
      </c>
      <c r="E19" s="140">
        <v>13.6</v>
      </c>
      <c r="F19" s="140">
        <v>100</v>
      </c>
      <c r="G19" s="140"/>
      <c r="H19" s="195">
        <f t="shared" si="1"/>
        <v>1360</v>
      </c>
      <c r="I19" s="49">
        <f t="shared" si="0"/>
        <v>-97767</v>
      </c>
      <c r="J19" s="437">
        <v>7072</v>
      </c>
      <c r="K19" s="437"/>
    </row>
    <row r="20" spans="2:11" x14ac:dyDescent="0.25">
      <c r="B20" s="140">
        <v>15</v>
      </c>
      <c r="C20" s="158">
        <v>42523</v>
      </c>
      <c r="D20" s="140" t="s">
        <v>2032</v>
      </c>
      <c r="E20" s="140">
        <v>406.7</v>
      </c>
      <c r="F20" s="140">
        <v>190</v>
      </c>
      <c r="G20" s="140"/>
      <c r="H20" s="195">
        <f t="shared" si="1"/>
        <v>77273</v>
      </c>
      <c r="I20" s="49">
        <f t="shared" si="0"/>
        <v>-175040</v>
      </c>
      <c r="J20" s="437">
        <v>7291</v>
      </c>
      <c r="K20" s="437"/>
    </row>
    <row r="21" spans="2:11" x14ac:dyDescent="0.25">
      <c r="B21" s="140">
        <v>16</v>
      </c>
      <c r="C21" s="158">
        <v>42523</v>
      </c>
      <c r="D21" s="140" t="s">
        <v>2033</v>
      </c>
      <c r="E21" s="140">
        <v>131.1</v>
      </c>
      <c r="F21" s="140">
        <v>190</v>
      </c>
      <c r="G21" s="140"/>
      <c r="H21" s="195">
        <f t="shared" si="1"/>
        <v>24909</v>
      </c>
      <c r="I21" s="49">
        <f t="shared" si="0"/>
        <v>-199949</v>
      </c>
      <c r="J21" s="437">
        <v>7291</v>
      </c>
      <c r="K21" s="437"/>
    </row>
    <row r="22" spans="2:11" x14ac:dyDescent="0.25">
      <c r="B22" s="140">
        <v>17</v>
      </c>
      <c r="C22" s="158">
        <v>42523</v>
      </c>
      <c r="D22" s="140" t="s">
        <v>2034</v>
      </c>
      <c r="E22" s="140">
        <v>104.6</v>
      </c>
      <c r="F22" s="140">
        <v>190</v>
      </c>
      <c r="G22" s="140"/>
      <c r="H22" s="195">
        <f t="shared" si="1"/>
        <v>19874</v>
      </c>
      <c r="I22" s="49">
        <f t="shared" si="0"/>
        <v>-219823</v>
      </c>
      <c r="J22" s="437">
        <v>7291</v>
      </c>
      <c r="K22" s="437"/>
    </row>
    <row r="23" spans="2:11" x14ac:dyDescent="0.25">
      <c r="B23" s="140">
        <v>18</v>
      </c>
      <c r="C23" s="200">
        <v>42523</v>
      </c>
      <c r="D23" s="140" t="s">
        <v>2035</v>
      </c>
      <c r="E23" s="140">
        <v>22.6</v>
      </c>
      <c r="F23" s="140">
        <v>100</v>
      </c>
      <c r="G23" s="140"/>
      <c r="H23" s="195">
        <f t="shared" si="1"/>
        <v>2260</v>
      </c>
      <c r="I23" s="49">
        <f t="shared" si="0"/>
        <v>-222083</v>
      </c>
      <c r="J23" s="437">
        <v>7291</v>
      </c>
      <c r="K23" s="437"/>
    </row>
    <row r="24" spans="2:11" x14ac:dyDescent="0.25">
      <c r="B24" s="140">
        <v>19</v>
      </c>
      <c r="C24" s="158">
        <v>42532</v>
      </c>
      <c r="D24" s="140" t="s">
        <v>2036</v>
      </c>
      <c r="E24" s="140">
        <v>408.5</v>
      </c>
      <c r="F24" s="140">
        <v>190</v>
      </c>
      <c r="G24" s="140"/>
      <c r="H24" s="195">
        <f t="shared" si="1"/>
        <v>77615</v>
      </c>
      <c r="I24" s="49">
        <f t="shared" si="0"/>
        <v>-299698</v>
      </c>
      <c r="J24" s="437">
        <v>7407</v>
      </c>
      <c r="K24" s="437"/>
    </row>
    <row r="25" spans="2:11" x14ac:dyDescent="0.25">
      <c r="B25" s="140">
        <v>20</v>
      </c>
      <c r="C25" s="158">
        <v>42532</v>
      </c>
      <c r="D25" s="140" t="s">
        <v>1856</v>
      </c>
      <c r="E25" s="140">
        <v>12</v>
      </c>
      <c r="F25" s="140">
        <v>100</v>
      </c>
      <c r="G25" s="140"/>
      <c r="H25" s="195">
        <f t="shared" si="1"/>
        <v>1200</v>
      </c>
      <c r="I25" s="49">
        <f t="shared" si="0"/>
        <v>-300898</v>
      </c>
      <c r="J25" s="437">
        <v>7407</v>
      </c>
      <c r="K25" s="437"/>
    </row>
    <row r="26" spans="2:11" x14ac:dyDescent="0.25">
      <c r="B26" s="140">
        <v>21</v>
      </c>
      <c r="C26" s="158">
        <v>42527</v>
      </c>
      <c r="D26" s="140" t="s">
        <v>2037</v>
      </c>
      <c r="E26" s="140"/>
      <c r="F26" s="140"/>
      <c r="G26" s="140">
        <v>231000</v>
      </c>
      <c r="H26" s="195">
        <f t="shared" si="1"/>
        <v>0</v>
      </c>
      <c r="I26" s="49">
        <f t="shared" si="0"/>
        <v>-69898</v>
      </c>
      <c r="J26" s="437"/>
      <c r="K26" s="437"/>
    </row>
    <row r="27" spans="2:11" x14ac:dyDescent="0.25">
      <c r="B27" s="140">
        <v>22</v>
      </c>
      <c r="C27" s="158"/>
      <c r="D27" s="140"/>
      <c r="E27" s="140"/>
      <c r="F27" s="140"/>
      <c r="G27" s="140"/>
      <c r="H27" s="195">
        <f t="shared" si="1"/>
        <v>0</v>
      </c>
      <c r="I27" s="49">
        <f t="shared" si="0"/>
        <v>-69898</v>
      </c>
      <c r="J27" s="437"/>
      <c r="K27" s="437"/>
    </row>
    <row r="28" spans="2:11" x14ac:dyDescent="0.25">
      <c r="B28" s="140">
        <v>23</v>
      </c>
      <c r="C28" s="158"/>
      <c r="D28" s="140"/>
      <c r="E28" s="140"/>
      <c r="F28" s="140"/>
      <c r="G28" s="140"/>
      <c r="H28" s="195">
        <f t="shared" si="1"/>
        <v>0</v>
      </c>
      <c r="I28" s="49">
        <f t="shared" si="0"/>
        <v>-69898</v>
      </c>
      <c r="J28" s="437"/>
      <c r="K28" s="437"/>
    </row>
    <row r="29" spans="2:11" x14ac:dyDescent="0.25">
      <c r="B29" s="140">
        <v>24</v>
      </c>
      <c r="C29" s="158"/>
      <c r="D29" s="140"/>
      <c r="E29" s="140"/>
      <c r="F29" s="140"/>
      <c r="G29" s="140"/>
      <c r="H29" s="195">
        <f t="shared" si="1"/>
        <v>0</v>
      </c>
      <c r="I29" s="49">
        <f t="shared" si="0"/>
        <v>-69898</v>
      </c>
      <c r="J29" s="437"/>
      <c r="K29" s="437"/>
    </row>
    <row r="30" spans="2:11" x14ac:dyDescent="0.25">
      <c r="B30" s="140">
        <v>25</v>
      </c>
      <c r="C30" s="158"/>
      <c r="D30" s="140"/>
      <c r="E30" s="140"/>
      <c r="F30" s="140"/>
      <c r="G30" s="140"/>
      <c r="H30" s="195">
        <f t="shared" si="1"/>
        <v>0</v>
      </c>
      <c r="I30" s="49">
        <f t="shared" si="0"/>
        <v>-69898</v>
      </c>
      <c r="J30" s="437"/>
      <c r="K30" s="437"/>
    </row>
    <row r="31" spans="2:11" x14ac:dyDescent="0.25">
      <c r="B31" s="140">
        <v>26</v>
      </c>
      <c r="C31" s="158"/>
      <c r="D31" s="140"/>
      <c r="E31" s="140"/>
      <c r="F31" s="140"/>
      <c r="G31" s="140"/>
      <c r="H31" s="195">
        <f t="shared" si="1"/>
        <v>0</v>
      </c>
      <c r="I31" s="49">
        <f t="shared" si="0"/>
        <v>-69898</v>
      </c>
      <c r="J31" s="437"/>
      <c r="K31" s="437"/>
    </row>
    <row r="32" spans="2:11" x14ac:dyDescent="0.25">
      <c r="B32" s="140">
        <v>27</v>
      </c>
      <c r="C32" s="158"/>
      <c r="D32" s="140"/>
      <c r="E32" s="140"/>
      <c r="F32" s="140"/>
      <c r="G32" s="140"/>
      <c r="H32" s="195">
        <f t="shared" si="1"/>
        <v>0</v>
      </c>
      <c r="I32" s="49">
        <f t="shared" si="0"/>
        <v>-69898</v>
      </c>
      <c r="J32" s="437"/>
      <c r="K32" s="437"/>
    </row>
    <row r="33" spans="2:11" x14ac:dyDescent="0.25">
      <c r="B33" s="140">
        <v>28</v>
      </c>
      <c r="C33" s="158"/>
      <c r="D33" s="140"/>
      <c r="E33" s="140"/>
      <c r="F33" s="140"/>
      <c r="G33" s="140"/>
      <c r="H33" s="195">
        <f t="shared" si="1"/>
        <v>0</v>
      </c>
      <c r="I33" s="49">
        <f t="shared" si="0"/>
        <v>-69898</v>
      </c>
      <c r="J33" s="437"/>
      <c r="K33" s="437"/>
    </row>
    <row r="34" spans="2:11" x14ac:dyDescent="0.25">
      <c r="B34" s="140">
        <v>29</v>
      </c>
      <c r="C34" s="158"/>
      <c r="D34" s="140"/>
      <c r="E34" s="140"/>
      <c r="F34" s="140"/>
      <c r="G34" s="140"/>
      <c r="H34" s="195">
        <f t="shared" si="1"/>
        <v>0</v>
      </c>
      <c r="I34" s="49">
        <f t="shared" si="0"/>
        <v>-69898</v>
      </c>
      <c r="J34" s="437"/>
      <c r="K34" s="437"/>
    </row>
    <row r="35" spans="2:11" x14ac:dyDescent="0.25">
      <c r="B35" s="140">
        <v>30</v>
      </c>
      <c r="C35" s="158"/>
      <c r="D35" s="140"/>
      <c r="E35" s="140"/>
      <c r="F35" s="140"/>
      <c r="G35" s="140"/>
      <c r="H35" s="195">
        <f t="shared" si="1"/>
        <v>0</v>
      </c>
      <c r="I35" s="49">
        <f t="shared" si="0"/>
        <v>-69898</v>
      </c>
      <c r="J35" s="437"/>
      <c r="K35" s="437"/>
    </row>
    <row r="36" spans="2:11" x14ac:dyDescent="0.25">
      <c r="B36" s="140">
        <v>31</v>
      </c>
      <c r="C36" s="158"/>
      <c r="D36" s="140"/>
      <c r="E36" s="140"/>
      <c r="F36" s="140"/>
      <c r="G36" s="140"/>
      <c r="H36" s="195">
        <f t="shared" si="1"/>
        <v>0</v>
      </c>
      <c r="I36" s="49">
        <f t="shared" si="0"/>
        <v>-69898</v>
      </c>
      <c r="J36" s="437"/>
      <c r="K36" s="437"/>
    </row>
    <row r="37" spans="2:11" x14ac:dyDescent="0.25">
      <c r="B37" s="140">
        <v>32</v>
      </c>
      <c r="C37" s="158"/>
      <c r="D37" s="140"/>
      <c r="E37" s="140"/>
      <c r="F37" s="140"/>
      <c r="G37" s="140"/>
      <c r="H37" s="195">
        <f t="shared" si="1"/>
        <v>0</v>
      </c>
      <c r="I37" s="49">
        <f t="shared" si="0"/>
        <v>-69898</v>
      </c>
      <c r="J37" s="437"/>
      <c r="K37" s="437"/>
    </row>
    <row r="38" spans="2:11" x14ac:dyDescent="0.25">
      <c r="B38" s="140">
        <v>33</v>
      </c>
      <c r="C38" s="158"/>
      <c r="D38" s="140"/>
      <c r="E38" s="140"/>
      <c r="F38" s="140"/>
      <c r="G38" s="140"/>
      <c r="H38" s="195">
        <f t="shared" si="1"/>
        <v>0</v>
      </c>
      <c r="I38" s="49">
        <f t="shared" ref="I38:I69" si="2">+I37+G38-H38</f>
        <v>-69898</v>
      </c>
      <c r="J38" s="437"/>
      <c r="K38" s="437"/>
    </row>
    <row r="39" spans="2:11" x14ac:dyDescent="0.25">
      <c r="B39" s="140">
        <v>34</v>
      </c>
      <c r="C39" s="158"/>
      <c r="D39" s="140"/>
      <c r="E39" s="140"/>
      <c r="F39" s="140"/>
      <c r="G39" s="140"/>
      <c r="H39" s="195">
        <f t="shared" si="1"/>
        <v>0</v>
      </c>
      <c r="I39" s="49">
        <f t="shared" si="2"/>
        <v>-69898</v>
      </c>
      <c r="J39" s="437"/>
      <c r="K39" s="437"/>
    </row>
    <row r="40" spans="2:11" x14ac:dyDescent="0.25">
      <c r="B40" s="140">
        <v>35</v>
      </c>
      <c r="C40" s="158"/>
      <c r="D40" s="140"/>
      <c r="E40" s="140"/>
      <c r="F40" s="140"/>
      <c r="G40" s="140"/>
      <c r="H40" s="195">
        <f t="shared" si="1"/>
        <v>0</v>
      </c>
      <c r="I40" s="49">
        <f t="shared" si="2"/>
        <v>-69898</v>
      </c>
      <c r="J40" s="437"/>
      <c r="K40" s="437"/>
    </row>
    <row r="41" spans="2:11" x14ac:dyDescent="0.25">
      <c r="B41" s="140">
        <v>36</v>
      </c>
      <c r="C41" s="158"/>
      <c r="D41" s="140"/>
      <c r="E41" s="140"/>
      <c r="F41" s="140"/>
      <c r="G41" s="140"/>
      <c r="H41" s="195">
        <f t="shared" si="1"/>
        <v>0</v>
      </c>
      <c r="I41" s="49">
        <f t="shared" si="2"/>
        <v>-69898</v>
      </c>
      <c r="J41" s="437"/>
      <c r="K41" s="437"/>
    </row>
    <row r="42" spans="2:11" x14ac:dyDescent="0.25">
      <c r="B42" s="140">
        <v>37</v>
      </c>
      <c r="C42" s="158"/>
      <c r="D42" s="140"/>
      <c r="E42" s="140"/>
      <c r="F42" s="140"/>
      <c r="G42" s="140"/>
      <c r="H42" s="195">
        <f t="shared" si="1"/>
        <v>0</v>
      </c>
      <c r="I42" s="49">
        <f t="shared" si="2"/>
        <v>-69898</v>
      </c>
      <c r="J42" s="437"/>
      <c r="K42" s="437"/>
    </row>
    <row r="43" spans="2:11" x14ac:dyDescent="0.25">
      <c r="B43" s="140">
        <v>38</v>
      </c>
      <c r="C43" s="158"/>
      <c r="D43" s="140"/>
      <c r="E43" s="140"/>
      <c r="F43" s="140"/>
      <c r="G43" s="140"/>
      <c r="H43" s="195">
        <f t="shared" si="1"/>
        <v>0</v>
      </c>
      <c r="I43" s="49">
        <f t="shared" si="2"/>
        <v>-69898</v>
      </c>
      <c r="J43" s="437"/>
      <c r="K43" s="437"/>
    </row>
    <row r="44" spans="2:11" x14ac:dyDescent="0.25">
      <c r="B44" s="140">
        <v>39</v>
      </c>
      <c r="C44" s="158"/>
      <c r="D44" s="140"/>
      <c r="E44" s="140"/>
      <c r="F44" s="140"/>
      <c r="G44" s="140"/>
      <c r="H44" s="195">
        <f t="shared" si="1"/>
        <v>0</v>
      </c>
      <c r="I44" s="49">
        <f t="shared" si="2"/>
        <v>-69898</v>
      </c>
      <c r="J44" s="437"/>
      <c r="K44" s="437"/>
    </row>
    <row r="45" spans="2:11" x14ac:dyDescent="0.25">
      <c r="B45" s="140">
        <v>40</v>
      </c>
      <c r="C45" s="158"/>
      <c r="D45" s="140"/>
      <c r="E45" s="140"/>
      <c r="F45" s="140"/>
      <c r="G45" s="140"/>
      <c r="H45" s="195">
        <f t="shared" si="1"/>
        <v>0</v>
      </c>
      <c r="I45" s="49">
        <f t="shared" si="2"/>
        <v>-69898</v>
      </c>
      <c r="J45" s="437"/>
      <c r="K45" s="437"/>
    </row>
    <row r="46" spans="2:11" x14ac:dyDescent="0.25">
      <c r="B46" s="140">
        <v>41</v>
      </c>
      <c r="C46" s="158"/>
      <c r="D46" s="140"/>
      <c r="E46" s="140"/>
      <c r="F46" s="140"/>
      <c r="G46" s="140"/>
      <c r="H46" s="195">
        <f t="shared" si="1"/>
        <v>0</v>
      </c>
      <c r="I46" s="49">
        <f t="shared" si="2"/>
        <v>-69898</v>
      </c>
      <c r="J46" s="437"/>
      <c r="K46" s="437"/>
    </row>
    <row r="47" spans="2:11" x14ac:dyDescent="0.25">
      <c r="B47" s="140">
        <v>42</v>
      </c>
      <c r="C47" s="158"/>
      <c r="D47" s="140"/>
      <c r="E47" s="140"/>
      <c r="F47" s="140"/>
      <c r="G47" s="140"/>
      <c r="H47" s="195">
        <f t="shared" si="1"/>
        <v>0</v>
      </c>
      <c r="I47" s="49">
        <f t="shared" si="2"/>
        <v>-69898</v>
      </c>
      <c r="J47" s="437"/>
      <c r="K47" s="437"/>
    </row>
    <row r="48" spans="2:11" x14ac:dyDescent="0.25">
      <c r="B48" s="140">
        <v>43</v>
      </c>
      <c r="C48" s="158"/>
      <c r="D48" s="140"/>
      <c r="E48" s="140"/>
      <c r="F48" s="140"/>
      <c r="G48" s="140"/>
      <c r="H48" s="195">
        <f t="shared" si="1"/>
        <v>0</v>
      </c>
      <c r="I48" s="49">
        <f t="shared" si="2"/>
        <v>-69898</v>
      </c>
      <c r="J48" s="437"/>
      <c r="K48" s="437"/>
    </row>
    <row r="49" spans="2:11" x14ac:dyDescent="0.25">
      <c r="B49" s="140">
        <v>44</v>
      </c>
      <c r="C49" s="158"/>
      <c r="D49" s="140"/>
      <c r="E49" s="140"/>
      <c r="F49" s="140"/>
      <c r="G49" s="140"/>
      <c r="H49" s="195">
        <f t="shared" si="1"/>
        <v>0</v>
      </c>
      <c r="I49" s="49">
        <f t="shared" si="2"/>
        <v>-69898</v>
      </c>
      <c r="J49" s="437"/>
      <c r="K49" s="437"/>
    </row>
    <row r="50" spans="2:11" x14ac:dyDescent="0.25">
      <c r="B50" s="140">
        <v>45</v>
      </c>
      <c r="C50" s="158"/>
      <c r="D50" s="140"/>
      <c r="E50" s="140"/>
      <c r="F50" s="140"/>
      <c r="G50" s="140"/>
      <c r="H50" s="195">
        <f t="shared" si="1"/>
        <v>0</v>
      </c>
      <c r="I50" s="49">
        <f t="shared" si="2"/>
        <v>-69898</v>
      </c>
      <c r="J50" s="437"/>
      <c r="K50" s="437"/>
    </row>
    <row r="51" spans="2:11" x14ac:dyDescent="0.25">
      <c r="B51" s="140">
        <v>46</v>
      </c>
      <c r="C51" s="158"/>
      <c r="D51" s="140"/>
      <c r="E51" s="140"/>
      <c r="F51" s="140"/>
      <c r="G51" s="140"/>
      <c r="H51" s="195">
        <f t="shared" si="1"/>
        <v>0</v>
      </c>
      <c r="I51" s="49">
        <f t="shared" si="2"/>
        <v>-69898</v>
      </c>
      <c r="J51" s="437"/>
      <c r="K51" s="437"/>
    </row>
    <row r="52" spans="2:11" x14ac:dyDescent="0.25">
      <c r="B52" s="140">
        <v>47</v>
      </c>
      <c r="C52" s="158"/>
      <c r="D52" s="140"/>
      <c r="E52" s="140"/>
      <c r="F52" s="140"/>
      <c r="G52" s="140"/>
      <c r="H52" s="195">
        <f t="shared" si="1"/>
        <v>0</v>
      </c>
      <c r="I52" s="49">
        <f t="shared" si="2"/>
        <v>-69898</v>
      </c>
      <c r="J52" s="437"/>
      <c r="K52" s="437"/>
    </row>
    <row r="53" spans="2:11" x14ac:dyDescent="0.25">
      <c r="B53" s="140">
        <v>48</v>
      </c>
      <c r="C53" s="158"/>
      <c r="D53" s="140"/>
      <c r="E53" s="140"/>
      <c r="F53" s="140"/>
      <c r="G53" s="140"/>
      <c r="H53" s="195">
        <f t="shared" si="1"/>
        <v>0</v>
      </c>
      <c r="I53" s="49">
        <f t="shared" si="2"/>
        <v>-69898</v>
      </c>
      <c r="J53" s="437"/>
      <c r="K53" s="437"/>
    </row>
    <row r="54" spans="2:11" x14ac:dyDescent="0.25">
      <c r="B54" s="140">
        <v>49</v>
      </c>
      <c r="C54" s="158"/>
      <c r="D54" s="140"/>
      <c r="E54" s="140"/>
      <c r="F54" s="140"/>
      <c r="G54" s="140"/>
      <c r="H54" s="195">
        <f t="shared" si="1"/>
        <v>0</v>
      </c>
      <c r="I54" s="49">
        <f t="shared" si="2"/>
        <v>-69898</v>
      </c>
      <c r="J54" s="437"/>
      <c r="K54" s="437"/>
    </row>
    <row r="55" spans="2:11" x14ac:dyDescent="0.25">
      <c r="B55" s="140">
        <v>50</v>
      </c>
      <c r="C55" s="158"/>
      <c r="D55" s="140"/>
      <c r="E55" s="140"/>
      <c r="F55" s="140"/>
      <c r="G55" s="140"/>
      <c r="H55" s="195">
        <f t="shared" si="1"/>
        <v>0</v>
      </c>
      <c r="I55" s="49">
        <f t="shared" si="2"/>
        <v>-69898</v>
      </c>
      <c r="J55" s="437"/>
      <c r="K55" s="437"/>
    </row>
    <row r="56" spans="2:11" x14ac:dyDescent="0.25">
      <c r="B56" s="140">
        <v>51</v>
      </c>
      <c r="C56" s="158"/>
      <c r="D56" s="140"/>
      <c r="E56" s="140"/>
      <c r="F56" s="140"/>
      <c r="G56" s="140"/>
      <c r="H56" s="195">
        <f t="shared" si="1"/>
        <v>0</v>
      </c>
      <c r="I56" s="49">
        <f t="shared" si="2"/>
        <v>-69898</v>
      </c>
      <c r="J56" s="437"/>
      <c r="K56" s="437"/>
    </row>
    <row r="57" spans="2:11" x14ac:dyDescent="0.25">
      <c r="B57" s="140">
        <v>52</v>
      </c>
      <c r="C57" s="158"/>
      <c r="D57" s="140"/>
      <c r="E57" s="140"/>
      <c r="F57" s="140"/>
      <c r="G57" s="140"/>
      <c r="H57" s="195">
        <f t="shared" si="1"/>
        <v>0</v>
      </c>
      <c r="I57" s="49">
        <f t="shared" si="2"/>
        <v>-69898</v>
      </c>
      <c r="J57" s="437"/>
      <c r="K57" s="437"/>
    </row>
    <row r="58" spans="2:11" x14ac:dyDescent="0.25">
      <c r="B58" s="140">
        <v>53</v>
      </c>
      <c r="C58" s="158"/>
      <c r="D58" s="140"/>
      <c r="E58" s="140"/>
      <c r="F58" s="140"/>
      <c r="G58" s="140"/>
      <c r="H58" s="195">
        <f t="shared" si="1"/>
        <v>0</v>
      </c>
      <c r="I58" s="49">
        <f t="shared" si="2"/>
        <v>-69898</v>
      </c>
      <c r="J58" s="437"/>
      <c r="K58" s="437"/>
    </row>
    <row r="59" spans="2:11" x14ac:dyDescent="0.25">
      <c r="B59" s="140">
        <v>54</v>
      </c>
      <c r="C59" s="158"/>
      <c r="D59" s="140"/>
      <c r="E59" s="140"/>
      <c r="F59" s="140"/>
      <c r="G59" s="140"/>
      <c r="H59" s="195">
        <f t="shared" si="1"/>
        <v>0</v>
      </c>
      <c r="I59" s="49">
        <f t="shared" si="2"/>
        <v>-69898</v>
      </c>
      <c r="J59" s="437"/>
      <c r="K59" s="437"/>
    </row>
    <row r="60" spans="2:11" x14ac:dyDescent="0.25">
      <c r="B60" s="140">
        <v>55</v>
      </c>
      <c r="C60" s="158"/>
      <c r="D60" s="140"/>
      <c r="E60" s="140"/>
      <c r="F60" s="140"/>
      <c r="G60" s="140"/>
      <c r="H60" s="195">
        <f t="shared" si="1"/>
        <v>0</v>
      </c>
      <c r="I60" s="49">
        <f t="shared" si="2"/>
        <v>-69898</v>
      </c>
      <c r="J60" s="437"/>
      <c r="K60" s="437"/>
    </row>
    <row r="61" spans="2:11" x14ac:dyDescent="0.25">
      <c r="B61" s="140">
        <v>56</v>
      </c>
      <c r="C61" s="158"/>
      <c r="D61" s="140"/>
      <c r="E61" s="140"/>
      <c r="F61" s="140"/>
      <c r="G61" s="140"/>
      <c r="H61" s="195">
        <f t="shared" si="1"/>
        <v>0</v>
      </c>
      <c r="I61" s="49">
        <f t="shared" si="2"/>
        <v>-69898</v>
      </c>
      <c r="J61" s="437"/>
      <c r="K61" s="437"/>
    </row>
    <row r="62" spans="2:11" x14ac:dyDescent="0.25">
      <c r="B62" s="140">
        <v>57</v>
      </c>
      <c r="C62" s="158"/>
      <c r="D62" s="140"/>
      <c r="E62" s="140"/>
      <c r="F62" s="140"/>
      <c r="G62" s="140"/>
      <c r="H62" s="195">
        <f t="shared" si="1"/>
        <v>0</v>
      </c>
      <c r="I62" s="49">
        <f t="shared" si="2"/>
        <v>-69898</v>
      </c>
      <c r="J62" s="437"/>
      <c r="K62" s="437"/>
    </row>
    <row r="63" spans="2:11" x14ac:dyDescent="0.25">
      <c r="B63" s="140">
        <v>58</v>
      </c>
      <c r="C63" s="158"/>
      <c r="D63" s="140"/>
      <c r="E63" s="140"/>
      <c r="F63" s="140"/>
      <c r="G63" s="140"/>
      <c r="H63" s="195">
        <f t="shared" si="1"/>
        <v>0</v>
      </c>
      <c r="I63" s="49">
        <f t="shared" si="2"/>
        <v>-69898</v>
      </c>
      <c r="J63" s="437"/>
      <c r="K63" s="437"/>
    </row>
    <row r="64" spans="2:11" x14ac:dyDescent="0.25">
      <c r="B64" s="140">
        <v>59</v>
      </c>
      <c r="C64" s="158"/>
      <c r="D64" s="140"/>
      <c r="E64" s="140"/>
      <c r="F64" s="140"/>
      <c r="G64" s="140"/>
      <c r="H64" s="195">
        <f t="shared" si="1"/>
        <v>0</v>
      </c>
      <c r="I64" s="49">
        <f t="shared" si="2"/>
        <v>-69898</v>
      </c>
      <c r="J64" s="437"/>
      <c r="K64" s="437"/>
    </row>
    <row r="65" spans="2:11" x14ac:dyDescent="0.25">
      <c r="B65" s="140">
        <v>60</v>
      </c>
      <c r="C65" s="158"/>
      <c r="D65" s="140"/>
      <c r="E65" s="140"/>
      <c r="F65" s="140"/>
      <c r="G65" s="140"/>
      <c r="H65" s="195">
        <f t="shared" si="1"/>
        <v>0</v>
      </c>
      <c r="I65" s="49">
        <f t="shared" si="2"/>
        <v>-69898</v>
      </c>
      <c r="J65" s="437"/>
      <c r="K65" s="437"/>
    </row>
    <row r="66" spans="2:11" x14ac:dyDescent="0.25">
      <c r="B66" s="140">
        <v>61</v>
      </c>
      <c r="C66" s="158"/>
      <c r="D66" s="140"/>
      <c r="E66" s="140"/>
      <c r="F66" s="140"/>
      <c r="G66" s="140"/>
      <c r="H66" s="195">
        <f t="shared" si="1"/>
        <v>0</v>
      </c>
      <c r="I66" s="49">
        <f t="shared" si="2"/>
        <v>-69898</v>
      </c>
      <c r="J66" s="437"/>
      <c r="K66" s="437"/>
    </row>
    <row r="67" spans="2:11" x14ac:dyDescent="0.25">
      <c r="B67" s="140">
        <v>62</v>
      </c>
      <c r="C67" s="158"/>
      <c r="D67" s="140"/>
      <c r="E67" s="140"/>
      <c r="F67" s="140"/>
      <c r="G67" s="140"/>
      <c r="H67" s="195">
        <f t="shared" si="1"/>
        <v>0</v>
      </c>
      <c r="I67" s="49">
        <f t="shared" si="2"/>
        <v>-69898</v>
      </c>
      <c r="J67" s="437"/>
      <c r="K67" s="437"/>
    </row>
    <row r="68" spans="2:11" x14ac:dyDescent="0.25">
      <c r="B68" s="140">
        <v>63</v>
      </c>
      <c r="C68" s="158"/>
      <c r="D68" s="140"/>
      <c r="E68" s="140"/>
      <c r="F68" s="140"/>
      <c r="G68" s="140"/>
      <c r="H68" s="195">
        <f t="shared" si="1"/>
        <v>0</v>
      </c>
      <c r="I68" s="49">
        <f t="shared" si="2"/>
        <v>-69898</v>
      </c>
      <c r="J68" s="437"/>
      <c r="K68" s="437"/>
    </row>
    <row r="69" spans="2:11" x14ac:dyDescent="0.25">
      <c r="B69" s="140">
        <v>64</v>
      </c>
      <c r="C69" s="158"/>
      <c r="D69" s="140"/>
      <c r="E69" s="140"/>
      <c r="F69" s="140"/>
      <c r="G69" s="140"/>
      <c r="H69" s="195">
        <f t="shared" si="1"/>
        <v>0</v>
      </c>
      <c r="I69" s="49">
        <f t="shared" si="2"/>
        <v>-69898</v>
      </c>
      <c r="J69" s="437"/>
      <c r="K69" s="437"/>
    </row>
    <row r="70" spans="2:11" x14ac:dyDescent="0.25">
      <c r="B70" s="140">
        <v>65</v>
      </c>
      <c r="C70" s="158"/>
      <c r="D70" s="140"/>
      <c r="E70" s="140"/>
      <c r="F70" s="140"/>
      <c r="G70" s="140"/>
      <c r="H70" s="195">
        <f t="shared" si="1"/>
        <v>0</v>
      </c>
      <c r="I70" s="49">
        <f t="shared" ref="I70:I101" si="3">+I69+G70-H70</f>
        <v>-69898</v>
      </c>
      <c r="J70" s="437"/>
      <c r="K70" s="437"/>
    </row>
    <row r="71" spans="2:11" x14ac:dyDescent="0.25">
      <c r="B71" s="140">
        <v>66</v>
      </c>
      <c r="C71" s="158"/>
      <c r="D71" s="140"/>
      <c r="E71" s="140"/>
      <c r="F71" s="140"/>
      <c r="G71" s="140"/>
      <c r="H71" s="195">
        <f t="shared" ref="H71:H129" si="4">E71*F71</f>
        <v>0</v>
      </c>
      <c r="I71" s="49">
        <f t="shared" si="3"/>
        <v>-69898</v>
      </c>
      <c r="J71" s="437"/>
      <c r="K71" s="437"/>
    </row>
    <row r="72" spans="2:11" x14ac:dyDescent="0.25">
      <c r="B72" s="140">
        <v>67</v>
      </c>
      <c r="C72" s="158"/>
      <c r="D72" s="140"/>
      <c r="E72" s="140"/>
      <c r="F72" s="140"/>
      <c r="G72" s="140"/>
      <c r="H72" s="195">
        <f t="shared" si="4"/>
        <v>0</v>
      </c>
      <c r="I72" s="49">
        <f t="shared" si="3"/>
        <v>-69898</v>
      </c>
      <c r="J72" s="437"/>
      <c r="K72" s="437"/>
    </row>
    <row r="73" spans="2:11" x14ac:dyDescent="0.25">
      <c r="B73" s="140">
        <v>68</v>
      </c>
      <c r="C73" s="158"/>
      <c r="D73" s="140"/>
      <c r="E73" s="140"/>
      <c r="F73" s="140"/>
      <c r="G73" s="140"/>
      <c r="H73" s="195">
        <f t="shared" si="4"/>
        <v>0</v>
      </c>
      <c r="I73" s="49">
        <f t="shared" si="3"/>
        <v>-69898</v>
      </c>
      <c r="J73" s="437"/>
      <c r="K73" s="437"/>
    </row>
    <row r="74" spans="2:11" x14ac:dyDescent="0.25">
      <c r="B74" s="140">
        <v>69</v>
      </c>
      <c r="C74" s="158"/>
      <c r="D74" s="140"/>
      <c r="E74" s="140"/>
      <c r="F74" s="140"/>
      <c r="G74" s="140"/>
      <c r="H74" s="195">
        <f t="shared" si="4"/>
        <v>0</v>
      </c>
      <c r="I74" s="49">
        <f t="shared" si="3"/>
        <v>-69898</v>
      </c>
      <c r="J74" s="437"/>
      <c r="K74" s="437"/>
    </row>
    <row r="75" spans="2:11" x14ac:dyDescent="0.25">
      <c r="B75" s="140">
        <v>70</v>
      </c>
      <c r="C75" s="158"/>
      <c r="D75" s="140"/>
      <c r="E75" s="140"/>
      <c r="F75" s="140"/>
      <c r="G75" s="140"/>
      <c r="H75" s="195">
        <f t="shared" si="4"/>
        <v>0</v>
      </c>
      <c r="I75" s="49">
        <f t="shared" si="3"/>
        <v>-69898</v>
      </c>
      <c r="J75" s="437"/>
      <c r="K75" s="437"/>
    </row>
    <row r="76" spans="2:11" x14ac:dyDescent="0.25">
      <c r="B76" s="140"/>
      <c r="C76" s="158"/>
      <c r="D76" s="140"/>
      <c r="E76" s="140"/>
      <c r="F76" s="140"/>
      <c r="G76" s="140"/>
      <c r="H76" s="195">
        <f t="shared" si="4"/>
        <v>0</v>
      </c>
      <c r="I76" s="49">
        <f t="shared" si="3"/>
        <v>-69898</v>
      </c>
      <c r="J76" s="437"/>
      <c r="K76" s="437"/>
    </row>
    <row r="77" spans="2:11" x14ac:dyDescent="0.25">
      <c r="B77" s="140"/>
      <c r="C77" s="158"/>
      <c r="D77" s="140"/>
      <c r="E77" s="140"/>
      <c r="F77" s="140"/>
      <c r="G77" s="140"/>
      <c r="H77" s="195">
        <f t="shared" si="4"/>
        <v>0</v>
      </c>
      <c r="I77" s="49">
        <f t="shared" si="3"/>
        <v>-69898</v>
      </c>
      <c r="J77" s="437"/>
      <c r="K77" s="437"/>
    </row>
    <row r="78" spans="2:11" x14ac:dyDescent="0.25">
      <c r="B78" s="140"/>
      <c r="C78" s="158"/>
      <c r="D78" s="140"/>
      <c r="E78" s="140"/>
      <c r="F78" s="140"/>
      <c r="G78" s="140"/>
      <c r="H78" s="195">
        <f t="shared" si="4"/>
        <v>0</v>
      </c>
      <c r="I78" s="49">
        <f t="shared" si="3"/>
        <v>-69898</v>
      </c>
      <c r="J78" s="437"/>
      <c r="K78" s="437"/>
    </row>
    <row r="79" spans="2:11" x14ac:dyDescent="0.25">
      <c r="B79" s="140"/>
      <c r="C79" s="158"/>
      <c r="D79" s="140"/>
      <c r="E79" s="140"/>
      <c r="F79" s="140"/>
      <c r="G79" s="140"/>
      <c r="H79" s="195">
        <f t="shared" si="4"/>
        <v>0</v>
      </c>
      <c r="I79" s="49">
        <f t="shared" si="3"/>
        <v>-69898</v>
      </c>
      <c r="J79" s="437"/>
      <c r="K79" s="437"/>
    </row>
    <row r="80" spans="2:11" x14ac:dyDescent="0.25">
      <c r="B80" s="140"/>
      <c r="C80" s="158"/>
      <c r="D80" s="140"/>
      <c r="E80" s="140"/>
      <c r="F80" s="140"/>
      <c r="G80" s="140"/>
      <c r="H80" s="195">
        <f t="shared" si="4"/>
        <v>0</v>
      </c>
      <c r="I80" s="49">
        <f t="shared" si="3"/>
        <v>-69898</v>
      </c>
      <c r="J80" s="437"/>
      <c r="K80" s="437"/>
    </row>
    <row r="81" spans="2:11" x14ac:dyDescent="0.25">
      <c r="B81" s="140"/>
      <c r="C81" s="158"/>
      <c r="D81" s="140"/>
      <c r="E81" s="140"/>
      <c r="F81" s="140"/>
      <c r="G81" s="140"/>
      <c r="H81" s="195">
        <f t="shared" si="4"/>
        <v>0</v>
      </c>
      <c r="I81" s="49">
        <f t="shared" si="3"/>
        <v>-69898</v>
      </c>
      <c r="J81" s="437"/>
      <c r="K81" s="437"/>
    </row>
    <row r="82" spans="2:11" x14ac:dyDescent="0.25">
      <c r="B82" s="140"/>
      <c r="C82" s="158"/>
      <c r="D82" s="140"/>
      <c r="E82" s="140"/>
      <c r="F82" s="140"/>
      <c r="G82" s="140"/>
      <c r="H82" s="195">
        <f t="shared" si="4"/>
        <v>0</v>
      </c>
      <c r="I82" s="49">
        <f t="shared" si="3"/>
        <v>-69898</v>
      </c>
      <c r="J82" s="437"/>
      <c r="K82" s="437"/>
    </row>
    <row r="83" spans="2:11" x14ac:dyDescent="0.25">
      <c r="B83" s="140"/>
      <c r="C83" s="158"/>
      <c r="D83" s="140"/>
      <c r="E83" s="140"/>
      <c r="F83" s="140"/>
      <c r="G83" s="140"/>
      <c r="H83" s="195">
        <f t="shared" si="4"/>
        <v>0</v>
      </c>
      <c r="I83" s="49">
        <f t="shared" si="3"/>
        <v>-69898</v>
      </c>
      <c r="J83" s="437"/>
      <c r="K83" s="437"/>
    </row>
    <row r="84" spans="2:11" x14ac:dyDescent="0.25">
      <c r="B84" s="140"/>
      <c r="C84" s="158"/>
      <c r="D84" s="140"/>
      <c r="E84" s="140"/>
      <c r="F84" s="140"/>
      <c r="G84" s="140"/>
      <c r="H84" s="195">
        <f t="shared" si="4"/>
        <v>0</v>
      </c>
      <c r="I84" s="49">
        <f t="shared" si="3"/>
        <v>-69898</v>
      </c>
      <c r="J84" s="437"/>
      <c r="K84" s="437"/>
    </row>
    <row r="85" spans="2:11" x14ac:dyDescent="0.25">
      <c r="B85" s="140"/>
      <c r="C85" s="158"/>
      <c r="D85" s="140"/>
      <c r="E85" s="140"/>
      <c r="F85" s="140"/>
      <c r="G85" s="140"/>
      <c r="H85" s="195">
        <f t="shared" si="4"/>
        <v>0</v>
      </c>
      <c r="I85" s="49">
        <f t="shared" si="3"/>
        <v>-69898</v>
      </c>
      <c r="J85" s="437"/>
      <c r="K85" s="437"/>
    </row>
    <row r="86" spans="2:11" x14ac:dyDescent="0.25">
      <c r="B86" s="140"/>
      <c r="C86" s="158"/>
      <c r="D86" s="140"/>
      <c r="E86" s="140"/>
      <c r="F86" s="140"/>
      <c r="G86" s="140"/>
      <c r="H86" s="195">
        <f t="shared" si="4"/>
        <v>0</v>
      </c>
      <c r="I86" s="49">
        <f t="shared" si="3"/>
        <v>-69898</v>
      </c>
      <c r="J86" s="437"/>
      <c r="K86" s="437"/>
    </row>
    <row r="87" spans="2:11" x14ac:dyDescent="0.25">
      <c r="B87" s="140"/>
      <c r="C87" s="158"/>
      <c r="D87" s="140"/>
      <c r="E87" s="140"/>
      <c r="F87" s="140"/>
      <c r="G87" s="140"/>
      <c r="H87" s="195">
        <f t="shared" si="4"/>
        <v>0</v>
      </c>
      <c r="I87" s="49">
        <f t="shared" si="3"/>
        <v>-69898</v>
      </c>
      <c r="J87" s="437"/>
      <c r="K87" s="437"/>
    </row>
    <row r="88" spans="2:11" x14ac:dyDescent="0.25">
      <c r="B88" s="140"/>
      <c r="C88" s="158"/>
      <c r="D88" s="140"/>
      <c r="E88" s="140"/>
      <c r="F88" s="140"/>
      <c r="G88" s="140"/>
      <c r="H88" s="195">
        <f t="shared" si="4"/>
        <v>0</v>
      </c>
      <c r="I88" s="49">
        <f t="shared" si="3"/>
        <v>-69898</v>
      </c>
      <c r="J88" s="437"/>
      <c r="K88" s="437"/>
    </row>
    <row r="89" spans="2:11" x14ac:dyDescent="0.25">
      <c r="B89" s="140"/>
      <c r="C89" s="158"/>
      <c r="D89" s="140"/>
      <c r="E89" s="140"/>
      <c r="F89" s="140"/>
      <c r="G89" s="140"/>
      <c r="H89" s="195">
        <f t="shared" si="4"/>
        <v>0</v>
      </c>
      <c r="I89" s="49">
        <f t="shared" si="3"/>
        <v>-69898</v>
      </c>
      <c r="J89" s="437"/>
      <c r="K89" s="437"/>
    </row>
    <row r="90" spans="2:11" x14ac:dyDescent="0.25">
      <c r="B90" s="140"/>
      <c r="C90" s="158"/>
      <c r="D90" s="140"/>
      <c r="E90" s="140"/>
      <c r="F90" s="140"/>
      <c r="G90" s="140"/>
      <c r="H90" s="195">
        <f t="shared" si="4"/>
        <v>0</v>
      </c>
      <c r="I90" s="49">
        <f t="shared" si="3"/>
        <v>-69898</v>
      </c>
      <c r="J90" s="437"/>
      <c r="K90" s="437"/>
    </row>
    <row r="91" spans="2:11" x14ac:dyDescent="0.25">
      <c r="B91" s="140"/>
      <c r="C91" s="158"/>
      <c r="D91" s="140"/>
      <c r="E91" s="140"/>
      <c r="F91" s="140"/>
      <c r="G91" s="140"/>
      <c r="H91" s="195">
        <f t="shared" si="4"/>
        <v>0</v>
      </c>
      <c r="I91" s="49">
        <f t="shared" si="3"/>
        <v>-69898</v>
      </c>
      <c r="J91" s="437"/>
      <c r="K91" s="437"/>
    </row>
    <row r="92" spans="2:11" x14ac:dyDescent="0.25">
      <c r="B92" s="140"/>
      <c r="C92" s="158"/>
      <c r="D92" s="140"/>
      <c r="E92" s="140"/>
      <c r="F92" s="140"/>
      <c r="G92" s="140"/>
      <c r="H92" s="195">
        <f t="shared" si="4"/>
        <v>0</v>
      </c>
      <c r="I92" s="49">
        <f t="shared" si="3"/>
        <v>-69898</v>
      </c>
      <c r="J92" s="437"/>
      <c r="K92" s="437"/>
    </row>
    <row r="93" spans="2:11" x14ac:dyDescent="0.25">
      <c r="B93" s="140"/>
      <c r="C93" s="158"/>
      <c r="D93" s="140"/>
      <c r="E93" s="140"/>
      <c r="F93" s="140"/>
      <c r="G93" s="140"/>
      <c r="H93" s="195">
        <f t="shared" si="4"/>
        <v>0</v>
      </c>
      <c r="I93" s="49">
        <f t="shared" si="3"/>
        <v>-69898</v>
      </c>
      <c r="J93" s="437"/>
      <c r="K93" s="437"/>
    </row>
    <row r="94" spans="2:11" x14ac:dyDescent="0.25">
      <c r="B94" s="140"/>
      <c r="C94" s="158"/>
      <c r="D94" s="140"/>
      <c r="E94" s="140"/>
      <c r="F94" s="140"/>
      <c r="G94" s="140"/>
      <c r="H94" s="195">
        <f t="shared" si="4"/>
        <v>0</v>
      </c>
      <c r="I94" s="49">
        <f t="shared" si="3"/>
        <v>-69898</v>
      </c>
      <c r="J94" s="437"/>
      <c r="K94" s="437"/>
    </row>
    <row r="95" spans="2:11" x14ac:dyDescent="0.25">
      <c r="B95" s="140"/>
      <c r="C95" s="158"/>
      <c r="D95" s="140"/>
      <c r="E95" s="140"/>
      <c r="F95" s="140"/>
      <c r="G95" s="140"/>
      <c r="H95" s="195">
        <f t="shared" si="4"/>
        <v>0</v>
      </c>
      <c r="I95" s="49">
        <f t="shared" si="3"/>
        <v>-69898</v>
      </c>
      <c r="J95" s="437"/>
      <c r="K95" s="437"/>
    </row>
    <row r="96" spans="2:11" x14ac:dyDescent="0.25">
      <c r="B96" s="140"/>
      <c r="C96" s="158"/>
      <c r="D96" s="140"/>
      <c r="E96" s="140"/>
      <c r="F96" s="140"/>
      <c r="G96" s="140"/>
      <c r="H96" s="195">
        <f t="shared" si="4"/>
        <v>0</v>
      </c>
      <c r="I96" s="49">
        <f t="shared" si="3"/>
        <v>-69898</v>
      </c>
      <c r="J96" s="437"/>
      <c r="K96" s="437"/>
    </row>
    <row r="97" spans="2:11" x14ac:dyDescent="0.25">
      <c r="B97" s="140"/>
      <c r="C97" s="158"/>
      <c r="D97" s="140"/>
      <c r="E97" s="140"/>
      <c r="F97" s="140"/>
      <c r="G97" s="140"/>
      <c r="H97" s="195">
        <f t="shared" si="4"/>
        <v>0</v>
      </c>
      <c r="I97" s="49">
        <f t="shared" si="3"/>
        <v>-69898</v>
      </c>
      <c r="J97" s="437"/>
      <c r="K97" s="437"/>
    </row>
    <row r="98" spans="2:11" x14ac:dyDescent="0.25">
      <c r="B98" s="140"/>
      <c r="C98" s="158"/>
      <c r="D98" s="140"/>
      <c r="E98" s="140"/>
      <c r="F98" s="140"/>
      <c r="G98" s="140"/>
      <c r="H98" s="195">
        <f t="shared" si="4"/>
        <v>0</v>
      </c>
      <c r="I98" s="49">
        <f t="shared" si="3"/>
        <v>-69898</v>
      </c>
      <c r="J98" s="437"/>
      <c r="K98" s="437"/>
    </row>
    <row r="99" spans="2:11" x14ac:dyDescent="0.25">
      <c r="B99" s="140"/>
      <c r="C99" s="158"/>
      <c r="D99" s="140"/>
      <c r="E99" s="140"/>
      <c r="F99" s="140"/>
      <c r="G99" s="140"/>
      <c r="H99" s="195">
        <f t="shared" si="4"/>
        <v>0</v>
      </c>
      <c r="I99" s="49">
        <f t="shared" si="3"/>
        <v>-69898</v>
      </c>
      <c r="J99" s="437"/>
      <c r="K99" s="437"/>
    </row>
    <row r="100" spans="2:11" x14ac:dyDescent="0.25">
      <c r="B100" s="140"/>
      <c r="C100" s="158"/>
      <c r="D100" s="140"/>
      <c r="E100" s="140"/>
      <c r="F100" s="140"/>
      <c r="G100" s="140"/>
      <c r="H100" s="195">
        <f t="shared" si="4"/>
        <v>0</v>
      </c>
      <c r="I100" s="49">
        <f t="shared" si="3"/>
        <v>-69898</v>
      </c>
      <c r="J100" s="437"/>
      <c r="K100" s="437"/>
    </row>
    <row r="101" spans="2:11" x14ac:dyDescent="0.25">
      <c r="B101" s="140"/>
      <c r="C101" s="158"/>
      <c r="D101" s="140"/>
      <c r="E101" s="140"/>
      <c r="F101" s="140"/>
      <c r="G101" s="140"/>
      <c r="H101" s="195">
        <f t="shared" si="4"/>
        <v>0</v>
      </c>
      <c r="I101" s="49">
        <f t="shared" si="3"/>
        <v>-69898</v>
      </c>
      <c r="J101" s="437"/>
      <c r="K101" s="437"/>
    </row>
    <row r="102" spans="2:11" x14ac:dyDescent="0.25">
      <c r="B102" s="86"/>
      <c r="D102" s="86"/>
      <c r="G102" s="86"/>
      <c r="H102" s="195">
        <f t="shared" si="4"/>
        <v>0</v>
      </c>
      <c r="I102" s="49">
        <f t="shared" ref="I102:I129" si="5">+I101+G102-H102</f>
        <v>-69898</v>
      </c>
      <c r="J102" s="437"/>
      <c r="K102" s="437"/>
    </row>
    <row r="103" spans="2:11" x14ac:dyDescent="0.25">
      <c r="B103" s="86"/>
      <c r="D103" s="86"/>
      <c r="G103" s="86"/>
      <c r="H103" s="195">
        <f t="shared" si="4"/>
        <v>0</v>
      </c>
      <c r="I103" s="49">
        <f t="shared" si="5"/>
        <v>-69898</v>
      </c>
      <c r="J103" s="437"/>
      <c r="K103" s="437"/>
    </row>
    <row r="104" spans="2:11" x14ac:dyDescent="0.25">
      <c r="B104" s="86"/>
      <c r="D104" s="86"/>
      <c r="G104" s="86"/>
      <c r="H104" s="195">
        <f t="shared" si="4"/>
        <v>0</v>
      </c>
      <c r="I104" s="49">
        <f t="shared" si="5"/>
        <v>-69898</v>
      </c>
      <c r="J104" s="437"/>
      <c r="K104" s="437"/>
    </row>
    <row r="105" spans="2:11" x14ac:dyDescent="0.25">
      <c r="B105" s="86"/>
      <c r="D105" s="86"/>
      <c r="G105" s="86"/>
      <c r="H105" s="195">
        <f t="shared" si="4"/>
        <v>0</v>
      </c>
      <c r="I105" s="49">
        <f t="shared" si="5"/>
        <v>-69898</v>
      </c>
      <c r="J105" s="437"/>
      <c r="K105" s="437"/>
    </row>
    <row r="106" spans="2:11" x14ac:dyDescent="0.25">
      <c r="B106" s="86"/>
      <c r="D106" s="86"/>
      <c r="G106" s="86"/>
      <c r="H106" s="195">
        <f t="shared" si="4"/>
        <v>0</v>
      </c>
      <c r="I106" s="49">
        <f t="shared" si="5"/>
        <v>-69898</v>
      </c>
      <c r="J106" s="437"/>
      <c r="K106" s="437"/>
    </row>
    <row r="107" spans="2:11" x14ac:dyDescent="0.25">
      <c r="B107" s="86"/>
      <c r="D107" s="86"/>
      <c r="G107" s="86"/>
      <c r="H107" s="195">
        <f t="shared" si="4"/>
        <v>0</v>
      </c>
      <c r="I107" s="49">
        <f t="shared" si="5"/>
        <v>-69898</v>
      </c>
      <c r="J107" s="437"/>
      <c r="K107" s="437"/>
    </row>
    <row r="108" spans="2:11" x14ac:dyDescent="0.25">
      <c r="B108" s="86"/>
      <c r="D108" s="86"/>
      <c r="G108" s="86"/>
      <c r="H108" s="195">
        <f t="shared" si="4"/>
        <v>0</v>
      </c>
      <c r="I108" s="49">
        <f t="shared" si="5"/>
        <v>-69898</v>
      </c>
      <c r="J108" s="437"/>
      <c r="K108" s="437"/>
    </row>
    <row r="109" spans="2:11" x14ac:dyDescent="0.25">
      <c r="B109" s="86"/>
      <c r="D109" s="86"/>
      <c r="G109" s="86"/>
      <c r="H109" s="195">
        <f t="shared" si="4"/>
        <v>0</v>
      </c>
      <c r="I109" s="49">
        <f t="shared" si="5"/>
        <v>-69898</v>
      </c>
      <c r="J109" s="437"/>
      <c r="K109" s="437"/>
    </row>
    <row r="110" spans="2:11" x14ac:dyDescent="0.25">
      <c r="B110" s="86"/>
      <c r="D110" s="86"/>
      <c r="G110" s="86"/>
      <c r="H110" s="195">
        <f t="shared" si="4"/>
        <v>0</v>
      </c>
      <c r="I110" s="49">
        <f t="shared" si="5"/>
        <v>-69898</v>
      </c>
      <c r="J110" s="437"/>
      <c r="K110" s="437"/>
    </row>
    <row r="111" spans="2:11" x14ac:dyDescent="0.25">
      <c r="B111" s="86"/>
      <c r="D111" s="86"/>
      <c r="G111" s="86"/>
      <c r="H111" s="195">
        <f t="shared" si="4"/>
        <v>0</v>
      </c>
      <c r="I111" s="49">
        <f t="shared" si="5"/>
        <v>-69898</v>
      </c>
      <c r="J111" s="437"/>
      <c r="K111" s="437"/>
    </row>
    <row r="112" spans="2:11" x14ac:dyDescent="0.25">
      <c r="B112" s="86"/>
      <c r="D112" s="86"/>
      <c r="G112" s="86"/>
      <c r="H112" s="195">
        <f t="shared" si="4"/>
        <v>0</v>
      </c>
      <c r="I112" s="49">
        <f t="shared" si="5"/>
        <v>-69898</v>
      </c>
      <c r="J112" s="437"/>
      <c r="K112" s="437"/>
    </row>
    <row r="113" spans="2:11" x14ac:dyDescent="0.25">
      <c r="B113" s="86"/>
      <c r="D113" s="86"/>
      <c r="G113" s="86"/>
      <c r="H113" s="195">
        <f t="shared" si="4"/>
        <v>0</v>
      </c>
      <c r="I113" s="49">
        <f t="shared" si="5"/>
        <v>-69898</v>
      </c>
      <c r="J113" s="437"/>
      <c r="K113" s="437"/>
    </row>
    <row r="114" spans="2:11" x14ac:dyDescent="0.25">
      <c r="B114" s="86"/>
      <c r="D114" s="86"/>
      <c r="G114" s="86"/>
      <c r="H114" s="195">
        <f t="shared" si="4"/>
        <v>0</v>
      </c>
      <c r="I114" s="49">
        <f t="shared" si="5"/>
        <v>-69898</v>
      </c>
      <c r="J114" s="437"/>
      <c r="K114" s="437"/>
    </row>
    <row r="115" spans="2:11" x14ac:dyDescent="0.25">
      <c r="B115" s="86"/>
      <c r="D115" s="86"/>
      <c r="G115" s="86"/>
      <c r="H115" s="195">
        <f t="shared" si="4"/>
        <v>0</v>
      </c>
      <c r="I115" s="49">
        <f t="shared" si="5"/>
        <v>-69898</v>
      </c>
      <c r="J115" s="437"/>
      <c r="K115" s="437"/>
    </row>
    <row r="116" spans="2:11" x14ac:dyDescent="0.25">
      <c r="B116" s="86"/>
      <c r="D116" s="86"/>
      <c r="G116" s="86"/>
      <c r="H116" s="195">
        <f t="shared" si="4"/>
        <v>0</v>
      </c>
      <c r="I116" s="49">
        <f t="shared" si="5"/>
        <v>-69898</v>
      </c>
      <c r="J116" s="437"/>
      <c r="K116" s="437"/>
    </row>
    <row r="117" spans="2:11" x14ac:dyDescent="0.25">
      <c r="B117" s="86"/>
      <c r="D117" s="86"/>
      <c r="G117" s="86"/>
      <c r="H117" s="195">
        <f t="shared" si="4"/>
        <v>0</v>
      </c>
      <c r="I117" s="49">
        <f t="shared" si="5"/>
        <v>-69898</v>
      </c>
      <c r="J117" s="437"/>
      <c r="K117" s="437"/>
    </row>
    <row r="118" spans="2:11" x14ac:dyDescent="0.25">
      <c r="B118" s="86"/>
      <c r="D118" s="86"/>
      <c r="G118" s="86"/>
      <c r="H118" s="195">
        <f t="shared" si="4"/>
        <v>0</v>
      </c>
      <c r="I118" s="49">
        <f t="shared" si="5"/>
        <v>-69898</v>
      </c>
      <c r="J118" s="437"/>
      <c r="K118" s="437"/>
    </row>
    <row r="119" spans="2:11" x14ac:dyDescent="0.25">
      <c r="B119" s="86"/>
      <c r="D119" s="86"/>
      <c r="G119" s="86"/>
      <c r="H119" s="195">
        <f t="shared" si="4"/>
        <v>0</v>
      </c>
      <c r="I119" s="49">
        <f t="shared" si="5"/>
        <v>-69898</v>
      </c>
      <c r="J119" s="437"/>
      <c r="K119" s="437"/>
    </row>
    <row r="120" spans="2:11" x14ac:dyDescent="0.25">
      <c r="B120" s="86"/>
      <c r="D120" s="86"/>
      <c r="G120" s="86"/>
      <c r="H120" s="195">
        <f t="shared" si="4"/>
        <v>0</v>
      </c>
      <c r="I120" s="49">
        <f t="shared" si="5"/>
        <v>-69898</v>
      </c>
      <c r="J120" s="437"/>
      <c r="K120" s="437"/>
    </row>
    <row r="121" spans="2:11" x14ac:dyDescent="0.25">
      <c r="B121" s="86"/>
      <c r="D121" s="86"/>
      <c r="G121" s="86"/>
      <c r="H121" s="195">
        <f t="shared" si="4"/>
        <v>0</v>
      </c>
      <c r="I121" s="49">
        <f t="shared" si="5"/>
        <v>-69898</v>
      </c>
      <c r="J121" s="437"/>
      <c r="K121" s="437"/>
    </row>
    <row r="122" spans="2:11" x14ac:dyDescent="0.25">
      <c r="B122" s="86"/>
      <c r="D122" s="86"/>
      <c r="G122" s="86"/>
      <c r="H122" s="195">
        <f t="shared" si="4"/>
        <v>0</v>
      </c>
      <c r="I122" s="49">
        <f t="shared" si="5"/>
        <v>-69898</v>
      </c>
      <c r="J122" s="437"/>
      <c r="K122" s="437"/>
    </row>
    <row r="123" spans="2:11" x14ac:dyDescent="0.25">
      <c r="B123" s="86"/>
      <c r="D123" s="86"/>
      <c r="G123" s="86"/>
      <c r="H123" s="195">
        <f t="shared" si="4"/>
        <v>0</v>
      </c>
      <c r="I123" s="49">
        <f t="shared" si="5"/>
        <v>-69898</v>
      </c>
      <c r="J123" s="437"/>
      <c r="K123" s="437"/>
    </row>
    <row r="124" spans="2:11" x14ac:dyDescent="0.25">
      <c r="B124" s="86"/>
      <c r="D124" s="86"/>
      <c r="G124" s="86"/>
      <c r="H124" s="195">
        <f t="shared" si="4"/>
        <v>0</v>
      </c>
      <c r="I124" s="49">
        <f t="shared" si="5"/>
        <v>-69898</v>
      </c>
      <c r="J124" s="437"/>
      <c r="K124" s="437"/>
    </row>
    <row r="125" spans="2:11" x14ac:dyDescent="0.25">
      <c r="B125" s="86"/>
      <c r="D125" s="86"/>
      <c r="G125" s="86"/>
      <c r="H125" s="195">
        <f t="shared" si="4"/>
        <v>0</v>
      </c>
      <c r="I125" s="49">
        <f t="shared" si="5"/>
        <v>-69898</v>
      </c>
      <c r="J125" s="437"/>
      <c r="K125" s="437"/>
    </row>
    <row r="126" spans="2:11" x14ac:dyDescent="0.25">
      <c r="B126" s="86"/>
      <c r="D126" s="86"/>
      <c r="G126" s="86"/>
      <c r="H126" s="195">
        <f t="shared" si="4"/>
        <v>0</v>
      </c>
      <c r="I126" s="49">
        <f t="shared" si="5"/>
        <v>-69898</v>
      </c>
      <c r="J126" s="437"/>
      <c r="K126" s="437"/>
    </row>
    <row r="127" spans="2:11" x14ac:dyDescent="0.25">
      <c r="B127" s="86"/>
      <c r="D127" s="86"/>
      <c r="G127" s="86"/>
      <c r="H127" s="195">
        <f t="shared" si="4"/>
        <v>0</v>
      </c>
      <c r="I127" s="49">
        <f t="shared" si="5"/>
        <v>-69898</v>
      </c>
      <c r="J127" s="437"/>
      <c r="K127" s="437"/>
    </row>
    <row r="128" spans="2:11" x14ac:dyDescent="0.25">
      <c r="B128" s="86"/>
      <c r="D128" s="86"/>
      <c r="G128" s="86"/>
      <c r="H128" s="195">
        <f t="shared" si="4"/>
        <v>0</v>
      </c>
      <c r="I128" s="49">
        <f t="shared" si="5"/>
        <v>-69898</v>
      </c>
      <c r="J128" s="437"/>
      <c r="K128" s="437"/>
    </row>
    <row r="129" spans="2:11" x14ac:dyDescent="0.25">
      <c r="B129" s="86"/>
      <c r="D129" s="86"/>
      <c r="G129" s="86"/>
      <c r="H129" s="195">
        <f t="shared" si="4"/>
        <v>0</v>
      </c>
      <c r="I129" s="49">
        <f t="shared" si="5"/>
        <v>-69898</v>
      </c>
      <c r="J129" s="437"/>
      <c r="K129" s="437"/>
    </row>
  </sheetData>
  <mergeCells count="130">
    <mergeCell ref="J6:K6"/>
    <mergeCell ref="J7:K7"/>
    <mergeCell ref="J8:K8"/>
    <mergeCell ref="J9:K9"/>
    <mergeCell ref="J10:K10"/>
    <mergeCell ref="B2:I3"/>
    <mergeCell ref="C5:G5"/>
    <mergeCell ref="J2:K2"/>
    <mergeCell ref="J3:K3"/>
    <mergeCell ref="J4:K4"/>
    <mergeCell ref="J5:K5"/>
    <mergeCell ref="J16:K16"/>
    <mergeCell ref="J17:K17"/>
    <mergeCell ref="J18:K18"/>
    <mergeCell ref="J19:K19"/>
    <mergeCell ref="J20:K20"/>
    <mergeCell ref="J11:K11"/>
    <mergeCell ref="J12:K12"/>
    <mergeCell ref="J13:K13"/>
    <mergeCell ref="J14:K14"/>
    <mergeCell ref="J15:K15"/>
    <mergeCell ref="J26:K26"/>
    <mergeCell ref="J27:K27"/>
    <mergeCell ref="J28:K28"/>
    <mergeCell ref="J29:K29"/>
    <mergeCell ref="J30:K30"/>
    <mergeCell ref="J21:K21"/>
    <mergeCell ref="J22:K22"/>
    <mergeCell ref="J23:K23"/>
    <mergeCell ref="J24:K24"/>
    <mergeCell ref="J25:K25"/>
    <mergeCell ref="J36:K36"/>
    <mergeCell ref="J37:K37"/>
    <mergeCell ref="J38:K38"/>
    <mergeCell ref="J39:K39"/>
    <mergeCell ref="J40:K40"/>
    <mergeCell ref="J31:K31"/>
    <mergeCell ref="J32:K32"/>
    <mergeCell ref="J33:K33"/>
    <mergeCell ref="J34:K34"/>
    <mergeCell ref="J35:K35"/>
    <mergeCell ref="J46:K46"/>
    <mergeCell ref="J47:K47"/>
    <mergeCell ref="J48:K48"/>
    <mergeCell ref="J49:K49"/>
    <mergeCell ref="J50:K50"/>
    <mergeCell ref="J41:K41"/>
    <mergeCell ref="J42:K42"/>
    <mergeCell ref="J43:K43"/>
    <mergeCell ref="J44:K44"/>
    <mergeCell ref="J45:K45"/>
    <mergeCell ref="J56:K56"/>
    <mergeCell ref="J57:K57"/>
    <mergeCell ref="J58:K58"/>
    <mergeCell ref="J59:K59"/>
    <mergeCell ref="J60:K60"/>
    <mergeCell ref="J51:K51"/>
    <mergeCell ref="J52:K52"/>
    <mergeCell ref="J53:K53"/>
    <mergeCell ref="J54:K54"/>
    <mergeCell ref="J55:K55"/>
    <mergeCell ref="J66:K66"/>
    <mergeCell ref="J67:K67"/>
    <mergeCell ref="J68:K68"/>
    <mergeCell ref="J69:K69"/>
    <mergeCell ref="J70:K70"/>
    <mergeCell ref="J61:K61"/>
    <mergeCell ref="J62:K62"/>
    <mergeCell ref="J63:K63"/>
    <mergeCell ref="J64:K64"/>
    <mergeCell ref="J65:K65"/>
    <mergeCell ref="J76:K76"/>
    <mergeCell ref="J77:K77"/>
    <mergeCell ref="J78:K78"/>
    <mergeCell ref="J79:K79"/>
    <mergeCell ref="J80:K80"/>
    <mergeCell ref="J71:K71"/>
    <mergeCell ref="J72:K72"/>
    <mergeCell ref="J73:K73"/>
    <mergeCell ref="J74:K74"/>
    <mergeCell ref="J75:K75"/>
    <mergeCell ref="J86:K86"/>
    <mergeCell ref="J87:K87"/>
    <mergeCell ref="J88:K88"/>
    <mergeCell ref="J89:K89"/>
    <mergeCell ref="J90:K90"/>
    <mergeCell ref="J81:K81"/>
    <mergeCell ref="J82:K82"/>
    <mergeCell ref="J83:K83"/>
    <mergeCell ref="J84:K84"/>
    <mergeCell ref="J85:K85"/>
    <mergeCell ref="J96:K96"/>
    <mergeCell ref="J97:K97"/>
    <mergeCell ref="J98:K98"/>
    <mergeCell ref="J99:K99"/>
    <mergeCell ref="J100:K100"/>
    <mergeCell ref="J91:K91"/>
    <mergeCell ref="J92:K92"/>
    <mergeCell ref="J93:K93"/>
    <mergeCell ref="J94:K94"/>
    <mergeCell ref="J95:K95"/>
    <mergeCell ref="J106:K106"/>
    <mergeCell ref="J107:K107"/>
    <mergeCell ref="J108:K108"/>
    <mergeCell ref="J109:K109"/>
    <mergeCell ref="J110:K110"/>
    <mergeCell ref="J101:K101"/>
    <mergeCell ref="J102:K102"/>
    <mergeCell ref="J103:K103"/>
    <mergeCell ref="J104:K104"/>
    <mergeCell ref="J105:K105"/>
    <mergeCell ref="J116:K116"/>
    <mergeCell ref="J117:K117"/>
    <mergeCell ref="J118:K118"/>
    <mergeCell ref="J119:K119"/>
    <mergeCell ref="J120:K120"/>
    <mergeCell ref="J111:K111"/>
    <mergeCell ref="J112:K112"/>
    <mergeCell ref="J113:K113"/>
    <mergeCell ref="J114:K114"/>
    <mergeCell ref="J115:K115"/>
    <mergeCell ref="J126:K126"/>
    <mergeCell ref="J127:K127"/>
    <mergeCell ref="J128:K128"/>
    <mergeCell ref="J129:K129"/>
    <mergeCell ref="J121:K121"/>
    <mergeCell ref="J122:K122"/>
    <mergeCell ref="J123:K123"/>
    <mergeCell ref="J124:K124"/>
    <mergeCell ref="J125:K125"/>
  </mergeCells>
  <pageMargins left="0.7" right="0.7" top="0.75" bottom="0.75" header="0.3" footer="0.3"/>
  <pageSetup orientation="portrait" r:id="rId1"/>
  <legacy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364"/>
  <sheetViews>
    <sheetView workbookViewId="0">
      <selection activeCell="J7" sqref="B2:L364"/>
    </sheetView>
  </sheetViews>
  <sheetFormatPr defaultRowHeight="15" x14ac:dyDescent="0.25"/>
  <cols>
    <col min="1" max="8" width="9.140625" style="208"/>
    <col min="9" max="9" width="10.28515625" style="208" bestFit="1" customWidth="1"/>
    <col min="10" max="11" width="9.140625" style="106"/>
    <col min="12" max="16384" width="9.140625" style="208"/>
  </cols>
  <sheetData>
    <row r="2" spans="2:12" ht="15" customHeight="1" x14ac:dyDescent="0.25">
      <c r="B2" s="343" t="s">
        <v>1865</v>
      </c>
      <c r="C2" s="344"/>
      <c r="D2" s="344"/>
      <c r="E2" s="344"/>
      <c r="F2" s="344"/>
      <c r="G2" s="344"/>
      <c r="H2" s="344"/>
      <c r="I2" s="344"/>
      <c r="J2" s="344"/>
      <c r="K2" s="344"/>
      <c r="L2" s="344"/>
    </row>
    <row r="3" spans="2:12" ht="15" customHeight="1" x14ac:dyDescent="0.25">
      <c r="B3" s="344"/>
      <c r="C3" s="344"/>
      <c r="D3" s="344"/>
      <c r="E3" s="344"/>
      <c r="F3" s="344"/>
      <c r="G3" s="344"/>
      <c r="H3" s="344"/>
      <c r="I3" s="344"/>
      <c r="J3" s="344"/>
      <c r="K3" s="344"/>
      <c r="L3" s="344"/>
    </row>
    <row r="4" spans="2:12" x14ac:dyDescent="0.25">
      <c r="B4" s="194" t="s">
        <v>0</v>
      </c>
      <c r="C4" s="194" t="s">
        <v>1</v>
      </c>
      <c r="D4" s="194" t="s">
        <v>2</v>
      </c>
      <c r="E4" s="203" t="s">
        <v>1863</v>
      </c>
      <c r="F4" s="188" t="s">
        <v>1864</v>
      </c>
      <c r="G4" s="194" t="s">
        <v>1512</v>
      </c>
      <c r="H4" s="194" t="s">
        <v>896</v>
      </c>
      <c r="I4" s="194" t="s">
        <v>1866</v>
      </c>
      <c r="J4" s="194" t="s">
        <v>3</v>
      </c>
      <c r="K4" s="194" t="s">
        <v>4</v>
      </c>
      <c r="L4" s="194" t="s">
        <v>5</v>
      </c>
    </row>
    <row r="5" spans="2:12" x14ac:dyDescent="0.25">
      <c r="B5" s="49"/>
      <c r="C5" s="345" t="s">
        <v>20</v>
      </c>
      <c r="D5" s="346"/>
      <c r="E5" s="346"/>
      <c r="F5" s="346"/>
      <c r="G5" s="346"/>
      <c r="H5" s="346"/>
      <c r="I5" s="346"/>
      <c r="J5" s="346"/>
      <c r="K5" s="347"/>
      <c r="L5" s="49"/>
    </row>
    <row r="6" spans="2:12" x14ac:dyDescent="0.25">
      <c r="B6" s="140">
        <v>1</v>
      </c>
      <c r="C6" s="70">
        <v>42494</v>
      </c>
      <c r="D6" s="140" t="s">
        <v>1863</v>
      </c>
      <c r="E6" s="204">
        <v>1572</v>
      </c>
      <c r="F6" s="140">
        <v>404</v>
      </c>
      <c r="G6" s="140">
        <v>200.25</v>
      </c>
      <c r="H6" s="140">
        <v>320</v>
      </c>
      <c r="I6" s="140">
        <v>1500</v>
      </c>
      <c r="J6" s="140">
        <f>(G6*H6)+I6</f>
        <v>65580</v>
      </c>
      <c r="K6" s="140"/>
      <c r="L6" s="49">
        <f t="shared" ref="L6:L20" si="0">+L5+J6-K6</f>
        <v>65580</v>
      </c>
    </row>
    <row r="7" spans="2:12" x14ac:dyDescent="0.25">
      <c r="B7" s="140">
        <v>2</v>
      </c>
      <c r="C7" s="70"/>
      <c r="D7" s="140"/>
      <c r="E7" s="204"/>
      <c r="F7" s="140"/>
      <c r="G7" s="140"/>
      <c r="H7" s="140"/>
      <c r="I7" s="140"/>
      <c r="J7" s="140">
        <f t="shared" ref="J7:J19" si="1">+G7*H7</f>
        <v>0</v>
      </c>
      <c r="K7" s="140"/>
      <c r="L7" s="49">
        <f t="shared" si="0"/>
        <v>65580</v>
      </c>
    </row>
    <row r="8" spans="2:12" x14ac:dyDescent="0.25">
      <c r="B8" s="140">
        <v>3</v>
      </c>
      <c r="C8" s="70"/>
      <c r="D8" s="140"/>
      <c r="E8" s="204"/>
      <c r="F8" s="140"/>
      <c r="G8" s="140"/>
      <c r="H8" s="140"/>
      <c r="I8" s="140"/>
      <c r="J8" s="140">
        <f t="shared" si="1"/>
        <v>0</v>
      </c>
      <c r="K8" s="140"/>
      <c r="L8" s="49">
        <f t="shared" si="0"/>
        <v>65580</v>
      </c>
    </row>
    <row r="9" spans="2:12" x14ac:dyDescent="0.25">
      <c r="B9" s="140">
        <v>4</v>
      </c>
      <c r="C9" s="70"/>
      <c r="D9" s="140"/>
      <c r="E9" s="204"/>
      <c r="F9" s="140"/>
      <c r="G9" s="140"/>
      <c r="H9" s="140"/>
      <c r="I9" s="140"/>
      <c r="J9" s="140">
        <f t="shared" si="1"/>
        <v>0</v>
      </c>
      <c r="K9" s="140"/>
      <c r="L9" s="49">
        <f t="shared" si="0"/>
        <v>65580</v>
      </c>
    </row>
    <row r="10" spans="2:12" x14ac:dyDescent="0.25">
      <c r="B10" s="140">
        <v>5</v>
      </c>
      <c r="C10" s="70"/>
      <c r="D10" s="140"/>
      <c r="E10" s="204"/>
      <c r="F10" s="140"/>
      <c r="G10" s="140"/>
      <c r="H10" s="140"/>
      <c r="I10" s="140"/>
      <c r="J10" s="140">
        <f t="shared" si="1"/>
        <v>0</v>
      </c>
      <c r="K10" s="140"/>
      <c r="L10" s="49">
        <f t="shared" si="0"/>
        <v>65580</v>
      </c>
    </row>
    <row r="11" spans="2:12" x14ac:dyDescent="0.25">
      <c r="B11" s="140">
        <v>6</v>
      </c>
      <c r="C11" s="70"/>
      <c r="D11" s="140"/>
      <c r="E11" s="204"/>
      <c r="F11" s="140"/>
      <c r="G11" s="140"/>
      <c r="H11" s="140"/>
      <c r="I11" s="140"/>
      <c r="J11" s="140">
        <f t="shared" si="1"/>
        <v>0</v>
      </c>
      <c r="K11" s="140"/>
      <c r="L11" s="49">
        <f t="shared" si="0"/>
        <v>65580</v>
      </c>
    </row>
    <row r="12" spans="2:12" x14ac:dyDescent="0.25">
      <c r="B12" s="3">
        <v>7</v>
      </c>
      <c r="C12" s="119"/>
      <c r="D12" s="3"/>
      <c r="E12" s="209"/>
      <c r="F12" s="3"/>
      <c r="G12" s="3"/>
      <c r="H12" s="3"/>
      <c r="I12" s="3"/>
      <c r="J12" s="3">
        <f t="shared" si="1"/>
        <v>0</v>
      </c>
      <c r="K12" s="3"/>
      <c r="L12" s="49">
        <f t="shared" si="0"/>
        <v>65580</v>
      </c>
    </row>
    <row r="13" spans="2:12" x14ac:dyDescent="0.25">
      <c r="B13" s="140">
        <v>8</v>
      </c>
      <c r="C13" s="53"/>
      <c r="D13" s="140"/>
      <c r="E13" s="109"/>
      <c r="F13" s="140"/>
      <c r="G13" s="140"/>
      <c r="H13" s="140"/>
      <c r="I13" s="140"/>
      <c r="J13" s="140">
        <f t="shared" si="1"/>
        <v>0</v>
      </c>
      <c r="K13" s="140"/>
      <c r="L13" s="49">
        <f t="shared" si="0"/>
        <v>65580</v>
      </c>
    </row>
    <row r="14" spans="2:12" x14ac:dyDescent="0.25">
      <c r="B14" s="140">
        <v>9</v>
      </c>
      <c r="C14" s="53"/>
      <c r="D14" s="53"/>
      <c r="E14" s="109"/>
      <c r="F14" s="140"/>
      <c r="G14" s="140"/>
      <c r="H14" s="140"/>
      <c r="I14" s="140"/>
      <c r="J14" s="140">
        <f t="shared" si="1"/>
        <v>0</v>
      </c>
      <c r="K14" s="140"/>
      <c r="L14" s="49">
        <f t="shared" si="0"/>
        <v>65580</v>
      </c>
    </row>
    <row r="15" spans="2:12" x14ac:dyDescent="0.25">
      <c r="B15" s="140">
        <v>10</v>
      </c>
      <c r="C15" s="54"/>
      <c r="D15" s="54"/>
      <c r="E15" s="206"/>
      <c r="F15" s="140"/>
      <c r="G15" s="140"/>
      <c r="H15" s="140"/>
      <c r="I15" s="140"/>
      <c r="J15" s="140">
        <f t="shared" si="1"/>
        <v>0</v>
      </c>
      <c r="K15" s="140"/>
      <c r="L15" s="49">
        <f t="shared" si="0"/>
        <v>65580</v>
      </c>
    </row>
    <row r="16" spans="2:12" x14ac:dyDescent="0.25">
      <c r="B16" s="140">
        <v>11</v>
      </c>
      <c r="C16" s="54"/>
      <c r="D16" s="54"/>
      <c r="E16" s="206"/>
      <c r="F16" s="140"/>
      <c r="G16" s="140"/>
      <c r="H16" s="140"/>
      <c r="I16" s="140"/>
      <c r="J16" s="140">
        <f t="shared" si="1"/>
        <v>0</v>
      </c>
      <c r="K16" s="140"/>
      <c r="L16" s="49">
        <f t="shared" si="0"/>
        <v>65580</v>
      </c>
    </row>
    <row r="17" spans="2:12" x14ac:dyDescent="0.25">
      <c r="B17" s="140">
        <v>12</v>
      </c>
      <c r="C17" s="54"/>
      <c r="D17" s="54"/>
      <c r="E17" s="206"/>
      <c r="F17" s="140"/>
      <c r="G17" s="140"/>
      <c r="H17" s="140"/>
      <c r="I17" s="140"/>
      <c r="J17" s="140">
        <f t="shared" si="1"/>
        <v>0</v>
      </c>
      <c r="K17" s="140"/>
      <c r="L17" s="49">
        <f t="shared" si="0"/>
        <v>65580</v>
      </c>
    </row>
    <row r="18" spans="2:12" x14ac:dyDescent="0.25">
      <c r="B18" s="140">
        <v>13</v>
      </c>
      <c r="C18" s="140"/>
      <c r="D18" s="140"/>
      <c r="E18" s="109"/>
      <c r="F18" s="140"/>
      <c r="G18" s="140"/>
      <c r="H18" s="140"/>
      <c r="I18" s="140"/>
      <c r="J18" s="140">
        <f t="shared" si="1"/>
        <v>0</v>
      </c>
      <c r="K18" s="140"/>
      <c r="L18" s="49">
        <f t="shared" si="0"/>
        <v>65580</v>
      </c>
    </row>
    <row r="19" spans="2:12" x14ac:dyDescent="0.25">
      <c r="B19" s="140">
        <v>14</v>
      </c>
      <c r="C19" s="140"/>
      <c r="D19" s="140"/>
      <c r="E19" s="109"/>
      <c r="F19" s="140"/>
      <c r="G19" s="140"/>
      <c r="H19" s="140"/>
      <c r="I19" s="140"/>
      <c r="J19" s="140">
        <f t="shared" si="1"/>
        <v>0</v>
      </c>
      <c r="K19" s="140"/>
      <c r="L19" s="49">
        <f t="shared" si="0"/>
        <v>65580</v>
      </c>
    </row>
    <row r="20" spans="2:12" x14ac:dyDescent="0.25">
      <c r="B20" s="140">
        <v>15</v>
      </c>
      <c r="C20" s="140"/>
      <c r="D20" s="140"/>
      <c r="E20" s="109"/>
      <c r="F20" s="140"/>
      <c r="G20" s="140"/>
      <c r="H20" s="140"/>
      <c r="I20" s="140"/>
      <c r="J20" s="140"/>
      <c r="K20" s="140"/>
      <c r="L20" s="49">
        <f t="shared" si="0"/>
        <v>65580</v>
      </c>
    </row>
    <row r="21" spans="2:12" x14ac:dyDescent="0.25">
      <c r="B21" s="140">
        <v>16</v>
      </c>
      <c r="C21" s="140"/>
      <c r="D21" s="140"/>
      <c r="E21" s="109"/>
      <c r="F21" s="140"/>
      <c r="G21" s="140"/>
      <c r="H21" s="140"/>
      <c r="I21" s="140"/>
      <c r="J21" s="140"/>
      <c r="K21" s="140"/>
      <c r="L21" s="49">
        <f t="shared" ref="L21:L70" si="2">+L20+J21-K21</f>
        <v>65580</v>
      </c>
    </row>
    <row r="22" spans="2:12" x14ac:dyDescent="0.25">
      <c r="B22" s="140">
        <v>17</v>
      </c>
      <c r="C22" s="140"/>
      <c r="D22" s="140"/>
      <c r="E22" s="109"/>
      <c r="F22" s="140"/>
      <c r="G22" s="140"/>
      <c r="H22" s="140"/>
      <c r="I22" s="140"/>
      <c r="J22" s="140"/>
      <c r="K22" s="140"/>
      <c r="L22" s="49">
        <f t="shared" si="2"/>
        <v>65580</v>
      </c>
    </row>
    <row r="23" spans="2:12" x14ac:dyDescent="0.25">
      <c r="B23" s="140">
        <v>18</v>
      </c>
      <c r="C23" s="54"/>
      <c r="D23" s="54"/>
      <c r="E23" s="206"/>
      <c r="F23" s="140"/>
      <c r="G23" s="140"/>
      <c r="H23" s="140"/>
      <c r="I23" s="140"/>
      <c r="J23" s="140"/>
      <c r="K23" s="140"/>
      <c r="L23" s="49">
        <f t="shared" si="2"/>
        <v>65580</v>
      </c>
    </row>
    <row r="24" spans="2:12" x14ac:dyDescent="0.25">
      <c r="B24" s="140">
        <v>19</v>
      </c>
      <c r="C24" s="53"/>
      <c r="D24" s="53"/>
      <c r="E24" s="109"/>
      <c r="F24" s="140"/>
      <c r="G24" s="140"/>
      <c r="H24" s="140"/>
      <c r="I24" s="140"/>
      <c r="J24" s="140"/>
      <c r="K24" s="140"/>
      <c r="L24" s="49">
        <f t="shared" si="2"/>
        <v>65580</v>
      </c>
    </row>
    <row r="25" spans="2:12" x14ac:dyDescent="0.25">
      <c r="B25" s="140">
        <v>20</v>
      </c>
      <c r="C25" s="140"/>
      <c r="D25" s="140"/>
      <c r="E25" s="109"/>
      <c r="F25" s="140"/>
      <c r="G25" s="140"/>
      <c r="H25" s="140"/>
      <c r="I25" s="140"/>
      <c r="J25" s="140"/>
      <c r="K25" s="140"/>
      <c r="L25" s="49">
        <f t="shared" si="2"/>
        <v>65580</v>
      </c>
    </row>
    <row r="26" spans="2:12" x14ac:dyDescent="0.25">
      <c r="B26" s="140">
        <v>21</v>
      </c>
      <c r="C26" s="140"/>
      <c r="D26" s="140"/>
      <c r="E26" s="109"/>
      <c r="F26" s="140"/>
      <c r="G26" s="140"/>
      <c r="H26" s="140"/>
      <c r="I26" s="140"/>
      <c r="J26" s="140"/>
      <c r="K26" s="140"/>
      <c r="L26" s="49">
        <f t="shared" si="2"/>
        <v>65580</v>
      </c>
    </row>
    <row r="27" spans="2:12" x14ac:dyDescent="0.25">
      <c r="B27" s="140">
        <v>22</v>
      </c>
      <c r="C27" s="53"/>
      <c r="D27" s="53"/>
      <c r="E27" s="109"/>
      <c r="F27" s="140"/>
      <c r="G27" s="140"/>
      <c r="H27" s="140"/>
      <c r="I27" s="140"/>
      <c r="J27" s="140"/>
      <c r="K27" s="140"/>
      <c r="L27" s="49">
        <f t="shared" si="2"/>
        <v>65580</v>
      </c>
    </row>
    <row r="28" spans="2:12" x14ac:dyDescent="0.25">
      <c r="B28" s="140">
        <v>23</v>
      </c>
      <c r="C28" s="140"/>
      <c r="D28" s="140"/>
      <c r="E28" s="109"/>
      <c r="F28" s="140"/>
      <c r="G28" s="140"/>
      <c r="H28" s="140"/>
      <c r="I28" s="140"/>
      <c r="J28" s="140"/>
      <c r="K28" s="140"/>
      <c r="L28" s="49">
        <f t="shared" si="2"/>
        <v>65580</v>
      </c>
    </row>
    <row r="29" spans="2:12" x14ac:dyDescent="0.25">
      <c r="B29" s="140">
        <v>24</v>
      </c>
      <c r="C29" s="140"/>
      <c r="D29" s="140"/>
      <c r="E29" s="109"/>
      <c r="F29" s="140"/>
      <c r="G29" s="140"/>
      <c r="H29" s="140"/>
      <c r="I29" s="140"/>
      <c r="J29" s="140"/>
      <c r="K29" s="140"/>
      <c r="L29" s="49">
        <f t="shared" si="2"/>
        <v>65580</v>
      </c>
    </row>
    <row r="30" spans="2:12" x14ac:dyDescent="0.25">
      <c r="B30" s="140">
        <v>25</v>
      </c>
      <c r="C30" s="140"/>
      <c r="D30" s="140"/>
      <c r="E30" s="109"/>
      <c r="F30" s="140"/>
      <c r="G30" s="140"/>
      <c r="H30" s="140"/>
      <c r="I30" s="140"/>
      <c r="J30" s="140"/>
      <c r="K30" s="140"/>
      <c r="L30" s="49">
        <f t="shared" si="2"/>
        <v>65580</v>
      </c>
    </row>
    <row r="31" spans="2:12" x14ac:dyDescent="0.25">
      <c r="B31" s="140">
        <v>26</v>
      </c>
      <c r="C31" s="140"/>
      <c r="D31" s="140"/>
      <c r="E31" s="109"/>
      <c r="F31" s="140"/>
      <c r="G31" s="140"/>
      <c r="H31" s="140"/>
      <c r="I31" s="140"/>
      <c r="J31" s="140"/>
      <c r="K31" s="140"/>
      <c r="L31" s="49">
        <f t="shared" si="2"/>
        <v>65580</v>
      </c>
    </row>
    <row r="32" spans="2:12" x14ac:dyDescent="0.25">
      <c r="B32" s="140">
        <v>27</v>
      </c>
      <c r="C32" s="140"/>
      <c r="D32" s="140"/>
      <c r="E32" s="109"/>
      <c r="F32" s="140"/>
      <c r="G32" s="140"/>
      <c r="H32" s="140"/>
      <c r="I32" s="140"/>
      <c r="J32" s="140"/>
      <c r="K32" s="140"/>
      <c r="L32" s="49">
        <f t="shared" si="2"/>
        <v>65580</v>
      </c>
    </row>
    <row r="33" spans="2:12" x14ac:dyDescent="0.25">
      <c r="B33" s="140">
        <v>28</v>
      </c>
      <c r="C33" s="140"/>
      <c r="D33" s="140"/>
      <c r="E33" s="109"/>
      <c r="F33" s="140"/>
      <c r="G33" s="140"/>
      <c r="H33" s="140"/>
      <c r="I33" s="140"/>
      <c r="J33" s="140"/>
      <c r="K33" s="140"/>
      <c r="L33" s="49">
        <f t="shared" si="2"/>
        <v>65580</v>
      </c>
    </row>
    <row r="34" spans="2:12" x14ac:dyDescent="0.25">
      <c r="B34" s="140">
        <v>29</v>
      </c>
      <c r="C34" s="140"/>
      <c r="D34" s="140"/>
      <c r="E34" s="109"/>
      <c r="F34" s="140"/>
      <c r="G34" s="140"/>
      <c r="H34" s="140"/>
      <c r="I34" s="140"/>
      <c r="J34" s="140"/>
      <c r="K34" s="140"/>
      <c r="L34" s="49">
        <f t="shared" si="2"/>
        <v>65580</v>
      </c>
    </row>
    <row r="35" spans="2:12" x14ac:dyDescent="0.25">
      <c r="B35" s="140">
        <v>30</v>
      </c>
      <c r="C35" s="53"/>
      <c r="D35" s="53"/>
      <c r="E35" s="109"/>
      <c r="F35" s="140"/>
      <c r="G35" s="140"/>
      <c r="H35" s="140"/>
      <c r="I35" s="140"/>
      <c r="J35" s="140"/>
      <c r="K35" s="140"/>
      <c r="L35" s="49">
        <f t="shared" si="2"/>
        <v>65580</v>
      </c>
    </row>
    <row r="36" spans="2:12" x14ac:dyDescent="0.25">
      <c r="B36" s="140">
        <v>31</v>
      </c>
      <c r="C36" s="53"/>
      <c r="D36" s="53"/>
      <c r="E36" s="109"/>
      <c r="F36" s="140"/>
      <c r="G36" s="140"/>
      <c r="H36" s="140"/>
      <c r="I36" s="140"/>
      <c r="J36" s="140"/>
      <c r="K36" s="140"/>
      <c r="L36" s="49">
        <f t="shared" si="2"/>
        <v>65580</v>
      </c>
    </row>
    <row r="37" spans="2:12" x14ac:dyDescent="0.25">
      <c r="B37" s="140">
        <v>32</v>
      </c>
      <c r="C37" s="53"/>
      <c r="D37" s="53"/>
      <c r="E37" s="109"/>
      <c r="F37" s="140"/>
      <c r="G37" s="140"/>
      <c r="H37" s="140"/>
      <c r="I37" s="140"/>
      <c r="J37" s="140"/>
      <c r="K37" s="140"/>
      <c r="L37" s="49">
        <f t="shared" si="2"/>
        <v>65580</v>
      </c>
    </row>
    <row r="38" spans="2:12" x14ac:dyDescent="0.25">
      <c r="B38" s="140">
        <v>33</v>
      </c>
      <c r="C38" s="53"/>
      <c r="D38" s="53"/>
      <c r="E38" s="109"/>
      <c r="F38" s="140"/>
      <c r="G38" s="140"/>
      <c r="H38" s="140"/>
      <c r="I38" s="140"/>
      <c r="J38" s="140"/>
      <c r="K38" s="140"/>
      <c r="L38" s="49">
        <f t="shared" si="2"/>
        <v>65580</v>
      </c>
    </row>
    <row r="39" spans="2:12" x14ac:dyDescent="0.25">
      <c r="B39" s="140">
        <v>34</v>
      </c>
      <c r="C39" s="53"/>
      <c r="D39" s="53"/>
      <c r="E39" s="109"/>
      <c r="F39" s="140"/>
      <c r="G39" s="140"/>
      <c r="H39" s="140"/>
      <c r="I39" s="140"/>
      <c r="J39" s="140"/>
      <c r="K39" s="140"/>
      <c r="L39" s="49">
        <f t="shared" si="2"/>
        <v>65580</v>
      </c>
    </row>
    <row r="40" spans="2:12" x14ac:dyDescent="0.25">
      <c r="B40" s="140">
        <v>35</v>
      </c>
      <c r="C40" s="140"/>
      <c r="D40" s="140"/>
      <c r="E40" s="109"/>
      <c r="F40" s="140"/>
      <c r="G40" s="140"/>
      <c r="H40" s="140"/>
      <c r="I40" s="140"/>
      <c r="J40" s="140"/>
      <c r="K40" s="140"/>
      <c r="L40" s="49">
        <f t="shared" si="2"/>
        <v>65580</v>
      </c>
    </row>
    <row r="41" spans="2:12" x14ac:dyDescent="0.25">
      <c r="B41" s="140">
        <v>36</v>
      </c>
      <c r="C41" s="140"/>
      <c r="D41" s="140"/>
      <c r="E41" s="109"/>
      <c r="F41" s="140"/>
      <c r="G41" s="140"/>
      <c r="H41" s="140"/>
      <c r="I41" s="140"/>
      <c r="J41" s="140"/>
      <c r="K41" s="140"/>
      <c r="L41" s="49">
        <f t="shared" si="2"/>
        <v>65580</v>
      </c>
    </row>
    <row r="42" spans="2:12" x14ac:dyDescent="0.25">
      <c r="B42" s="140">
        <v>37</v>
      </c>
      <c r="C42" s="140"/>
      <c r="D42" s="140"/>
      <c r="E42" s="109"/>
      <c r="F42" s="140"/>
      <c r="G42" s="140"/>
      <c r="H42" s="140"/>
      <c r="I42" s="140"/>
      <c r="J42" s="140"/>
      <c r="K42" s="140"/>
      <c r="L42" s="49">
        <f t="shared" si="2"/>
        <v>65580</v>
      </c>
    </row>
    <row r="43" spans="2:12" x14ac:dyDescent="0.25">
      <c r="B43" s="140">
        <v>38</v>
      </c>
      <c r="C43" s="140"/>
      <c r="D43" s="140"/>
      <c r="E43" s="109"/>
      <c r="F43" s="140"/>
      <c r="G43" s="140"/>
      <c r="H43" s="140"/>
      <c r="I43" s="140"/>
      <c r="J43" s="140"/>
      <c r="K43" s="140"/>
      <c r="L43" s="49">
        <f t="shared" si="2"/>
        <v>65580</v>
      </c>
    </row>
    <row r="44" spans="2:12" x14ac:dyDescent="0.25">
      <c r="B44" s="140">
        <v>39</v>
      </c>
      <c r="C44" s="140"/>
      <c r="D44" s="140"/>
      <c r="E44" s="109"/>
      <c r="F44" s="140"/>
      <c r="G44" s="140"/>
      <c r="H44" s="140"/>
      <c r="I44" s="140"/>
      <c r="J44" s="140"/>
      <c r="K44" s="140"/>
      <c r="L44" s="49">
        <f t="shared" si="2"/>
        <v>65580</v>
      </c>
    </row>
    <row r="45" spans="2:12" x14ac:dyDescent="0.25">
      <c r="B45" s="140">
        <v>40</v>
      </c>
      <c r="C45" s="140"/>
      <c r="D45" s="140"/>
      <c r="E45" s="109"/>
      <c r="F45" s="140"/>
      <c r="G45" s="140"/>
      <c r="H45" s="140"/>
      <c r="I45" s="140"/>
      <c r="J45" s="140"/>
      <c r="K45" s="140"/>
      <c r="L45" s="49">
        <f t="shared" si="2"/>
        <v>65580</v>
      </c>
    </row>
    <row r="46" spans="2:12" x14ac:dyDescent="0.25">
      <c r="B46" s="140">
        <v>41</v>
      </c>
      <c r="C46" s="140"/>
      <c r="D46" s="140"/>
      <c r="E46" s="109"/>
      <c r="F46" s="140"/>
      <c r="G46" s="140"/>
      <c r="H46" s="140"/>
      <c r="I46" s="140"/>
      <c r="J46" s="140"/>
      <c r="K46" s="140"/>
      <c r="L46" s="49">
        <f t="shared" si="2"/>
        <v>65580</v>
      </c>
    </row>
    <row r="47" spans="2:12" x14ac:dyDescent="0.25">
      <c r="B47" s="140">
        <v>42</v>
      </c>
      <c r="C47" s="140"/>
      <c r="D47" s="140"/>
      <c r="E47" s="109"/>
      <c r="F47" s="140"/>
      <c r="G47" s="140"/>
      <c r="H47" s="140"/>
      <c r="I47" s="140"/>
      <c r="J47" s="140"/>
      <c r="K47" s="140"/>
      <c r="L47" s="49">
        <f t="shared" si="2"/>
        <v>65580</v>
      </c>
    </row>
    <row r="48" spans="2:12" x14ac:dyDescent="0.25">
      <c r="B48" s="140">
        <v>43</v>
      </c>
      <c r="C48" s="140"/>
      <c r="D48" s="140"/>
      <c r="E48" s="109"/>
      <c r="F48" s="140"/>
      <c r="G48" s="140"/>
      <c r="H48" s="140"/>
      <c r="I48" s="140"/>
      <c r="J48" s="140"/>
      <c r="K48" s="140"/>
      <c r="L48" s="49">
        <f t="shared" si="2"/>
        <v>65580</v>
      </c>
    </row>
    <row r="49" spans="2:12" x14ac:dyDescent="0.25">
      <c r="B49" s="140">
        <v>44</v>
      </c>
      <c r="C49" s="140"/>
      <c r="D49" s="140"/>
      <c r="E49" s="109"/>
      <c r="F49" s="140"/>
      <c r="G49" s="140"/>
      <c r="H49" s="140"/>
      <c r="I49" s="140"/>
      <c r="J49" s="140"/>
      <c r="K49" s="140"/>
      <c r="L49" s="49">
        <f t="shared" si="2"/>
        <v>65580</v>
      </c>
    </row>
    <row r="50" spans="2:12" x14ac:dyDescent="0.25">
      <c r="B50" s="140">
        <v>45</v>
      </c>
      <c r="C50" s="53"/>
      <c r="D50" s="53"/>
      <c r="E50" s="109"/>
      <c r="F50" s="140"/>
      <c r="G50" s="140"/>
      <c r="H50" s="140"/>
      <c r="I50" s="140"/>
      <c r="J50" s="140"/>
      <c r="K50" s="140"/>
      <c r="L50" s="49">
        <f t="shared" si="2"/>
        <v>65580</v>
      </c>
    </row>
    <row r="51" spans="2:12" x14ac:dyDescent="0.25">
      <c r="B51" s="140">
        <v>46</v>
      </c>
      <c r="C51" s="53"/>
      <c r="D51" s="53"/>
      <c r="E51" s="109"/>
      <c r="F51" s="140"/>
      <c r="G51" s="140"/>
      <c r="H51" s="140"/>
      <c r="I51" s="140"/>
      <c r="J51" s="140"/>
      <c r="K51" s="140"/>
      <c r="L51" s="49">
        <f t="shared" si="2"/>
        <v>65580</v>
      </c>
    </row>
    <row r="52" spans="2:12" x14ac:dyDescent="0.25">
      <c r="B52" s="140">
        <v>47</v>
      </c>
      <c r="C52" s="140"/>
      <c r="D52" s="140"/>
      <c r="E52" s="109"/>
      <c r="F52" s="140"/>
      <c r="G52" s="140"/>
      <c r="H52" s="140"/>
      <c r="I52" s="140"/>
      <c r="J52" s="140"/>
      <c r="K52" s="140"/>
      <c r="L52" s="49">
        <f t="shared" si="2"/>
        <v>65580</v>
      </c>
    </row>
    <row r="53" spans="2:12" x14ac:dyDescent="0.25">
      <c r="B53" s="140">
        <v>48</v>
      </c>
      <c r="C53" s="140"/>
      <c r="D53" s="140"/>
      <c r="E53" s="109"/>
      <c r="F53" s="140"/>
      <c r="G53" s="140"/>
      <c r="H53" s="140"/>
      <c r="I53" s="140"/>
      <c r="J53" s="140"/>
      <c r="K53" s="140"/>
      <c r="L53" s="49">
        <f t="shared" si="2"/>
        <v>65580</v>
      </c>
    </row>
    <row r="54" spans="2:12" x14ac:dyDescent="0.25">
      <c r="B54" s="140">
        <v>49</v>
      </c>
      <c r="C54" s="140"/>
      <c r="D54" s="140"/>
      <c r="E54" s="109"/>
      <c r="F54" s="140"/>
      <c r="G54" s="140"/>
      <c r="H54" s="140"/>
      <c r="I54" s="140"/>
      <c r="J54" s="140"/>
      <c r="K54" s="140"/>
      <c r="L54" s="49">
        <f t="shared" si="2"/>
        <v>65580</v>
      </c>
    </row>
    <row r="55" spans="2:12" x14ac:dyDescent="0.25">
      <c r="B55" s="140">
        <v>50</v>
      </c>
      <c r="C55" s="140"/>
      <c r="D55" s="140"/>
      <c r="E55" s="109"/>
      <c r="F55" s="140"/>
      <c r="G55" s="140"/>
      <c r="H55" s="140"/>
      <c r="I55" s="140"/>
      <c r="J55" s="140"/>
      <c r="K55" s="140"/>
      <c r="L55" s="49">
        <f t="shared" si="2"/>
        <v>65580</v>
      </c>
    </row>
    <row r="56" spans="2:12" x14ac:dyDescent="0.25">
      <c r="B56" s="140">
        <v>51</v>
      </c>
      <c r="C56" s="140"/>
      <c r="D56" s="140"/>
      <c r="E56" s="109"/>
      <c r="F56" s="140"/>
      <c r="G56" s="140"/>
      <c r="H56" s="140"/>
      <c r="I56" s="140"/>
      <c r="J56" s="140"/>
      <c r="K56" s="140"/>
      <c r="L56" s="49">
        <f t="shared" si="2"/>
        <v>65580</v>
      </c>
    </row>
    <row r="57" spans="2:12" x14ac:dyDescent="0.25">
      <c r="B57" s="140">
        <v>52</v>
      </c>
      <c r="C57" s="53"/>
      <c r="D57" s="53"/>
      <c r="E57" s="109"/>
      <c r="F57" s="140"/>
      <c r="G57" s="140"/>
      <c r="H57" s="140"/>
      <c r="I57" s="140"/>
      <c r="J57" s="140"/>
      <c r="K57" s="140"/>
      <c r="L57" s="49">
        <f t="shared" si="2"/>
        <v>65580</v>
      </c>
    </row>
    <row r="58" spans="2:12" x14ac:dyDescent="0.25">
      <c r="B58" s="140">
        <v>53</v>
      </c>
      <c r="C58" s="53"/>
      <c r="D58" s="53"/>
      <c r="E58" s="109"/>
      <c r="F58" s="140"/>
      <c r="G58" s="140"/>
      <c r="H58" s="140"/>
      <c r="I58" s="140"/>
      <c r="J58" s="140"/>
      <c r="K58" s="140"/>
      <c r="L58" s="49">
        <f t="shared" si="2"/>
        <v>65580</v>
      </c>
    </row>
    <row r="59" spans="2:12" x14ac:dyDescent="0.25">
      <c r="B59" s="140">
        <v>54</v>
      </c>
      <c r="C59" s="140"/>
      <c r="D59" s="140"/>
      <c r="E59" s="109"/>
      <c r="F59" s="140"/>
      <c r="G59" s="140"/>
      <c r="H59" s="140"/>
      <c r="I59" s="140"/>
      <c r="J59" s="140"/>
      <c r="K59" s="140"/>
      <c r="L59" s="49">
        <f t="shared" si="2"/>
        <v>65580</v>
      </c>
    </row>
    <row r="60" spans="2:12" x14ac:dyDescent="0.25">
      <c r="B60" s="140">
        <v>55</v>
      </c>
      <c r="C60" s="140"/>
      <c r="D60" s="140"/>
      <c r="E60" s="109"/>
      <c r="F60" s="140"/>
      <c r="G60" s="140"/>
      <c r="H60" s="140"/>
      <c r="I60" s="140"/>
      <c r="J60" s="140"/>
      <c r="K60" s="140"/>
      <c r="L60" s="49">
        <f t="shared" si="2"/>
        <v>65580</v>
      </c>
    </row>
    <row r="61" spans="2:12" x14ac:dyDescent="0.25">
      <c r="B61" s="140">
        <v>56</v>
      </c>
      <c r="C61" s="140"/>
      <c r="D61" s="140"/>
      <c r="E61" s="109"/>
      <c r="F61" s="140"/>
      <c r="G61" s="140"/>
      <c r="H61" s="140"/>
      <c r="I61" s="140"/>
      <c r="J61" s="140"/>
      <c r="K61" s="140"/>
      <c r="L61" s="49">
        <f t="shared" si="2"/>
        <v>65580</v>
      </c>
    </row>
    <row r="62" spans="2:12" x14ac:dyDescent="0.25">
      <c r="B62" s="140">
        <v>57</v>
      </c>
      <c r="C62" s="140"/>
      <c r="D62" s="140"/>
      <c r="E62" s="109"/>
      <c r="F62" s="140"/>
      <c r="G62" s="140"/>
      <c r="H62" s="140"/>
      <c r="I62" s="140"/>
      <c r="J62" s="140"/>
      <c r="K62" s="140"/>
      <c r="L62" s="49">
        <f t="shared" si="2"/>
        <v>65580</v>
      </c>
    </row>
    <row r="63" spans="2:12" x14ac:dyDescent="0.25">
      <c r="B63" s="140">
        <v>58</v>
      </c>
      <c r="C63" s="140"/>
      <c r="D63" s="140"/>
      <c r="E63" s="109"/>
      <c r="F63" s="140"/>
      <c r="G63" s="140"/>
      <c r="H63" s="140"/>
      <c r="I63" s="140"/>
      <c r="J63" s="140"/>
      <c r="K63" s="140"/>
      <c r="L63" s="49">
        <f t="shared" si="2"/>
        <v>65580</v>
      </c>
    </row>
    <row r="64" spans="2:12" x14ac:dyDescent="0.25">
      <c r="B64" s="140">
        <v>59</v>
      </c>
      <c r="C64" s="140"/>
      <c r="D64" s="140"/>
      <c r="E64" s="109"/>
      <c r="F64" s="140"/>
      <c r="G64" s="140"/>
      <c r="H64" s="140"/>
      <c r="I64" s="140"/>
      <c r="J64" s="140"/>
      <c r="K64" s="140"/>
      <c r="L64" s="49">
        <f t="shared" si="2"/>
        <v>65580</v>
      </c>
    </row>
    <row r="65" spans="2:12" x14ac:dyDescent="0.25">
      <c r="B65" s="140">
        <v>60</v>
      </c>
      <c r="C65" s="140"/>
      <c r="D65" s="140"/>
      <c r="E65" s="109"/>
      <c r="F65" s="140"/>
      <c r="G65" s="140"/>
      <c r="H65" s="140"/>
      <c r="I65" s="140"/>
      <c r="J65" s="140"/>
      <c r="K65" s="140"/>
      <c r="L65" s="49">
        <f t="shared" si="2"/>
        <v>65580</v>
      </c>
    </row>
    <row r="66" spans="2:12" x14ac:dyDescent="0.25">
      <c r="B66" s="140">
        <v>61</v>
      </c>
      <c r="C66" s="140"/>
      <c r="D66" s="140"/>
      <c r="E66" s="109"/>
      <c r="F66" s="140"/>
      <c r="G66" s="140"/>
      <c r="H66" s="140"/>
      <c r="I66" s="140"/>
      <c r="J66" s="140"/>
      <c r="K66" s="140"/>
      <c r="L66" s="49">
        <f t="shared" si="2"/>
        <v>65580</v>
      </c>
    </row>
    <row r="67" spans="2:12" x14ac:dyDescent="0.25">
      <c r="B67" s="140">
        <v>62</v>
      </c>
      <c r="C67" s="53"/>
      <c r="D67" s="53"/>
      <c r="E67" s="109"/>
      <c r="F67" s="140"/>
      <c r="G67" s="140"/>
      <c r="H67" s="140"/>
      <c r="I67" s="140"/>
      <c r="J67" s="140"/>
      <c r="K67" s="140"/>
      <c r="L67" s="49">
        <f t="shared" si="2"/>
        <v>65580</v>
      </c>
    </row>
    <row r="68" spans="2:12" x14ac:dyDescent="0.25">
      <c r="B68" s="140">
        <v>63</v>
      </c>
      <c r="C68" s="140"/>
      <c r="D68" s="140"/>
      <c r="E68" s="109"/>
      <c r="F68" s="140"/>
      <c r="G68" s="140"/>
      <c r="H68" s="140"/>
      <c r="I68" s="140"/>
      <c r="J68" s="140"/>
      <c r="K68" s="140"/>
      <c r="L68" s="49">
        <f t="shared" si="2"/>
        <v>65580</v>
      </c>
    </row>
    <row r="69" spans="2:12" x14ac:dyDescent="0.25">
      <c r="B69" s="140">
        <v>64</v>
      </c>
      <c r="C69" s="140"/>
      <c r="D69" s="140"/>
      <c r="E69" s="109"/>
      <c r="F69" s="140"/>
      <c r="G69" s="140"/>
      <c r="H69" s="140"/>
      <c r="I69" s="140"/>
      <c r="J69" s="140"/>
      <c r="K69" s="140"/>
      <c r="L69" s="49">
        <f t="shared" si="2"/>
        <v>65580</v>
      </c>
    </row>
    <row r="70" spans="2:12" x14ac:dyDescent="0.25">
      <c r="B70" s="140">
        <v>65</v>
      </c>
      <c r="C70" s="140"/>
      <c r="D70" s="140"/>
      <c r="E70" s="109"/>
      <c r="F70" s="140"/>
      <c r="G70" s="140"/>
      <c r="H70" s="140"/>
      <c r="I70" s="140"/>
      <c r="J70" s="140"/>
      <c r="K70" s="140"/>
      <c r="L70" s="49">
        <f t="shared" si="2"/>
        <v>65580</v>
      </c>
    </row>
    <row r="71" spans="2:12" x14ac:dyDescent="0.25">
      <c r="B71" s="140">
        <v>66</v>
      </c>
      <c r="C71" s="140"/>
      <c r="D71" s="140"/>
      <c r="E71" s="109"/>
      <c r="F71" s="140"/>
      <c r="G71" s="140"/>
      <c r="H71" s="140"/>
      <c r="I71" s="140"/>
      <c r="J71" s="140"/>
      <c r="K71" s="140"/>
      <c r="L71" s="49">
        <f t="shared" ref="L71:L134" si="3">+L70+J71-K71</f>
        <v>65580</v>
      </c>
    </row>
    <row r="72" spans="2:12" x14ac:dyDescent="0.25">
      <c r="B72" s="140">
        <v>67</v>
      </c>
      <c r="C72" s="140"/>
      <c r="D72" s="140"/>
      <c r="E72" s="109"/>
      <c r="F72" s="140"/>
      <c r="G72" s="140"/>
      <c r="H72" s="140"/>
      <c r="I72" s="140"/>
      <c r="J72" s="140"/>
      <c r="K72" s="140"/>
      <c r="L72" s="49">
        <f t="shared" si="3"/>
        <v>65580</v>
      </c>
    </row>
    <row r="73" spans="2:12" x14ac:dyDescent="0.25">
      <c r="B73" s="140">
        <v>68</v>
      </c>
      <c r="C73" s="140"/>
      <c r="D73" s="140"/>
      <c r="E73" s="109"/>
      <c r="F73" s="140"/>
      <c r="G73" s="140"/>
      <c r="H73" s="140"/>
      <c r="I73" s="140"/>
      <c r="J73" s="140"/>
      <c r="K73" s="140"/>
      <c r="L73" s="49">
        <f t="shared" si="3"/>
        <v>65580</v>
      </c>
    </row>
    <row r="74" spans="2:12" x14ac:dyDescent="0.25">
      <c r="B74" s="140">
        <v>69</v>
      </c>
      <c r="C74" s="140"/>
      <c r="D74" s="140"/>
      <c r="E74" s="109"/>
      <c r="F74" s="140"/>
      <c r="G74" s="140"/>
      <c r="H74" s="140"/>
      <c r="I74" s="140"/>
      <c r="J74" s="140"/>
      <c r="K74" s="140"/>
      <c r="L74" s="49">
        <f t="shared" si="3"/>
        <v>65580</v>
      </c>
    </row>
    <row r="75" spans="2:12" x14ac:dyDescent="0.25">
      <c r="B75" s="140">
        <v>70</v>
      </c>
      <c r="C75" s="140"/>
      <c r="D75" s="140"/>
      <c r="E75" s="109"/>
      <c r="F75" s="140"/>
      <c r="G75" s="140"/>
      <c r="H75" s="140"/>
      <c r="I75" s="140"/>
      <c r="J75" s="140"/>
      <c r="K75" s="140"/>
      <c r="L75" s="49">
        <f t="shared" si="3"/>
        <v>65580</v>
      </c>
    </row>
    <row r="76" spans="2:12" x14ac:dyDescent="0.25">
      <c r="B76" s="140"/>
      <c r="C76" s="140"/>
      <c r="D76" s="140"/>
      <c r="E76" s="109"/>
      <c r="F76" s="140"/>
      <c r="G76" s="140"/>
      <c r="H76" s="140"/>
      <c r="I76" s="140"/>
      <c r="J76" s="140"/>
      <c r="K76" s="140"/>
      <c r="L76" s="49">
        <f t="shared" si="3"/>
        <v>65580</v>
      </c>
    </row>
    <row r="77" spans="2:12" x14ac:dyDescent="0.25">
      <c r="B77" s="140"/>
      <c r="C77" s="140"/>
      <c r="D77" s="140"/>
      <c r="E77" s="109"/>
      <c r="F77" s="140"/>
      <c r="G77" s="140"/>
      <c r="H77" s="140"/>
      <c r="I77" s="140"/>
      <c r="J77" s="140"/>
      <c r="K77" s="140"/>
      <c r="L77" s="49">
        <f t="shared" si="3"/>
        <v>65580</v>
      </c>
    </row>
    <row r="78" spans="2:12" x14ac:dyDescent="0.25">
      <c r="B78" s="140"/>
      <c r="C78" s="140"/>
      <c r="D78" s="140"/>
      <c r="E78" s="109"/>
      <c r="F78" s="140"/>
      <c r="G78" s="140"/>
      <c r="H78" s="140"/>
      <c r="I78" s="140"/>
      <c r="J78" s="140"/>
      <c r="K78" s="140"/>
      <c r="L78" s="49">
        <f t="shared" si="3"/>
        <v>65580</v>
      </c>
    </row>
    <row r="79" spans="2:12" x14ac:dyDescent="0.25">
      <c r="B79" s="140"/>
      <c r="C79" s="140"/>
      <c r="D79" s="140"/>
      <c r="E79" s="109"/>
      <c r="F79" s="140"/>
      <c r="G79" s="140"/>
      <c r="H79" s="140"/>
      <c r="I79" s="140"/>
      <c r="J79" s="140"/>
      <c r="K79" s="140"/>
      <c r="L79" s="49">
        <f t="shared" si="3"/>
        <v>65580</v>
      </c>
    </row>
    <row r="80" spans="2:12" x14ac:dyDescent="0.25">
      <c r="B80" s="140"/>
      <c r="C80" s="140"/>
      <c r="D80" s="140"/>
      <c r="E80" s="109"/>
      <c r="F80" s="140"/>
      <c r="G80" s="140"/>
      <c r="H80" s="140"/>
      <c r="I80" s="140"/>
      <c r="J80" s="140"/>
      <c r="K80" s="140"/>
      <c r="L80" s="49">
        <f t="shared" si="3"/>
        <v>65580</v>
      </c>
    </row>
    <row r="81" spans="2:12" x14ac:dyDescent="0.25">
      <c r="B81" s="140"/>
      <c r="C81" s="140"/>
      <c r="D81" s="140"/>
      <c r="E81" s="109"/>
      <c r="F81" s="140"/>
      <c r="G81" s="140"/>
      <c r="H81" s="140"/>
      <c r="I81" s="140"/>
      <c r="J81" s="140"/>
      <c r="K81" s="140"/>
      <c r="L81" s="49">
        <f t="shared" si="3"/>
        <v>65580</v>
      </c>
    </row>
    <row r="82" spans="2:12" x14ac:dyDescent="0.25">
      <c r="B82" s="140"/>
      <c r="C82" s="140"/>
      <c r="D82" s="140"/>
      <c r="E82" s="109"/>
      <c r="F82" s="140"/>
      <c r="G82" s="140"/>
      <c r="H82" s="140"/>
      <c r="I82" s="140"/>
      <c r="J82" s="140"/>
      <c r="K82" s="140"/>
      <c r="L82" s="49">
        <f t="shared" si="3"/>
        <v>65580</v>
      </c>
    </row>
    <row r="83" spans="2:12" x14ac:dyDescent="0.25">
      <c r="B83" s="140"/>
      <c r="C83" s="140"/>
      <c r="D83" s="140"/>
      <c r="E83" s="109"/>
      <c r="F83" s="140"/>
      <c r="G83" s="140"/>
      <c r="H83" s="140"/>
      <c r="I83" s="140"/>
      <c r="J83" s="140"/>
      <c r="K83" s="140"/>
      <c r="L83" s="49">
        <f t="shared" si="3"/>
        <v>65580</v>
      </c>
    </row>
    <row r="84" spans="2:12" x14ac:dyDescent="0.25">
      <c r="B84" s="140"/>
      <c r="C84" s="140"/>
      <c r="D84" s="140"/>
      <c r="E84" s="109"/>
      <c r="F84" s="140"/>
      <c r="G84" s="140"/>
      <c r="H84" s="140"/>
      <c r="I84" s="140"/>
      <c r="J84" s="140"/>
      <c r="K84" s="140"/>
      <c r="L84" s="49">
        <f t="shared" si="3"/>
        <v>65580</v>
      </c>
    </row>
    <row r="85" spans="2:12" x14ac:dyDescent="0.25">
      <c r="B85" s="140"/>
      <c r="C85" s="140"/>
      <c r="D85" s="140"/>
      <c r="E85" s="109"/>
      <c r="F85" s="140"/>
      <c r="G85" s="140"/>
      <c r="H85" s="140"/>
      <c r="I85" s="140"/>
      <c r="J85" s="140"/>
      <c r="K85" s="140"/>
      <c r="L85" s="49">
        <f t="shared" si="3"/>
        <v>65580</v>
      </c>
    </row>
    <row r="86" spans="2:12" x14ac:dyDescent="0.25">
      <c r="B86" s="140"/>
      <c r="C86" s="140"/>
      <c r="D86" s="140"/>
      <c r="E86" s="109"/>
      <c r="F86" s="140"/>
      <c r="G86" s="140"/>
      <c r="H86" s="140"/>
      <c r="I86" s="140"/>
      <c r="J86" s="140"/>
      <c r="K86" s="140"/>
      <c r="L86" s="49">
        <f t="shared" si="3"/>
        <v>65580</v>
      </c>
    </row>
    <row r="87" spans="2:12" x14ac:dyDescent="0.25">
      <c r="B87" s="140"/>
      <c r="C87" s="140"/>
      <c r="D87" s="140"/>
      <c r="E87" s="109"/>
      <c r="F87" s="140"/>
      <c r="G87" s="140"/>
      <c r="H87" s="140"/>
      <c r="I87" s="140"/>
      <c r="J87" s="140"/>
      <c r="K87" s="140"/>
      <c r="L87" s="49">
        <f t="shared" si="3"/>
        <v>65580</v>
      </c>
    </row>
    <row r="88" spans="2:12" x14ac:dyDescent="0.25">
      <c r="B88" s="140"/>
      <c r="C88" s="140"/>
      <c r="D88" s="140"/>
      <c r="E88" s="109"/>
      <c r="F88" s="140"/>
      <c r="G88" s="140"/>
      <c r="H88" s="140"/>
      <c r="I88" s="140"/>
      <c r="J88" s="140"/>
      <c r="K88" s="140"/>
      <c r="L88" s="49">
        <f t="shared" si="3"/>
        <v>65580</v>
      </c>
    </row>
    <row r="89" spans="2:12" x14ac:dyDescent="0.25">
      <c r="B89" s="140"/>
      <c r="C89" s="140"/>
      <c r="D89" s="140"/>
      <c r="E89" s="109"/>
      <c r="F89" s="140"/>
      <c r="G89" s="140"/>
      <c r="H89" s="140"/>
      <c r="I89" s="140"/>
      <c r="J89" s="140"/>
      <c r="K89" s="140"/>
      <c r="L89" s="49">
        <f t="shared" si="3"/>
        <v>65580</v>
      </c>
    </row>
    <row r="90" spans="2:12" x14ac:dyDescent="0.25">
      <c r="B90" s="140"/>
      <c r="C90" s="140"/>
      <c r="D90" s="140"/>
      <c r="E90" s="109"/>
      <c r="F90" s="140"/>
      <c r="G90" s="140"/>
      <c r="H90" s="140"/>
      <c r="I90" s="140"/>
      <c r="J90" s="140"/>
      <c r="K90" s="140"/>
      <c r="L90" s="49">
        <f t="shared" si="3"/>
        <v>65580</v>
      </c>
    </row>
    <row r="91" spans="2:12" x14ac:dyDescent="0.25">
      <c r="B91" s="140"/>
      <c r="C91" s="140"/>
      <c r="D91" s="140"/>
      <c r="E91" s="109"/>
      <c r="F91" s="140"/>
      <c r="G91" s="140"/>
      <c r="H91" s="140"/>
      <c r="I91" s="140"/>
      <c r="J91" s="140"/>
      <c r="K91" s="140"/>
      <c r="L91" s="49">
        <f t="shared" si="3"/>
        <v>65580</v>
      </c>
    </row>
    <row r="92" spans="2:12" x14ac:dyDescent="0.25">
      <c r="B92" s="140"/>
      <c r="C92" s="140"/>
      <c r="D92" s="140"/>
      <c r="E92" s="109"/>
      <c r="F92" s="140"/>
      <c r="G92" s="140"/>
      <c r="H92" s="140"/>
      <c r="I92" s="140"/>
      <c r="J92" s="140"/>
      <c r="K92" s="140"/>
      <c r="L92" s="49">
        <f t="shared" si="3"/>
        <v>65580</v>
      </c>
    </row>
    <row r="93" spans="2:12" x14ac:dyDescent="0.25">
      <c r="B93" s="140"/>
      <c r="C93" s="140"/>
      <c r="D93" s="140"/>
      <c r="E93" s="109"/>
      <c r="F93" s="140"/>
      <c r="G93" s="140"/>
      <c r="H93" s="140"/>
      <c r="I93" s="140"/>
      <c r="J93" s="140"/>
      <c r="K93" s="140"/>
      <c r="L93" s="49">
        <f t="shared" si="3"/>
        <v>65580</v>
      </c>
    </row>
    <row r="94" spans="2:12" x14ac:dyDescent="0.25">
      <c r="B94" s="140"/>
      <c r="C94" s="140"/>
      <c r="D94" s="140"/>
      <c r="E94" s="109"/>
      <c r="F94" s="140"/>
      <c r="G94" s="140"/>
      <c r="H94" s="140"/>
      <c r="I94" s="140"/>
      <c r="J94" s="140"/>
      <c r="K94" s="140"/>
      <c r="L94" s="49">
        <f t="shared" si="3"/>
        <v>65580</v>
      </c>
    </row>
    <row r="95" spans="2:12" x14ac:dyDescent="0.25">
      <c r="B95" s="140"/>
      <c r="C95" s="140"/>
      <c r="D95" s="140"/>
      <c r="E95" s="109"/>
      <c r="F95" s="140"/>
      <c r="G95" s="140"/>
      <c r="H95" s="140"/>
      <c r="I95" s="140"/>
      <c r="J95" s="140"/>
      <c r="K95" s="140"/>
      <c r="L95" s="49">
        <f t="shared" si="3"/>
        <v>65580</v>
      </c>
    </row>
    <row r="96" spans="2:12" x14ac:dyDescent="0.25">
      <c r="B96" s="140"/>
      <c r="C96" s="140"/>
      <c r="D96" s="140"/>
      <c r="E96" s="109"/>
      <c r="F96" s="140"/>
      <c r="G96" s="140"/>
      <c r="H96" s="140"/>
      <c r="I96" s="140"/>
      <c r="J96" s="140"/>
      <c r="K96" s="140"/>
      <c r="L96" s="49">
        <f t="shared" si="3"/>
        <v>65580</v>
      </c>
    </row>
    <row r="97" spans="2:12" x14ac:dyDescent="0.25">
      <c r="B97" s="140"/>
      <c r="C97" s="140"/>
      <c r="D97" s="140"/>
      <c r="E97" s="109"/>
      <c r="F97" s="140"/>
      <c r="G97" s="140"/>
      <c r="H97" s="140"/>
      <c r="I97" s="140"/>
      <c r="J97" s="140"/>
      <c r="K97" s="140"/>
      <c r="L97" s="49">
        <f t="shared" si="3"/>
        <v>65580</v>
      </c>
    </row>
    <row r="98" spans="2:12" x14ac:dyDescent="0.25">
      <c r="B98" s="140"/>
      <c r="C98" s="140"/>
      <c r="D98" s="140"/>
      <c r="E98" s="109"/>
      <c r="F98" s="140"/>
      <c r="G98" s="140"/>
      <c r="H98" s="140"/>
      <c r="I98" s="140"/>
      <c r="J98" s="140"/>
      <c r="K98" s="140"/>
      <c r="L98" s="49">
        <f t="shared" si="3"/>
        <v>65580</v>
      </c>
    </row>
    <row r="99" spans="2:12" x14ac:dyDescent="0.25">
      <c r="B99" s="140"/>
      <c r="C99" s="140"/>
      <c r="D99" s="140"/>
      <c r="E99" s="109"/>
      <c r="F99" s="140"/>
      <c r="G99" s="140"/>
      <c r="H99" s="140"/>
      <c r="I99" s="140"/>
      <c r="J99" s="140"/>
      <c r="K99" s="140"/>
      <c r="L99" s="49">
        <f t="shared" si="3"/>
        <v>65580</v>
      </c>
    </row>
    <row r="100" spans="2:12" x14ac:dyDescent="0.25">
      <c r="B100" s="140"/>
      <c r="C100" s="140"/>
      <c r="D100" s="140"/>
      <c r="E100" s="109"/>
      <c r="F100" s="140"/>
      <c r="G100" s="140"/>
      <c r="H100" s="140"/>
      <c r="I100" s="140"/>
      <c r="J100" s="140"/>
      <c r="K100" s="140"/>
      <c r="L100" s="49">
        <f t="shared" si="3"/>
        <v>65580</v>
      </c>
    </row>
    <row r="101" spans="2:12" x14ac:dyDescent="0.25">
      <c r="B101" s="140"/>
      <c r="C101" s="140"/>
      <c r="D101" s="140"/>
      <c r="E101" s="109"/>
      <c r="F101" s="140"/>
      <c r="G101" s="140"/>
      <c r="H101" s="140"/>
      <c r="I101" s="140"/>
      <c r="J101" s="140"/>
      <c r="K101" s="140"/>
      <c r="L101" s="49">
        <f t="shared" si="3"/>
        <v>65580</v>
      </c>
    </row>
    <row r="102" spans="2:12" x14ac:dyDescent="0.25">
      <c r="B102" s="86"/>
      <c r="C102" s="86"/>
      <c r="D102" s="86"/>
      <c r="E102" s="207"/>
      <c r="F102" s="86"/>
      <c r="G102" s="86"/>
      <c r="H102" s="86"/>
      <c r="I102" s="86"/>
      <c r="J102" s="86"/>
      <c r="K102" s="86"/>
      <c r="L102" s="49">
        <f t="shared" si="3"/>
        <v>65580</v>
      </c>
    </row>
    <row r="103" spans="2:12" x14ac:dyDescent="0.25">
      <c r="B103" s="86"/>
      <c r="C103" s="86"/>
      <c r="D103" s="86"/>
      <c r="E103" s="207"/>
      <c r="F103" s="86"/>
      <c r="G103" s="86"/>
      <c r="H103" s="86"/>
      <c r="I103" s="86"/>
      <c r="J103" s="86"/>
      <c r="K103" s="86"/>
      <c r="L103" s="49">
        <f t="shared" si="3"/>
        <v>65580</v>
      </c>
    </row>
    <row r="104" spans="2:12" x14ac:dyDescent="0.25">
      <c r="B104" s="86"/>
      <c r="C104" s="86"/>
      <c r="D104" s="86"/>
      <c r="E104" s="207"/>
      <c r="F104" s="86"/>
      <c r="G104" s="86"/>
      <c r="H104" s="86"/>
      <c r="I104" s="86"/>
      <c r="J104" s="86"/>
      <c r="K104" s="86"/>
      <c r="L104" s="49">
        <f t="shared" si="3"/>
        <v>65580</v>
      </c>
    </row>
    <row r="105" spans="2:12" x14ac:dyDescent="0.25">
      <c r="B105" s="86"/>
      <c r="C105" s="86"/>
      <c r="D105" s="86"/>
      <c r="E105" s="207"/>
      <c r="F105" s="86"/>
      <c r="G105" s="86"/>
      <c r="H105" s="86"/>
      <c r="I105" s="86"/>
      <c r="J105" s="86"/>
      <c r="K105" s="86"/>
      <c r="L105" s="49">
        <f t="shared" si="3"/>
        <v>65580</v>
      </c>
    </row>
    <row r="106" spans="2:12" x14ac:dyDescent="0.25">
      <c r="B106" s="86"/>
      <c r="C106" s="86"/>
      <c r="D106" s="86"/>
      <c r="E106" s="207"/>
      <c r="F106" s="86"/>
      <c r="G106" s="86"/>
      <c r="H106" s="86"/>
      <c r="I106" s="86"/>
      <c r="J106" s="86"/>
      <c r="K106" s="86"/>
      <c r="L106" s="49">
        <f t="shared" si="3"/>
        <v>65580</v>
      </c>
    </row>
    <row r="107" spans="2:12" x14ac:dyDescent="0.25">
      <c r="B107" s="86"/>
      <c r="C107" s="86"/>
      <c r="D107" s="86"/>
      <c r="E107" s="207"/>
      <c r="F107" s="86"/>
      <c r="G107" s="86"/>
      <c r="H107" s="86"/>
      <c r="I107" s="86"/>
      <c r="J107" s="86"/>
      <c r="K107" s="86"/>
      <c r="L107" s="49">
        <f t="shared" si="3"/>
        <v>65580</v>
      </c>
    </row>
    <row r="108" spans="2:12" x14ac:dyDescent="0.25">
      <c r="B108" s="86"/>
      <c r="C108" s="86"/>
      <c r="D108" s="86"/>
      <c r="E108" s="207"/>
      <c r="F108" s="86"/>
      <c r="G108" s="86"/>
      <c r="H108" s="86"/>
      <c r="I108" s="86"/>
      <c r="J108" s="86"/>
      <c r="K108" s="86"/>
      <c r="L108" s="49">
        <f t="shared" si="3"/>
        <v>65580</v>
      </c>
    </row>
    <row r="109" spans="2:12" x14ac:dyDescent="0.25">
      <c r="B109" s="86"/>
      <c r="C109" s="86"/>
      <c r="D109" s="86"/>
      <c r="E109" s="207"/>
      <c r="F109" s="86"/>
      <c r="G109" s="86"/>
      <c r="H109" s="86"/>
      <c r="I109" s="86"/>
      <c r="J109" s="86"/>
      <c r="K109" s="86"/>
      <c r="L109" s="49">
        <f t="shared" si="3"/>
        <v>65580</v>
      </c>
    </row>
    <row r="110" spans="2:12" x14ac:dyDescent="0.25">
      <c r="B110" s="86"/>
      <c r="C110" s="86"/>
      <c r="D110" s="86"/>
      <c r="E110" s="207"/>
      <c r="F110" s="86"/>
      <c r="G110" s="86"/>
      <c r="H110" s="86"/>
      <c r="I110" s="86"/>
      <c r="J110" s="86"/>
      <c r="K110" s="86"/>
      <c r="L110" s="49">
        <f t="shared" si="3"/>
        <v>65580</v>
      </c>
    </row>
    <row r="111" spans="2:12" x14ac:dyDescent="0.25">
      <c r="B111" s="86"/>
      <c r="C111" s="86"/>
      <c r="D111" s="86"/>
      <c r="E111" s="207"/>
      <c r="F111" s="86"/>
      <c r="G111" s="86"/>
      <c r="H111" s="86"/>
      <c r="I111" s="86"/>
      <c r="J111" s="86"/>
      <c r="K111" s="86"/>
      <c r="L111" s="49">
        <f t="shared" si="3"/>
        <v>65580</v>
      </c>
    </row>
    <row r="112" spans="2:12" x14ac:dyDescent="0.25">
      <c r="B112" s="86"/>
      <c r="C112" s="86"/>
      <c r="D112" s="86"/>
      <c r="E112" s="207"/>
      <c r="F112" s="86"/>
      <c r="G112" s="86"/>
      <c r="H112" s="86"/>
      <c r="I112" s="86"/>
      <c r="J112" s="86"/>
      <c r="K112" s="86"/>
      <c r="L112" s="49">
        <f t="shared" si="3"/>
        <v>65580</v>
      </c>
    </row>
    <row r="113" spans="2:12" x14ac:dyDescent="0.25">
      <c r="B113" s="86"/>
      <c r="C113" s="86"/>
      <c r="D113" s="86"/>
      <c r="E113" s="207"/>
      <c r="F113" s="86"/>
      <c r="G113" s="86"/>
      <c r="H113" s="86"/>
      <c r="I113" s="86"/>
      <c r="J113" s="86"/>
      <c r="K113" s="86"/>
      <c r="L113" s="49">
        <f t="shared" si="3"/>
        <v>65580</v>
      </c>
    </row>
    <row r="114" spans="2:12" x14ac:dyDescent="0.25">
      <c r="B114" s="86"/>
      <c r="C114" s="86"/>
      <c r="D114" s="86"/>
      <c r="E114" s="207"/>
      <c r="F114" s="86"/>
      <c r="G114" s="86"/>
      <c r="H114" s="86"/>
      <c r="I114" s="86"/>
      <c r="J114" s="86"/>
      <c r="K114" s="86"/>
      <c r="L114" s="49">
        <f t="shared" si="3"/>
        <v>65580</v>
      </c>
    </row>
    <row r="115" spans="2:12" x14ac:dyDescent="0.25">
      <c r="B115" s="86"/>
      <c r="C115" s="86"/>
      <c r="D115" s="86"/>
      <c r="E115" s="207"/>
      <c r="F115" s="86"/>
      <c r="G115" s="86"/>
      <c r="H115" s="86"/>
      <c r="I115" s="86"/>
      <c r="J115" s="86"/>
      <c r="K115" s="86"/>
      <c r="L115" s="49">
        <f t="shared" si="3"/>
        <v>65580</v>
      </c>
    </row>
    <row r="116" spans="2:12" x14ac:dyDescent="0.25">
      <c r="B116" s="86"/>
      <c r="C116" s="86"/>
      <c r="D116" s="86"/>
      <c r="E116" s="207"/>
      <c r="F116" s="86"/>
      <c r="G116" s="86"/>
      <c r="H116" s="86"/>
      <c r="I116" s="86"/>
      <c r="J116" s="86"/>
      <c r="K116" s="86"/>
      <c r="L116" s="49">
        <f t="shared" si="3"/>
        <v>65580</v>
      </c>
    </row>
    <row r="117" spans="2:12" x14ac:dyDescent="0.25">
      <c r="B117" s="86"/>
      <c r="C117" s="86"/>
      <c r="D117" s="86"/>
      <c r="E117" s="207"/>
      <c r="F117" s="86"/>
      <c r="G117" s="86"/>
      <c r="H117" s="86"/>
      <c r="I117" s="86"/>
      <c r="J117" s="86"/>
      <c r="K117" s="86"/>
      <c r="L117" s="49">
        <f t="shared" si="3"/>
        <v>65580</v>
      </c>
    </row>
    <row r="118" spans="2:12" x14ac:dyDescent="0.25">
      <c r="B118" s="86"/>
      <c r="C118" s="86"/>
      <c r="D118" s="86"/>
      <c r="E118" s="207"/>
      <c r="F118" s="86"/>
      <c r="G118" s="86"/>
      <c r="H118" s="86"/>
      <c r="I118" s="86"/>
      <c r="J118" s="86"/>
      <c r="K118" s="86"/>
      <c r="L118" s="49">
        <f t="shared" si="3"/>
        <v>65580</v>
      </c>
    </row>
    <row r="119" spans="2:12" x14ac:dyDescent="0.25">
      <c r="B119" s="86"/>
      <c r="C119" s="86"/>
      <c r="D119" s="86"/>
      <c r="E119" s="207"/>
      <c r="F119" s="86"/>
      <c r="G119" s="86"/>
      <c r="H119" s="86"/>
      <c r="I119" s="86"/>
      <c r="J119" s="86"/>
      <c r="K119" s="86"/>
      <c r="L119" s="49">
        <f t="shared" si="3"/>
        <v>65580</v>
      </c>
    </row>
    <row r="120" spans="2:12" x14ac:dyDescent="0.25">
      <c r="B120" s="86"/>
      <c r="C120" s="86"/>
      <c r="D120" s="86"/>
      <c r="E120" s="207"/>
      <c r="F120" s="86"/>
      <c r="G120" s="86"/>
      <c r="H120" s="86"/>
      <c r="I120" s="86"/>
      <c r="J120" s="86"/>
      <c r="K120" s="86"/>
      <c r="L120" s="49">
        <f t="shared" si="3"/>
        <v>65580</v>
      </c>
    </row>
    <row r="121" spans="2:12" x14ac:dyDescent="0.25">
      <c r="B121" s="86"/>
      <c r="C121" s="86"/>
      <c r="D121" s="86"/>
      <c r="E121" s="207"/>
      <c r="F121" s="86"/>
      <c r="G121" s="86"/>
      <c r="H121" s="86"/>
      <c r="I121" s="86"/>
      <c r="J121" s="86"/>
      <c r="K121" s="86"/>
      <c r="L121" s="49">
        <f t="shared" si="3"/>
        <v>65580</v>
      </c>
    </row>
    <row r="122" spans="2:12" x14ac:dyDescent="0.25">
      <c r="B122" s="86"/>
      <c r="C122" s="86"/>
      <c r="D122" s="86"/>
      <c r="E122" s="207"/>
      <c r="F122" s="86"/>
      <c r="G122" s="86"/>
      <c r="H122" s="86"/>
      <c r="I122" s="86"/>
      <c r="J122" s="86"/>
      <c r="K122" s="86"/>
      <c r="L122" s="49">
        <f t="shared" si="3"/>
        <v>65580</v>
      </c>
    </row>
    <row r="123" spans="2:12" x14ac:dyDescent="0.25">
      <c r="B123" s="86"/>
      <c r="C123" s="86"/>
      <c r="D123" s="86"/>
      <c r="E123" s="207"/>
      <c r="F123" s="86"/>
      <c r="G123" s="86"/>
      <c r="H123" s="86"/>
      <c r="I123" s="86"/>
      <c r="J123" s="86"/>
      <c r="K123" s="86"/>
      <c r="L123" s="49">
        <f t="shared" si="3"/>
        <v>65580</v>
      </c>
    </row>
    <row r="124" spans="2:12" x14ac:dyDescent="0.25">
      <c r="B124" s="86"/>
      <c r="C124" s="86"/>
      <c r="D124" s="86"/>
      <c r="E124" s="207"/>
      <c r="F124" s="86"/>
      <c r="G124" s="86"/>
      <c r="H124" s="86"/>
      <c r="I124" s="86"/>
      <c r="J124" s="86"/>
      <c r="K124" s="86"/>
      <c r="L124" s="49">
        <f t="shared" si="3"/>
        <v>65580</v>
      </c>
    </row>
    <row r="125" spans="2:12" x14ac:dyDescent="0.25">
      <c r="B125" s="86"/>
      <c r="C125" s="86"/>
      <c r="D125" s="86"/>
      <c r="E125" s="207"/>
      <c r="F125" s="86"/>
      <c r="G125" s="86"/>
      <c r="H125" s="86"/>
      <c r="I125" s="86"/>
      <c r="J125" s="86"/>
      <c r="K125" s="86"/>
      <c r="L125" s="49">
        <f t="shared" si="3"/>
        <v>65580</v>
      </c>
    </row>
    <row r="126" spans="2:12" x14ac:dyDescent="0.25">
      <c r="B126" s="86"/>
      <c r="C126" s="86"/>
      <c r="D126" s="86"/>
      <c r="E126" s="207"/>
      <c r="F126" s="86"/>
      <c r="G126" s="86"/>
      <c r="H126" s="86"/>
      <c r="I126" s="86"/>
      <c r="J126" s="86"/>
      <c r="K126" s="86"/>
      <c r="L126" s="49">
        <f t="shared" si="3"/>
        <v>65580</v>
      </c>
    </row>
    <row r="127" spans="2:12" x14ac:dyDescent="0.25">
      <c r="B127" s="86"/>
      <c r="C127" s="86"/>
      <c r="D127" s="86"/>
      <c r="E127" s="207"/>
      <c r="F127" s="86"/>
      <c r="G127" s="86"/>
      <c r="H127" s="86"/>
      <c r="I127" s="86"/>
      <c r="J127" s="86"/>
      <c r="K127" s="86"/>
      <c r="L127" s="49">
        <f t="shared" si="3"/>
        <v>65580</v>
      </c>
    </row>
    <row r="128" spans="2:12" x14ac:dyDescent="0.25">
      <c r="B128" s="86"/>
      <c r="C128" s="86"/>
      <c r="D128" s="86"/>
      <c r="E128" s="207"/>
      <c r="F128" s="86"/>
      <c r="G128" s="86"/>
      <c r="H128" s="86"/>
      <c r="I128" s="86"/>
      <c r="J128" s="86"/>
      <c r="K128" s="86"/>
      <c r="L128" s="49">
        <f t="shared" si="3"/>
        <v>65580</v>
      </c>
    </row>
    <row r="129" spans="2:12" x14ac:dyDescent="0.25">
      <c r="B129" s="86"/>
      <c r="C129" s="86"/>
      <c r="D129" s="86"/>
      <c r="E129" s="207"/>
      <c r="F129" s="86"/>
      <c r="G129" s="86"/>
      <c r="H129" s="86"/>
      <c r="I129" s="86"/>
      <c r="J129" s="86"/>
      <c r="K129" s="86"/>
      <c r="L129" s="49">
        <f t="shared" si="3"/>
        <v>65580</v>
      </c>
    </row>
    <row r="130" spans="2:12" x14ac:dyDescent="0.25">
      <c r="B130" s="86"/>
      <c r="C130" s="86"/>
      <c r="D130" s="86"/>
      <c r="E130" s="207"/>
      <c r="F130" s="86"/>
      <c r="G130" s="86"/>
      <c r="H130" s="86"/>
      <c r="I130" s="86"/>
      <c r="J130" s="86"/>
      <c r="K130" s="86"/>
      <c r="L130" s="49">
        <f t="shared" si="3"/>
        <v>65580</v>
      </c>
    </row>
    <row r="131" spans="2:12" x14ac:dyDescent="0.25">
      <c r="B131" s="86"/>
      <c r="C131" s="86"/>
      <c r="D131" s="86"/>
      <c r="E131" s="207"/>
      <c r="F131" s="86"/>
      <c r="G131" s="86"/>
      <c r="H131" s="86"/>
      <c r="I131" s="86"/>
      <c r="J131" s="86"/>
      <c r="K131" s="86"/>
      <c r="L131" s="49">
        <f t="shared" si="3"/>
        <v>65580</v>
      </c>
    </row>
    <row r="132" spans="2:12" x14ac:dyDescent="0.25">
      <c r="B132" s="86"/>
      <c r="C132" s="86"/>
      <c r="D132" s="86"/>
      <c r="E132" s="207"/>
      <c r="F132" s="86"/>
      <c r="G132" s="86"/>
      <c r="H132" s="86"/>
      <c r="I132" s="86"/>
      <c r="J132" s="86"/>
      <c r="K132" s="86"/>
      <c r="L132" s="49">
        <f t="shared" si="3"/>
        <v>65580</v>
      </c>
    </row>
    <row r="133" spans="2:12" x14ac:dyDescent="0.25">
      <c r="B133" s="86"/>
      <c r="C133" s="86"/>
      <c r="D133" s="86"/>
      <c r="E133" s="207"/>
      <c r="F133" s="86"/>
      <c r="G133" s="86"/>
      <c r="H133" s="86"/>
      <c r="I133" s="86"/>
      <c r="J133" s="86"/>
      <c r="K133" s="86"/>
      <c r="L133" s="49">
        <f t="shared" si="3"/>
        <v>65580</v>
      </c>
    </row>
    <row r="134" spans="2:12" x14ac:dyDescent="0.25">
      <c r="B134" s="86"/>
      <c r="C134" s="86"/>
      <c r="D134" s="86"/>
      <c r="E134" s="207"/>
      <c r="F134" s="86"/>
      <c r="G134" s="86"/>
      <c r="H134" s="86"/>
      <c r="I134" s="86"/>
      <c r="J134" s="86"/>
      <c r="K134" s="86"/>
      <c r="L134" s="49">
        <f t="shared" si="3"/>
        <v>65580</v>
      </c>
    </row>
    <row r="135" spans="2:12" x14ac:dyDescent="0.25">
      <c r="B135" s="86"/>
      <c r="C135" s="86"/>
      <c r="D135" s="86"/>
      <c r="E135" s="207"/>
      <c r="F135" s="86"/>
      <c r="G135" s="86"/>
      <c r="H135" s="86"/>
      <c r="I135" s="86"/>
      <c r="J135" s="86"/>
      <c r="K135" s="86"/>
      <c r="L135" s="49">
        <f t="shared" ref="L135:L198" si="4">+L134+J135-K135</f>
        <v>65580</v>
      </c>
    </row>
    <row r="136" spans="2:12" x14ac:dyDescent="0.25">
      <c r="B136" s="86"/>
      <c r="C136" s="86"/>
      <c r="D136" s="86"/>
      <c r="E136" s="207"/>
      <c r="F136" s="86"/>
      <c r="G136" s="86"/>
      <c r="H136" s="86"/>
      <c r="I136" s="86"/>
      <c r="J136" s="86"/>
      <c r="K136" s="86"/>
      <c r="L136" s="49">
        <f t="shared" si="4"/>
        <v>65580</v>
      </c>
    </row>
    <row r="137" spans="2:12" x14ac:dyDescent="0.25">
      <c r="B137" s="86"/>
      <c r="C137" s="86"/>
      <c r="D137" s="86"/>
      <c r="E137" s="207"/>
      <c r="F137" s="86"/>
      <c r="G137" s="86"/>
      <c r="H137" s="86"/>
      <c r="I137" s="86"/>
      <c r="J137" s="86"/>
      <c r="K137" s="86"/>
      <c r="L137" s="49">
        <f t="shared" si="4"/>
        <v>65580</v>
      </c>
    </row>
    <row r="138" spans="2:12" x14ac:dyDescent="0.25">
      <c r="B138" s="86"/>
      <c r="C138" s="86"/>
      <c r="D138" s="86"/>
      <c r="E138" s="207"/>
      <c r="F138" s="86"/>
      <c r="G138" s="86"/>
      <c r="H138" s="86"/>
      <c r="I138" s="86"/>
      <c r="J138" s="86"/>
      <c r="K138" s="86"/>
      <c r="L138" s="49">
        <f t="shared" si="4"/>
        <v>65580</v>
      </c>
    </row>
    <row r="139" spans="2:12" x14ac:dyDescent="0.25">
      <c r="B139" s="86"/>
      <c r="C139" s="86"/>
      <c r="D139" s="86"/>
      <c r="E139" s="207"/>
      <c r="F139" s="86"/>
      <c r="G139" s="86"/>
      <c r="H139" s="86"/>
      <c r="I139" s="86"/>
      <c r="J139" s="86"/>
      <c r="K139" s="86"/>
      <c r="L139" s="49">
        <f t="shared" si="4"/>
        <v>65580</v>
      </c>
    </row>
    <row r="140" spans="2:12" x14ac:dyDescent="0.25">
      <c r="B140" s="86"/>
      <c r="C140" s="86"/>
      <c r="D140" s="86"/>
      <c r="E140" s="207"/>
      <c r="F140" s="86"/>
      <c r="G140" s="86"/>
      <c r="H140" s="86"/>
      <c r="I140" s="86"/>
      <c r="J140" s="86"/>
      <c r="K140" s="86"/>
      <c r="L140" s="49">
        <f t="shared" si="4"/>
        <v>65580</v>
      </c>
    </row>
    <row r="141" spans="2:12" x14ac:dyDescent="0.25">
      <c r="B141" s="86"/>
      <c r="C141" s="86"/>
      <c r="D141" s="86"/>
      <c r="E141" s="207"/>
      <c r="F141" s="86"/>
      <c r="G141" s="86"/>
      <c r="H141" s="86"/>
      <c r="I141" s="86"/>
      <c r="J141" s="86"/>
      <c r="K141" s="86"/>
      <c r="L141" s="49">
        <f t="shared" si="4"/>
        <v>65580</v>
      </c>
    </row>
    <row r="142" spans="2:12" x14ac:dyDescent="0.25">
      <c r="B142" s="86"/>
      <c r="C142" s="86"/>
      <c r="D142" s="86"/>
      <c r="E142" s="207"/>
      <c r="F142" s="86"/>
      <c r="G142" s="86"/>
      <c r="H142" s="86"/>
      <c r="I142" s="86"/>
      <c r="J142" s="86"/>
      <c r="K142" s="86"/>
      <c r="L142" s="49">
        <f t="shared" si="4"/>
        <v>65580</v>
      </c>
    </row>
    <row r="143" spans="2:12" x14ac:dyDescent="0.25">
      <c r="B143" s="86"/>
      <c r="C143" s="86"/>
      <c r="D143" s="86"/>
      <c r="E143" s="207"/>
      <c r="F143" s="86"/>
      <c r="G143" s="86"/>
      <c r="H143" s="86"/>
      <c r="I143" s="86"/>
      <c r="J143" s="86"/>
      <c r="K143" s="86"/>
      <c r="L143" s="49">
        <f t="shared" si="4"/>
        <v>65580</v>
      </c>
    </row>
    <row r="144" spans="2:12" x14ac:dyDescent="0.25">
      <c r="B144" s="86"/>
      <c r="C144" s="86"/>
      <c r="D144" s="86"/>
      <c r="E144" s="207"/>
      <c r="F144" s="86"/>
      <c r="G144" s="86"/>
      <c r="H144" s="86"/>
      <c r="I144" s="86"/>
      <c r="J144" s="86"/>
      <c r="K144" s="86"/>
      <c r="L144" s="49">
        <f t="shared" si="4"/>
        <v>65580</v>
      </c>
    </row>
    <row r="145" spans="2:12" x14ac:dyDescent="0.25">
      <c r="B145" s="86"/>
      <c r="C145" s="86"/>
      <c r="D145" s="86"/>
      <c r="E145" s="207"/>
      <c r="F145" s="86"/>
      <c r="G145" s="86"/>
      <c r="H145" s="86"/>
      <c r="I145" s="86"/>
      <c r="J145" s="86"/>
      <c r="K145" s="86"/>
      <c r="L145" s="49">
        <f t="shared" si="4"/>
        <v>65580</v>
      </c>
    </row>
    <row r="146" spans="2:12" x14ac:dyDescent="0.25">
      <c r="B146" s="86"/>
      <c r="C146" s="86"/>
      <c r="D146" s="86"/>
      <c r="E146" s="207"/>
      <c r="F146" s="86"/>
      <c r="G146" s="86"/>
      <c r="H146" s="86"/>
      <c r="I146" s="86"/>
      <c r="J146" s="86"/>
      <c r="K146" s="86"/>
      <c r="L146" s="49">
        <f t="shared" si="4"/>
        <v>65580</v>
      </c>
    </row>
    <row r="147" spans="2:12" x14ac:dyDescent="0.25">
      <c r="B147" s="86"/>
      <c r="C147" s="86"/>
      <c r="D147" s="86"/>
      <c r="E147" s="207"/>
      <c r="F147" s="86"/>
      <c r="G147" s="86"/>
      <c r="H147" s="86"/>
      <c r="I147" s="86"/>
      <c r="J147" s="86"/>
      <c r="K147" s="86"/>
      <c r="L147" s="49">
        <f t="shared" si="4"/>
        <v>65580</v>
      </c>
    </row>
    <row r="148" spans="2:12" x14ac:dyDescent="0.25">
      <c r="B148" s="86"/>
      <c r="C148" s="86"/>
      <c r="D148" s="86"/>
      <c r="E148" s="207"/>
      <c r="F148" s="86"/>
      <c r="G148" s="86"/>
      <c r="H148" s="86"/>
      <c r="I148" s="86"/>
      <c r="J148" s="86"/>
      <c r="K148" s="86"/>
      <c r="L148" s="49">
        <f t="shared" si="4"/>
        <v>65580</v>
      </c>
    </row>
    <row r="149" spans="2:12" x14ac:dyDescent="0.25">
      <c r="B149" s="86"/>
      <c r="C149" s="86"/>
      <c r="D149" s="86"/>
      <c r="E149" s="207"/>
      <c r="F149" s="86"/>
      <c r="G149" s="86"/>
      <c r="H149" s="86"/>
      <c r="I149" s="86"/>
      <c r="J149" s="86"/>
      <c r="K149" s="86"/>
      <c r="L149" s="49">
        <f t="shared" si="4"/>
        <v>65580</v>
      </c>
    </row>
    <row r="150" spans="2:12" x14ac:dyDescent="0.25">
      <c r="B150" s="86"/>
      <c r="C150" s="86"/>
      <c r="D150" s="86"/>
      <c r="E150" s="207"/>
      <c r="F150" s="86"/>
      <c r="G150" s="86"/>
      <c r="H150" s="86"/>
      <c r="I150" s="86"/>
      <c r="J150" s="86"/>
      <c r="K150" s="86"/>
      <c r="L150" s="49">
        <f t="shared" si="4"/>
        <v>65580</v>
      </c>
    </row>
    <row r="151" spans="2:12" x14ac:dyDescent="0.25">
      <c r="B151" s="86"/>
      <c r="C151" s="86"/>
      <c r="D151" s="86"/>
      <c r="E151" s="207"/>
      <c r="F151" s="86"/>
      <c r="G151" s="86"/>
      <c r="H151" s="86"/>
      <c r="I151" s="86"/>
      <c r="J151" s="86"/>
      <c r="K151" s="86"/>
      <c r="L151" s="49">
        <f t="shared" si="4"/>
        <v>65580</v>
      </c>
    </row>
    <row r="152" spans="2:12" x14ac:dyDescent="0.25">
      <c r="B152" s="86"/>
      <c r="C152" s="86"/>
      <c r="D152" s="86"/>
      <c r="E152" s="207"/>
      <c r="F152" s="86"/>
      <c r="G152" s="86"/>
      <c r="H152" s="86"/>
      <c r="I152" s="86"/>
      <c r="J152" s="86"/>
      <c r="K152" s="86"/>
      <c r="L152" s="49">
        <f t="shared" si="4"/>
        <v>65580</v>
      </c>
    </row>
    <row r="153" spans="2:12" x14ac:dyDescent="0.25">
      <c r="B153" s="86"/>
      <c r="C153" s="86"/>
      <c r="D153" s="86"/>
      <c r="E153" s="207"/>
      <c r="F153" s="86"/>
      <c r="G153" s="86"/>
      <c r="H153" s="86"/>
      <c r="I153" s="86"/>
      <c r="J153" s="86"/>
      <c r="K153" s="86"/>
      <c r="L153" s="49">
        <f t="shared" si="4"/>
        <v>65580</v>
      </c>
    </row>
    <row r="154" spans="2:12" x14ac:dyDescent="0.25">
      <c r="B154" s="86"/>
      <c r="C154" s="86"/>
      <c r="D154" s="86"/>
      <c r="E154" s="207"/>
      <c r="F154" s="86"/>
      <c r="G154" s="86"/>
      <c r="H154" s="86"/>
      <c r="I154" s="86"/>
      <c r="J154" s="86"/>
      <c r="K154" s="86"/>
      <c r="L154" s="49">
        <f t="shared" si="4"/>
        <v>65580</v>
      </c>
    </row>
    <row r="155" spans="2:12" x14ac:dyDescent="0.25">
      <c r="B155" s="86"/>
      <c r="C155" s="86"/>
      <c r="D155" s="86"/>
      <c r="E155" s="207"/>
      <c r="F155" s="86"/>
      <c r="G155" s="86"/>
      <c r="H155" s="86"/>
      <c r="I155" s="86"/>
      <c r="J155" s="86"/>
      <c r="K155" s="86"/>
      <c r="L155" s="49">
        <f t="shared" si="4"/>
        <v>65580</v>
      </c>
    </row>
    <row r="156" spans="2:12" x14ac:dyDescent="0.25">
      <c r="B156" s="86"/>
      <c r="C156" s="86"/>
      <c r="D156" s="86"/>
      <c r="E156" s="207"/>
      <c r="F156" s="86"/>
      <c r="G156" s="86"/>
      <c r="H156" s="86"/>
      <c r="I156" s="86"/>
      <c r="J156" s="86"/>
      <c r="K156" s="86"/>
      <c r="L156" s="49">
        <f t="shared" si="4"/>
        <v>65580</v>
      </c>
    </row>
    <row r="157" spans="2:12" x14ac:dyDescent="0.25">
      <c r="B157" s="86"/>
      <c r="C157" s="86"/>
      <c r="D157" s="86"/>
      <c r="E157" s="207"/>
      <c r="F157" s="86"/>
      <c r="G157" s="86"/>
      <c r="H157" s="86"/>
      <c r="I157" s="86"/>
      <c r="J157" s="86"/>
      <c r="K157" s="86"/>
      <c r="L157" s="49">
        <f t="shared" si="4"/>
        <v>65580</v>
      </c>
    </row>
    <row r="158" spans="2:12" x14ac:dyDescent="0.25">
      <c r="B158" s="86"/>
      <c r="C158" s="86"/>
      <c r="D158" s="86"/>
      <c r="E158" s="207"/>
      <c r="F158" s="86"/>
      <c r="G158" s="86"/>
      <c r="H158" s="86"/>
      <c r="I158" s="86"/>
      <c r="J158" s="86"/>
      <c r="K158" s="86"/>
      <c r="L158" s="49">
        <f t="shared" si="4"/>
        <v>65580</v>
      </c>
    </row>
    <row r="159" spans="2:12" x14ac:dyDescent="0.25">
      <c r="B159" s="86"/>
      <c r="C159" s="86"/>
      <c r="D159" s="86"/>
      <c r="E159" s="207"/>
      <c r="F159" s="86"/>
      <c r="G159" s="86"/>
      <c r="H159" s="86"/>
      <c r="I159" s="86"/>
      <c r="J159" s="86"/>
      <c r="K159" s="86"/>
      <c r="L159" s="49">
        <f t="shared" si="4"/>
        <v>65580</v>
      </c>
    </row>
    <row r="160" spans="2:12" x14ac:dyDescent="0.25">
      <c r="B160" s="86"/>
      <c r="C160" s="86"/>
      <c r="D160" s="86"/>
      <c r="E160" s="207"/>
      <c r="F160" s="86"/>
      <c r="G160" s="86"/>
      <c r="H160" s="86"/>
      <c r="I160" s="86"/>
      <c r="J160" s="86"/>
      <c r="K160" s="86"/>
      <c r="L160" s="49">
        <f t="shared" si="4"/>
        <v>65580</v>
      </c>
    </row>
    <row r="161" spans="2:12" x14ac:dyDescent="0.25">
      <c r="B161" s="86"/>
      <c r="C161" s="86"/>
      <c r="D161" s="86"/>
      <c r="E161" s="207"/>
      <c r="F161" s="86"/>
      <c r="G161" s="86"/>
      <c r="H161" s="86"/>
      <c r="I161" s="86"/>
      <c r="J161" s="86"/>
      <c r="K161" s="86"/>
      <c r="L161" s="49">
        <f t="shared" si="4"/>
        <v>65580</v>
      </c>
    </row>
    <row r="162" spans="2:12" x14ac:dyDescent="0.25">
      <c r="B162" s="86"/>
      <c r="C162" s="86"/>
      <c r="D162" s="86"/>
      <c r="E162" s="207"/>
      <c r="F162" s="86"/>
      <c r="G162" s="86"/>
      <c r="H162" s="86"/>
      <c r="I162" s="86"/>
      <c r="J162" s="86"/>
      <c r="K162" s="86"/>
      <c r="L162" s="49">
        <f t="shared" si="4"/>
        <v>65580</v>
      </c>
    </row>
    <row r="163" spans="2:12" x14ac:dyDescent="0.25">
      <c r="B163" s="86"/>
      <c r="C163" s="86"/>
      <c r="D163" s="86"/>
      <c r="E163" s="207"/>
      <c r="F163" s="86"/>
      <c r="G163" s="86"/>
      <c r="H163" s="86"/>
      <c r="I163" s="86"/>
      <c r="J163" s="86"/>
      <c r="K163" s="86"/>
      <c r="L163" s="49">
        <f t="shared" si="4"/>
        <v>65580</v>
      </c>
    </row>
    <row r="164" spans="2:12" x14ac:dyDescent="0.25">
      <c r="B164" s="86"/>
      <c r="C164" s="86"/>
      <c r="D164" s="86"/>
      <c r="E164" s="207"/>
      <c r="F164" s="86"/>
      <c r="G164" s="86"/>
      <c r="H164" s="86"/>
      <c r="I164" s="86"/>
      <c r="J164" s="86"/>
      <c r="K164" s="86"/>
      <c r="L164" s="49">
        <f t="shared" si="4"/>
        <v>65580</v>
      </c>
    </row>
    <row r="165" spans="2:12" x14ac:dyDescent="0.25">
      <c r="B165" s="86"/>
      <c r="C165" s="86"/>
      <c r="D165" s="86"/>
      <c r="E165" s="207"/>
      <c r="F165" s="86"/>
      <c r="G165" s="86"/>
      <c r="H165" s="86"/>
      <c r="I165" s="86"/>
      <c r="J165" s="86"/>
      <c r="K165" s="86"/>
      <c r="L165" s="49">
        <f t="shared" si="4"/>
        <v>65580</v>
      </c>
    </row>
    <row r="166" spans="2:12" x14ac:dyDescent="0.25">
      <c r="B166" s="86"/>
      <c r="C166" s="86"/>
      <c r="D166" s="86"/>
      <c r="E166" s="207"/>
      <c r="F166" s="86"/>
      <c r="G166" s="86"/>
      <c r="H166" s="86"/>
      <c r="I166" s="86"/>
      <c r="J166" s="86"/>
      <c r="K166" s="86"/>
      <c r="L166" s="49">
        <f t="shared" si="4"/>
        <v>65580</v>
      </c>
    </row>
    <row r="167" spans="2:12" x14ac:dyDescent="0.25">
      <c r="B167" s="86"/>
      <c r="C167" s="86"/>
      <c r="D167" s="86"/>
      <c r="E167" s="207"/>
      <c r="F167" s="86"/>
      <c r="G167" s="86"/>
      <c r="H167" s="86"/>
      <c r="I167" s="86"/>
      <c r="J167" s="86"/>
      <c r="K167" s="86"/>
      <c r="L167" s="49">
        <f t="shared" si="4"/>
        <v>65580</v>
      </c>
    </row>
    <row r="168" spans="2:12" x14ac:dyDescent="0.25">
      <c r="B168" s="86"/>
      <c r="C168" s="86"/>
      <c r="D168" s="86"/>
      <c r="E168" s="207"/>
      <c r="F168" s="86"/>
      <c r="G168" s="86"/>
      <c r="H168" s="86"/>
      <c r="I168" s="86"/>
      <c r="J168" s="86"/>
      <c r="K168" s="86"/>
      <c r="L168" s="49">
        <f t="shared" si="4"/>
        <v>65580</v>
      </c>
    </row>
    <row r="169" spans="2:12" x14ac:dyDescent="0.25">
      <c r="B169" s="86"/>
      <c r="C169" s="86"/>
      <c r="D169" s="86"/>
      <c r="E169" s="207"/>
      <c r="F169" s="86"/>
      <c r="G169" s="86"/>
      <c r="H169" s="86"/>
      <c r="I169" s="86"/>
      <c r="J169" s="86"/>
      <c r="K169" s="86"/>
      <c r="L169" s="49">
        <f t="shared" si="4"/>
        <v>65580</v>
      </c>
    </row>
    <row r="170" spans="2:12" x14ac:dyDescent="0.25">
      <c r="B170" s="86"/>
      <c r="C170" s="86"/>
      <c r="D170" s="86"/>
      <c r="E170" s="207"/>
      <c r="F170" s="86"/>
      <c r="G170" s="86"/>
      <c r="H170" s="86"/>
      <c r="I170" s="86"/>
      <c r="J170" s="86"/>
      <c r="K170" s="86"/>
      <c r="L170" s="49">
        <f t="shared" si="4"/>
        <v>65580</v>
      </c>
    </row>
    <row r="171" spans="2:12" x14ac:dyDescent="0.25">
      <c r="B171" s="86"/>
      <c r="C171" s="86"/>
      <c r="D171" s="86"/>
      <c r="E171" s="207"/>
      <c r="F171" s="86"/>
      <c r="G171" s="86"/>
      <c r="H171" s="86"/>
      <c r="I171" s="86"/>
      <c r="J171" s="86"/>
      <c r="K171" s="86"/>
      <c r="L171" s="49">
        <f t="shared" si="4"/>
        <v>65580</v>
      </c>
    </row>
    <row r="172" spans="2:12" x14ac:dyDescent="0.25">
      <c r="B172" s="86"/>
      <c r="C172" s="86"/>
      <c r="D172" s="86"/>
      <c r="E172" s="207"/>
      <c r="F172" s="86"/>
      <c r="G172" s="86"/>
      <c r="H172" s="86"/>
      <c r="I172" s="86"/>
      <c r="J172" s="86"/>
      <c r="K172" s="86"/>
      <c r="L172" s="49">
        <f t="shared" si="4"/>
        <v>65580</v>
      </c>
    </row>
    <row r="173" spans="2:12" x14ac:dyDescent="0.25">
      <c r="B173" s="86"/>
      <c r="C173" s="86"/>
      <c r="D173" s="86"/>
      <c r="E173" s="207"/>
      <c r="F173" s="86"/>
      <c r="G173" s="86"/>
      <c r="H173" s="86"/>
      <c r="I173" s="86"/>
      <c r="J173" s="86"/>
      <c r="K173" s="86"/>
      <c r="L173" s="49">
        <f t="shared" si="4"/>
        <v>65580</v>
      </c>
    </row>
    <row r="174" spans="2:12" x14ac:dyDescent="0.25">
      <c r="B174" s="86"/>
      <c r="C174" s="86"/>
      <c r="D174" s="86"/>
      <c r="E174" s="207"/>
      <c r="F174" s="86"/>
      <c r="G174" s="86"/>
      <c r="H174" s="86"/>
      <c r="I174" s="86"/>
      <c r="J174" s="86"/>
      <c r="K174" s="86"/>
      <c r="L174" s="49">
        <f t="shared" si="4"/>
        <v>65580</v>
      </c>
    </row>
    <row r="175" spans="2:12" x14ac:dyDescent="0.25">
      <c r="B175" s="86"/>
      <c r="C175" s="86"/>
      <c r="D175" s="86"/>
      <c r="E175" s="207"/>
      <c r="F175" s="86"/>
      <c r="G175" s="86"/>
      <c r="H175" s="86"/>
      <c r="I175" s="86"/>
      <c r="J175" s="86"/>
      <c r="K175" s="86"/>
      <c r="L175" s="49">
        <f t="shared" si="4"/>
        <v>65580</v>
      </c>
    </row>
    <row r="176" spans="2:12" x14ac:dyDescent="0.25">
      <c r="B176" s="86"/>
      <c r="C176" s="86"/>
      <c r="D176" s="86"/>
      <c r="E176" s="207"/>
      <c r="F176" s="86"/>
      <c r="G176" s="86"/>
      <c r="H176" s="86"/>
      <c r="I176" s="86"/>
      <c r="J176" s="86"/>
      <c r="K176" s="86"/>
      <c r="L176" s="49">
        <f t="shared" si="4"/>
        <v>65580</v>
      </c>
    </row>
    <row r="177" spans="2:12" x14ac:dyDescent="0.25">
      <c r="B177" s="86"/>
      <c r="C177" s="86"/>
      <c r="D177" s="86"/>
      <c r="E177" s="207"/>
      <c r="F177" s="86"/>
      <c r="G177" s="86"/>
      <c r="H177" s="86"/>
      <c r="I177" s="86"/>
      <c r="J177" s="86"/>
      <c r="K177" s="86"/>
      <c r="L177" s="49">
        <f t="shared" si="4"/>
        <v>65580</v>
      </c>
    </row>
    <row r="178" spans="2:12" x14ac:dyDescent="0.25">
      <c r="B178" s="86"/>
      <c r="C178" s="86"/>
      <c r="D178" s="86"/>
      <c r="E178" s="207"/>
      <c r="F178" s="86"/>
      <c r="G178" s="86"/>
      <c r="H178" s="86"/>
      <c r="I178" s="86"/>
      <c r="J178" s="86"/>
      <c r="K178" s="86"/>
      <c r="L178" s="49">
        <f t="shared" si="4"/>
        <v>65580</v>
      </c>
    </row>
    <row r="179" spans="2:12" x14ac:dyDescent="0.25">
      <c r="B179" s="86"/>
      <c r="C179" s="86"/>
      <c r="D179" s="86"/>
      <c r="E179" s="207"/>
      <c r="F179" s="86"/>
      <c r="G179" s="86"/>
      <c r="H179" s="86"/>
      <c r="I179" s="86"/>
      <c r="J179" s="86"/>
      <c r="K179" s="86"/>
      <c r="L179" s="49">
        <f t="shared" si="4"/>
        <v>65580</v>
      </c>
    </row>
    <row r="180" spans="2:12" x14ac:dyDescent="0.25">
      <c r="B180" s="86"/>
      <c r="C180" s="86"/>
      <c r="D180" s="86"/>
      <c r="E180" s="207"/>
      <c r="F180" s="86"/>
      <c r="G180" s="86"/>
      <c r="H180" s="86"/>
      <c r="I180" s="86"/>
      <c r="J180" s="86"/>
      <c r="K180" s="86"/>
      <c r="L180" s="49">
        <f t="shared" si="4"/>
        <v>65580</v>
      </c>
    </row>
    <row r="181" spans="2:12" x14ac:dyDescent="0.25">
      <c r="B181" s="86"/>
      <c r="C181" s="86"/>
      <c r="D181" s="86"/>
      <c r="E181" s="207"/>
      <c r="F181" s="86"/>
      <c r="G181" s="86"/>
      <c r="H181" s="86"/>
      <c r="I181" s="86"/>
      <c r="J181" s="86"/>
      <c r="K181" s="86"/>
      <c r="L181" s="49">
        <f t="shared" si="4"/>
        <v>65580</v>
      </c>
    </row>
    <row r="182" spans="2:12" x14ac:dyDescent="0.25">
      <c r="B182" s="86"/>
      <c r="C182" s="86"/>
      <c r="D182" s="86"/>
      <c r="E182" s="207"/>
      <c r="F182" s="86"/>
      <c r="G182" s="86"/>
      <c r="H182" s="86"/>
      <c r="I182" s="86"/>
      <c r="J182" s="86"/>
      <c r="K182" s="86"/>
      <c r="L182" s="49">
        <f t="shared" si="4"/>
        <v>65580</v>
      </c>
    </row>
    <row r="183" spans="2:12" x14ac:dyDescent="0.25">
      <c r="B183" s="86"/>
      <c r="C183" s="86"/>
      <c r="D183" s="86"/>
      <c r="E183" s="207"/>
      <c r="F183" s="86"/>
      <c r="G183" s="86"/>
      <c r="H183" s="86"/>
      <c r="I183" s="86"/>
      <c r="J183" s="86"/>
      <c r="K183" s="86"/>
      <c r="L183" s="49">
        <f t="shared" si="4"/>
        <v>65580</v>
      </c>
    </row>
    <row r="184" spans="2:12" x14ac:dyDescent="0.25">
      <c r="B184" s="86"/>
      <c r="C184" s="86"/>
      <c r="D184" s="86"/>
      <c r="E184" s="207"/>
      <c r="F184" s="86"/>
      <c r="G184" s="86"/>
      <c r="H184" s="86"/>
      <c r="I184" s="86"/>
      <c r="J184" s="86"/>
      <c r="K184" s="86"/>
      <c r="L184" s="49">
        <f t="shared" si="4"/>
        <v>65580</v>
      </c>
    </row>
    <row r="185" spans="2:12" x14ac:dyDescent="0.25">
      <c r="B185" s="86"/>
      <c r="C185" s="86"/>
      <c r="D185" s="86"/>
      <c r="E185" s="207"/>
      <c r="F185" s="86"/>
      <c r="G185" s="86"/>
      <c r="H185" s="86"/>
      <c r="I185" s="86"/>
      <c r="J185" s="86"/>
      <c r="K185" s="86"/>
      <c r="L185" s="49">
        <f t="shared" si="4"/>
        <v>65580</v>
      </c>
    </row>
    <row r="186" spans="2:12" x14ac:dyDescent="0.25">
      <c r="B186" s="86"/>
      <c r="C186" s="86"/>
      <c r="D186" s="86"/>
      <c r="E186" s="207"/>
      <c r="F186" s="86"/>
      <c r="G186" s="86"/>
      <c r="H186" s="86"/>
      <c r="I186" s="86"/>
      <c r="J186" s="86"/>
      <c r="K186" s="86"/>
      <c r="L186" s="49">
        <f t="shared" si="4"/>
        <v>65580</v>
      </c>
    </row>
    <row r="187" spans="2:12" x14ac:dyDescent="0.25">
      <c r="B187" s="86"/>
      <c r="C187" s="86"/>
      <c r="D187" s="86"/>
      <c r="E187" s="207"/>
      <c r="F187" s="86"/>
      <c r="G187" s="86"/>
      <c r="H187" s="86"/>
      <c r="I187" s="86"/>
      <c r="J187" s="86"/>
      <c r="K187" s="86"/>
      <c r="L187" s="49">
        <f t="shared" si="4"/>
        <v>65580</v>
      </c>
    </row>
    <row r="188" spans="2:12" x14ac:dyDescent="0.25">
      <c r="B188" s="86"/>
      <c r="C188" s="86"/>
      <c r="D188" s="86"/>
      <c r="E188" s="207"/>
      <c r="F188" s="86"/>
      <c r="G188" s="86"/>
      <c r="H188" s="86"/>
      <c r="I188" s="86"/>
      <c r="J188" s="86"/>
      <c r="K188" s="86"/>
      <c r="L188" s="49">
        <f t="shared" si="4"/>
        <v>65580</v>
      </c>
    </row>
    <row r="189" spans="2:12" x14ac:dyDescent="0.25">
      <c r="B189" s="86"/>
      <c r="C189" s="86"/>
      <c r="D189" s="86"/>
      <c r="E189" s="207"/>
      <c r="F189" s="86"/>
      <c r="G189" s="86"/>
      <c r="H189" s="86"/>
      <c r="I189" s="86"/>
      <c r="J189" s="86"/>
      <c r="K189" s="86"/>
      <c r="L189" s="49">
        <f t="shared" si="4"/>
        <v>65580</v>
      </c>
    </row>
    <row r="190" spans="2:12" x14ac:dyDescent="0.25">
      <c r="B190" s="86"/>
      <c r="C190" s="86"/>
      <c r="D190" s="86"/>
      <c r="E190" s="207"/>
      <c r="F190" s="86"/>
      <c r="G190" s="86"/>
      <c r="H190" s="86"/>
      <c r="I190" s="86"/>
      <c r="J190" s="86"/>
      <c r="K190" s="86"/>
      <c r="L190" s="49">
        <f t="shared" si="4"/>
        <v>65580</v>
      </c>
    </row>
    <row r="191" spans="2:12" x14ac:dyDescent="0.25">
      <c r="B191" s="86"/>
      <c r="C191" s="86"/>
      <c r="D191" s="86"/>
      <c r="E191" s="207"/>
      <c r="F191" s="86"/>
      <c r="G191" s="86"/>
      <c r="H191" s="86"/>
      <c r="I191" s="86"/>
      <c r="J191" s="86"/>
      <c r="K191" s="86"/>
      <c r="L191" s="49">
        <f t="shared" si="4"/>
        <v>65580</v>
      </c>
    </row>
    <row r="192" spans="2:12" x14ac:dyDescent="0.25">
      <c r="B192" s="86"/>
      <c r="C192" s="86"/>
      <c r="D192" s="86"/>
      <c r="E192" s="207"/>
      <c r="F192" s="86"/>
      <c r="G192" s="86"/>
      <c r="H192" s="86"/>
      <c r="I192" s="86"/>
      <c r="J192" s="86"/>
      <c r="K192" s="86"/>
      <c r="L192" s="49">
        <f t="shared" si="4"/>
        <v>65580</v>
      </c>
    </row>
    <row r="193" spans="2:12" x14ac:dyDescent="0.25">
      <c r="B193" s="86"/>
      <c r="C193" s="86"/>
      <c r="D193" s="86"/>
      <c r="E193" s="207"/>
      <c r="F193" s="86"/>
      <c r="G193" s="86"/>
      <c r="H193" s="86"/>
      <c r="I193" s="86"/>
      <c r="J193" s="86"/>
      <c r="K193" s="86"/>
      <c r="L193" s="49">
        <f t="shared" si="4"/>
        <v>65580</v>
      </c>
    </row>
    <row r="194" spans="2:12" x14ac:dyDescent="0.25">
      <c r="B194" s="86"/>
      <c r="C194" s="86"/>
      <c r="D194" s="86"/>
      <c r="E194" s="207"/>
      <c r="F194" s="86"/>
      <c r="G194" s="86"/>
      <c r="H194" s="86"/>
      <c r="I194" s="86"/>
      <c r="J194" s="86"/>
      <c r="K194" s="86"/>
      <c r="L194" s="49">
        <f t="shared" si="4"/>
        <v>65580</v>
      </c>
    </row>
    <row r="195" spans="2:12" x14ac:dyDescent="0.25">
      <c r="B195" s="86"/>
      <c r="C195" s="86"/>
      <c r="D195" s="86"/>
      <c r="E195" s="207"/>
      <c r="F195" s="86"/>
      <c r="G195" s="86"/>
      <c r="H195" s="86"/>
      <c r="I195" s="86"/>
      <c r="J195" s="86"/>
      <c r="K195" s="86"/>
      <c r="L195" s="49">
        <f t="shared" si="4"/>
        <v>65580</v>
      </c>
    </row>
    <row r="196" spans="2:12" x14ac:dyDescent="0.25">
      <c r="B196" s="86"/>
      <c r="C196" s="86"/>
      <c r="D196" s="86"/>
      <c r="E196" s="207"/>
      <c r="F196" s="86"/>
      <c r="G196" s="86"/>
      <c r="H196" s="86"/>
      <c r="I196" s="86"/>
      <c r="J196" s="86"/>
      <c r="K196" s="86"/>
      <c r="L196" s="49">
        <f t="shared" si="4"/>
        <v>65580</v>
      </c>
    </row>
    <row r="197" spans="2:12" x14ac:dyDescent="0.25">
      <c r="B197" s="86"/>
      <c r="C197" s="86"/>
      <c r="D197" s="86"/>
      <c r="E197" s="207"/>
      <c r="F197" s="86"/>
      <c r="G197" s="86"/>
      <c r="H197" s="86"/>
      <c r="I197" s="86"/>
      <c r="J197" s="86"/>
      <c r="K197" s="86"/>
      <c r="L197" s="49">
        <f t="shared" si="4"/>
        <v>65580</v>
      </c>
    </row>
    <row r="198" spans="2:12" x14ac:dyDescent="0.25">
      <c r="B198" s="86"/>
      <c r="C198" s="86"/>
      <c r="D198" s="86"/>
      <c r="E198" s="207"/>
      <c r="F198" s="86"/>
      <c r="G198" s="86"/>
      <c r="H198" s="86"/>
      <c r="I198" s="86"/>
      <c r="J198" s="86"/>
      <c r="K198" s="86"/>
      <c r="L198" s="49">
        <f t="shared" si="4"/>
        <v>65580</v>
      </c>
    </row>
    <row r="199" spans="2:12" x14ac:dyDescent="0.25">
      <c r="B199" s="86"/>
      <c r="C199" s="86"/>
      <c r="D199" s="86"/>
      <c r="E199" s="207"/>
      <c r="F199" s="86"/>
      <c r="G199" s="86"/>
      <c r="H199" s="86"/>
      <c r="I199" s="86"/>
      <c r="J199" s="86"/>
      <c r="K199" s="86"/>
      <c r="L199" s="49">
        <f t="shared" ref="L199:L262" si="5">+L198+J199-K199</f>
        <v>65580</v>
      </c>
    </row>
    <row r="200" spans="2:12" x14ac:dyDescent="0.25">
      <c r="B200" s="86"/>
      <c r="C200" s="86"/>
      <c r="D200" s="86"/>
      <c r="E200" s="207"/>
      <c r="F200" s="86"/>
      <c r="G200" s="86"/>
      <c r="H200" s="86"/>
      <c r="I200" s="86"/>
      <c r="J200" s="86"/>
      <c r="K200" s="86"/>
      <c r="L200" s="49">
        <f t="shared" si="5"/>
        <v>65580</v>
      </c>
    </row>
    <row r="201" spans="2:12" x14ac:dyDescent="0.25">
      <c r="B201" s="86"/>
      <c r="C201" s="86"/>
      <c r="D201" s="86"/>
      <c r="E201" s="207"/>
      <c r="F201" s="86"/>
      <c r="G201" s="86"/>
      <c r="H201" s="86"/>
      <c r="I201" s="86"/>
      <c r="J201" s="86"/>
      <c r="K201" s="86"/>
      <c r="L201" s="49">
        <f t="shared" si="5"/>
        <v>65580</v>
      </c>
    </row>
    <row r="202" spans="2:12" x14ac:dyDescent="0.25">
      <c r="B202" s="86"/>
      <c r="C202" s="86"/>
      <c r="D202" s="86"/>
      <c r="E202" s="207"/>
      <c r="F202" s="86"/>
      <c r="G202" s="86"/>
      <c r="H202" s="86"/>
      <c r="I202" s="86"/>
      <c r="J202" s="86"/>
      <c r="K202" s="86"/>
      <c r="L202" s="49">
        <f t="shared" si="5"/>
        <v>65580</v>
      </c>
    </row>
    <row r="203" spans="2:12" x14ac:dyDescent="0.25">
      <c r="B203" s="86"/>
      <c r="C203" s="86"/>
      <c r="D203" s="86"/>
      <c r="E203" s="207"/>
      <c r="F203" s="86"/>
      <c r="G203" s="86"/>
      <c r="H203" s="86"/>
      <c r="I203" s="86"/>
      <c r="J203" s="86"/>
      <c r="K203" s="86"/>
      <c r="L203" s="49">
        <f t="shared" si="5"/>
        <v>65580</v>
      </c>
    </row>
    <row r="204" spans="2:12" x14ac:dyDescent="0.25">
      <c r="B204" s="86"/>
      <c r="C204" s="86"/>
      <c r="D204" s="86"/>
      <c r="E204" s="207"/>
      <c r="F204" s="86"/>
      <c r="G204" s="86"/>
      <c r="H204" s="86"/>
      <c r="I204" s="86"/>
      <c r="J204" s="86"/>
      <c r="K204" s="86"/>
      <c r="L204" s="49">
        <f t="shared" si="5"/>
        <v>65580</v>
      </c>
    </row>
    <row r="205" spans="2:12" x14ac:dyDescent="0.25">
      <c r="B205" s="86"/>
      <c r="C205" s="86"/>
      <c r="D205" s="86"/>
      <c r="E205" s="207"/>
      <c r="F205" s="86"/>
      <c r="G205" s="86"/>
      <c r="H205" s="86"/>
      <c r="I205" s="86"/>
      <c r="J205" s="86"/>
      <c r="K205" s="86"/>
      <c r="L205" s="49">
        <f t="shared" si="5"/>
        <v>65580</v>
      </c>
    </row>
    <row r="206" spans="2:12" x14ac:dyDescent="0.25">
      <c r="B206" s="86"/>
      <c r="C206" s="86"/>
      <c r="D206" s="86"/>
      <c r="E206" s="207"/>
      <c r="F206" s="86"/>
      <c r="G206" s="86"/>
      <c r="H206" s="86"/>
      <c r="I206" s="86"/>
      <c r="J206" s="86"/>
      <c r="K206" s="86"/>
      <c r="L206" s="49">
        <f t="shared" si="5"/>
        <v>65580</v>
      </c>
    </row>
    <row r="207" spans="2:12" x14ac:dyDescent="0.25">
      <c r="B207" s="86"/>
      <c r="C207" s="86"/>
      <c r="D207" s="86"/>
      <c r="E207" s="207"/>
      <c r="F207" s="86"/>
      <c r="G207" s="86"/>
      <c r="H207" s="86"/>
      <c r="I207" s="86"/>
      <c r="J207" s="86"/>
      <c r="K207" s="86"/>
      <c r="L207" s="49">
        <f t="shared" si="5"/>
        <v>65580</v>
      </c>
    </row>
    <row r="208" spans="2:12" x14ac:dyDescent="0.25">
      <c r="B208" s="86"/>
      <c r="C208" s="86"/>
      <c r="D208" s="86"/>
      <c r="E208" s="207"/>
      <c r="F208" s="86"/>
      <c r="G208" s="86"/>
      <c r="H208" s="86"/>
      <c r="I208" s="86"/>
      <c r="J208" s="86"/>
      <c r="K208" s="86"/>
      <c r="L208" s="49">
        <f t="shared" si="5"/>
        <v>65580</v>
      </c>
    </row>
    <row r="209" spans="2:12" x14ac:dyDescent="0.25">
      <c r="B209" s="86"/>
      <c r="C209" s="86"/>
      <c r="D209" s="86"/>
      <c r="E209" s="207"/>
      <c r="F209" s="86"/>
      <c r="G209" s="86"/>
      <c r="H209" s="86"/>
      <c r="I209" s="86"/>
      <c r="J209" s="86"/>
      <c r="K209" s="86"/>
      <c r="L209" s="49">
        <f t="shared" si="5"/>
        <v>65580</v>
      </c>
    </row>
    <row r="210" spans="2:12" x14ac:dyDescent="0.25">
      <c r="B210" s="86"/>
      <c r="C210" s="86"/>
      <c r="D210" s="86"/>
      <c r="E210" s="207"/>
      <c r="F210" s="86"/>
      <c r="G210" s="86"/>
      <c r="H210" s="86"/>
      <c r="I210" s="86"/>
      <c r="J210" s="86"/>
      <c r="K210" s="86"/>
      <c r="L210" s="49">
        <f t="shared" si="5"/>
        <v>65580</v>
      </c>
    </row>
    <row r="211" spans="2:12" x14ac:dyDescent="0.25">
      <c r="B211" s="86"/>
      <c r="C211" s="86"/>
      <c r="D211" s="86"/>
      <c r="E211" s="207"/>
      <c r="F211" s="86"/>
      <c r="G211" s="86"/>
      <c r="H211" s="86"/>
      <c r="I211" s="86"/>
      <c r="J211" s="86"/>
      <c r="K211" s="86"/>
      <c r="L211" s="49">
        <f t="shared" si="5"/>
        <v>65580</v>
      </c>
    </row>
    <row r="212" spans="2:12" x14ac:dyDescent="0.25">
      <c r="B212" s="86"/>
      <c r="C212" s="86"/>
      <c r="D212" s="86"/>
      <c r="E212" s="207"/>
      <c r="F212" s="86"/>
      <c r="G212" s="86"/>
      <c r="H212" s="86"/>
      <c r="I212" s="86"/>
      <c r="J212" s="86"/>
      <c r="K212" s="86"/>
      <c r="L212" s="49">
        <f t="shared" si="5"/>
        <v>65580</v>
      </c>
    </row>
    <row r="213" spans="2:12" x14ac:dyDescent="0.25">
      <c r="B213" s="86"/>
      <c r="C213" s="86"/>
      <c r="D213" s="86"/>
      <c r="E213" s="207"/>
      <c r="F213" s="86"/>
      <c r="G213" s="86"/>
      <c r="H213" s="86"/>
      <c r="I213" s="86"/>
      <c r="J213" s="86"/>
      <c r="K213" s="86"/>
      <c r="L213" s="49">
        <f t="shared" si="5"/>
        <v>65580</v>
      </c>
    </row>
    <row r="214" spans="2:12" x14ac:dyDescent="0.25">
      <c r="B214" s="86"/>
      <c r="C214" s="86"/>
      <c r="D214" s="86"/>
      <c r="E214" s="207"/>
      <c r="F214" s="86"/>
      <c r="G214" s="86"/>
      <c r="H214" s="86"/>
      <c r="I214" s="86"/>
      <c r="J214" s="86"/>
      <c r="K214" s="86"/>
      <c r="L214" s="49">
        <f t="shared" si="5"/>
        <v>65580</v>
      </c>
    </row>
    <row r="215" spans="2:12" x14ac:dyDescent="0.25">
      <c r="B215" s="86"/>
      <c r="C215" s="86"/>
      <c r="D215" s="86"/>
      <c r="E215" s="207"/>
      <c r="F215" s="86"/>
      <c r="G215" s="86"/>
      <c r="H215" s="86"/>
      <c r="I215" s="86"/>
      <c r="J215" s="86"/>
      <c r="K215" s="86"/>
      <c r="L215" s="49">
        <f t="shared" si="5"/>
        <v>65580</v>
      </c>
    </row>
    <row r="216" spans="2:12" x14ac:dyDescent="0.25">
      <c r="B216" s="86"/>
      <c r="C216" s="86"/>
      <c r="D216" s="86"/>
      <c r="E216" s="207"/>
      <c r="F216" s="86"/>
      <c r="G216" s="86"/>
      <c r="H216" s="86"/>
      <c r="I216" s="86"/>
      <c r="J216" s="86"/>
      <c r="K216" s="86"/>
      <c r="L216" s="49">
        <f t="shared" si="5"/>
        <v>65580</v>
      </c>
    </row>
    <row r="217" spans="2:12" x14ac:dyDescent="0.25">
      <c r="B217" s="86"/>
      <c r="C217" s="86"/>
      <c r="D217" s="86"/>
      <c r="E217" s="207"/>
      <c r="F217" s="86"/>
      <c r="G217" s="86"/>
      <c r="H217" s="86"/>
      <c r="I217" s="86"/>
      <c r="J217" s="86"/>
      <c r="K217" s="86"/>
      <c r="L217" s="49">
        <f t="shared" si="5"/>
        <v>65580</v>
      </c>
    </row>
    <row r="218" spans="2:12" x14ac:dyDescent="0.25">
      <c r="B218" s="86"/>
      <c r="C218" s="86"/>
      <c r="D218" s="86"/>
      <c r="E218" s="207"/>
      <c r="F218" s="86"/>
      <c r="G218" s="86"/>
      <c r="H218" s="86"/>
      <c r="I218" s="86"/>
      <c r="J218" s="86"/>
      <c r="K218" s="86"/>
      <c r="L218" s="49">
        <f t="shared" si="5"/>
        <v>65580</v>
      </c>
    </row>
    <row r="219" spans="2:12" x14ac:dyDescent="0.25">
      <c r="B219" s="86"/>
      <c r="C219" s="86"/>
      <c r="D219" s="86"/>
      <c r="E219" s="207"/>
      <c r="F219" s="86"/>
      <c r="G219" s="86"/>
      <c r="H219" s="86"/>
      <c r="I219" s="86"/>
      <c r="J219" s="86"/>
      <c r="K219" s="86"/>
      <c r="L219" s="49">
        <f t="shared" si="5"/>
        <v>65580</v>
      </c>
    </row>
    <row r="220" spans="2:12" x14ac:dyDescent="0.25">
      <c r="B220" s="86"/>
      <c r="C220" s="86"/>
      <c r="D220" s="86"/>
      <c r="E220" s="207"/>
      <c r="F220" s="86"/>
      <c r="G220" s="86"/>
      <c r="H220" s="86"/>
      <c r="I220" s="86"/>
      <c r="J220" s="86"/>
      <c r="K220" s="86"/>
      <c r="L220" s="49">
        <f t="shared" si="5"/>
        <v>65580</v>
      </c>
    </row>
    <row r="221" spans="2:12" x14ac:dyDescent="0.25">
      <c r="B221" s="86"/>
      <c r="C221" s="86"/>
      <c r="D221" s="86"/>
      <c r="E221" s="207"/>
      <c r="F221" s="86"/>
      <c r="G221" s="86"/>
      <c r="H221" s="86"/>
      <c r="I221" s="86"/>
      <c r="J221" s="86"/>
      <c r="K221" s="86"/>
      <c r="L221" s="49">
        <f t="shared" si="5"/>
        <v>65580</v>
      </c>
    </row>
    <row r="222" spans="2:12" x14ac:dyDescent="0.25">
      <c r="B222" s="86"/>
      <c r="C222" s="86"/>
      <c r="D222" s="86"/>
      <c r="E222" s="207"/>
      <c r="F222" s="86"/>
      <c r="G222" s="86"/>
      <c r="H222" s="86"/>
      <c r="I222" s="86"/>
      <c r="J222" s="86"/>
      <c r="K222" s="86"/>
      <c r="L222" s="49">
        <f t="shared" si="5"/>
        <v>65580</v>
      </c>
    </row>
    <row r="223" spans="2:12" x14ac:dyDescent="0.25">
      <c r="B223" s="86"/>
      <c r="C223" s="86"/>
      <c r="D223" s="86"/>
      <c r="E223" s="207"/>
      <c r="F223" s="86"/>
      <c r="G223" s="86"/>
      <c r="H223" s="86"/>
      <c r="I223" s="86"/>
      <c r="J223" s="86"/>
      <c r="K223" s="86"/>
      <c r="L223" s="49">
        <f t="shared" si="5"/>
        <v>65580</v>
      </c>
    </row>
    <row r="224" spans="2:12" x14ac:dyDescent="0.25">
      <c r="B224" s="86"/>
      <c r="C224" s="86"/>
      <c r="D224" s="86"/>
      <c r="E224" s="207"/>
      <c r="F224" s="86"/>
      <c r="G224" s="86"/>
      <c r="H224" s="86"/>
      <c r="I224" s="86"/>
      <c r="J224" s="86"/>
      <c r="K224" s="86"/>
      <c r="L224" s="49">
        <f t="shared" si="5"/>
        <v>65580</v>
      </c>
    </row>
    <row r="225" spans="2:12" x14ac:dyDescent="0.25">
      <c r="B225" s="86"/>
      <c r="C225" s="86"/>
      <c r="D225" s="86"/>
      <c r="E225" s="207"/>
      <c r="F225" s="86"/>
      <c r="G225" s="86"/>
      <c r="H225" s="86"/>
      <c r="I225" s="86"/>
      <c r="J225" s="86"/>
      <c r="K225" s="86"/>
      <c r="L225" s="49">
        <f t="shared" si="5"/>
        <v>65580</v>
      </c>
    </row>
    <row r="226" spans="2:12" x14ac:dyDescent="0.25">
      <c r="B226" s="86"/>
      <c r="C226" s="86"/>
      <c r="D226" s="86"/>
      <c r="E226" s="207"/>
      <c r="F226" s="86"/>
      <c r="G226" s="86"/>
      <c r="H226" s="86"/>
      <c r="I226" s="86"/>
      <c r="J226" s="86"/>
      <c r="K226" s="86"/>
      <c r="L226" s="49">
        <f t="shared" si="5"/>
        <v>65580</v>
      </c>
    </row>
    <row r="227" spans="2:12" x14ac:dyDescent="0.25">
      <c r="B227" s="86"/>
      <c r="C227" s="86"/>
      <c r="D227" s="86"/>
      <c r="E227" s="207"/>
      <c r="F227" s="86"/>
      <c r="G227" s="86"/>
      <c r="H227" s="86"/>
      <c r="I227" s="86"/>
      <c r="J227" s="86"/>
      <c r="K227" s="86"/>
      <c r="L227" s="49">
        <f t="shared" si="5"/>
        <v>65580</v>
      </c>
    </row>
    <row r="228" spans="2:12" x14ac:dyDescent="0.25">
      <c r="B228" s="86"/>
      <c r="C228" s="86"/>
      <c r="D228" s="86"/>
      <c r="E228" s="207"/>
      <c r="F228" s="86"/>
      <c r="G228" s="86"/>
      <c r="H228" s="86"/>
      <c r="I228" s="86"/>
      <c r="J228" s="86"/>
      <c r="K228" s="86"/>
      <c r="L228" s="49">
        <f t="shared" si="5"/>
        <v>65580</v>
      </c>
    </row>
    <row r="229" spans="2:12" x14ac:dyDescent="0.25">
      <c r="B229" s="86"/>
      <c r="C229" s="86"/>
      <c r="D229" s="86"/>
      <c r="E229" s="207"/>
      <c r="F229" s="86"/>
      <c r="G229" s="86"/>
      <c r="H229" s="86"/>
      <c r="I229" s="86"/>
      <c r="J229" s="86"/>
      <c r="K229" s="86"/>
      <c r="L229" s="49">
        <f t="shared" si="5"/>
        <v>65580</v>
      </c>
    </row>
    <row r="230" spans="2:12" x14ac:dyDescent="0.25">
      <c r="B230" s="86"/>
      <c r="C230" s="86"/>
      <c r="D230" s="86"/>
      <c r="E230" s="207"/>
      <c r="F230" s="86"/>
      <c r="G230" s="86"/>
      <c r="H230" s="86"/>
      <c r="I230" s="86"/>
      <c r="J230" s="86"/>
      <c r="K230" s="86"/>
      <c r="L230" s="49">
        <f t="shared" si="5"/>
        <v>65580</v>
      </c>
    </row>
    <row r="231" spans="2:12" x14ac:dyDescent="0.25">
      <c r="B231" s="86"/>
      <c r="C231" s="86"/>
      <c r="D231" s="86"/>
      <c r="E231" s="207"/>
      <c r="F231" s="86"/>
      <c r="G231" s="86"/>
      <c r="H231" s="86"/>
      <c r="I231" s="86"/>
      <c r="J231" s="86"/>
      <c r="K231" s="86"/>
      <c r="L231" s="49">
        <f t="shared" si="5"/>
        <v>65580</v>
      </c>
    </row>
    <row r="232" spans="2:12" x14ac:dyDescent="0.25">
      <c r="B232" s="86"/>
      <c r="C232" s="86"/>
      <c r="D232" s="86"/>
      <c r="E232" s="207"/>
      <c r="F232" s="86"/>
      <c r="G232" s="86"/>
      <c r="H232" s="86"/>
      <c r="I232" s="86"/>
      <c r="J232" s="86"/>
      <c r="K232" s="86"/>
      <c r="L232" s="49">
        <f t="shared" si="5"/>
        <v>65580</v>
      </c>
    </row>
    <row r="233" spans="2:12" x14ac:dyDescent="0.25">
      <c r="B233" s="86"/>
      <c r="C233" s="86"/>
      <c r="D233" s="86"/>
      <c r="E233" s="207"/>
      <c r="F233" s="86"/>
      <c r="G233" s="86"/>
      <c r="H233" s="86"/>
      <c r="I233" s="86"/>
      <c r="J233" s="86"/>
      <c r="K233" s="86"/>
      <c r="L233" s="49">
        <f t="shared" si="5"/>
        <v>65580</v>
      </c>
    </row>
    <row r="234" spans="2:12" x14ac:dyDescent="0.25">
      <c r="B234" s="86"/>
      <c r="C234" s="86"/>
      <c r="D234" s="86"/>
      <c r="E234" s="207"/>
      <c r="F234" s="86"/>
      <c r="G234" s="86"/>
      <c r="H234" s="86"/>
      <c r="I234" s="86"/>
      <c r="J234" s="86"/>
      <c r="K234" s="86"/>
      <c r="L234" s="49">
        <f t="shared" si="5"/>
        <v>65580</v>
      </c>
    </row>
    <row r="235" spans="2:12" x14ac:dyDescent="0.25">
      <c r="B235" s="86"/>
      <c r="C235" s="86"/>
      <c r="D235" s="86"/>
      <c r="E235" s="207"/>
      <c r="F235" s="86"/>
      <c r="G235" s="86"/>
      <c r="H235" s="86"/>
      <c r="I235" s="86"/>
      <c r="J235" s="86"/>
      <c r="K235" s="86"/>
      <c r="L235" s="49">
        <f t="shared" si="5"/>
        <v>65580</v>
      </c>
    </row>
    <row r="236" spans="2:12" x14ac:dyDescent="0.25">
      <c r="B236" s="86"/>
      <c r="C236" s="86"/>
      <c r="D236" s="86"/>
      <c r="E236" s="207"/>
      <c r="F236" s="86"/>
      <c r="G236" s="86"/>
      <c r="H236" s="86"/>
      <c r="I236" s="86"/>
      <c r="J236" s="86"/>
      <c r="K236" s="86"/>
      <c r="L236" s="49">
        <f t="shared" si="5"/>
        <v>65580</v>
      </c>
    </row>
    <row r="237" spans="2:12" x14ac:dyDescent="0.25">
      <c r="B237" s="86"/>
      <c r="C237" s="86"/>
      <c r="D237" s="86"/>
      <c r="E237" s="207"/>
      <c r="F237" s="86"/>
      <c r="G237" s="86"/>
      <c r="H237" s="86"/>
      <c r="I237" s="86"/>
      <c r="J237" s="86"/>
      <c r="K237" s="86"/>
      <c r="L237" s="49">
        <f t="shared" si="5"/>
        <v>65580</v>
      </c>
    </row>
    <row r="238" spans="2:12" x14ac:dyDescent="0.25">
      <c r="B238" s="86"/>
      <c r="C238" s="86"/>
      <c r="D238" s="86"/>
      <c r="E238" s="207"/>
      <c r="F238" s="86"/>
      <c r="G238" s="86"/>
      <c r="H238" s="86"/>
      <c r="I238" s="86"/>
      <c r="J238" s="86"/>
      <c r="K238" s="86"/>
      <c r="L238" s="49">
        <f t="shared" si="5"/>
        <v>65580</v>
      </c>
    </row>
    <row r="239" spans="2:12" x14ac:dyDescent="0.25">
      <c r="B239" s="86"/>
      <c r="C239" s="86"/>
      <c r="D239" s="86"/>
      <c r="E239" s="207"/>
      <c r="F239" s="86"/>
      <c r="G239" s="86"/>
      <c r="H239" s="86"/>
      <c r="I239" s="86"/>
      <c r="J239" s="86"/>
      <c r="K239" s="86"/>
      <c r="L239" s="49">
        <f t="shared" si="5"/>
        <v>65580</v>
      </c>
    </row>
    <row r="240" spans="2:12" x14ac:dyDescent="0.25">
      <c r="B240" s="86"/>
      <c r="C240" s="86"/>
      <c r="D240" s="86"/>
      <c r="E240" s="207"/>
      <c r="F240" s="86"/>
      <c r="G240" s="86"/>
      <c r="H240" s="86"/>
      <c r="I240" s="86"/>
      <c r="J240" s="86"/>
      <c r="K240" s="86"/>
      <c r="L240" s="49">
        <f t="shared" si="5"/>
        <v>65580</v>
      </c>
    </row>
    <row r="241" spans="2:12" x14ac:dyDescent="0.25">
      <c r="B241" s="86"/>
      <c r="C241" s="86"/>
      <c r="D241" s="86"/>
      <c r="E241" s="207"/>
      <c r="F241" s="86"/>
      <c r="G241" s="86"/>
      <c r="H241" s="86"/>
      <c r="I241" s="86"/>
      <c r="J241" s="86"/>
      <c r="K241" s="86"/>
      <c r="L241" s="49">
        <f t="shared" si="5"/>
        <v>65580</v>
      </c>
    </row>
    <row r="242" spans="2:12" x14ac:dyDescent="0.25">
      <c r="B242" s="86"/>
      <c r="C242" s="86"/>
      <c r="D242" s="86"/>
      <c r="E242" s="207"/>
      <c r="F242" s="86"/>
      <c r="G242" s="86"/>
      <c r="H242" s="86"/>
      <c r="I242" s="86"/>
      <c r="J242" s="86"/>
      <c r="K242" s="86"/>
      <c r="L242" s="49">
        <f t="shared" si="5"/>
        <v>65580</v>
      </c>
    </row>
    <row r="243" spans="2:12" x14ac:dyDescent="0.25">
      <c r="B243" s="86"/>
      <c r="C243" s="86"/>
      <c r="D243" s="86"/>
      <c r="E243" s="207"/>
      <c r="F243" s="86"/>
      <c r="G243" s="86"/>
      <c r="H243" s="86"/>
      <c r="I243" s="86"/>
      <c r="J243" s="86"/>
      <c r="K243" s="86"/>
      <c r="L243" s="49">
        <f t="shared" si="5"/>
        <v>65580</v>
      </c>
    </row>
    <row r="244" spans="2:12" x14ac:dyDescent="0.25">
      <c r="B244" s="86"/>
      <c r="C244" s="86"/>
      <c r="D244" s="86"/>
      <c r="E244" s="207"/>
      <c r="F244" s="86"/>
      <c r="G244" s="86"/>
      <c r="H244" s="86"/>
      <c r="I244" s="86"/>
      <c r="J244" s="86"/>
      <c r="K244" s="86"/>
      <c r="L244" s="49">
        <f t="shared" si="5"/>
        <v>65580</v>
      </c>
    </row>
    <row r="245" spans="2:12" x14ac:dyDescent="0.25">
      <c r="B245" s="86"/>
      <c r="C245" s="86"/>
      <c r="D245" s="86"/>
      <c r="E245" s="207"/>
      <c r="F245" s="86"/>
      <c r="G245" s="86"/>
      <c r="H245" s="86"/>
      <c r="I245" s="86"/>
      <c r="J245" s="86"/>
      <c r="K245" s="86"/>
      <c r="L245" s="49">
        <f t="shared" si="5"/>
        <v>65580</v>
      </c>
    </row>
    <row r="246" spans="2:12" x14ac:dyDescent="0.25">
      <c r="B246" s="86"/>
      <c r="C246" s="86"/>
      <c r="D246" s="86"/>
      <c r="E246" s="207"/>
      <c r="F246" s="86"/>
      <c r="G246" s="86"/>
      <c r="H246" s="86"/>
      <c r="I246" s="86"/>
      <c r="J246" s="86"/>
      <c r="K246" s="86"/>
      <c r="L246" s="49">
        <f t="shared" si="5"/>
        <v>65580</v>
      </c>
    </row>
    <row r="247" spans="2:12" x14ac:dyDescent="0.25">
      <c r="B247" s="86"/>
      <c r="C247" s="86"/>
      <c r="D247" s="86"/>
      <c r="E247" s="207"/>
      <c r="F247" s="86"/>
      <c r="G247" s="86"/>
      <c r="H247" s="86"/>
      <c r="I247" s="86"/>
      <c r="J247" s="86"/>
      <c r="K247" s="86"/>
      <c r="L247" s="49">
        <f t="shared" si="5"/>
        <v>65580</v>
      </c>
    </row>
    <row r="248" spans="2:12" x14ac:dyDescent="0.25">
      <c r="B248" s="86"/>
      <c r="C248" s="86"/>
      <c r="D248" s="86"/>
      <c r="E248" s="207"/>
      <c r="F248" s="86"/>
      <c r="G248" s="86"/>
      <c r="H248" s="86"/>
      <c r="I248" s="86"/>
      <c r="J248" s="86"/>
      <c r="K248" s="86"/>
      <c r="L248" s="49">
        <f t="shared" si="5"/>
        <v>65580</v>
      </c>
    </row>
    <row r="249" spans="2:12" x14ac:dyDescent="0.25">
      <c r="B249" s="86"/>
      <c r="C249" s="86"/>
      <c r="D249" s="86"/>
      <c r="E249" s="207"/>
      <c r="F249" s="86"/>
      <c r="G249" s="86"/>
      <c r="H249" s="86"/>
      <c r="I249" s="86"/>
      <c r="J249" s="86"/>
      <c r="K249" s="86"/>
      <c r="L249" s="49">
        <f t="shared" si="5"/>
        <v>65580</v>
      </c>
    </row>
    <row r="250" spans="2:12" x14ac:dyDescent="0.25">
      <c r="B250" s="86"/>
      <c r="C250" s="86"/>
      <c r="D250" s="86"/>
      <c r="E250" s="207"/>
      <c r="F250" s="86"/>
      <c r="G250" s="86"/>
      <c r="H250" s="86"/>
      <c r="I250" s="86"/>
      <c r="J250" s="86"/>
      <c r="K250" s="86"/>
      <c r="L250" s="49">
        <f t="shared" si="5"/>
        <v>65580</v>
      </c>
    </row>
    <row r="251" spans="2:12" x14ac:dyDescent="0.25">
      <c r="B251" s="86"/>
      <c r="C251" s="86"/>
      <c r="D251" s="86"/>
      <c r="E251" s="207"/>
      <c r="F251" s="86"/>
      <c r="G251" s="86"/>
      <c r="H251" s="86"/>
      <c r="I251" s="86"/>
      <c r="J251" s="86"/>
      <c r="K251" s="86"/>
      <c r="L251" s="49">
        <f t="shared" si="5"/>
        <v>65580</v>
      </c>
    </row>
    <row r="252" spans="2:12" x14ac:dyDescent="0.25">
      <c r="B252" s="86"/>
      <c r="C252" s="86"/>
      <c r="D252" s="86"/>
      <c r="E252" s="207"/>
      <c r="F252" s="86"/>
      <c r="G252" s="86"/>
      <c r="H252" s="86"/>
      <c r="I252" s="86"/>
      <c r="J252" s="86"/>
      <c r="K252" s="86"/>
      <c r="L252" s="49">
        <f t="shared" si="5"/>
        <v>65580</v>
      </c>
    </row>
    <row r="253" spans="2:12" x14ac:dyDescent="0.25">
      <c r="B253" s="86"/>
      <c r="C253" s="86"/>
      <c r="D253" s="86"/>
      <c r="E253" s="207"/>
      <c r="F253" s="86"/>
      <c r="G253" s="86"/>
      <c r="H253" s="86"/>
      <c r="I253" s="86"/>
      <c r="J253" s="86"/>
      <c r="K253" s="86"/>
      <c r="L253" s="49">
        <f t="shared" si="5"/>
        <v>65580</v>
      </c>
    </row>
    <row r="254" spans="2:12" x14ac:dyDescent="0.25">
      <c r="B254" s="86"/>
      <c r="C254" s="86"/>
      <c r="D254" s="86"/>
      <c r="E254" s="207"/>
      <c r="F254" s="86"/>
      <c r="G254" s="86"/>
      <c r="H254" s="86"/>
      <c r="I254" s="86"/>
      <c r="J254" s="86"/>
      <c r="K254" s="86"/>
      <c r="L254" s="49">
        <f t="shared" si="5"/>
        <v>65580</v>
      </c>
    </row>
    <row r="255" spans="2:12" x14ac:dyDescent="0.25">
      <c r="B255" s="86"/>
      <c r="C255" s="86"/>
      <c r="D255" s="86"/>
      <c r="E255" s="207"/>
      <c r="F255" s="86"/>
      <c r="G255" s="86"/>
      <c r="H255" s="86"/>
      <c r="I255" s="86"/>
      <c r="J255" s="86"/>
      <c r="K255" s="86"/>
      <c r="L255" s="49">
        <f t="shared" si="5"/>
        <v>65580</v>
      </c>
    </row>
    <row r="256" spans="2:12" x14ac:dyDescent="0.25">
      <c r="B256" s="86"/>
      <c r="C256" s="86"/>
      <c r="D256" s="86"/>
      <c r="E256" s="207"/>
      <c r="F256" s="86"/>
      <c r="G256" s="86"/>
      <c r="H256" s="86"/>
      <c r="I256" s="86"/>
      <c r="J256" s="86"/>
      <c r="K256" s="86"/>
      <c r="L256" s="49">
        <f t="shared" si="5"/>
        <v>65580</v>
      </c>
    </row>
    <row r="257" spans="2:12" x14ac:dyDescent="0.25">
      <c r="B257" s="86"/>
      <c r="C257" s="86"/>
      <c r="D257" s="86"/>
      <c r="E257" s="207"/>
      <c r="F257" s="86"/>
      <c r="G257" s="86"/>
      <c r="H257" s="86"/>
      <c r="I257" s="86"/>
      <c r="J257" s="86"/>
      <c r="K257" s="86"/>
      <c r="L257" s="49">
        <f t="shared" si="5"/>
        <v>65580</v>
      </c>
    </row>
    <row r="258" spans="2:12" x14ac:dyDescent="0.25">
      <c r="B258" s="86"/>
      <c r="C258" s="86"/>
      <c r="D258" s="86"/>
      <c r="E258" s="207"/>
      <c r="F258" s="86"/>
      <c r="G258" s="86"/>
      <c r="H258" s="86"/>
      <c r="I258" s="86"/>
      <c r="J258" s="86"/>
      <c r="K258" s="86"/>
      <c r="L258" s="49">
        <f t="shared" si="5"/>
        <v>65580</v>
      </c>
    </row>
    <row r="259" spans="2:12" x14ac:dyDescent="0.25">
      <c r="B259" s="86"/>
      <c r="C259" s="86"/>
      <c r="D259" s="86"/>
      <c r="E259" s="207"/>
      <c r="F259" s="86"/>
      <c r="G259" s="86"/>
      <c r="H259" s="86"/>
      <c r="I259" s="86"/>
      <c r="J259" s="86"/>
      <c r="K259" s="86"/>
      <c r="L259" s="49">
        <f t="shared" si="5"/>
        <v>65580</v>
      </c>
    </row>
    <row r="260" spans="2:12" x14ac:dyDescent="0.25">
      <c r="B260" s="86"/>
      <c r="C260" s="86"/>
      <c r="D260" s="86"/>
      <c r="E260" s="207"/>
      <c r="F260" s="86"/>
      <c r="G260" s="86"/>
      <c r="H260" s="86"/>
      <c r="I260" s="86"/>
      <c r="J260" s="86"/>
      <c r="K260" s="86"/>
      <c r="L260" s="49">
        <f t="shared" si="5"/>
        <v>65580</v>
      </c>
    </row>
    <row r="261" spans="2:12" x14ac:dyDescent="0.25">
      <c r="B261" s="86"/>
      <c r="C261" s="86"/>
      <c r="D261" s="86"/>
      <c r="E261" s="207"/>
      <c r="F261" s="86"/>
      <c r="G261" s="86"/>
      <c r="H261" s="86"/>
      <c r="I261" s="86"/>
      <c r="J261" s="86"/>
      <c r="K261" s="86"/>
      <c r="L261" s="49">
        <f t="shared" si="5"/>
        <v>65580</v>
      </c>
    </row>
    <row r="262" spans="2:12" x14ac:dyDescent="0.25">
      <c r="B262" s="86"/>
      <c r="C262" s="86"/>
      <c r="D262" s="86"/>
      <c r="E262" s="207"/>
      <c r="F262" s="86"/>
      <c r="G262" s="86"/>
      <c r="H262" s="86"/>
      <c r="I262" s="86"/>
      <c r="J262" s="86"/>
      <c r="K262" s="86"/>
      <c r="L262" s="49">
        <f t="shared" si="5"/>
        <v>65580</v>
      </c>
    </row>
    <row r="263" spans="2:12" x14ac:dyDescent="0.25">
      <c r="B263" s="86"/>
      <c r="C263" s="86"/>
      <c r="D263" s="86"/>
      <c r="E263" s="207"/>
      <c r="F263" s="86"/>
      <c r="G263" s="86"/>
      <c r="H263" s="86"/>
      <c r="I263" s="86"/>
      <c r="J263" s="86"/>
      <c r="K263" s="86"/>
      <c r="L263" s="49">
        <f t="shared" ref="L263:L326" si="6">+L262+J263-K263</f>
        <v>65580</v>
      </c>
    </row>
    <row r="264" spans="2:12" x14ac:dyDescent="0.25">
      <c r="B264" s="86"/>
      <c r="C264" s="86"/>
      <c r="D264" s="86"/>
      <c r="E264" s="207"/>
      <c r="F264" s="86"/>
      <c r="G264" s="86"/>
      <c r="H264" s="86"/>
      <c r="I264" s="86"/>
      <c r="J264" s="86"/>
      <c r="K264" s="86"/>
      <c r="L264" s="49">
        <f t="shared" si="6"/>
        <v>65580</v>
      </c>
    </row>
    <row r="265" spans="2:12" x14ac:dyDescent="0.25">
      <c r="B265" s="86"/>
      <c r="C265" s="86"/>
      <c r="D265" s="86"/>
      <c r="E265" s="207"/>
      <c r="F265" s="86"/>
      <c r="G265" s="86"/>
      <c r="H265" s="86"/>
      <c r="I265" s="86"/>
      <c r="J265" s="86"/>
      <c r="K265" s="86"/>
      <c r="L265" s="49">
        <f t="shared" si="6"/>
        <v>65580</v>
      </c>
    </row>
    <row r="266" spans="2:12" x14ac:dyDescent="0.25">
      <c r="B266" s="86"/>
      <c r="C266" s="86"/>
      <c r="D266" s="86"/>
      <c r="E266" s="207"/>
      <c r="F266" s="86"/>
      <c r="G266" s="86"/>
      <c r="H266" s="86"/>
      <c r="I266" s="86"/>
      <c r="J266" s="86"/>
      <c r="K266" s="86"/>
      <c r="L266" s="49">
        <f t="shared" si="6"/>
        <v>65580</v>
      </c>
    </row>
    <row r="267" spans="2:12" x14ac:dyDescent="0.25">
      <c r="B267" s="86"/>
      <c r="C267" s="86"/>
      <c r="D267" s="86"/>
      <c r="E267" s="207"/>
      <c r="F267" s="86"/>
      <c r="G267" s="86"/>
      <c r="H267" s="86"/>
      <c r="I267" s="86"/>
      <c r="J267" s="86"/>
      <c r="K267" s="86"/>
      <c r="L267" s="49">
        <f t="shared" si="6"/>
        <v>65580</v>
      </c>
    </row>
    <row r="268" spans="2:12" x14ac:dyDescent="0.25">
      <c r="B268" s="86"/>
      <c r="C268" s="86"/>
      <c r="D268" s="86"/>
      <c r="E268" s="207"/>
      <c r="F268" s="86"/>
      <c r="G268" s="86"/>
      <c r="H268" s="86"/>
      <c r="I268" s="86"/>
      <c r="J268" s="86"/>
      <c r="K268" s="86"/>
      <c r="L268" s="49">
        <f t="shared" si="6"/>
        <v>65580</v>
      </c>
    </row>
    <row r="269" spans="2:12" x14ac:dyDescent="0.25">
      <c r="B269" s="86"/>
      <c r="C269" s="86"/>
      <c r="D269" s="86"/>
      <c r="E269" s="207"/>
      <c r="F269" s="86"/>
      <c r="G269" s="86"/>
      <c r="H269" s="86"/>
      <c r="I269" s="86"/>
      <c r="J269" s="86"/>
      <c r="K269" s="86"/>
      <c r="L269" s="49">
        <f t="shared" si="6"/>
        <v>65580</v>
      </c>
    </row>
    <row r="270" spans="2:12" x14ac:dyDescent="0.25">
      <c r="B270" s="86"/>
      <c r="C270" s="86"/>
      <c r="D270" s="86"/>
      <c r="E270" s="207"/>
      <c r="F270" s="86"/>
      <c r="G270" s="86"/>
      <c r="H270" s="86"/>
      <c r="I270" s="86"/>
      <c r="J270" s="86"/>
      <c r="K270" s="86"/>
      <c r="L270" s="49">
        <f t="shared" si="6"/>
        <v>65580</v>
      </c>
    </row>
    <row r="271" spans="2:12" x14ac:dyDescent="0.25">
      <c r="B271" s="86"/>
      <c r="C271" s="86"/>
      <c r="D271" s="86"/>
      <c r="E271" s="207"/>
      <c r="F271" s="86"/>
      <c r="G271" s="86"/>
      <c r="H271" s="86"/>
      <c r="I271" s="86"/>
      <c r="J271" s="86"/>
      <c r="K271" s="86"/>
      <c r="L271" s="49">
        <f t="shared" si="6"/>
        <v>65580</v>
      </c>
    </row>
    <row r="272" spans="2:12" x14ac:dyDescent="0.25">
      <c r="B272" s="86"/>
      <c r="C272" s="86"/>
      <c r="D272" s="86"/>
      <c r="E272" s="207"/>
      <c r="F272" s="86"/>
      <c r="G272" s="86"/>
      <c r="H272" s="86"/>
      <c r="I272" s="86"/>
      <c r="J272" s="86"/>
      <c r="K272" s="86"/>
      <c r="L272" s="49">
        <f t="shared" si="6"/>
        <v>65580</v>
      </c>
    </row>
    <row r="273" spans="2:12" x14ac:dyDescent="0.25">
      <c r="B273" s="86"/>
      <c r="C273" s="86"/>
      <c r="D273" s="86"/>
      <c r="E273" s="207"/>
      <c r="F273" s="86"/>
      <c r="G273" s="86"/>
      <c r="H273" s="86"/>
      <c r="I273" s="86"/>
      <c r="J273" s="86"/>
      <c r="K273" s="86"/>
      <c r="L273" s="49">
        <f t="shared" si="6"/>
        <v>65580</v>
      </c>
    </row>
    <row r="274" spans="2:12" x14ac:dyDescent="0.25">
      <c r="B274" s="86"/>
      <c r="C274" s="86"/>
      <c r="D274" s="86"/>
      <c r="E274" s="207"/>
      <c r="F274" s="86"/>
      <c r="G274" s="86"/>
      <c r="H274" s="86"/>
      <c r="I274" s="86"/>
      <c r="J274" s="86"/>
      <c r="K274" s="86"/>
      <c r="L274" s="49">
        <f t="shared" si="6"/>
        <v>65580</v>
      </c>
    </row>
    <row r="275" spans="2:12" x14ac:dyDescent="0.25">
      <c r="B275" s="86"/>
      <c r="C275" s="86"/>
      <c r="D275" s="86"/>
      <c r="E275" s="207"/>
      <c r="F275" s="86"/>
      <c r="G275" s="86"/>
      <c r="H275" s="86"/>
      <c r="I275" s="86"/>
      <c r="J275" s="86"/>
      <c r="K275" s="86"/>
      <c r="L275" s="49">
        <f t="shared" si="6"/>
        <v>65580</v>
      </c>
    </row>
    <row r="276" spans="2:12" x14ac:dyDescent="0.25">
      <c r="B276" s="86"/>
      <c r="C276" s="86"/>
      <c r="D276" s="86"/>
      <c r="E276" s="207"/>
      <c r="F276" s="86"/>
      <c r="G276" s="86"/>
      <c r="H276" s="86"/>
      <c r="I276" s="86"/>
      <c r="J276" s="86"/>
      <c r="K276" s="86"/>
      <c r="L276" s="49">
        <f t="shared" si="6"/>
        <v>65580</v>
      </c>
    </row>
    <row r="277" spans="2:12" x14ac:dyDescent="0.25">
      <c r="B277" s="86"/>
      <c r="C277" s="86"/>
      <c r="D277" s="86"/>
      <c r="E277" s="207"/>
      <c r="F277" s="86"/>
      <c r="G277" s="86"/>
      <c r="H277" s="86"/>
      <c r="I277" s="86"/>
      <c r="J277" s="86"/>
      <c r="K277" s="86"/>
      <c r="L277" s="49">
        <f t="shared" si="6"/>
        <v>65580</v>
      </c>
    </row>
    <row r="278" spans="2:12" x14ac:dyDescent="0.25">
      <c r="B278" s="86"/>
      <c r="C278" s="86"/>
      <c r="D278" s="86"/>
      <c r="E278" s="207"/>
      <c r="F278" s="86"/>
      <c r="G278" s="86"/>
      <c r="H278" s="86"/>
      <c r="I278" s="86"/>
      <c r="J278" s="86"/>
      <c r="K278" s="86"/>
      <c r="L278" s="49">
        <f t="shared" si="6"/>
        <v>65580</v>
      </c>
    </row>
    <row r="279" spans="2:12" x14ac:dyDescent="0.25">
      <c r="B279" s="86"/>
      <c r="C279" s="86"/>
      <c r="D279" s="86"/>
      <c r="E279" s="207"/>
      <c r="F279" s="86"/>
      <c r="G279" s="86"/>
      <c r="H279" s="86"/>
      <c r="I279" s="86"/>
      <c r="J279" s="86"/>
      <c r="K279" s="86"/>
      <c r="L279" s="49">
        <f t="shared" si="6"/>
        <v>65580</v>
      </c>
    </row>
    <row r="280" spans="2:12" x14ac:dyDescent="0.25">
      <c r="B280" s="86"/>
      <c r="C280" s="86"/>
      <c r="D280" s="86"/>
      <c r="E280" s="207"/>
      <c r="F280" s="86"/>
      <c r="G280" s="86"/>
      <c r="H280" s="86"/>
      <c r="I280" s="86"/>
      <c r="J280" s="86"/>
      <c r="K280" s="86"/>
      <c r="L280" s="49">
        <f t="shared" si="6"/>
        <v>65580</v>
      </c>
    </row>
    <row r="281" spans="2:12" x14ac:dyDescent="0.25">
      <c r="B281" s="86"/>
      <c r="C281" s="86"/>
      <c r="D281" s="86"/>
      <c r="E281" s="207"/>
      <c r="F281" s="86"/>
      <c r="G281" s="86"/>
      <c r="H281" s="86"/>
      <c r="I281" s="86"/>
      <c r="J281" s="86"/>
      <c r="K281" s="86"/>
      <c r="L281" s="49">
        <f t="shared" si="6"/>
        <v>65580</v>
      </c>
    </row>
    <row r="282" spans="2:12" x14ac:dyDescent="0.25">
      <c r="B282" s="86"/>
      <c r="C282" s="86"/>
      <c r="D282" s="86"/>
      <c r="E282" s="207"/>
      <c r="F282" s="86"/>
      <c r="G282" s="86"/>
      <c r="H282" s="86"/>
      <c r="I282" s="86"/>
      <c r="J282" s="86"/>
      <c r="K282" s="86"/>
      <c r="L282" s="49">
        <f t="shared" si="6"/>
        <v>65580</v>
      </c>
    </row>
    <row r="283" spans="2:12" x14ac:dyDescent="0.25">
      <c r="B283" s="86"/>
      <c r="C283" s="86"/>
      <c r="D283" s="86"/>
      <c r="E283" s="207"/>
      <c r="F283" s="86"/>
      <c r="G283" s="86"/>
      <c r="H283" s="86"/>
      <c r="I283" s="86"/>
      <c r="J283" s="86"/>
      <c r="K283" s="86"/>
      <c r="L283" s="49">
        <f t="shared" si="6"/>
        <v>65580</v>
      </c>
    </row>
    <row r="284" spans="2:12" x14ac:dyDescent="0.25">
      <c r="B284" s="86"/>
      <c r="C284" s="86"/>
      <c r="D284" s="86"/>
      <c r="E284" s="207"/>
      <c r="F284" s="86"/>
      <c r="G284" s="86"/>
      <c r="H284" s="86"/>
      <c r="I284" s="86"/>
      <c r="J284" s="86"/>
      <c r="K284" s="86"/>
      <c r="L284" s="49">
        <f t="shared" si="6"/>
        <v>65580</v>
      </c>
    </row>
    <row r="285" spans="2:12" x14ac:dyDescent="0.25">
      <c r="B285" s="86"/>
      <c r="C285" s="86"/>
      <c r="D285" s="86"/>
      <c r="E285" s="207"/>
      <c r="F285" s="86"/>
      <c r="G285" s="86"/>
      <c r="H285" s="86"/>
      <c r="I285" s="86"/>
      <c r="J285" s="86"/>
      <c r="K285" s="86"/>
      <c r="L285" s="49">
        <f t="shared" si="6"/>
        <v>65580</v>
      </c>
    </row>
    <row r="286" spans="2:12" x14ac:dyDescent="0.25">
      <c r="B286" s="86"/>
      <c r="C286" s="86"/>
      <c r="D286" s="86"/>
      <c r="E286" s="207"/>
      <c r="F286" s="86"/>
      <c r="G286" s="86"/>
      <c r="H286" s="86"/>
      <c r="I286" s="86"/>
      <c r="J286" s="86"/>
      <c r="K286" s="86"/>
      <c r="L286" s="49">
        <f t="shared" si="6"/>
        <v>65580</v>
      </c>
    </row>
    <row r="287" spans="2:12" x14ac:dyDescent="0.25">
      <c r="B287" s="86"/>
      <c r="C287" s="86"/>
      <c r="D287" s="86"/>
      <c r="E287" s="207"/>
      <c r="F287" s="86"/>
      <c r="G287" s="86"/>
      <c r="H287" s="86"/>
      <c r="I287" s="86"/>
      <c r="J287" s="86"/>
      <c r="K287" s="86"/>
      <c r="L287" s="49">
        <f t="shared" si="6"/>
        <v>65580</v>
      </c>
    </row>
    <row r="288" spans="2:12" x14ac:dyDescent="0.25">
      <c r="B288" s="86"/>
      <c r="C288" s="86"/>
      <c r="D288" s="86"/>
      <c r="E288" s="207"/>
      <c r="F288" s="86"/>
      <c r="G288" s="86"/>
      <c r="H288" s="86"/>
      <c r="I288" s="86"/>
      <c r="J288" s="86"/>
      <c r="K288" s="86"/>
      <c r="L288" s="49">
        <f t="shared" si="6"/>
        <v>65580</v>
      </c>
    </row>
    <row r="289" spans="2:12" x14ac:dyDescent="0.25">
      <c r="B289" s="86"/>
      <c r="C289" s="86"/>
      <c r="D289" s="86"/>
      <c r="E289" s="207"/>
      <c r="F289" s="86"/>
      <c r="G289" s="86"/>
      <c r="H289" s="86"/>
      <c r="I289" s="86"/>
      <c r="J289" s="86"/>
      <c r="K289" s="86"/>
      <c r="L289" s="49">
        <f t="shared" si="6"/>
        <v>65580</v>
      </c>
    </row>
    <row r="290" spans="2:12" x14ac:dyDescent="0.25">
      <c r="B290" s="86"/>
      <c r="C290" s="86"/>
      <c r="D290" s="86"/>
      <c r="E290" s="207"/>
      <c r="F290" s="86"/>
      <c r="G290" s="86"/>
      <c r="H290" s="86"/>
      <c r="I290" s="86"/>
      <c r="J290" s="86"/>
      <c r="K290" s="86"/>
      <c r="L290" s="49">
        <f t="shared" si="6"/>
        <v>65580</v>
      </c>
    </row>
    <row r="291" spans="2:12" x14ac:dyDescent="0.25">
      <c r="B291" s="86"/>
      <c r="C291" s="86"/>
      <c r="D291" s="86"/>
      <c r="E291" s="207"/>
      <c r="F291" s="86"/>
      <c r="G291" s="86"/>
      <c r="H291" s="86"/>
      <c r="I291" s="86"/>
      <c r="J291" s="86"/>
      <c r="K291" s="86"/>
      <c r="L291" s="49">
        <f t="shared" si="6"/>
        <v>65580</v>
      </c>
    </row>
    <row r="292" spans="2:12" x14ac:dyDescent="0.25">
      <c r="B292" s="86"/>
      <c r="C292" s="86"/>
      <c r="D292" s="86"/>
      <c r="E292" s="207"/>
      <c r="F292" s="86"/>
      <c r="G292" s="86"/>
      <c r="H292" s="86"/>
      <c r="I292" s="86"/>
      <c r="J292" s="86"/>
      <c r="K292" s="86"/>
      <c r="L292" s="49">
        <f t="shared" si="6"/>
        <v>65580</v>
      </c>
    </row>
    <row r="293" spans="2:12" x14ac:dyDescent="0.25">
      <c r="B293" s="86"/>
      <c r="C293" s="86"/>
      <c r="D293" s="86"/>
      <c r="E293" s="207"/>
      <c r="F293" s="86"/>
      <c r="G293" s="86"/>
      <c r="H293" s="86"/>
      <c r="I293" s="86"/>
      <c r="J293" s="86"/>
      <c r="K293" s="86"/>
      <c r="L293" s="49">
        <f t="shared" si="6"/>
        <v>65580</v>
      </c>
    </row>
    <row r="294" spans="2:12" x14ac:dyDescent="0.25">
      <c r="B294" s="86"/>
      <c r="C294" s="86"/>
      <c r="D294" s="86"/>
      <c r="E294" s="207"/>
      <c r="F294" s="86"/>
      <c r="G294" s="86"/>
      <c r="H294" s="86"/>
      <c r="I294" s="86"/>
      <c r="J294" s="86"/>
      <c r="K294" s="86"/>
      <c r="L294" s="49">
        <f t="shared" si="6"/>
        <v>65580</v>
      </c>
    </row>
    <row r="295" spans="2:12" x14ac:dyDescent="0.25">
      <c r="B295" s="86"/>
      <c r="C295" s="86"/>
      <c r="D295" s="86"/>
      <c r="E295" s="207"/>
      <c r="F295" s="86"/>
      <c r="G295" s="86"/>
      <c r="H295" s="86"/>
      <c r="I295" s="86"/>
      <c r="J295" s="86"/>
      <c r="K295" s="86"/>
      <c r="L295" s="49">
        <f t="shared" si="6"/>
        <v>65580</v>
      </c>
    </row>
    <row r="296" spans="2:12" x14ac:dyDescent="0.25">
      <c r="B296" s="86"/>
      <c r="C296" s="86"/>
      <c r="D296" s="86"/>
      <c r="E296" s="207"/>
      <c r="F296" s="86"/>
      <c r="G296" s="86"/>
      <c r="H296" s="86"/>
      <c r="I296" s="86"/>
      <c r="J296" s="86"/>
      <c r="K296" s="86"/>
      <c r="L296" s="49">
        <f t="shared" si="6"/>
        <v>65580</v>
      </c>
    </row>
    <row r="297" spans="2:12" x14ac:dyDescent="0.25">
      <c r="B297" s="86"/>
      <c r="C297" s="86"/>
      <c r="D297" s="86"/>
      <c r="E297" s="207"/>
      <c r="F297" s="86"/>
      <c r="G297" s="86"/>
      <c r="H297" s="86"/>
      <c r="I297" s="86"/>
      <c r="J297" s="86"/>
      <c r="K297" s="86"/>
      <c r="L297" s="49">
        <f t="shared" si="6"/>
        <v>65580</v>
      </c>
    </row>
    <row r="298" spans="2:12" x14ac:dyDescent="0.25">
      <c r="B298" s="86"/>
      <c r="C298" s="86"/>
      <c r="D298" s="86"/>
      <c r="E298" s="207"/>
      <c r="F298" s="86"/>
      <c r="G298" s="86"/>
      <c r="H298" s="86"/>
      <c r="I298" s="86"/>
      <c r="J298" s="86"/>
      <c r="K298" s="86"/>
      <c r="L298" s="49">
        <f t="shared" si="6"/>
        <v>65580</v>
      </c>
    </row>
    <row r="299" spans="2:12" x14ac:dyDescent="0.25">
      <c r="B299" s="86"/>
      <c r="C299" s="86"/>
      <c r="D299" s="86"/>
      <c r="E299" s="207"/>
      <c r="F299" s="86"/>
      <c r="G299" s="86"/>
      <c r="H299" s="86"/>
      <c r="I299" s="86"/>
      <c r="J299" s="86"/>
      <c r="K299" s="86"/>
      <c r="L299" s="49">
        <f t="shared" si="6"/>
        <v>65580</v>
      </c>
    </row>
    <row r="300" spans="2:12" x14ac:dyDescent="0.25">
      <c r="B300" s="86"/>
      <c r="C300" s="86"/>
      <c r="D300" s="86"/>
      <c r="E300" s="207"/>
      <c r="F300" s="86"/>
      <c r="G300" s="86"/>
      <c r="H300" s="86"/>
      <c r="I300" s="86"/>
      <c r="J300" s="86"/>
      <c r="K300" s="86"/>
      <c r="L300" s="49">
        <f t="shared" si="6"/>
        <v>65580</v>
      </c>
    </row>
    <row r="301" spans="2:12" x14ac:dyDescent="0.25">
      <c r="B301" s="86"/>
      <c r="C301" s="86"/>
      <c r="D301" s="86"/>
      <c r="E301" s="207"/>
      <c r="F301" s="86"/>
      <c r="G301" s="86"/>
      <c r="H301" s="86"/>
      <c r="I301" s="86"/>
      <c r="J301" s="86"/>
      <c r="K301" s="86"/>
      <c r="L301" s="49">
        <f t="shared" si="6"/>
        <v>65580</v>
      </c>
    </row>
    <row r="302" spans="2:12" x14ac:dyDescent="0.25">
      <c r="B302" s="86"/>
      <c r="C302" s="86"/>
      <c r="D302" s="86"/>
      <c r="E302" s="207"/>
      <c r="F302" s="86"/>
      <c r="G302" s="86"/>
      <c r="H302" s="86"/>
      <c r="I302" s="86"/>
      <c r="J302" s="86"/>
      <c r="K302" s="86"/>
      <c r="L302" s="49">
        <f t="shared" si="6"/>
        <v>65580</v>
      </c>
    </row>
    <row r="303" spans="2:12" x14ac:dyDescent="0.25">
      <c r="B303" s="86"/>
      <c r="C303" s="86"/>
      <c r="D303" s="86"/>
      <c r="E303" s="207"/>
      <c r="F303" s="86"/>
      <c r="G303" s="86"/>
      <c r="H303" s="86"/>
      <c r="I303" s="86"/>
      <c r="J303" s="86"/>
      <c r="K303" s="86"/>
      <c r="L303" s="49">
        <f t="shared" si="6"/>
        <v>65580</v>
      </c>
    </row>
    <row r="304" spans="2:12" x14ac:dyDescent="0.25">
      <c r="B304" s="86"/>
      <c r="C304" s="86"/>
      <c r="D304" s="86"/>
      <c r="E304" s="207"/>
      <c r="F304" s="86"/>
      <c r="G304" s="86"/>
      <c r="H304" s="86"/>
      <c r="I304" s="86"/>
      <c r="J304" s="86"/>
      <c r="K304" s="86"/>
      <c r="L304" s="49">
        <f t="shared" si="6"/>
        <v>65580</v>
      </c>
    </row>
    <row r="305" spans="2:12" x14ac:dyDescent="0.25">
      <c r="B305" s="86"/>
      <c r="C305" s="86"/>
      <c r="D305" s="86"/>
      <c r="E305" s="207"/>
      <c r="F305" s="86"/>
      <c r="G305" s="86"/>
      <c r="H305" s="86"/>
      <c r="I305" s="86"/>
      <c r="J305" s="86"/>
      <c r="K305" s="86"/>
      <c r="L305" s="49">
        <f t="shared" si="6"/>
        <v>65580</v>
      </c>
    </row>
    <row r="306" spans="2:12" x14ac:dyDescent="0.25">
      <c r="B306" s="86"/>
      <c r="C306" s="86"/>
      <c r="D306" s="86"/>
      <c r="E306" s="207"/>
      <c r="F306" s="86"/>
      <c r="G306" s="86"/>
      <c r="H306" s="86"/>
      <c r="I306" s="86"/>
      <c r="J306" s="86"/>
      <c r="K306" s="86"/>
      <c r="L306" s="49">
        <f t="shared" si="6"/>
        <v>65580</v>
      </c>
    </row>
    <row r="307" spans="2:12" x14ac:dyDescent="0.25">
      <c r="B307" s="86"/>
      <c r="C307" s="86"/>
      <c r="D307" s="86"/>
      <c r="E307" s="207"/>
      <c r="F307" s="86"/>
      <c r="G307" s="86"/>
      <c r="H307" s="86"/>
      <c r="I307" s="86"/>
      <c r="J307" s="86"/>
      <c r="K307" s="86"/>
      <c r="L307" s="49">
        <f t="shared" si="6"/>
        <v>65580</v>
      </c>
    </row>
    <row r="308" spans="2:12" x14ac:dyDescent="0.25">
      <c r="B308" s="86"/>
      <c r="C308" s="86"/>
      <c r="D308" s="86"/>
      <c r="E308" s="207"/>
      <c r="F308" s="86"/>
      <c r="G308" s="86"/>
      <c r="H308" s="86"/>
      <c r="I308" s="86"/>
      <c r="J308" s="86"/>
      <c r="K308" s="86"/>
      <c r="L308" s="49">
        <f t="shared" si="6"/>
        <v>65580</v>
      </c>
    </row>
    <row r="309" spans="2:12" x14ac:dyDescent="0.25">
      <c r="B309" s="86"/>
      <c r="C309" s="86"/>
      <c r="D309" s="86"/>
      <c r="E309" s="207"/>
      <c r="F309" s="86"/>
      <c r="G309" s="86"/>
      <c r="H309" s="86"/>
      <c r="I309" s="86"/>
      <c r="J309" s="86"/>
      <c r="K309" s="86"/>
      <c r="L309" s="49">
        <f t="shared" si="6"/>
        <v>65580</v>
      </c>
    </row>
    <row r="310" spans="2:12" x14ac:dyDescent="0.25">
      <c r="B310" s="86"/>
      <c r="C310" s="86"/>
      <c r="D310" s="86"/>
      <c r="E310" s="207"/>
      <c r="F310" s="86"/>
      <c r="G310" s="86"/>
      <c r="H310" s="86"/>
      <c r="I310" s="86"/>
      <c r="J310" s="86"/>
      <c r="K310" s="86"/>
      <c r="L310" s="49">
        <f t="shared" si="6"/>
        <v>65580</v>
      </c>
    </row>
    <row r="311" spans="2:12" x14ac:dyDescent="0.25">
      <c r="B311" s="86"/>
      <c r="C311" s="86"/>
      <c r="D311" s="86"/>
      <c r="E311" s="207"/>
      <c r="F311" s="86"/>
      <c r="G311" s="86"/>
      <c r="H311" s="86"/>
      <c r="I311" s="86"/>
      <c r="J311" s="86"/>
      <c r="K311" s="86"/>
      <c r="L311" s="49">
        <f t="shared" si="6"/>
        <v>65580</v>
      </c>
    </row>
    <row r="312" spans="2:12" x14ac:dyDescent="0.25">
      <c r="B312" s="86"/>
      <c r="C312" s="86"/>
      <c r="D312" s="86"/>
      <c r="E312" s="207"/>
      <c r="F312" s="86"/>
      <c r="G312" s="86"/>
      <c r="H312" s="86"/>
      <c r="I312" s="86"/>
      <c r="J312" s="86"/>
      <c r="K312" s="86"/>
      <c r="L312" s="49">
        <f t="shared" si="6"/>
        <v>65580</v>
      </c>
    </row>
    <row r="313" spans="2:12" x14ac:dyDescent="0.25">
      <c r="B313" s="86"/>
      <c r="C313" s="86"/>
      <c r="D313" s="86"/>
      <c r="E313" s="207"/>
      <c r="F313" s="86"/>
      <c r="G313" s="86"/>
      <c r="H313" s="86"/>
      <c r="I313" s="86"/>
      <c r="J313" s="86"/>
      <c r="K313" s="86"/>
      <c r="L313" s="49">
        <f t="shared" si="6"/>
        <v>65580</v>
      </c>
    </row>
    <row r="314" spans="2:12" x14ac:dyDescent="0.25">
      <c r="B314" s="86"/>
      <c r="C314" s="86"/>
      <c r="D314" s="86"/>
      <c r="E314" s="207"/>
      <c r="F314" s="86"/>
      <c r="G314" s="86"/>
      <c r="H314" s="86"/>
      <c r="I314" s="86"/>
      <c r="J314" s="86"/>
      <c r="K314" s="86"/>
      <c r="L314" s="49">
        <f t="shared" si="6"/>
        <v>65580</v>
      </c>
    </row>
    <row r="315" spans="2:12" x14ac:dyDescent="0.25">
      <c r="B315" s="86"/>
      <c r="C315" s="86"/>
      <c r="D315" s="86"/>
      <c r="E315" s="207"/>
      <c r="F315" s="86"/>
      <c r="G315" s="86"/>
      <c r="H315" s="86"/>
      <c r="I315" s="86"/>
      <c r="J315" s="86"/>
      <c r="K315" s="86"/>
      <c r="L315" s="49">
        <f t="shared" si="6"/>
        <v>65580</v>
      </c>
    </row>
    <row r="316" spans="2:12" x14ac:dyDescent="0.25">
      <c r="B316" s="86"/>
      <c r="C316" s="86"/>
      <c r="D316" s="86"/>
      <c r="E316" s="207"/>
      <c r="F316" s="86"/>
      <c r="G316" s="86"/>
      <c r="H316" s="86"/>
      <c r="I316" s="86"/>
      <c r="J316" s="86"/>
      <c r="K316" s="86"/>
      <c r="L316" s="49">
        <f t="shared" si="6"/>
        <v>65580</v>
      </c>
    </row>
    <row r="317" spans="2:12" x14ac:dyDescent="0.25">
      <c r="B317" s="86"/>
      <c r="C317" s="86"/>
      <c r="D317" s="86"/>
      <c r="E317" s="207"/>
      <c r="F317" s="86"/>
      <c r="G317" s="86"/>
      <c r="H317" s="86"/>
      <c r="I317" s="86"/>
      <c r="J317" s="86"/>
      <c r="K317" s="86"/>
      <c r="L317" s="49">
        <f t="shared" si="6"/>
        <v>65580</v>
      </c>
    </row>
    <row r="318" spans="2:12" x14ac:dyDescent="0.25">
      <c r="B318" s="86"/>
      <c r="C318" s="86"/>
      <c r="D318" s="86"/>
      <c r="E318" s="207"/>
      <c r="F318" s="86"/>
      <c r="G318" s="86"/>
      <c r="H318" s="86"/>
      <c r="I318" s="86"/>
      <c r="J318" s="86"/>
      <c r="K318" s="86"/>
      <c r="L318" s="49">
        <f t="shared" si="6"/>
        <v>65580</v>
      </c>
    </row>
    <row r="319" spans="2:12" x14ac:dyDescent="0.25">
      <c r="B319" s="86"/>
      <c r="C319" s="86"/>
      <c r="D319" s="86"/>
      <c r="E319" s="207"/>
      <c r="F319" s="86"/>
      <c r="G319" s="86"/>
      <c r="H319" s="86"/>
      <c r="I319" s="86"/>
      <c r="J319" s="86"/>
      <c r="K319" s="86"/>
      <c r="L319" s="49">
        <f t="shared" si="6"/>
        <v>65580</v>
      </c>
    </row>
    <row r="320" spans="2:12" x14ac:dyDescent="0.25">
      <c r="B320" s="86"/>
      <c r="C320" s="86"/>
      <c r="D320" s="86"/>
      <c r="E320" s="207"/>
      <c r="F320" s="86"/>
      <c r="G320" s="86"/>
      <c r="H320" s="86"/>
      <c r="I320" s="86"/>
      <c r="J320" s="86"/>
      <c r="K320" s="86"/>
      <c r="L320" s="49">
        <f t="shared" si="6"/>
        <v>65580</v>
      </c>
    </row>
    <row r="321" spans="2:12" x14ac:dyDescent="0.25">
      <c r="B321" s="86"/>
      <c r="C321" s="86"/>
      <c r="D321" s="86"/>
      <c r="E321" s="207"/>
      <c r="F321" s="86"/>
      <c r="G321" s="86"/>
      <c r="H321" s="86"/>
      <c r="I321" s="86"/>
      <c r="J321" s="86"/>
      <c r="K321" s="86"/>
      <c r="L321" s="49">
        <f t="shared" si="6"/>
        <v>65580</v>
      </c>
    </row>
    <row r="322" spans="2:12" x14ac:dyDescent="0.25">
      <c r="B322" s="86"/>
      <c r="C322" s="86"/>
      <c r="D322" s="86"/>
      <c r="E322" s="207"/>
      <c r="F322" s="86"/>
      <c r="G322" s="86"/>
      <c r="H322" s="86"/>
      <c r="I322" s="86"/>
      <c r="J322" s="86"/>
      <c r="K322" s="86"/>
      <c r="L322" s="49">
        <f t="shared" si="6"/>
        <v>65580</v>
      </c>
    </row>
    <row r="323" spans="2:12" x14ac:dyDescent="0.25">
      <c r="B323" s="86"/>
      <c r="C323" s="86"/>
      <c r="D323" s="86"/>
      <c r="E323" s="207"/>
      <c r="F323" s="86"/>
      <c r="G323" s="86"/>
      <c r="H323" s="86"/>
      <c r="I323" s="86"/>
      <c r="J323" s="86"/>
      <c r="K323" s="86"/>
      <c r="L323" s="49">
        <f t="shared" si="6"/>
        <v>65580</v>
      </c>
    </row>
    <row r="324" spans="2:12" x14ac:dyDescent="0.25">
      <c r="B324" s="86"/>
      <c r="C324" s="86"/>
      <c r="D324" s="86"/>
      <c r="E324" s="207"/>
      <c r="F324" s="86"/>
      <c r="G324" s="86"/>
      <c r="H324" s="86"/>
      <c r="I324" s="86"/>
      <c r="J324" s="86"/>
      <c r="K324" s="86"/>
      <c r="L324" s="49">
        <f t="shared" si="6"/>
        <v>65580</v>
      </c>
    </row>
    <row r="325" spans="2:12" x14ac:dyDescent="0.25">
      <c r="B325" s="86"/>
      <c r="C325" s="86"/>
      <c r="D325" s="86"/>
      <c r="E325" s="207"/>
      <c r="F325" s="86"/>
      <c r="G325" s="86"/>
      <c r="H325" s="86"/>
      <c r="I325" s="86"/>
      <c r="J325" s="86"/>
      <c r="K325" s="86"/>
      <c r="L325" s="49">
        <f t="shared" si="6"/>
        <v>65580</v>
      </c>
    </row>
    <row r="326" spans="2:12" x14ac:dyDescent="0.25">
      <c r="B326" s="86"/>
      <c r="C326" s="86"/>
      <c r="D326" s="86"/>
      <c r="E326" s="207"/>
      <c r="F326" s="86"/>
      <c r="G326" s="86"/>
      <c r="H326" s="86"/>
      <c r="I326" s="86"/>
      <c r="J326" s="86"/>
      <c r="K326" s="86"/>
      <c r="L326" s="49">
        <f t="shared" si="6"/>
        <v>65580</v>
      </c>
    </row>
    <row r="327" spans="2:12" x14ac:dyDescent="0.25">
      <c r="B327" s="86"/>
      <c r="C327" s="86"/>
      <c r="D327" s="86"/>
      <c r="E327" s="207"/>
      <c r="F327" s="86"/>
      <c r="G327" s="86"/>
      <c r="H327" s="86"/>
      <c r="I327" s="86"/>
      <c r="J327" s="86"/>
      <c r="K327" s="86"/>
      <c r="L327" s="49">
        <f t="shared" ref="L327:L364" si="7">+L326+J327-K327</f>
        <v>65580</v>
      </c>
    </row>
    <row r="328" spans="2:12" x14ac:dyDescent="0.25">
      <c r="B328" s="86"/>
      <c r="C328" s="86"/>
      <c r="D328" s="86"/>
      <c r="E328" s="207"/>
      <c r="F328" s="86"/>
      <c r="G328" s="86"/>
      <c r="H328" s="86"/>
      <c r="I328" s="86"/>
      <c r="J328" s="86"/>
      <c r="K328" s="86"/>
      <c r="L328" s="49">
        <f t="shared" si="7"/>
        <v>65580</v>
      </c>
    </row>
    <row r="329" spans="2:12" x14ac:dyDescent="0.25">
      <c r="B329" s="86"/>
      <c r="C329" s="86"/>
      <c r="D329" s="86"/>
      <c r="E329" s="207"/>
      <c r="F329" s="86"/>
      <c r="G329" s="86"/>
      <c r="H329" s="86"/>
      <c r="I329" s="86"/>
      <c r="J329" s="86"/>
      <c r="K329" s="86"/>
      <c r="L329" s="49">
        <f t="shared" si="7"/>
        <v>65580</v>
      </c>
    </row>
    <row r="330" spans="2:12" x14ac:dyDescent="0.25">
      <c r="B330" s="86"/>
      <c r="C330" s="86"/>
      <c r="D330" s="86"/>
      <c r="E330" s="207"/>
      <c r="F330" s="86"/>
      <c r="G330" s="86"/>
      <c r="H330" s="86"/>
      <c r="I330" s="86"/>
      <c r="J330" s="86"/>
      <c r="K330" s="86"/>
      <c r="L330" s="49">
        <f t="shared" si="7"/>
        <v>65580</v>
      </c>
    </row>
    <row r="331" spans="2:12" x14ac:dyDescent="0.25">
      <c r="B331" s="86"/>
      <c r="C331" s="86"/>
      <c r="D331" s="86"/>
      <c r="E331" s="207"/>
      <c r="F331" s="86"/>
      <c r="G331" s="86"/>
      <c r="H331" s="86"/>
      <c r="I331" s="86"/>
      <c r="J331" s="86"/>
      <c r="K331" s="86"/>
      <c r="L331" s="49">
        <f t="shared" si="7"/>
        <v>65580</v>
      </c>
    </row>
    <row r="332" spans="2:12" x14ac:dyDescent="0.25">
      <c r="B332" s="86"/>
      <c r="C332" s="86"/>
      <c r="D332" s="86"/>
      <c r="E332" s="207"/>
      <c r="F332" s="86"/>
      <c r="G332" s="86"/>
      <c r="H332" s="86"/>
      <c r="I332" s="86"/>
      <c r="J332" s="86"/>
      <c r="K332" s="86"/>
      <c r="L332" s="49">
        <f t="shared" si="7"/>
        <v>65580</v>
      </c>
    </row>
    <row r="333" spans="2:12" x14ac:dyDescent="0.25">
      <c r="B333" s="86"/>
      <c r="C333" s="86"/>
      <c r="D333" s="86"/>
      <c r="E333" s="207"/>
      <c r="F333" s="86"/>
      <c r="G333" s="86"/>
      <c r="H333" s="86"/>
      <c r="I333" s="86"/>
      <c r="J333" s="86"/>
      <c r="K333" s="86"/>
      <c r="L333" s="49">
        <f t="shared" si="7"/>
        <v>65580</v>
      </c>
    </row>
    <row r="334" spans="2:12" x14ac:dyDescent="0.25">
      <c r="B334" s="86"/>
      <c r="C334" s="86"/>
      <c r="D334" s="86"/>
      <c r="E334" s="207"/>
      <c r="F334" s="86"/>
      <c r="G334" s="86"/>
      <c r="H334" s="86"/>
      <c r="I334" s="86"/>
      <c r="J334" s="86"/>
      <c r="K334" s="86"/>
      <c r="L334" s="49">
        <f t="shared" si="7"/>
        <v>65580</v>
      </c>
    </row>
    <row r="335" spans="2:12" x14ac:dyDescent="0.25">
      <c r="B335" s="86"/>
      <c r="C335" s="86"/>
      <c r="D335" s="86"/>
      <c r="E335" s="207"/>
      <c r="F335" s="86"/>
      <c r="G335" s="86"/>
      <c r="H335" s="86"/>
      <c r="I335" s="86"/>
      <c r="J335" s="86"/>
      <c r="K335" s="86"/>
      <c r="L335" s="49">
        <f t="shared" si="7"/>
        <v>65580</v>
      </c>
    </row>
    <row r="336" spans="2:12" x14ac:dyDescent="0.25">
      <c r="B336" s="86"/>
      <c r="C336" s="86"/>
      <c r="D336" s="86"/>
      <c r="E336" s="207"/>
      <c r="F336" s="86"/>
      <c r="G336" s="86"/>
      <c r="H336" s="86"/>
      <c r="I336" s="86"/>
      <c r="J336" s="86"/>
      <c r="K336" s="86"/>
      <c r="L336" s="49">
        <f t="shared" si="7"/>
        <v>65580</v>
      </c>
    </row>
    <row r="337" spans="2:12" x14ac:dyDescent="0.25">
      <c r="B337" s="86"/>
      <c r="C337" s="86"/>
      <c r="D337" s="86"/>
      <c r="E337" s="207"/>
      <c r="F337" s="86"/>
      <c r="G337" s="86"/>
      <c r="H337" s="86"/>
      <c r="I337" s="86"/>
      <c r="J337" s="86"/>
      <c r="K337" s="86"/>
      <c r="L337" s="49">
        <f t="shared" si="7"/>
        <v>65580</v>
      </c>
    </row>
    <row r="338" spans="2:12" x14ac:dyDescent="0.25">
      <c r="B338" s="86"/>
      <c r="C338" s="86"/>
      <c r="D338" s="86"/>
      <c r="E338" s="207"/>
      <c r="F338" s="86"/>
      <c r="G338" s="86"/>
      <c r="H338" s="86"/>
      <c r="I338" s="86"/>
      <c r="J338" s="86"/>
      <c r="K338" s="86"/>
      <c r="L338" s="49">
        <f t="shared" si="7"/>
        <v>65580</v>
      </c>
    </row>
    <row r="339" spans="2:12" x14ac:dyDescent="0.25">
      <c r="B339" s="86"/>
      <c r="C339" s="86"/>
      <c r="D339" s="86"/>
      <c r="E339" s="207"/>
      <c r="F339" s="86"/>
      <c r="G339" s="86"/>
      <c r="H339" s="86"/>
      <c r="I339" s="86"/>
      <c r="J339" s="86"/>
      <c r="K339" s="86"/>
      <c r="L339" s="49">
        <f t="shared" si="7"/>
        <v>65580</v>
      </c>
    </row>
    <row r="340" spans="2:12" x14ac:dyDescent="0.25">
      <c r="B340" s="86"/>
      <c r="C340" s="86"/>
      <c r="D340" s="86"/>
      <c r="E340" s="207"/>
      <c r="F340" s="86"/>
      <c r="G340" s="86"/>
      <c r="H340" s="86"/>
      <c r="I340" s="86"/>
      <c r="J340" s="86"/>
      <c r="K340" s="86"/>
      <c r="L340" s="49">
        <f t="shared" si="7"/>
        <v>65580</v>
      </c>
    </row>
    <row r="341" spans="2:12" x14ac:dyDescent="0.25">
      <c r="B341" s="86"/>
      <c r="C341" s="86"/>
      <c r="D341" s="86"/>
      <c r="E341" s="207"/>
      <c r="F341" s="86"/>
      <c r="G341" s="86"/>
      <c r="H341" s="86"/>
      <c r="I341" s="86"/>
      <c r="J341" s="86"/>
      <c r="K341" s="86"/>
      <c r="L341" s="49">
        <f t="shared" si="7"/>
        <v>65580</v>
      </c>
    </row>
    <row r="342" spans="2:12" x14ac:dyDescent="0.25">
      <c r="B342" s="86"/>
      <c r="C342" s="86"/>
      <c r="D342" s="86"/>
      <c r="E342" s="207"/>
      <c r="F342" s="86"/>
      <c r="G342" s="86"/>
      <c r="H342" s="86"/>
      <c r="I342" s="86"/>
      <c r="J342" s="86"/>
      <c r="K342" s="86"/>
      <c r="L342" s="49">
        <f t="shared" si="7"/>
        <v>65580</v>
      </c>
    </row>
    <row r="343" spans="2:12" x14ac:dyDescent="0.25">
      <c r="B343" s="86"/>
      <c r="C343" s="86"/>
      <c r="D343" s="86"/>
      <c r="E343" s="207"/>
      <c r="F343" s="86"/>
      <c r="G343" s="86"/>
      <c r="H343" s="86"/>
      <c r="I343" s="86"/>
      <c r="J343" s="86"/>
      <c r="K343" s="86"/>
      <c r="L343" s="49">
        <f t="shared" si="7"/>
        <v>65580</v>
      </c>
    </row>
    <row r="344" spans="2:12" x14ac:dyDescent="0.25">
      <c r="B344" s="86"/>
      <c r="C344" s="86"/>
      <c r="D344" s="86"/>
      <c r="E344" s="207"/>
      <c r="F344" s="86"/>
      <c r="G344" s="86"/>
      <c r="H344" s="86"/>
      <c r="I344" s="86"/>
      <c r="J344" s="86"/>
      <c r="K344" s="86"/>
      <c r="L344" s="49">
        <f t="shared" si="7"/>
        <v>65580</v>
      </c>
    </row>
    <row r="345" spans="2:12" x14ac:dyDescent="0.25">
      <c r="B345" s="86"/>
      <c r="C345" s="86"/>
      <c r="D345" s="86"/>
      <c r="E345" s="207"/>
      <c r="F345" s="86"/>
      <c r="G345" s="86"/>
      <c r="H345" s="86"/>
      <c r="I345" s="86"/>
      <c r="J345" s="86"/>
      <c r="K345" s="86"/>
      <c r="L345" s="49">
        <f t="shared" si="7"/>
        <v>65580</v>
      </c>
    </row>
    <row r="346" spans="2:12" x14ac:dyDescent="0.25">
      <c r="B346" s="86"/>
      <c r="C346" s="86"/>
      <c r="D346" s="86"/>
      <c r="E346" s="207"/>
      <c r="F346" s="86"/>
      <c r="G346" s="86"/>
      <c r="H346" s="86"/>
      <c r="I346" s="86"/>
      <c r="J346" s="86"/>
      <c r="K346" s="86"/>
      <c r="L346" s="49">
        <f t="shared" si="7"/>
        <v>65580</v>
      </c>
    </row>
    <row r="347" spans="2:12" x14ac:dyDescent="0.25">
      <c r="B347" s="86"/>
      <c r="C347" s="86"/>
      <c r="D347" s="86"/>
      <c r="E347" s="207"/>
      <c r="F347" s="86"/>
      <c r="G347" s="86"/>
      <c r="H347" s="86"/>
      <c r="I347" s="86"/>
      <c r="J347" s="86"/>
      <c r="K347" s="86"/>
      <c r="L347" s="49">
        <f t="shared" si="7"/>
        <v>65580</v>
      </c>
    </row>
    <row r="348" spans="2:12" x14ac:dyDescent="0.25">
      <c r="B348" s="86"/>
      <c r="C348" s="86"/>
      <c r="D348" s="86"/>
      <c r="E348" s="207"/>
      <c r="F348" s="86"/>
      <c r="G348" s="86"/>
      <c r="H348" s="86"/>
      <c r="I348" s="86"/>
      <c r="J348" s="86"/>
      <c r="K348" s="86"/>
      <c r="L348" s="49">
        <f t="shared" si="7"/>
        <v>65580</v>
      </c>
    </row>
    <row r="349" spans="2:12" x14ac:dyDescent="0.25">
      <c r="B349" s="86"/>
      <c r="C349" s="86"/>
      <c r="D349" s="86"/>
      <c r="E349" s="207"/>
      <c r="F349" s="86"/>
      <c r="G349" s="86"/>
      <c r="H349" s="86"/>
      <c r="I349" s="86"/>
      <c r="J349" s="86"/>
      <c r="K349" s="86"/>
      <c r="L349" s="49">
        <f t="shared" si="7"/>
        <v>65580</v>
      </c>
    </row>
    <row r="350" spans="2:12" x14ac:dyDescent="0.25">
      <c r="B350" s="86"/>
      <c r="C350" s="86"/>
      <c r="D350" s="86"/>
      <c r="E350" s="207"/>
      <c r="F350" s="86"/>
      <c r="G350" s="86"/>
      <c r="H350" s="86"/>
      <c r="I350" s="86"/>
      <c r="J350" s="86"/>
      <c r="K350" s="86"/>
      <c r="L350" s="49">
        <f t="shared" si="7"/>
        <v>65580</v>
      </c>
    </row>
    <row r="351" spans="2:12" x14ac:dyDescent="0.25">
      <c r="B351" s="86"/>
      <c r="C351" s="86"/>
      <c r="D351" s="86"/>
      <c r="E351" s="207"/>
      <c r="F351" s="86"/>
      <c r="G351" s="86"/>
      <c r="H351" s="86"/>
      <c r="I351" s="86"/>
      <c r="J351" s="86"/>
      <c r="K351" s="86"/>
      <c r="L351" s="49">
        <f t="shared" si="7"/>
        <v>65580</v>
      </c>
    </row>
    <row r="352" spans="2:12" x14ac:dyDescent="0.25">
      <c r="B352" s="86"/>
      <c r="C352" s="86"/>
      <c r="D352" s="86"/>
      <c r="E352" s="207"/>
      <c r="F352" s="86"/>
      <c r="G352" s="86"/>
      <c r="H352" s="86"/>
      <c r="I352" s="86"/>
      <c r="J352" s="86"/>
      <c r="K352" s="86"/>
      <c r="L352" s="49">
        <f t="shared" si="7"/>
        <v>65580</v>
      </c>
    </row>
    <row r="353" spans="2:12" x14ac:dyDescent="0.25">
      <c r="B353" s="86"/>
      <c r="C353" s="86"/>
      <c r="D353" s="86"/>
      <c r="E353" s="207"/>
      <c r="F353" s="86"/>
      <c r="G353" s="86"/>
      <c r="H353" s="86"/>
      <c r="I353" s="86"/>
      <c r="J353" s="86"/>
      <c r="K353" s="86"/>
      <c r="L353" s="49">
        <f t="shared" si="7"/>
        <v>65580</v>
      </c>
    </row>
    <row r="354" spans="2:12" x14ac:dyDescent="0.25">
      <c r="B354" s="86"/>
      <c r="C354" s="86"/>
      <c r="D354" s="86"/>
      <c r="E354" s="207"/>
      <c r="F354" s="86"/>
      <c r="G354" s="86"/>
      <c r="H354" s="86"/>
      <c r="I354" s="86"/>
      <c r="J354" s="86"/>
      <c r="K354" s="86"/>
      <c r="L354" s="49">
        <f t="shared" si="7"/>
        <v>65580</v>
      </c>
    </row>
    <row r="355" spans="2:12" x14ac:dyDescent="0.25">
      <c r="B355" s="86"/>
      <c r="C355" s="86"/>
      <c r="D355" s="86"/>
      <c r="E355" s="207"/>
      <c r="F355" s="86"/>
      <c r="G355" s="86"/>
      <c r="H355" s="86"/>
      <c r="I355" s="86"/>
      <c r="J355" s="86"/>
      <c r="K355" s="86"/>
      <c r="L355" s="49">
        <f t="shared" si="7"/>
        <v>65580</v>
      </c>
    </row>
    <row r="356" spans="2:12" x14ac:dyDescent="0.25">
      <c r="B356" s="86"/>
      <c r="C356" s="86"/>
      <c r="D356" s="86"/>
      <c r="E356" s="207"/>
      <c r="F356" s="86"/>
      <c r="G356" s="86"/>
      <c r="H356" s="86"/>
      <c r="I356" s="86"/>
      <c r="J356" s="86"/>
      <c r="K356" s="86"/>
      <c r="L356" s="49">
        <f t="shared" si="7"/>
        <v>65580</v>
      </c>
    </row>
    <row r="357" spans="2:12" x14ac:dyDescent="0.25">
      <c r="B357" s="86"/>
      <c r="C357" s="86"/>
      <c r="D357" s="86"/>
      <c r="E357" s="207"/>
      <c r="F357" s="86"/>
      <c r="G357" s="86"/>
      <c r="H357" s="86"/>
      <c r="I357" s="86"/>
      <c r="J357" s="86"/>
      <c r="K357" s="86"/>
      <c r="L357" s="49">
        <f t="shared" si="7"/>
        <v>65580</v>
      </c>
    </row>
    <row r="358" spans="2:12" x14ac:dyDescent="0.25">
      <c r="B358" s="86"/>
      <c r="C358" s="86"/>
      <c r="D358" s="86"/>
      <c r="E358" s="207"/>
      <c r="F358" s="86"/>
      <c r="G358" s="86"/>
      <c r="H358" s="86"/>
      <c r="I358" s="86"/>
      <c r="J358" s="86"/>
      <c r="K358" s="86"/>
      <c r="L358" s="49">
        <f t="shared" si="7"/>
        <v>65580</v>
      </c>
    </row>
    <row r="359" spans="2:12" x14ac:dyDescent="0.25">
      <c r="B359" s="86"/>
      <c r="C359" s="86"/>
      <c r="D359" s="86"/>
      <c r="E359" s="207"/>
      <c r="F359" s="86"/>
      <c r="G359" s="86"/>
      <c r="H359" s="86"/>
      <c r="I359" s="86"/>
      <c r="J359" s="86"/>
      <c r="K359" s="86"/>
      <c r="L359" s="49">
        <f t="shared" si="7"/>
        <v>65580</v>
      </c>
    </row>
    <row r="360" spans="2:12" x14ac:dyDescent="0.25">
      <c r="B360" s="86"/>
      <c r="C360" s="86"/>
      <c r="D360" s="86"/>
      <c r="E360" s="207"/>
      <c r="F360" s="86"/>
      <c r="G360" s="86"/>
      <c r="H360" s="86"/>
      <c r="I360" s="86"/>
      <c r="J360" s="86"/>
      <c r="K360" s="86"/>
      <c r="L360" s="49">
        <f t="shared" si="7"/>
        <v>65580</v>
      </c>
    </row>
    <row r="361" spans="2:12" x14ac:dyDescent="0.25">
      <c r="B361" s="86"/>
      <c r="C361" s="86"/>
      <c r="D361" s="86"/>
      <c r="E361" s="207"/>
      <c r="F361" s="86"/>
      <c r="G361" s="86"/>
      <c r="H361" s="86"/>
      <c r="I361" s="86"/>
      <c r="J361" s="86"/>
      <c r="K361" s="86"/>
      <c r="L361" s="49">
        <f t="shared" si="7"/>
        <v>65580</v>
      </c>
    </row>
    <row r="362" spans="2:12" x14ac:dyDescent="0.25">
      <c r="B362" s="86"/>
      <c r="C362" s="86"/>
      <c r="D362" s="86"/>
      <c r="E362" s="207"/>
      <c r="F362" s="86"/>
      <c r="G362" s="86"/>
      <c r="H362" s="86"/>
      <c r="I362" s="86"/>
      <c r="J362" s="86"/>
      <c r="K362" s="86"/>
      <c r="L362" s="49">
        <f t="shared" si="7"/>
        <v>65580</v>
      </c>
    </row>
    <row r="363" spans="2:12" x14ac:dyDescent="0.25">
      <c r="B363" s="86"/>
      <c r="C363" s="86"/>
      <c r="D363" s="86"/>
      <c r="E363" s="207"/>
      <c r="F363" s="86"/>
      <c r="G363" s="86"/>
      <c r="H363" s="86"/>
      <c r="I363" s="86"/>
      <c r="J363" s="86"/>
      <c r="K363" s="86"/>
      <c r="L363" s="49">
        <f t="shared" si="7"/>
        <v>65580</v>
      </c>
    </row>
    <row r="364" spans="2:12" x14ac:dyDescent="0.25">
      <c r="B364" s="86"/>
      <c r="C364" s="86"/>
      <c r="D364" s="86"/>
      <c r="E364" s="207"/>
      <c r="F364" s="86"/>
      <c r="G364" s="86"/>
      <c r="H364" s="86"/>
      <c r="I364" s="86"/>
      <c r="J364" s="86"/>
      <c r="K364" s="86"/>
      <c r="L364" s="49">
        <f t="shared" si="7"/>
        <v>65580</v>
      </c>
    </row>
  </sheetData>
  <mergeCells count="2">
    <mergeCell ref="B2:L3"/>
    <mergeCell ref="C5:K5"/>
  </mergeCells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364"/>
  <sheetViews>
    <sheetView workbookViewId="0"/>
  </sheetViews>
  <sheetFormatPr defaultRowHeight="15" x14ac:dyDescent="0.25"/>
  <cols>
    <col min="10" max="12" width="10.5703125" bestFit="1" customWidth="1"/>
  </cols>
  <sheetData>
    <row r="2" spans="2:13" x14ac:dyDescent="0.25">
      <c r="B2" s="343" t="s">
        <v>1886</v>
      </c>
      <c r="C2" s="344"/>
      <c r="D2" s="344"/>
      <c r="E2" s="344"/>
      <c r="F2" s="344"/>
      <c r="G2" s="344"/>
      <c r="H2" s="344"/>
      <c r="I2" s="344"/>
      <c r="J2" s="344"/>
      <c r="K2" s="344"/>
      <c r="L2" s="344"/>
    </row>
    <row r="3" spans="2:13" x14ac:dyDescent="0.25">
      <c r="B3" s="344"/>
      <c r="C3" s="344"/>
      <c r="D3" s="344"/>
      <c r="E3" s="344"/>
      <c r="F3" s="344"/>
      <c r="G3" s="344"/>
      <c r="H3" s="344"/>
      <c r="I3" s="344"/>
      <c r="J3" s="344"/>
      <c r="K3" s="344"/>
      <c r="L3" s="344"/>
    </row>
    <row r="4" spans="2:13" x14ac:dyDescent="0.25">
      <c r="B4" s="210" t="s">
        <v>0</v>
      </c>
      <c r="C4" s="210" t="s">
        <v>1</v>
      </c>
      <c r="D4" s="210" t="s">
        <v>2</v>
      </c>
      <c r="E4" s="203" t="s">
        <v>1863</v>
      </c>
      <c r="F4" s="188" t="s">
        <v>1864</v>
      </c>
      <c r="G4" s="210" t="s">
        <v>1512</v>
      </c>
      <c r="H4" s="210" t="s">
        <v>896</v>
      </c>
      <c r="I4" s="210" t="s">
        <v>1866</v>
      </c>
      <c r="J4" s="210" t="s">
        <v>3</v>
      </c>
      <c r="K4" s="210" t="s">
        <v>4</v>
      </c>
      <c r="L4" s="210" t="s">
        <v>5</v>
      </c>
    </row>
    <row r="5" spans="2:13" x14ac:dyDescent="0.25">
      <c r="B5" s="49"/>
      <c r="C5" s="345" t="s">
        <v>20</v>
      </c>
      <c r="D5" s="346"/>
      <c r="E5" s="346"/>
      <c r="F5" s="346"/>
      <c r="G5" s="346"/>
      <c r="H5" s="346"/>
      <c r="I5" s="346"/>
      <c r="J5" s="346"/>
      <c r="K5" s="347"/>
      <c r="L5" s="49"/>
    </row>
    <row r="6" spans="2:13" x14ac:dyDescent="0.25">
      <c r="B6" s="140">
        <v>1</v>
      </c>
      <c r="C6" s="70">
        <v>42494</v>
      </c>
      <c r="D6" s="140" t="s">
        <v>1863</v>
      </c>
      <c r="E6" s="204">
        <v>1539</v>
      </c>
      <c r="F6" s="140">
        <v>904</v>
      </c>
      <c r="G6" s="140">
        <v>85.95</v>
      </c>
      <c r="H6" s="140">
        <v>330</v>
      </c>
      <c r="I6" s="140">
        <v>4500</v>
      </c>
      <c r="J6" s="215">
        <f>(G6*H6)+I6</f>
        <v>32863.5</v>
      </c>
      <c r="K6" s="215"/>
      <c r="L6" s="217">
        <f t="shared" ref="L6:L69" si="0">+L5+J6-K6</f>
        <v>32863.5</v>
      </c>
      <c r="M6" s="220"/>
    </row>
    <row r="7" spans="2:13" x14ac:dyDescent="0.25">
      <c r="B7" s="140">
        <v>2</v>
      </c>
      <c r="C7" s="70">
        <v>42494</v>
      </c>
      <c r="D7" s="140" t="s">
        <v>121</v>
      </c>
      <c r="E7" s="204"/>
      <c r="F7" s="140"/>
      <c r="G7" s="140"/>
      <c r="H7" s="140"/>
      <c r="I7" s="140"/>
      <c r="J7" s="215">
        <f t="shared" ref="J7:J19" si="1">+G7*H7</f>
        <v>0</v>
      </c>
      <c r="K7" s="215">
        <v>10000</v>
      </c>
      <c r="L7" s="217">
        <f t="shared" si="0"/>
        <v>22863.5</v>
      </c>
      <c r="M7" s="220"/>
    </row>
    <row r="8" spans="2:13" x14ac:dyDescent="0.25">
      <c r="B8" s="140">
        <v>3</v>
      </c>
      <c r="C8" s="70"/>
      <c r="D8" s="140"/>
      <c r="E8" s="204"/>
      <c r="F8" s="140"/>
      <c r="G8" s="140"/>
      <c r="H8" s="140"/>
      <c r="I8" s="140"/>
      <c r="J8" s="215">
        <f t="shared" si="1"/>
        <v>0</v>
      </c>
      <c r="K8" s="215"/>
      <c r="L8" s="217">
        <f t="shared" si="0"/>
        <v>22863.5</v>
      </c>
      <c r="M8" s="220"/>
    </row>
    <row r="9" spans="2:13" x14ac:dyDescent="0.25">
      <c r="B9" s="140">
        <v>4</v>
      </c>
      <c r="C9" s="70"/>
      <c r="D9" s="140"/>
      <c r="E9" s="204"/>
      <c r="F9" s="140"/>
      <c r="G9" s="140"/>
      <c r="H9" s="140"/>
      <c r="I9" s="140"/>
      <c r="J9" s="215">
        <f t="shared" si="1"/>
        <v>0</v>
      </c>
      <c r="K9" s="215"/>
      <c r="L9" s="217">
        <f t="shared" si="0"/>
        <v>22863.5</v>
      </c>
      <c r="M9" s="220"/>
    </row>
    <row r="10" spans="2:13" x14ac:dyDescent="0.25">
      <c r="B10" s="140">
        <v>5</v>
      </c>
      <c r="C10" s="70"/>
      <c r="D10" s="140"/>
      <c r="E10" s="204"/>
      <c r="F10" s="140"/>
      <c r="G10" s="140"/>
      <c r="H10" s="140"/>
      <c r="I10" s="140"/>
      <c r="J10" s="140">
        <f t="shared" si="1"/>
        <v>0</v>
      </c>
      <c r="K10" s="140"/>
      <c r="L10" s="49">
        <f t="shared" si="0"/>
        <v>22863.5</v>
      </c>
    </row>
    <row r="11" spans="2:13" x14ac:dyDescent="0.25">
      <c r="B11" s="140">
        <v>6</v>
      </c>
      <c r="C11" s="70"/>
      <c r="D11" s="140"/>
      <c r="E11" s="204"/>
      <c r="F11" s="140"/>
      <c r="G11" s="140"/>
      <c r="H11" s="140"/>
      <c r="I11" s="140"/>
      <c r="J11" s="140">
        <f t="shared" si="1"/>
        <v>0</v>
      </c>
      <c r="K11" s="140"/>
      <c r="L11" s="49">
        <f t="shared" si="0"/>
        <v>22863.5</v>
      </c>
    </row>
    <row r="12" spans="2:13" x14ac:dyDescent="0.25">
      <c r="B12" s="3">
        <v>7</v>
      </c>
      <c r="C12" s="119"/>
      <c r="D12" s="3"/>
      <c r="E12" s="209"/>
      <c r="F12" s="3"/>
      <c r="G12" s="3"/>
      <c r="H12" s="3"/>
      <c r="I12" s="3"/>
      <c r="J12" s="3">
        <f t="shared" si="1"/>
        <v>0</v>
      </c>
      <c r="K12" s="3"/>
      <c r="L12" s="49">
        <f t="shared" si="0"/>
        <v>22863.5</v>
      </c>
    </row>
    <row r="13" spans="2:13" x14ac:dyDescent="0.25">
      <c r="B13" s="140">
        <v>8</v>
      </c>
      <c r="C13" s="53"/>
      <c r="D13" s="140"/>
      <c r="E13" s="109"/>
      <c r="F13" s="140"/>
      <c r="G13" s="140"/>
      <c r="H13" s="140"/>
      <c r="I13" s="140"/>
      <c r="J13" s="140">
        <f t="shared" si="1"/>
        <v>0</v>
      </c>
      <c r="K13" s="140"/>
      <c r="L13" s="49">
        <f t="shared" si="0"/>
        <v>22863.5</v>
      </c>
    </row>
    <row r="14" spans="2:13" x14ac:dyDescent="0.25">
      <c r="B14" s="140">
        <v>9</v>
      </c>
      <c r="C14" s="53"/>
      <c r="D14" s="53"/>
      <c r="E14" s="109"/>
      <c r="F14" s="140"/>
      <c r="G14" s="140"/>
      <c r="H14" s="140"/>
      <c r="I14" s="140"/>
      <c r="J14" s="140">
        <f t="shared" si="1"/>
        <v>0</v>
      </c>
      <c r="K14" s="140"/>
      <c r="L14" s="49">
        <f t="shared" si="0"/>
        <v>22863.5</v>
      </c>
    </row>
    <row r="15" spans="2:13" x14ac:dyDescent="0.25">
      <c r="B15" s="140">
        <v>10</v>
      </c>
      <c r="C15" s="54"/>
      <c r="D15" s="54"/>
      <c r="E15" s="206"/>
      <c r="F15" s="140"/>
      <c r="G15" s="140"/>
      <c r="H15" s="140"/>
      <c r="I15" s="140"/>
      <c r="J15" s="140">
        <f t="shared" si="1"/>
        <v>0</v>
      </c>
      <c r="K15" s="140"/>
      <c r="L15" s="49">
        <f t="shared" si="0"/>
        <v>22863.5</v>
      </c>
    </row>
    <row r="16" spans="2:13" x14ac:dyDescent="0.25">
      <c r="B16" s="140">
        <v>11</v>
      </c>
      <c r="C16" s="54"/>
      <c r="D16" s="54"/>
      <c r="E16" s="206"/>
      <c r="F16" s="140"/>
      <c r="G16" s="140"/>
      <c r="H16" s="140"/>
      <c r="I16" s="140"/>
      <c r="J16" s="140">
        <f t="shared" si="1"/>
        <v>0</v>
      </c>
      <c r="K16" s="140"/>
      <c r="L16" s="49">
        <f t="shared" si="0"/>
        <v>22863.5</v>
      </c>
    </row>
    <row r="17" spans="2:12" x14ac:dyDescent="0.25">
      <c r="B17" s="140">
        <v>12</v>
      </c>
      <c r="C17" s="54"/>
      <c r="D17" s="54"/>
      <c r="E17" s="206"/>
      <c r="F17" s="140"/>
      <c r="G17" s="140"/>
      <c r="H17" s="140"/>
      <c r="I17" s="140"/>
      <c r="J17" s="140">
        <f t="shared" si="1"/>
        <v>0</v>
      </c>
      <c r="K17" s="140"/>
      <c r="L17" s="49">
        <f t="shared" si="0"/>
        <v>22863.5</v>
      </c>
    </row>
    <row r="18" spans="2:12" x14ac:dyDescent="0.25">
      <c r="B18" s="140">
        <v>13</v>
      </c>
      <c r="C18" s="140"/>
      <c r="D18" s="140"/>
      <c r="E18" s="109"/>
      <c r="F18" s="140"/>
      <c r="G18" s="140"/>
      <c r="H18" s="140"/>
      <c r="I18" s="140"/>
      <c r="J18" s="140">
        <f t="shared" si="1"/>
        <v>0</v>
      </c>
      <c r="K18" s="140"/>
      <c r="L18" s="49">
        <f t="shared" si="0"/>
        <v>22863.5</v>
      </c>
    </row>
    <row r="19" spans="2:12" x14ac:dyDescent="0.25">
      <c r="B19" s="140">
        <v>14</v>
      </c>
      <c r="C19" s="140"/>
      <c r="D19" s="140"/>
      <c r="E19" s="109"/>
      <c r="F19" s="140"/>
      <c r="G19" s="140"/>
      <c r="H19" s="140"/>
      <c r="I19" s="140"/>
      <c r="J19" s="140">
        <f t="shared" si="1"/>
        <v>0</v>
      </c>
      <c r="K19" s="140"/>
      <c r="L19" s="49">
        <f t="shared" si="0"/>
        <v>22863.5</v>
      </c>
    </row>
    <row r="20" spans="2:12" x14ac:dyDescent="0.25">
      <c r="B20" s="140">
        <v>15</v>
      </c>
      <c r="C20" s="140"/>
      <c r="D20" s="140"/>
      <c r="E20" s="109"/>
      <c r="F20" s="140"/>
      <c r="G20" s="140"/>
      <c r="H20" s="140"/>
      <c r="I20" s="140"/>
      <c r="J20" s="140"/>
      <c r="K20" s="140"/>
      <c r="L20" s="49">
        <f t="shared" si="0"/>
        <v>22863.5</v>
      </c>
    </row>
    <row r="21" spans="2:12" x14ac:dyDescent="0.25">
      <c r="B21" s="140">
        <v>16</v>
      </c>
      <c r="C21" s="140"/>
      <c r="D21" s="140"/>
      <c r="E21" s="109"/>
      <c r="F21" s="140"/>
      <c r="G21" s="140"/>
      <c r="H21" s="140"/>
      <c r="I21" s="140"/>
      <c r="J21" s="140"/>
      <c r="K21" s="140"/>
      <c r="L21" s="49">
        <f t="shared" si="0"/>
        <v>22863.5</v>
      </c>
    </row>
    <row r="22" spans="2:12" x14ac:dyDescent="0.25">
      <c r="B22" s="140">
        <v>17</v>
      </c>
      <c r="C22" s="140"/>
      <c r="D22" s="140"/>
      <c r="E22" s="109"/>
      <c r="F22" s="140"/>
      <c r="G22" s="140"/>
      <c r="H22" s="140"/>
      <c r="I22" s="140"/>
      <c r="J22" s="140"/>
      <c r="K22" s="140"/>
      <c r="L22" s="49">
        <f t="shared" si="0"/>
        <v>22863.5</v>
      </c>
    </row>
    <row r="23" spans="2:12" x14ac:dyDescent="0.25">
      <c r="B23" s="140">
        <v>18</v>
      </c>
      <c r="C23" s="54"/>
      <c r="D23" s="54"/>
      <c r="E23" s="206"/>
      <c r="F23" s="140"/>
      <c r="G23" s="140"/>
      <c r="H23" s="140"/>
      <c r="I23" s="140"/>
      <c r="J23" s="140"/>
      <c r="K23" s="140"/>
      <c r="L23" s="49">
        <f t="shared" si="0"/>
        <v>22863.5</v>
      </c>
    </row>
    <row r="24" spans="2:12" x14ac:dyDescent="0.25">
      <c r="B24" s="140">
        <v>19</v>
      </c>
      <c r="C24" s="53"/>
      <c r="D24" s="53"/>
      <c r="E24" s="109"/>
      <c r="F24" s="140"/>
      <c r="G24" s="140"/>
      <c r="H24" s="140"/>
      <c r="I24" s="140"/>
      <c r="J24" s="140"/>
      <c r="K24" s="140"/>
      <c r="L24" s="49">
        <f t="shared" si="0"/>
        <v>22863.5</v>
      </c>
    </row>
    <row r="25" spans="2:12" x14ac:dyDescent="0.25">
      <c r="B25" s="140">
        <v>20</v>
      </c>
      <c r="C25" s="140"/>
      <c r="D25" s="140"/>
      <c r="E25" s="109"/>
      <c r="F25" s="140"/>
      <c r="G25" s="140"/>
      <c r="H25" s="140"/>
      <c r="I25" s="140"/>
      <c r="J25" s="140"/>
      <c r="K25" s="140"/>
      <c r="L25" s="49">
        <f t="shared" si="0"/>
        <v>22863.5</v>
      </c>
    </row>
    <row r="26" spans="2:12" x14ac:dyDescent="0.25">
      <c r="B26" s="140">
        <v>21</v>
      </c>
      <c r="C26" s="140"/>
      <c r="D26" s="140"/>
      <c r="E26" s="109"/>
      <c r="F26" s="140"/>
      <c r="G26" s="140"/>
      <c r="H26" s="140"/>
      <c r="I26" s="140"/>
      <c r="J26" s="140"/>
      <c r="K26" s="140"/>
      <c r="L26" s="49">
        <f t="shared" si="0"/>
        <v>22863.5</v>
      </c>
    </row>
    <row r="27" spans="2:12" x14ac:dyDescent="0.25">
      <c r="B27" s="140">
        <v>22</v>
      </c>
      <c r="C27" s="53"/>
      <c r="D27" s="53"/>
      <c r="E27" s="109"/>
      <c r="F27" s="140"/>
      <c r="G27" s="140"/>
      <c r="H27" s="140"/>
      <c r="I27" s="140"/>
      <c r="J27" s="140"/>
      <c r="K27" s="140"/>
      <c r="L27" s="49">
        <f t="shared" si="0"/>
        <v>22863.5</v>
      </c>
    </row>
    <row r="28" spans="2:12" x14ac:dyDescent="0.25">
      <c r="B28" s="140">
        <v>23</v>
      </c>
      <c r="C28" s="140"/>
      <c r="D28" s="140"/>
      <c r="E28" s="109"/>
      <c r="F28" s="140"/>
      <c r="G28" s="140"/>
      <c r="H28" s="140"/>
      <c r="I28" s="140"/>
      <c r="J28" s="140"/>
      <c r="K28" s="140"/>
      <c r="L28" s="49">
        <f t="shared" si="0"/>
        <v>22863.5</v>
      </c>
    </row>
    <row r="29" spans="2:12" x14ac:dyDescent="0.25">
      <c r="B29" s="140">
        <v>24</v>
      </c>
      <c r="C29" s="140"/>
      <c r="D29" s="140"/>
      <c r="E29" s="109"/>
      <c r="F29" s="140"/>
      <c r="G29" s="140"/>
      <c r="H29" s="140"/>
      <c r="I29" s="140"/>
      <c r="J29" s="140"/>
      <c r="K29" s="140"/>
      <c r="L29" s="49">
        <f t="shared" si="0"/>
        <v>22863.5</v>
      </c>
    </row>
    <row r="30" spans="2:12" x14ac:dyDescent="0.25">
      <c r="B30" s="140">
        <v>25</v>
      </c>
      <c r="C30" s="140"/>
      <c r="D30" s="140"/>
      <c r="E30" s="109"/>
      <c r="F30" s="140"/>
      <c r="G30" s="140"/>
      <c r="H30" s="140"/>
      <c r="I30" s="140"/>
      <c r="J30" s="140"/>
      <c r="K30" s="140"/>
      <c r="L30" s="49">
        <f t="shared" si="0"/>
        <v>22863.5</v>
      </c>
    </row>
    <row r="31" spans="2:12" x14ac:dyDescent="0.25">
      <c r="B31" s="140">
        <v>26</v>
      </c>
      <c r="C31" s="140"/>
      <c r="D31" s="140"/>
      <c r="E31" s="109"/>
      <c r="F31" s="140"/>
      <c r="G31" s="140"/>
      <c r="H31" s="140"/>
      <c r="I31" s="140"/>
      <c r="J31" s="140"/>
      <c r="K31" s="140"/>
      <c r="L31" s="49">
        <f t="shared" si="0"/>
        <v>22863.5</v>
      </c>
    </row>
    <row r="32" spans="2:12" x14ac:dyDescent="0.25">
      <c r="B32" s="140">
        <v>27</v>
      </c>
      <c r="C32" s="140"/>
      <c r="D32" s="140"/>
      <c r="E32" s="109"/>
      <c r="F32" s="140"/>
      <c r="G32" s="140"/>
      <c r="H32" s="140"/>
      <c r="I32" s="140"/>
      <c r="J32" s="140"/>
      <c r="K32" s="140"/>
      <c r="L32" s="49">
        <f t="shared" si="0"/>
        <v>22863.5</v>
      </c>
    </row>
    <row r="33" spans="2:12" x14ac:dyDescent="0.25">
      <c r="B33" s="140">
        <v>28</v>
      </c>
      <c r="C33" s="140"/>
      <c r="D33" s="140"/>
      <c r="E33" s="109"/>
      <c r="F33" s="140"/>
      <c r="G33" s="140"/>
      <c r="H33" s="140"/>
      <c r="I33" s="140"/>
      <c r="J33" s="140"/>
      <c r="K33" s="140"/>
      <c r="L33" s="49">
        <f t="shared" si="0"/>
        <v>22863.5</v>
      </c>
    </row>
    <row r="34" spans="2:12" x14ac:dyDescent="0.25">
      <c r="B34" s="140">
        <v>29</v>
      </c>
      <c r="C34" s="140"/>
      <c r="D34" s="140"/>
      <c r="E34" s="109"/>
      <c r="F34" s="140"/>
      <c r="G34" s="140"/>
      <c r="H34" s="140"/>
      <c r="I34" s="140"/>
      <c r="J34" s="140"/>
      <c r="K34" s="140"/>
      <c r="L34" s="49">
        <f t="shared" si="0"/>
        <v>22863.5</v>
      </c>
    </row>
    <row r="35" spans="2:12" x14ac:dyDescent="0.25">
      <c r="B35" s="140">
        <v>30</v>
      </c>
      <c r="C35" s="53"/>
      <c r="D35" s="53"/>
      <c r="E35" s="109"/>
      <c r="F35" s="140"/>
      <c r="G35" s="140"/>
      <c r="H35" s="140"/>
      <c r="I35" s="140"/>
      <c r="J35" s="140"/>
      <c r="K35" s="140"/>
      <c r="L35" s="49">
        <f t="shared" si="0"/>
        <v>22863.5</v>
      </c>
    </row>
    <row r="36" spans="2:12" x14ac:dyDescent="0.25">
      <c r="B36" s="140">
        <v>31</v>
      </c>
      <c r="C36" s="53"/>
      <c r="D36" s="53"/>
      <c r="E36" s="109"/>
      <c r="F36" s="140"/>
      <c r="G36" s="140"/>
      <c r="H36" s="140"/>
      <c r="I36" s="140"/>
      <c r="J36" s="140"/>
      <c r="K36" s="140"/>
      <c r="L36" s="49">
        <f t="shared" si="0"/>
        <v>22863.5</v>
      </c>
    </row>
    <row r="37" spans="2:12" x14ac:dyDescent="0.25">
      <c r="B37" s="140">
        <v>32</v>
      </c>
      <c r="C37" s="53"/>
      <c r="D37" s="53"/>
      <c r="E37" s="109"/>
      <c r="F37" s="140"/>
      <c r="G37" s="140"/>
      <c r="H37" s="140"/>
      <c r="I37" s="140"/>
      <c r="J37" s="140"/>
      <c r="K37" s="140"/>
      <c r="L37" s="49">
        <f t="shared" si="0"/>
        <v>22863.5</v>
      </c>
    </row>
    <row r="38" spans="2:12" x14ac:dyDescent="0.25">
      <c r="B38" s="140">
        <v>33</v>
      </c>
      <c r="C38" s="53"/>
      <c r="D38" s="53"/>
      <c r="E38" s="109"/>
      <c r="F38" s="140"/>
      <c r="G38" s="140"/>
      <c r="H38" s="140"/>
      <c r="I38" s="140"/>
      <c r="J38" s="140"/>
      <c r="K38" s="140"/>
      <c r="L38" s="49">
        <f t="shared" si="0"/>
        <v>22863.5</v>
      </c>
    </row>
    <row r="39" spans="2:12" x14ac:dyDescent="0.25">
      <c r="B39" s="140">
        <v>34</v>
      </c>
      <c r="C39" s="53"/>
      <c r="D39" s="53"/>
      <c r="E39" s="109"/>
      <c r="F39" s="140"/>
      <c r="G39" s="140"/>
      <c r="H39" s="140"/>
      <c r="I39" s="140"/>
      <c r="J39" s="140"/>
      <c r="K39" s="140"/>
      <c r="L39" s="49">
        <f t="shared" si="0"/>
        <v>22863.5</v>
      </c>
    </row>
    <row r="40" spans="2:12" x14ac:dyDescent="0.25">
      <c r="B40" s="140">
        <v>35</v>
      </c>
      <c r="C40" s="140"/>
      <c r="D40" s="140"/>
      <c r="E40" s="109"/>
      <c r="F40" s="140"/>
      <c r="G40" s="140"/>
      <c r="H40" s="140"/>
      <c r="I40" s="140"/>
      <c r="J40" s="140"/>
      <c r="K40" s="140"/>
      <c r="L40" s="49">
        <f t="shared" si="0"/>
        <v>22863.5</v>
      </c>
    </row>
    <row r="41" spans="2:12" x14ac:dyDescent="0.25">
      <c r="B41" s="140">
        <v>36</v>
      </c>
      <c r="C41" s="140"/>
      <c r="D41" s="140"/>
      <c r="E41" s="109"/>
      <c r="F41" s="140"/>
      <c r="G41" s="140"/>
      <c r="H41" s="140"/>
      <c r="I41" s="140"/>
      <c r="J41" s="140"/>
      <c r="K41" s="140"/>
      <c r="L41" s="49">
        <f t="shared" si="0"/>
        <v>22863.5</v>
      </c>
    </row>
    <row r="42" spans="2:12" x14ac:dyDescent="0.25">
      <c r="B42" s="140">
        <v>37</v>
      </c>
      <c r="C42" s="140"/>
      <c r="D42" s="140"/>
      <c r="E42" s="109"/>
      <c r="F42" s="140"/>
      <c r="G42" s="140"/>
      <c r="H42" s="140"/>
      <c r="I42" s="140"/>
      <c r="J42" s="140"/>
      <c r="K42" s="140"/>
      <c r="L42" s="49">
        <f t="shared" si="0"/>
        <v>22863.5</v>
      </c>
    </row>
    <row r="43" spans="2:12" x14ac:dyDescent="0.25">
      <c r="B43" s="140">
        <v>38</v>
      </c>
      <c r="C43" s="140"/>
      <c r="D43" s="140"/>
      <c r="E43" s="109"/>
      <c r="F43" s="140"/>
      <c r="G43" s="140"/>
      <c r="H43" s="140"/>
      <c r="I43" s="140"/>
      <c r="J43" s="140"/>
      <c r="K43" s="140"/>
      <c r="L43" s="49">
        <f t="shared" si="0"/>
        <v>22863.5</v>
      </c>
    </row>
    <row r="44" spans="2:12" x14ac:dyDescent="0.25">
      <c r="B44" s="140">
        <v>39</v>
      </c>
      <c r="C44" s="140"/>
      <c r="D44" s="140"/>
      <c r="E44" s="109"/>
      <c r="F44" s="140"/>
      <c r="G44" s="140"/>
      <c r="H44" s="140"/>
      <c r="I44" s="140"/>
      <c r="J44" s="140"/>
      <c r="K44" s="140"/>
      <c r="L44" s="49">
        <f t="shared" si="0"/>
        <v>22863.5</v>
      </c>
    </row>
    <row r="45" spans="2:12" x14ac:dyDescent="0.25">
      <c r="B45" s="140">
        <v>40</v>
      </c>
      <c r="C45" s="140"/>
      <c r="D45" s="140"/>
      <c r="E45" s="109"/>
      <c r="F45" s="140"/>
      <c r="G45" s="140"/>
      <c r="H45" s="140"/>
      <c r="I45" s="140"/>
      <c r="J45" s="140"/>
      <c r="K45" s="140"/>
      <c r="L45" s="49">
        <f t="shared" si="0"/>
        <v>22863.5</v>
      </c>
    </row>
    <row r="46" spans="2:12" x14ac:dyDescent="0.25">
      <c r="B46" s="140">
        <v>41</v>
      </c>
      <c r="C46" s="140"/>
      <c r="D46" s="140"/>
      <c r="E46" s="109"/>
      <c r="F46" s="140"/>
      <c r="G46" s="140"/>
      <c r="H46" s="140"/>
      <c r="I46" s="140"/>
      <c r="J46" s="140"/>
      <c r="K46" s="140"/>
      <c r="L46" s="49">
        <f t="shared" si="0"/>
        <v>22863.5</v>
      </c>
    </row>
    <row r="47" spans="2:12" x14ac:dyDescent="0.25">
      <c r="B47" s="140">
        <v>42</v>
      </c>
      <c r="C47" s="140"/>
      <c r="D47" s="140"/>
      <c r="E47" s="109"/>
      <c r="F47" s="140"/>
      <c r="G47" s="140"/>
      <c r="H47" s="140"/>
      <c r="I47" s="140"/>
      <c r="J47" s="140"/>
      <c r="K47" s="140"/>
      <c r="L47" s="49">
        <f t="shared" si="0"/>
        <v>22863.5</v>
      </c>
    </row>
    <row r="48" spans="2:12" x14ac:dyDescent="0.25">
      <c r="B48" s="140">
        <v>43</v>
      </c>
      <c r="C48" s="140"/>
      <c r="D48" s="140"/>
      <c r="E48" s="109"/>
      <c r="F48" s="140"/>
      <c r="G48" s="140"/>
      <c r="H48" s="140"/>
      <c r="I48" s="140"/>
      <c r="J48" s="140"/>
      <c r="K48" s="140"/>
      <c r="L48" s="49">
        <f t="shared" si="0"/>
        <v>22863.5</v>
      </c>
    </row>
    <row r="49" spans="2:12" x14ac:dyDescent="0.25">
      <c r="B49" s="140">
        <v>44</v>
      </c>
      <c r="C49" s="140"/>
      <c r="D49" s="140"/>
      <c r="E49" s="109"/>
      <c r="F49" s="140"/>
      <c r="G49" s="140"/>
      <c r="H49" s="140"/>
      <c r="I49" s="140"/>
      <c r="J49" s="140"/>
      <c r="K49" s="140"/>
      <c r="L49" s="49">
        <f t="shared" si="0"/>
        <v>22863.5</v>
      </c>
    </row>
    <row r="50" spans="2:12" x14ac:dyDescent="0.25">
      <c r="B50" s="140">
        <v>45</v>
      </c>
      <c r="C50" s="53"/>
      <c r="D50" s="53"/>
      <c r="E50" s="109"/>
      <c r="F50" s="140"/>
      <c r="G50" s="140"/>
      <c r="H50" s="140"/>
      <c r="I50" s="140"/>
      <c r="J50" s="140"/>
      <c r="K50" s="140"/>
      <c r="L50" s="49">
        <f t="shared" si="0"/>
        <v>22863.5</v>
      </c>
    </row>
    <row r="51" spans="2:12" x14ac:dyDescent="0.25">
      <c r="B51" s="140">
        <v>46</v>
      </c>
      <c r="C51" s="53"/>
      <c r="D51" s="53"/>
      <c r="E51" s="109"/>
      <c r="F51" s="140"/>
      <c r="G51" s="140"/>
      <c r="H51" s="140"/>
      <c r="I51" s="140"/>
      <c r="J51" s="140"/>
      <c r="K51" s="140"/>
      <c r="L51" s="49">
        <f t="shared" si="0"/>
        <v>22863.5</v>
      </c>
    </row>
    <row r="52" spans="2:12" x14ac:dyDescent="0.25">
      <c r="B52" s="140">
        <v>47</v>
      </c>
      <c r="C52" s="140"/>
      <c r="D52" s="140"/>
      <c r="E52" s="109"/>
      <c r="F52" s="140"/>
      <c r="G52" s="140"/>
      <c r="H52" s="140"/>
      <c r="I52" s="140"/>
      <c r="J52" s="140"/>
      <c r="K52" s="140"/>
      <c r="L52" s="49">
        <f t="shared" si="0"/>
        <v>22863.5</v>
      </c>
    </row>
    <row r="53" spans="2:12" x14ac:dyDescent="0.25">
      <c r="B53" s="140">
        <v>48</v>
      </c>
      <c r="C53" s="140"/>
      <c r="D53" s="140"/>
      <c r="E53" s="109"/>
      <c r="F53" s="140"/>
      <c r="G53" s="140"/>
      <c r="H53" s="140"/>
      <c r="I53" s="140"/>
      <c r="J53" s="140"/>
      <c r="K53" s="140"/>
      <c r="L53" s="49">
        <f t="shared" si="0"/>
        <v>22863.5</v>
      </c>
    </row>
    <row r="54" spans="2:12" x14ac:dyDescent="0.25">
      <c r="B54" s="140">
        <v>49</v>
      </c>
      <c r="C54" s="140"/>
      <c r="D54" s="140"/>
      <c r="E54" s="109"/>
      <c r="F54" s="140"/>
      <c r="G54" s="140"/>
      <c r="H54" s="140"/>
      <c r="I54" s="140"/>
      <c r="J54" s="140"/>
      <c r="K54" s="140"/>
      <c r="L54" s="49">
        <f t="shared" si="0"/>
        <v>22863.5</v>
      </c>
    </row>
    <row r="55" spans="2:12" x14ac:dyDescent="0.25">
      <c r="B55" s="140">
        <v>50</v>
      </c>
      <c r="C55" s="140"/>
      <c r="D55" s="140"/>
      <c r="E55" s="109"/>
      <c r="F55" s="140"/>
      <c r="G55" s="140"/>
      <c r="H55" s="140"/>
      <c r="I55" s="140"/>
      <c r="J55" s="140"/>
      <c r="K55" s="140"/>
      <c r="L55" s="49">
        <f t="shared" si="0"/>
        <v>22863.5</v>
      </c>
    </row>
    <row r="56" spans="2:12" x14ac:dyDescent="0.25">
      <c r="B56" s="140">
        <v>51</v>
      </c>
      <c r="C56" s="140"/>
      <c r="D56" s="140"/>
      <c r="E56" s="109"/>
      <c r="F56" s="140"/>
      <c r="G56" s="140"/>
      <c r="H56" s="140"/>
      <c r="I56" s="140"/>
      <c r="J56" s="140"/>
      <c r="K56" s="140"/>
      <c r="L56" s="49">
        <f t="shared" si="0"/>
        <v>22863.5</v>
      </c>
    </row>
    <row r="57" spans="2:12" x14ac:dyDescent="0.25">
      <c r="B57" s="140">
        <v>52</v>
      </c>
      <c r="C57" s="53"/>
      <c r="D57" s="53"/>
      <c r="E57" s="109"/>
      <c r="F57" s="140"/>
      <c r="G57" s="140"/>
      <c r="H57" s="140"/>
      <c r="I57" s="140"/>
      <c r="J57" s="140"/>
      <c r="K57" s="140"/>
      <c r="L57" s="49">
        <f t="shared" si="0"/>
        <v>22863.5</v>
      </c>
    </row>
    <row r="58" spans="2:12" x14ac:dyDescent="0.25">
      <c r="B58" s="140">
        <v>53</v>
      </c>
      <c r="C58" s="53"/>
      <c r="D58" s="53"/>
      <c r="E58" s="109"/>
      <c r="F58" s="140"/>
      <c r="G58" s="140"/>
      <c r="H58" s="140"/>
      <c r="I58" s="140"/>
      <c r="J58" s="140"/>
      <c r="K58" s="140"/>
      <c r="L58" s="49">
        <f t="shared" si="0"/>
        <v>22863.5</v>
      </c>
    </row>
    <row r="59" spans="2:12" x14ac:dyDescent="0.25">
      <c r="B59" s="140">
        <v>54</v>
      </c>
      <c r="C59" s="140"/>
      <c r="D59" s="140"/>
      <c r="E59" s="109"/>
      <c r="F59" s="140"/>
      <c r="G59" s="140"/>
      <c r="H59" s="140"/>
      <c r="I59" s="140"/>
      <c r="J59" s="140"/>
      <c r="K59" s="140"/>
      <c r="L59" s="49">
        <f t="shared" si="0"/>
        <v>22863.5</v>
      </c>
    </row>
    <row r="60" spans="2:12" x14ac:dyDescent="0.25">
      <c r="B60" s="140">
        <v>55</v>
      </c>
      <c r="C60" s="140"/>
      <c r="D60" s="140"/>
      <c r="E60" s="109"/>
      <c r="F60" s="140"/>
      <c r="G60" s="140"/>
      <c r="H60" s="140"/>
      <c r="I60" s="140"/>
      <c r="J60" s="140"/>
      <c r="K60" s="140"/>
      <c r="L60" s="49">
        <f t="shared" si="0"/>
        <v>22863.5</v>
      </c>
    </row>
    <row r="61" spans="2:12" x14ac:dyDescent="0.25">
      <c r="B61" s="140">
        <v>56</v>
      </c>
      <c r="C61" s="140"/>
      <c r="D61" s="140"/>
      <c r="E61" s="109"/>
      <c r="F61" s="140"/>
      <c r="G61" s="140"/>
      <c r="H61" s="140"/>
      <c r="I61" s="140"/>
      <c r="J61" s="140"/>
      <c r="K61" s="140"/>
      <c r="L61" s="49">
        <f t="shared" si="0"/>
        <v>22863.5</v>
      </c>
    </row>
    <row r="62" spans="2:12" x14ac:dyDescent="0.25">
      <c r="B62" s="140">
        <v>57</v>
      </c>
      <c r="C62" s="140"/>
      <c r="D62" s="140"/>
      <c r="E62" s="109"/>
      <c r="F62" s="140"/>
      <c r="G62" s="140"/>
      <c r="H62" s="140"/>
      <c r="I62" s="140"/>
      <c r="J62" s="140"/>
      <c r="K62" s="140"/>
      <c r="L62" s="49">
        <f t="shared" si="0"/>
        <v>22863.5</v>
      </c>
    </row>
    <row r="63" spans="2:12" x14ac:dyDescent="0.25">
      <c r="B63" s="140">
        <v>58</v>
      </c>
      <c r="C63" s="140"/>
      <c r="D63" s="140"/>
      <c r="E63" s="109"/>
      <c r="F63" s="140"/>
      <c r="G63" s="140"/>
      <c r="H63" s="140"/>
      <c r="I63" s="140"/>
      <c r="J63" s="140"/>
      <c r="K63" s="140"/>
      <c r="L63" s="49">
        <f t="shared" si="0"/>
        <v>22863.5</v>
      </c>
    </row>
    <row r="64" spans="2:12" x14ac:dyDescent="0.25">
      <c r="B64" s="140">
        <v>59</v>
      </c>
      <c r="C64" s="140"/>
      <c r="D64" s="140"/>
      <c r="E64" s="109"/>
      <c r="F64" s="140"/>
      <c r="G64" s="140"/>
      <c r="H64" s="140"/>
      <c r="I64" s="140"/>
      <c r="J64" s="140"/>
      <c r="K64" s="140"/>
      <c r="L64" s="49">
        <f t="shared" si="0"/>
        <v>22863.5</v>
      </c>
    </row>
    <row r="65" spans="2:12" x14ac:dyDescent="0.25">
      <c r="B65" s="140">
        <v>60</v>
      </c>
      <c r="C65" s="140"/>
      <c r="D65" s="140"/>
      <c r="E65" s="109"/>
      <c r="F65" s="140"/>
      <c r="G65" s="140"/>
      <c r="H65" s="140"/>
      <c r="I65" s="140"/>
      <c r="J65" s="140"/>
      <c r="K65" s="140"/>
      <c r="L65" s="49">
        <f t="shared" si="0"/>
        <v>22863.5</v>
      </c>
    </row>
    <row r="66" spans="2:12" x14ac:dyDescent="0.25">
      <c r="B66" s="140">
        <v>61</v>
      </c>
      <c r="C66" s="140"/>
      <c r="D66" s="140"/>
      <c r="E66" s="109"/>
      <c r="F66" s="140"/>
      <c r="G66" s="140"/>
      <c r="H66" s="140"/>
      <c r="I66" s="140"/>
      <c r="J66" s="140"/>
      <c r="K66" s="140"/>
      <c r="L66" s="49">
        <f t="shared" si="0"/>
        <v>22863.5</v>
      </c>
    </row>
    <row r="67" spans="2:12" x14ac:dyDescent="0.25">
      <c r="B67" s="140">
        <v>62</v>
      </c>
      <c r="C67" s="53"/>
      <c r="D67" s="53"/>
      <c r="E67" s="109"/>
      <c r="F67" s="140"/>
      <c r="G67" s="140"/>
      <c r="H67" s="140"/>
      <c r="I67" s="140"/>
      <c r="J67" s="140"/>
      <c r="K67" s="140"/>
      <c r="L67" s="49">
        <f t="shared" si="0"/>
        <v>22863.5</v>
      </c>
    </row>
    <row r="68" spans="2:12" x14ac:dyDescent="0.25">
      <c r="B68" s="140">
        <v>63</v>
      </c>
      <c r="C68" s="140"/>
      <c r="D68" s="140"/>
      <c r="E68" s="109"/>
      <c r="F68" s="140"/>
      <c r="G68" s="140"/>
      <c r="H68" s="140"/>
      <c r="I68" s="140"/>
      <c r="J68" s="140"/>
      <c r="K68" s="140"/>
      <c r="L68" s="49">
        <f t="shared" si="0"/>
        <v>22863.5</v>
      </c>
    </row>
    <row r="69" spans="2:12" x14ac:dyDescent="0.25">
      <c r="B69" s="140">
        <v>64</v>
      </c>
      <c r="C69" s="140"/>
      <c r="D69" s="140"/>
      <c r="E69" s="109"/>
      <c r="F69" s="140"/>
      <c r="G69" s="140"/>
      <c r="H69" s="140"/>
      <c r="I69" s="140"/>
      <c r="J69" s="140"/>
      <c r="K69" s="140"/>
      <c r="L69" s="49">
        <f t="shared" si="0"/>
        <v>22863.5</v>
      </c>
    </row>
    <row r="70" spans="2:12" x14ac:dyDescent="0.25">
      <c r="B70" s="140">
        <v>65</v>
      </c>
      <c r="C70" s="140"/>
      <c r="D70" s="140"/>
      <c r="E70" s="109"/>
      <c r="F70" s="140"/>
      <c r="G70" s="140"/>
      <c r="H70" s="140"/>
      <c r="I70" s="140"/>
      <c r="J70" s="140"/>
      <c r="K70" s="140"/>
      <c r="L70" s="49">
        <f t="shared" ref="L70:L133" si="2">+L69+J70-K70</f>
        <v>22863.5</v>
      </c>
    </row>
    <row r="71" spans="2:12" x14ac:dyDescent="0.25">
      <c r="B71" s="140">
        <v>66</v>
      </c>
      <c r="C71" s="140"/>
      <c r="D71" s="140"/>
      <c r="E71" s="109"/>
      <c r="F71" s="140"/>
      <c r="G71" s="140"/>
      <c r="H71" s="140"/>
      <c r="I71" s="140"/>
      <c r="J71" s="140"/>
      <c r="K71" s="140"/>
      <c r="L71" s="49">
        <f t="shared" si="2"/>
        <v>22863.5</v>
      </c>
    </row>
    <row r="72" spans="2:12" x14ac:dyDescent="0.25">
      <c r="B72" s="140">
        <v>67</v>
      </c>
      <c r="C72" s="140"/>
      <c r="D72" s="140"/>
      <c r="E72" s="109"/>
      <c r="F72" s="140"/>
      <c r="G72" s="140"/>
      <c r="H72" s="140"/>
      <c r="I72" s="140"/>
      <c r="J72" s="140"/>
      <c r="K72" s="140"/>
      <c r="L72" s="49">
        <f t="shared" si="2"/>
        <v>22863.5</v>
      </c>
    </row>
    <row r="73" spans="2:12" x14ac:dyDescent="0.25">
      <c r="B73" s="140">
        <v>68</v>
      </c>
      <c r="C73" s="140"/>
      <c r="D73" s="140"/>
      <c r="E73" s="109"/>
      <c r="F73" s="140"/>
      <c r="G73" s="140"/>
      <c r="H73" s="140"/>
      <c r="I73" s="140"/>
      <c r="J73" s="140"/>
      <c r="K73" s="140"/>
      <c r="L73" s="49">
        <f t="shared" si="2"/>
        <v>22863.5</v>
      </c>
    </row>
    <row r="74" spans="2:12" x14ac:dyDescent="0.25">
      <c r="B74" s="140">
        <v>69</v>
      </c>
      <c r="C74" s="140"/>
      <c r="D74" s="140"/>
      <c r="E74" s="109"/>
      <c r="F74" s="140"/>
      <c r="G74" s="140"/>
      <c r="H74" s="140"/>
      <c r="I74" s="140"/>
      <c r="J74" s="140"/>
      <c r="K74" s="140"/>
      <c r="L74" s="49">
        <f t="shared" si="2"/>
        <v>22863.5</v>
      </c>
    </row>
    <row r="75" spans="2:12" x14ac:dyDescent="0.25">
      <c r="B75" s="140">
        <v>70</v>
      </c>
      <c r="C75" s="140"/>
      <c r="D75" s="140"/>
      <c r="E75" s="109"/>
      <c r="F75" s="140"/>
      <c r="G75" s="140"/>
      <c r="H75" s="140"/>
      <c r="I75" s="140"/>
      <c r="J75" s="140"/>
      <c r="K75" s="140"/>
      <c r="L75" s="49">
        <f t="shared" si="2"/>
        <v>22863.5</v>
      </c>
    </row>
    <row r="76" spans="2:12" x14ac:dyDescent="0.25">
      <c r="B76" s="140"/>
      <c r="C76" s="140"/>
      <c r="D76" s="140"/>
      <c r="E76" s="109"/>
      <c r="F76" s="140"/>
      <c r="G76" s="140"/>
      <c r="H76" s="140"/>
      <c r="I76" s="140"/>
      <c r="J76" s="140"/>
      <c r="K76" s="140"/>
      <c r="L76" s="49">
        <f t="shared" si="2"/>
        <v>22863.5</v>
      </c>
    </row>
    <row r="77" spans="2:12" x14ac:dyDescent="0.25">
      <c r="B77" s="140"/>
      <c r="C77" s="140"/>
      <c r="D77" s="140"/>
      <c r="E77" s="109"/>
      <c r="F77" s="140"/>
      <c r="G77" s="140"/>
      <c r="H77" s="140"/>
      <c r="I77" s="140"/>
      <c r="J77" s="140"/>
      <c r="K77" s="140"/>
      <c r="L77" s="49">
        <f t="shared" si="2"/>
        <v>22863.5</v>
      </c>
    </row>
    <row r="78" spans="2:12" x14ac:dyDescent="0.25">
      <c r="B78" s="140"/>
      <c r="C78" s="140"/>
      <c r="D78" s="140"/>
      <c r="E78" s="109"/>
      <c r="F78" s="140"/>
      <c r="G78" s="140"/>
      <c r="H78" s="140"/>
      <c r="I78" s="140"/>
      <c r="J78" s="140"/>
      <c r="K78" s="140"/>
      <c r="L78" s="49">
        <f t="shared" si="2"/>
        <v>22863.5</v>
      </c>
    </row>
    <row r="79" spans="2:12" x14ac:dyDescent="0.25">
      <c r="B79" s="140"/>
      <c r="C79" s="140"/>
      <c r="D79" s="140"/>
      <c r="E79" s="109"/>
      <c r="F79" s="140"/>
      <c r="G79" s="140"/>
      <c r="H79" s="140"/>
      <c r="I79" s="140"/>
      <c r="J79" s="140"/>
      <c r="K79" s="140"/>
      <c r="L79" s="49">
        <f t="shared" si="2"/>
        <v>22863.5</v>
      </c>
    </row>
    <row r="80" spans="2:12" x14ac:dyDescent="0.25">
      <c r="B80" s="140"/>
      <c r="C80" s="140"/>
      <c r="D80" s="140"/>
      <c r="E80" s="109"/>
      <c r="F80" s="140"/>
      <c r="G80" s="140"/>
      <c r="H80" s="140"/>
      <c r="I80" s="140"/>
      <c r="J80" s="140"/>
      <c r="K80" s="140"/>
      <c r="L80" s="49">
        <f t="shared" si="2"/>
        <v>22863.5</v>
      </c>
    </row>
    <row r="81" spans="2:12" x14ac:dyDescent="0.25">
      <c r="B81" s="140"/>
      <c r="C81" s="140"/>
      <c r="D81" s="140"/>
      <c r="E81" s="109"/>
      <c r="F81" s="140"/>
      <c r="G81" s="140"/>
      <c r="H81" s="140"/>
      <c r="I81" s="140"/>
      <c r="J81" s="140"/>
      <c r="K81" s="140"/>
      <c r="L81" s="49">
        <f t="shared" si="2"/>
        <v>22863.5</v>
      </c>
    </row>
    <row r="82" spans="2:12" x14ac:dyDescent="0.25">
      <c r="B82" s="140"/>
      <c r="C82" s="140"/>
      <c r="D82" s="140"/>
      <c r="E82" s="109"/>
      <c r="F82" s="140"/>
      <c r="G82" s="140"/>
      <c r="H82" s="140"/>
      <c r="I82" s="140"/>
      <c r="J82" s="140"/>
      <c r="K82" s="140"/>
      <c r="L82" s="49">
        <f t="shared" si="2"/>
        <v>22863.5</v>
      </c>
    </row>
    <row r="83" spans="2:12" x14ac:dyDescent="0.25">
      <c r="B83" s="140"/>
      <c r="C83" s="140"/>
      <c r="D83" s="140"/>
      <c r="E83" s="109"/>
      <c r="F83" s="140"/>
      <c r="G83" s="140"/>
      <c r="H83" s="140"/>
      <c r="I83" s="140"/>
      <c r="J83" s="140"/>
      <c r="K83" s="140"/>
      <c r="L83" s="49">
        <f t="shared" si="2"/>
        <v>22863.5</v>
      </c>
    </row>
    <row r="84" spans="2:12" x14ac:dyDescent="0.25">
      <c r="B84" s="140"/>
      <c r="C84" s="140"/>
      <c r="D84" s="140"/>
      <c r="E84" s="109"/>
      <c r="F84" s="140"/>
      <c r="G84" s="140"/>
      <c r="H84" s="140"/>
      <c r="I84" s="140"/>
      <c r="J84" s="140"/>
      <c r="K84" s="140"/>
      <c r="L84" s="49">
        <f t="shared" si="2"/>
        <v>22863.5</v>
      </c>
    </row>
    <row r="85" spans="2:12" x14ac:dyDescent="0.25">
      <c r="B85" s="140"/>
      <c r="C85" s="140"/>
      <c r="D85" s="140"/>
      <c r="E85" s="109"/>
      <c r="F85" s="140"/>
      <c r="G85" s="140"/>
      <c r="H85" s="140"/>
      <c r="I85" s="140"/>
      <c r="J85" s="140"/>
      <c r="K85" s="140"/>
      <c r="L85" s="49">
        <f t="shared" si="2"/>
        <v>22863.5</v>
      </c>
    </row>
    <row r="86" spans="2:12" x14ac:dyDescent="0.25">
      <c r="B86" s="140"/>
      <c r="C86" s="140"/>
      <c r="D86" s="140"/>
      <c r="E86" s="109"/>
      <c r="F86" s="140"/>
      <c r="G86" s="140"/>
      <c r="H86" s="140"/>
      <c r="I86" s="140"/>
      <c r="J86" s="140"/>
      <c r="K86" s="140"/>
      <c r="L86" s="49">
        <f t="shared" si="2"/>
        <v>22863.5</v>
      </c>
    </row>
    <row r="87" spans="2:12" x14ac:dyDescent="0.25">
      <c r="B87" s="140"/>
      <c r="C87" s="140"/>
      <c r="D87" s="140"/>
      <c r="E87" s="109"/>
      <c r="F87" s="140"/>
      <c r="G87" s="140"/>
      <c r="H87" s="140"/>
      <c r="I87" s="140"/>
      <c r="J87" s="140"/>
      <c r="K87" s="140"/>
      <c r="L87" s="49">
        <f t="shared" si="2"/>
        <v>22863.5</v>
      </c>
    </row>
    <row r="88" spans="2:12" x14ac:dyDescent="0.25">
      <c r="B88" s="140"/>
      <c r="C88" s="140"/>
      <c r="D88" s="140"/>
      <c r="E88" s="109"/>
      <c r="F88" s="140"/>
      <c r="G88" s="140"/>
      <c r="H88" s="140"/>
      <c r="I88" s="140"/>
      <c r="J88" s="140"/>
      <c r="K88" s="140"/>
      <c r="L88" s="49">
        <f t="shared" si="2"/>
        <v>22863.5</v>
      </c>
    </row>
    <row r="89" spans="2:12" x14ac:dyDescent="0.25">
      <c r="B89" s="140"/>
      <c r="C89" s="140"/>
      <c r="D89" s="140"/>
      <c r="E89" s="109"/>
      <c r="F89" s="140"/>
      <c r="G89" s="140"/>
      <c r="H89" s="140"/>
      <c r="I89" s="140"/>
      <c r="J89" s="140"/>
      <c r="K89" s="140"/>
      <c r="L89" s="49">
        <f t="shared" si="2"/>
        <v>22863.5</v>
      </c>
    </row>
    <row r="90" spans="2:12" x14ac:dyDescent="0.25">
      <c r="B90" s="140"/>
      <c r="C90" s="140"/>
      <c r="D90" s="140"/>
      <c r="E90" s="109"/>
      <c r="F90" s="140"/>
      <c r="G90" s="140"/>
      <c r="H90" s="140"/>
      <c r="I90" s="140"/>
      <c r="J90" s="140"/>
      <c r="K90" s="140"/>
      <c r="L90" s="49">
        <f t="shared" si="2"/>
        <v>22863.5</v>
      </c>
    </row>
    <row r="91" spans="2:12" x14ac:dyDescent="0.25">
      <c r="B91" s="140"/>
      <c r="C91" s="140"/>
      <c r="D91" s="140"/>
      <c r="E91" s="109"/>
      <c r="F91" s="140"/>
      <c r="G91" s="140"/>
      <c r="H91" s="140"/>
      <c r="I91" s="140"/>
      <c r="J91" s="140"/>
      <c r="K91" s="140"/>
      <c r="L91" s="49">
        <f t="shared" si="2"/>
        <v>22863.5</v>
      </c>
    </row>
    <row r="92" spans="2:12" x14ac:dyDescent="0.25">
      <c r="B92" s="140"/>
      <c r="C92" s="140"/>
      <c r="D92" s="140"/>
      <c r="E92" s="109"/>
      <c r="F92" s="140"/>
      <c r="G92" s="140"/>
      <c r="H92" s="140"/>
      <c r="I92" s="140"/>
      <c r="J92" s="140"/>
      <c r="K92" s="140"/>
      <c r="L92" s="49">
        <f t="shared" si="2"/>
        <v>22863.5</v>
      </c>
    </row>
    <row r="93" spans="2:12" x14ac:dyDescent="0.25">
      <c r="B93" s="140"/>
      <c r="C93" s="140"/>
      <c r="D93" s="140"/>
      <c r="E93" s="109"/>
      <c r="F93" s="140"/>
      <c r="G93" s="140"/>
      <c r="H93" s="140"/>
      <c r="I93" s="140"/>
      <c r="J93" s="140"/>
      <c r="K93" s="140"/>
      <c r="L93" s="49">
        <f t="shared" si="2"/>
        <v>22863.5</v>
      </c>
    </row>
    <row r="94" spans="2:12" x14ac:dyDescent="0.25">
      <c r="B94" s="140"/>
      <c r="C94" s="140"/>
      <c r="D94" s="140"/>
      <c r="E94" s="109"/>
      <c r="F94" s="140"/>
      <c r="G94" s="140"/>
      <c r="H94" s="140"/>
      <c r="I94" s="140"/>
      <c r="J94" s="140"/>
      <c r="K94" s="140"/>
      <c r="L94" s="49">
        <f t="shared" si="2"/>
        <v>22863.5</v>
      </c>
    </row>
    <row r="95" spans="2:12" x14ac:dyDescent="0.25">
      <c r="B95" s="140"/>
      <c r="C95" s="140"/>
      <c r="D95" s="140"/>
      <c r="E95" s="109"/>
      <c r="F95" s="140"/>
      <c r="G95" s="140"/>
      <c r="H95" s="140"/>
      <c r="I95" s="140"/>
      <c r="J95" s="140"/>
      <c r="K95" s="140"/>
      <c r="L95" s="49">
        <f t="shared" si="2"/>
        <v>22863.5</v>
      </c>
    </row>
    <row r="96" spans="2:12" x14ac:dyDescent="0.25">
      <c r="B96" s="140"/>
      <c r="C96" s="140"/>
      <c r="D96" s="140"/>
      <c r="E96" s="109"/>
      <c r="F96" s="140"/>
      <c r="G96" s="140"/>
      <c r="H96" s="140"/>
      <c r="I96" s="140"/>
      <c r="J96" s="140"/>
      <c r="K96" s="140"/>
      <c r="L96" s="49">
        <f t="shared" si="2"/>
        <v>22863.5</v>
      </c>
    </row>
    <row r="97" spans="2:12" x14ac:dyDescent="0.25">
      <c r="B97" s="140"/>
      <c r="C97" s="140"/>
      <c r="D97" s="140"/>
      <c r="E97" s="109"/>
      <c r="F97" s="140"/>
      <c r="G97" s="140"/>
      <c r="H97" s="140"/>
      <c r="I97" s="140"/>
      <c r="J97" s="140"/>
      <c r="K97" s="140"/>
      <c r="L97" s="49">
        <f t="shared" si="2"/>
        <v>22863.5</v>
      </c>
    </row>
    <row r="98" spans="2:12" x14ac:dyDescent="0.25">
      <c r="B98" s="140"/>
      <c r="C98" s="140"/>
      <c r="D98" s="140"/>
      <c r="E98" s="109"/>
      <c r="F98" s="140"/>
      <c r="G98" s="140"/>
      <c r="H98" s="140"/>
      <c r="I98" s="140"/>
      <c r="J98" s="140"/>
      <c r="K98" s="140"/>
      <c r="L98" s="49">
        <f t="shared" si="2"/>
        <v>22863.5</v>
      </c>
    </row>
    <row r="99" spans="2:12" x14ac:dyDescent="0.25">
      <c r="B99" s="140"/>
      <c r="C99" s="140"/>
      <c r="D99" s="140"/>
      <c r="E99" s="109"/>
      <c r="F99" s="140"/>
      <c r="G99" s="140"/>
      <c r="H99" s="140"/>
      <c r="I99" s="140"/>
      <c r="J99" s="140"/>
      <c r="K99" s="140"/>
      <c r="L99" s="49">
        <f t="shared" si="2"/>
        <v>22863.5</v>
      </c>
    </row>
    <row r="100" spans="2:12" x14ac:dyDescent="0.25">
      <c r="B100" s="140"/>
      <c r="C100" s="140"/>
      <c r="D100" s="140"/>
      <c r="E100" s="109"/>
      <c r="F100" s="140"/>
      <c r="G100" s="140"/>
      <c r="H100" s="140"/>
      <c r="I100" s="140"/>
      <c r="J100" s="140"/>
      <c r="K100" s="140"/>
      <c r="L100" s="49">
        <f t="shared" si="2"/>
        <v>22863.5</v>
      </c>
    </row>
    <row r="101" spans="2:12" x14ac:dyDescent="0.25">
      <c r="B101" s="140"/>
      <c r="C101" s="140"/>
      <c r="D101" s="140"/>
      <c r="E101" s="109"/>
      <c r="F101" s="140"/>
      <c r="G101" s="140"/>
      <c r="H101" s="140"/>
      <c r="I101" s="140"/>
      <c r="J101" s="140"/>
      <c r="K101" s="140"/>
      <c r="L101" s="49">
        <f t="shared" si="2"/>
        <v>22863.5</v>
      </c>
    </row>
    <row r="102" spans="2:12" x14ac:dyDescent="0.25">
      <c r="B102" s="86"/>
      <c r="C102" s="86"/>
      <c r="D102" s="86"/>
      <c r="E102" s="207"/>
      <c r="F102" s="86"/>
      <c r="G102" s="86"/>
      <c r="H102" s="86"/>
      <c r="I102" s="86"/>
      <c r="J102" s="86"/>
      <c r="K102" s="86"/>
      <c r="L102" s="49">
        <f t="shared" si="2"/>
        <v>22863.5</v>
      </c>
    </row>
    <row r="103" spans="2:12" x14ac:dyDescent="0.25">
      <c r="B103" s="86"/>
      <c r="C103" s="86"/>
      <c r="D103" s="86"/>
      <c r="E103" s="207"/>
      <c r="F103" s="86"/>
      <c r="G103" s="86"/>
      <c r="H103" s="86"/>
      <c r="I103" s="86"/>
      <c r="J103" s="86"/>
      <c r="K103" s="86"/>
      <c r="L103" s="49">
        <f t="shared" si="2"/>
        <v>22863.5</v>
      </c>
    </row>
    <row r="104" spans="2:12" x14ac:dyDescent="0.25">
      <c r="B104" s="86"/>
      <c r="C104" s="86"/>
      <c r="D104" s="86"/>
      <c r="E104" s="207"/>
      <c r="F104" s="86"/>
      <c r="G104" s="86"/>
      <c r="H104" s="86"/>
      <c r="I104" s="86"/>
      <c r="J104" s="86"/>
      <c r="K104" s="86"/>
      <c r="L104" s="49">
        <f t="shared" si="2"/>
        <v>22863.5</v>
      </c>
    </row>
    <row r="105" spans="2:12" x14ac:dyDescent="0.25">
      <c r="B105" s="86"/>
      <c r="C105" s="86"/>
      <c r="D105" s="86"/>
      <c r="E105" s="207"/>
      <c r="F105" s="86"/>
      <c r="G105" s="86"/>
      <c r="H105" s="86"/>
      <c r="I105" s="86"/>
      <c r="J105" s="86"/>
      <c r="K105" s="86"/>
      <c r="L105" s="49">
        <f t="shared" si="2"/>
        <v>22863.5</v>
      </c>
    </row>
    <row r="106" spans="2:12" x14ac:dyDescent="0.25">
      <c r="B106" s="86"/>
      <c r="C106" s="86"/>
      <c r="D106" s="86"/>
      <c r="E106" s="207"/>
      <c r="F106" s="86"/>
      <c r="G106" s="86"/>
      <c r="H106" s="86"/>
      <c r="I106" s="86"/>
      <c r="J106" s="86"/>
      <c r="K106" s="86"/>
      <c r="L106" s="49">
        <f t="shared" si="2"/>
        <v>22863.5</v>
      </c>
    </row>
    <row r="107" spans="2:12" x14ac:dyDescent="0.25">
      <c r="B107" s="86"/>
      <c r="C107" s="86"/>
      <c r="D107" s="86"/>
      <c r="E107" s="207"/>
      <c r="F107" s="86"/>
      <c r="G107" s="86"/>
      <c r="H107" s="86"/>
      <c r="I107" s="86"/>
      <c r="J107" s="86"/>
      <c r="K107" s="86"/>
      <c r="L107" s="49">
        <f t="shared" si="2"/>
        <v>22863.5</v>
      </c>
    </row>
    <row r="108" spans="2:12" x14ac:dyDescent="0.25">
      <c r="B108" s="86"/>
      <c r="C108" s="86"/>
      <c r="D108" s="86"/>
      <c r="E108" s="207"/>
      <c r="F108" s="86"/>
      <c r="G108" s="86"/>
      <c r="H108" s="86"/>
      <c r="I108" s="86"/>
      <c r="J108" s="86"/>
      <c r="K108" s="86"/>
      <c r="L108" s="49">
        <f t="shared" si="2"/>
        <v>22863.5</v>
      </c>
    </row>
    <row r="109" spans="2:12" x14ac:dyDescent="0.25">
      <c r="B109" s="86"/>
      <c r="C109" s="86"/>
      <c r="D109" s="86"/>
      <c r="E109" s="207"/>
      <c r="F109" s="86"/>
      <c r="G109" s="86"/>
      <c r="H109" s="86"/>
      <c r="I109" s="86"/>
      <c r="J109" s="86"/>
      <c r="K109" s="86"/>
      <c r="L109" s="49">
        <f t="shared" si="2"/>
        <v>22863.5</v>
      </c>
    </row>
    <row r="110" spans="2:12" x14ac:dyDescent="0.25">
      <c r="B110" s="86"/>
      <c r="C110" s="86"/>
      <c r="D110" s="86"/>
      <c r="E110" s="207"/>
      <c r="F110" s="86"/>
      <c r="G110" s="86"/>
      <c r="H110" s="86"/>
      <c r="I110" s="86"/>
      <c r="J110" s="86"/>
      <c r="K110" s="86"/>
      <c r="L110" s="49">
        <f t="shared" si="2"/>
        <v>22863.5</v>
      </c>
    </row>
    <row r="111" spans="2:12" x14ac:dyDescent="0.25">
      <c r="B111" s="86"/>
      <c r="C111" s="86"/>
      <c r="D111" s="86"/>
      <c r="E111" s="207"/>
      <c r="F111" s="86"/>
      <c r="G111" s="86"/>
      <c r="H111" s="86"/>
      <c r="I111" s="86"/>
      <c r="J111" s="86"/>
      <c r="K111" s="86"/>
      <c r="L111" s="49">
        <f t="shared" si="2"/>
        <v>22863.5</v>
      </c>
    </row>
    <row r="112" spans="2:12" x14ac:dyDescent="0.25">
      <c r="B112" s="86"/>
      <c r="C112" s="86"/>
      <c r="D112" s="86"/>
      <c r="E112" s="207"/>
      <c r="F112" s="86"/>
      <c r="G112" s="86"/>
      <c r="H112" s="86"/>
      <c r="I112" s="86"/>
      <c r="J112" s="86"/>
      <c r="K112" s="86"/>
      <c r="L112" s="49">
        <f t="shared" si="2"/>
        <v>22863.5</v>
      </c>
    </row>
    <row r="113" spans="2:12" x14ac:dyDescent="0.25">
      <c r="B113" s="86"/>
      <c r="C113" s="86"/>
      <c r="D113" s="86"/>
      <c r="E113" s="207"/>
      <c r="F113" s="86"/>
      <c r="G113" s="86"/>
      <c r="H113" s="86"/>
      <c r="I113" s="86"/>
      <c r="J113" s="86"/>
      <c r="K113" s="86"/>
      <c r="L113" s="49">
        <f t="shared" si="2"/>
        <v>22863.5</v>
      </c>
    </row>
    <row r="114" spans="2:12" x14ac:dyDescent="0.25">
      <c r="B114" s="86"/>
      <c r="C114" s="86"/>
      <c r="D114" s="86"/>
      <c r="E114" s="207"/>
      <c r="F114" s="86"/>
      <c r="G114" s="86"/>
      <c r="H114" s="86"/>
      <c r="I114" s="86"/>
      <c r="J114" s="86"/>
      <c r="K114" s="86"/>
      <c r="L114" s="49">
        <f t="shared" si="2"/>
        <v>22863.5</v>
      </c>
    </row>
    <row r="115" spans="2:12" x14ac:dyDescent="0.25">
      <c r="B115" s="86"/>
      <c r="C115" s="86"/>
      <c r="D115" s="86"/>
      <c r="E115" s="207"/>
      <c r="F115" s="86"/>
      <c r="G115" s="86"/>
      <c r="H115" s="86"/>
      <c r="I115" s="86"/>
      <c r="J115" s="86"/>
      <c r="K115" s="86"/>
      <c r="L115" s="49">
        <f t="shared" si="2"/>
        <v>22863.5</v>
      </c>
    </row>
    <row r="116" spans="2:12" x14ac:dyDescent="0.25">
      <c r="B116" s="86"/>
      <c r="C116" s="86"/>
      <c r="D116" s="86"/>
      <c r="E116" s="207"/>
      <c r="F116" s="86"/>
      <c r="G116" s="86"/>
      <c r="H116" s="86"/>
      <c r="I116" s="86"/>
      <c r="J116" s="86"/>
      <c r="K116" s="86"/>
      <c r="L116" s="49">
        <f t="shared" si="2"/>
        <v>22863.5</v>
      </c>
    </row>
    <row r="117" spans="2:12" x14ac:dyDescent="0.25">
      <c r="B117" s="86"/>
      <c r="C117" s="86"/>
      <c r="D117" s="86"/>
      <c r="E117" s="207"/>
      <c r="F117" s="86"/>
      <c r="G117" s="86"/>
      <c r="H117" s="86"/>
      <c r="I117" s="86"/>
      <c r="J117" s="86"/>
      <c r="K117" s="86"/>
      <c r="L117" s="49">
        <f t="shared" si="2"/>
        <v>22863.5</v>
      </c>
    </row>
    <row r="118" spans="2:12" x14ac:dyDescent="0.25">
      <c r="B118" s="86"/>
      <c r="C118" s="86"/>
      <c r="D118" s="86"/>
      <c r="E118" s="207"/>
      <c r="F118" s="86"/>
      <c r="G118" s="86"/>
      <c r="H118" s="86"/>
      <c r="I118" s="86"/>
      <c r="J118" s="86"/>
      <c r="K118" s="86"/>
      <c r="L118" s="49">
        <f t="shared" si="2"/>
        <v>22863.5</v>
      </c>
    </row>
    <row r="119" spans="2:12" x14ac:dyDescent="0.25">
      <c r="B119" s="86"/>
      <c r="C119" s="86"/>
      <c r="D119" s="86"/>
      <c r="E119" s="207"/>
      <c r="F119" s="86"/>
      <c r="G119" s="86"/>
      <c r="H119" s="86"/>
      <c r="I119" s="86"/>
      <c r="J119" s="86"/>
      <c r="K119" s="86"/>
      <c r="L119" s="49">
        <f t="shared" si="2"/>
        <v>22863.5</v>
      </c>
    </row>
    <row r="120" spans="2:12" x14ac:dyDescent="0.25">
      <c r="B120" s="86"/>
      <c r="C120" s="86"/>
      <c r="D120" s="86"/>
      <c r="E120" s="207"/>
      <c r="F120" s="86"/>
      <c r="G120" s="86"/>
      <c r="H120" s="86"/>
      <c r="I120" s="86"/>
      <c r="J120" s="86"/>
      <c r="K120" s="86"/>
      <c r="L120" s="49">
        <f t="shared" si="2"/>
        <v>22863.5</v>
      </c>
    </row>
    <row r="121" spans="2:12" x14ac:dyDescent="0.25">
      <c r="B121" s="86"/>
      <c r="C121" s="86"/>
      <c r="D121" s="86"/>
      <c r="E121" s="207"/>
      <c r="F121" s="86"/>
      <c r="G121" s="86"/>
      <c r="H121" s="86"/>
      <c r="I121" s="86"/>
      <c r="J121" s="86"/>
      <c r="K121" s="86"/>
      <c r="L121" s="49">
        <f t="shared" si="2"/>
        <v>22863.5</v>
      </c>
    </row>
    <row r="122" spans="2:12" x14ac:dyDescent="0.25">
      <c r="B122" s="86"/>
      <c r="C122" s="86"/>
      <c r="D122" s="86"/>
      <c r="E122" s="207"/>
      <c r="F122" s="86"/>
      <c r="G122" s="86"/>
      <c r="H122" s="86"/>
      <c r="I122" s="86"/>
      <c r="J122" s="86"/>
      <c r="K122" s="86"/>
      <c r="L122" s="49">
        <f t="shared" si="2"/>
        <v>22863.5</v>
      </c>
    </row>
    <row r="123" spans="2:12" x14ac:dyDescent="0.25">
      <c r="B123" s="86"/>
      <c r="C123" s="86"/>
      <c r="D123" s="86"/>
      <c r="E123" s="207"/>
      <c r="F123" s="86"/>
      <c r="G123" s="86"/>
      <c r="H123" s="86"/>
      <c r="I123" s="86"/>
      <c r="J123" s="86"/>
      <c r="K123" s="86"/>
      <c r="L123" s="49">
        <f t="shared" si="2"/>
        <v>22863.5</v>
      </c>
    </row>
    <row r="124" spans="2:12" x14ac:dyDescent="0.25">
      <c r="B124" s="86"/>
      <c r="C124" s="86"/>
      <c r="D124" s="86"/>
      <c r="E124" s="207"/>
      <c r="F124" s="86"/>
      <c r="G124" s="86"/>
      <c r="H124" s="86"/>
      <c r="I124" s="86"/>
      <c r="J124" s="86"/>
      <c r="K124" s="86"/>
      <c r="L124" s="49">
        <f t="shared" si="2"/>
        <v>22863.5</v>
      </c>
    </row>
    <row r="125" spans="2:12" x14ac:dyDescent="0.25">
      <c r="B125" s="86"/>
      <c r="C125" s="86"/>
      <c r="D125" s="86"/>
      <c r="E125" s="207"/>
      <c r="F125" s="86"/>
      <c r="G125" s="86"/>
      <c r="H125" s="86"/>
      <c r="I125" s="86"/>
      <c r="J125" s="86"/>
      <c r="K125" s="86"/>
      <c r="L125" s="49">
        <f t="shared" si="2"/>
        <v>22863.5</v>
      </c>
    </row>
    <row r="126" spans="2:12" x14ac:dyDescent="0.25">
      <c r="B126" s="86"/>
      <c r="C126" s="86"/>
      <c r="D126" s="86"/>
      <c r="E126" s="207"/>
      <c r="F126" s="86"/>
      <c r="G126" s="86"/>
      <c r="H126" s="86"/>
      <c r="I126" s="86"/>
      <c r="J126" s="86"/>
      <c r="K126" s="86"/>
      <c r="L126" s="49">
        <f t="shared" si="2"/>
        <v>22863.5</v>
      </c>
    </row>
    <row r="127" spans="2:12" x14ac:dyDescent="0.25">
      <c r="B127" s="86"/>
      <c r="C127" s="86"/>
      <c r="D127" s="86"/>
      <c r="E127" s="207"/>
      <c r="F127" s="86"/>
      <c r="G127" s="86"/>
      <c r="H127" s="86"/>
      <c r="I127" s="86"/>
      <c r="J127" s="86"/>
      <c r="K127" s="86"/>
      <c r="L127" s="49">
        <f t="shared" si="2"/>
        <v>22863.5</v>
      </c>
    </row>
    <row r="128" spans="2:12" x14ac:dyDescent="0.25">
      <c r="B128" s="86"/>
      <c r="C128" s="86"/>
      <c r="D128" s="86"/>
      <c r="E128" s="207"/>
      <c r="F128" s="86"/>
      <c r="G128" s="86"/>
      <c r="H128" s="86"/>
      <c r="I128" s="86"/>
      <c r="J128" s="86"/>
      <c r="K128" s="86"/>
      <c r="L128" s="49">
        <f t="shared" si="2"/>
        <v>22863.5</v>
      </c>
    </row>
    <row r="129" spans="2:12" x14ac:dyDescent="0.25">
      <c r="B129" s="86"/>
      <c r="C129" s="86"/>
      <c r="D129" s="86"/>
      <c r="E129" s="207"/>
      <c r="F129" s="86"/>
      <c r="G129" s="86"/>
      <c r="H129" s="86"/>
      <c r="I129" s="86"/>
      <c r="J129" s="86"/>
      <c r="K129" s="86"/>
      <c r="L129" s="49">
        <f t="shared" si="2"/>
        <v>22863.5</v>
      </c>
    </row>
    <row r="130" spans="2:12" x14ac:dyDescent="0.25">
      <c r="B130" s="86"/>
      <c r="C130" s="86"/>
      <c r="D130" s="86"/>
      <c r="E130" s="207"/>
      <c r="F130" s="86"/>
      <c r="G130" s="86"/>
      <c r="H130" s="86"/>
      <c r="I130" s="86"/>
      <c r="J130" s="86"/>
      <c r="K130" s="86"/>
      <c r="L130" s="49">
        <f t="shared" si="2"/>
        <v>22863.5</v>
      </c>
    </row>
    <row r="131" spans="2:12" x14ac:dyDescent="0.25">
      <c r="B131" s="86"/>
      <c r="C131" s="86"/>
      <c r="D131" s="86"/>
      <c r="E131" s="207"/>
      <c r="F131" s="86"/>
      <c r="G131" s="86"/>
      <c r="H131" s="86"/>
      <c r="I131" s="86"/>
      <c r="J131" s="86"/>
      <c r="K131" s="86"/>
      <c r="L131" s="49">
        <f t="shared" si="2"/>
        <v>22863.5</v>
      </c>
    </row>
    <row r="132" spans="2:12" x14ac:dyDescent="0.25">
      <c r="B132" s="86"/>
      <c r="C132" s="86"/>
      <c r="D132" s="86"/>
      <c r="E132" s="207"/>
      <c r="F132" s="86"/>
      <c r="G132" s="86"/>
      <c r="H132" s="86"/>
      <c r="I132" s="86"/>
      <c r="J132" s="86"/>
      <c r="K132" s="86"/>
      <c r="L132" s="49">
        <f t="shared" si="2"/>
        <v>22863.5</v>
      </c>
    </row>
    <row r="133" spans="2:12" x14ac:dyDescent="0.25">
      <c r="B133" s="86"/>
      <c r="C133" s="86"/>
      <c r="D133" s="86"/>
      <c r="E133" s="207"/>
      <c r="F133" s="86"/>
      <c r="G133" s="86"/>
      <c r="H133" s="86"/>
      <c r="I133" s="86"/>
      <c r="J133" s="86"/>
      <c r="K133" s="86"/>
      <c r="L133" s="49">
        <f t="shared" si="2"/>
        <v>22863.5</v>
      </c>
    </row>
    <row r="134" spans="2:12" x14ac:dyDescent="0.25">
      <c r="B134" s="86"/>
      <c r="C134" s="86"/>
      <c r="D134" s="86"/>
      <c r="E134" s="207"/>
      <c r="F134" s="86"/>
      <c r="G134" s="86"/>
      <c r="H134" s="86"/>
      <c r="I134" s="86"/>
      <c r="J134" s="86"/>
      <c r="K134" s="86"/>
      <c r="L134" s="49">
        <f t="shared" ref="L134:L197" si="3">+L133+J134-K134</f>
        <v>22863.5</v>
      </c>
    </row>
    <row r="135" spans="2:12" x14ac:dyDescent="0.25">
      <c r="B135" s="86"/>
      <c r="C135" s="86"/>
      <c r="D135" s="86"/>
      <c r="E135" s="207"/>
      <c r="F135" s="86"/>
      <c r="G135" s="86"/>
      <c r="H135" s="86"/>
      <c r="I135" s="86"/>
      <c r="J135" s="86"/>
      <c r="K135" s="86"/>
      <c r="L135" s="49">
        <f t="shared" si="3"/>
        <v>22863.5</v>
      </c>
    </row>
    <row r="136" spans="2:12" x14ac:dyDescent="0.25">
      <c r="B136" s="86"/>
      <c r="C136" s="86"/>
      <c r="D136" s="86"/>
      <c r="E136" s="207"/>
      <c r="F136" s="86"/>
      <c r="G136" s="86"/>
      <c r="H136" s="86"/>
      <c r="I136" s="86"/>
      <c r="J136" s="86"/>
      <c r="K136" s="86"/>
      <c r="L136" s="49">
        <f t="shared" si="3"/>
        <v>22863.5</v>
      </c>
    </row>
    <row r="137" spans="2:12" x14ac:dyDescent="0.25">
      <c r="B137" s="86"/>
      <c r="C137" s="86"/>
      <c r="D137" s="86"/>
      <c r="E137" s="207"/>
      <c r="F137" s="86"/>
      <c r="G137" s="86"/>
      <c r="H137" s="86"/>
      <c r="I137" s="86"/>
      <c r="J137" s="86"/>
      <c r="K137" s="86"/>
      <c r="L137" s="49">
        <f t="shared" si="3"/>
        <v>22863.5</v>
      </c>
    </row>
    <row r="138" spans="2:12" x14ac:dyDescent="0.25">
      <c r="B138" s="86"/>
      <c r="C138" s="86"/>
      <c r="D138" s="86"/>
      <c r="E138" s="207"/>
      <c r="F138" s="86"/>
      <c r="G138" s="86"/>
      <c r="H138" s="86"/>
      <c r="I138" s="86"/>
      <c r="J138" s="86"/>
      <c r="K138" s="86"/>
      <c r="L138" s="49">
        <f t="shared" si="3"/>
        <v>22863.5</v>
      </c>
    </row>
    <row r="139" spans="2:12" x14ac:dyDescent="0.25">
      <c r="B139" s="86"/>
      <c r="C139" s="86"/>
      <c r="D139" s="86"/>
      <c r="E139" s="207"/>
      <c r="F139" s="86"/>
      <c r="G139" s="86"/>
      <c r="H139" s="86"/>
      <c r="I139" s="86"/>
      <c r="J139" s="86"/>
      <c r="K139" s="86"/>
      <c r="L139" s="49">
        <f t="shared" si="3"/>
        <v>22863.5</v>
      </c>
    </row>
    <row r="140" spans="2:12" x14ac:dyDescent="0.25">
      <c r="B140" s="86"/>
      <c r="C140" s="86"/>
      <c r="D140" s="86"/>
      <c r="E140" s="207"/>
      <c r="F140" s="86"/>
      <c r="G140" s="86"/>
      <c r="H140" s="86"/>
      <c r="I140" s="86"/>
      <c r="J140" s="86"/>
      <c r="K140" s="86"/>
      <c r="L140" s="49">
        <f t="shared" si="3"/>
        <v>22863.5</v>
      </c>
    </row>
    <row r="141" spans="2:12" x14ac:dyDescent="0.25">
      <c r="B141" s="86"/>
      <c r="C141" s="86"/>
      <c r="D141" s="86"/>
      <c r="E141" s="207"/>
      <c r="F141" s="86"/>
      <c r="G141" s="86"/>
      <c r="H141" s="86"/>
      <c r="I141" s="86"/>
      <c r="J141" s="86"/>
      <c r="K141" s="86"/>
      <c r="L141" s="49">
        <f t="shared" si="3"/>
        <v>22863.5</v>
      </c>
    </row>
    <row r="142" spans="2:12" x14ac:dyDescent="0.25">
      <c r="B142" s="86"/>
      <c r="C142" s="86"/>
      <c r="D142" s="86"/>
      <c r="E142" s="207"/>
      <c r="F142" s="86"/>
      <c r="G142" s="86"/>
      <c r="H142" s="86"/>
      <c r="I142" s="86"/>
      <c r="J142" s="86"/>
      <c r="K142" s="86"/>
      <c r="L142" s="49">
        <f t="shared" si="3"/>
        <v>22863.5</v>
      </c>
    </row>
    <row r="143" spans="2:12" x14ac:dyDescent="0.25">
      <c r="B143" s="86"/>
      <c r="C143" s="86"/>
      <c r="D143" s="86"/>
      <c r="E143" s="207"/>
      <c r="F143" s="86"/>
      <c r="G143" s="86"/>
      <c r="H143" s="86"/>
      <c r="I143" s="86"/>
      <c r="J143" s="86"/>
      <c r="K143" s="86"/>
      <c r="L143" s="49">
        <f t="shared" si="3"/>
        <v>22863.5</v>
      </c>
    </row>
    <row r="144" spans="2:12" x14ac:dyDescent="0.25">
      <c r="B144" s="86"/>
      <c r="C144" s="86"/>
      <c r="D144" s="86"/>
      <c r="E144" s="207"/>
      <c r="F144" s="86"/>
      <c r="G144" s="86"/>
      <c r="H144" s="86"/>
      <c r="I144" s="86"/>
      <c r="J144" s="86"/>
      <c r="K144" s="86"/>
      <c r="L144" s="49">
        <f t="shared" si="3"/>
        <v>22863.5</v>
      </c>
    </row>
    <row r="145" spans="2:12" x14ac:dyDescent="0.25">
      <c r="B145" s="86"/>
      <c r="C145" s="86"/>
      <c r="D145" s="86"/>
      <c r="E145" s="207"/>
      <c r="F145" s="86"/>
      <c r="G145" s="86"/>
      <c r="H145" s="86"/>
      <c r="I145" s="86"/>
      <c r="J145" s="86"/>
      <c r="K145" s="86"/>
      <c r="L145" s="49">
        <f t="shared" si="3"/>
        <v>22863.5</v>
      </c>
    </row>
    <row r="146" spans="2:12" x14ac:dyDescent="0.25">
      <c r="B146" s="86"/>
      <c r="C146" s="86"/>
      <c r="D146" s="86"/>
      <c r="E146" s="207"/>
      <c r="F146" s="86"/>
      <c r="G146" s="86"/>
      <c r="H146" s="86"/>
      <c r="I146" s="86"/>
      <c r="J146" s="86"/>
      <c r="K146" s="86"/>
      <c r="L146" s="49">
        <f t="shared" si="3"/>
        <v>22863.5</v>
      </c>
    </row>
    <row r="147" spans="2:12" x14ac:dyDescent="0.25">
      <c r="B147" s="86"/>
      <c r="C147" s="86"/>
      <c r="D147" s="86"/>
      <c r="E147" s="207"/>
      <c r="F147" s="86"/>
      <c r="G147" s="86"/>
      <c r="H147" s="86"/>
      <c r="I147" s="86"/>
      <c r="J147" s="86"/>
      <c r="K147" s="86"/>
      <c r="L147" s="49">
        <f t="shared" si="3"/>
        <v>22863.5</v>
      </c>
    </row>
    <row r="148" spans="2:12" x14ac:dyDescent="0.25">
      <c r="B148" s="86"/>
      <c r="C148" s="86"/>
      <c r="D148" s="86"/>
      <c r="E148" s="207"/>
      <c r="F148" s="86"/>
      <c r="G148" s="86"/>
      <c r="H148" s="86"/>
      <c r="I148" s="86"/>
      <c r="J148" s="86"/>
      <c r="K148" s="86"/>
      <c r="L148" s="49">
        <f t="shared" si="3"/>
        <v>22863.5</v>
      </c>
    </row>
    <row r="149" spans="2:12" x14ac:dyDescent="0.25">
      <c r="B149" s="86"/>
      <c r="C149" s="86"/>
      <c r="D149" s="86"/>
      <c r="E149" s="207"/>
      <c r="F149" s="86"/>
      <c r="G149" s="86"/>
      <c r="H149" s="86"/>
      <c r="I149" s="86"/>
      <c r="J149" s="86"/>
      <c r="K149" s="86"/>
      <c r="L149" s="49">
        <f t="shared" si="3"/>
        <v>22863.5</v>
      </c>
    </row>
    <row r="150" spans="2:12" x14ac:dyDescent="0.25">
      <c r="B150" s="86"/>
      <c r="C150" s="86"/>
      <c r="D150" s="86"/>
      <c r="E150" s="207"/>
      <c r="F150" s="86"/>
      <c r="G150" s="86"/>
      <c r="H150" s="86"/>
      <c r="I150" s="86"/>
      <c r="J150" s="86"/>
      <c r="K150" s="86"/>
      <c r="L150" s="49">
        <f t="shared" si="3"/>
        <v>22863.5</v>
      </c>
    </row>
    <row r="151" spans="2:12" x14ac:dyDescent="0.25">
      <c r="B151" s="86"/>
      <c r="C151" s="86"/>
      <c r="D151" s="86"/>
      <c r="E151" s="207"/>
      <c r="F151" s="86"/>
      <c r="G151" s="86"/>
      <c r="H151" s="86"/>
      <c r="I151" s="86"/>
      <c r="J151" s="86"/>
      <c r="K151" s="86"/>
      <c r="L151" s="49">
        <f t="shared" si="3"/>
        <v>22863.5</v>
      </c>
    </row>
    <row r="152" spans="2:12" x14ac:dyDescent="0.25">
      <c r="B152" s="86"/>
      <c r="C152" s="86"/>
      <c r="D152" s="86"/>
      <c r="E152" s="207"/>
      <c r="F152" s="86"/>
      <c r="G152" s="86"/>
      <c r="H152" s="86"/>
      <c r="I152" s="86"/>
      <c r="J152" s="86"/>
      <c r="K152" s="86"/>
      <c r="L152" s="49">
        <f t="shared" si="3"/>
        <v>22863.5</v>
      </c>
    </row>
    <row r="153" spans="2:12" x14ac:dyDescent="0.25">
      <c r="B153" s="86"/>
      <c r="C153" s="86"/>
      <c r="D153" s="86"/>
      <c r="E153" s="207"/>
      <c r="F153" s="86"/>
      <c r="G153" s="86"/>
      <c r="H153" s="86"/>
      <c r="I153" s="86"/>
      <c r="J153" s="86"/>
      <c r="K153" s="86"/>
      <c r="L153" s="49">
        <f t="shared" si="3"/>
        <v>22863.5</v>
      </c>
    </row>
    <row r="154" spans="2:12" x14ac:dyDescent="0.25">
      <c r="B154" s="86"/>
      <c r="C154" s="86"/>
      <c r="D154" s="86"/>
      <c r="E154" s="207"/>
      <c r="F154" s="86"/>
      <c r="G154" s="86"/>
      <c r="H154" s="86"/>
      <c r="I154" s="86"/>
      <c r="J154" s="86"/>
      <c r="K154" s="86"/>
      <c r="L154" s="49">
        <f t="shared" si="3"/>
        <v>22863.5</v>
      </c>
    </row>
    <row r="155" spans="2:12" x14ac:dyDescent="0.25">
      <c r="B155" s="86"/>
      <c r="C155" s="86"/>
      <c r="D155" s="86"/>
      <c r="E155" s="207"/>
      <c r="F155" s="86"/>
      <c r="G155" s="86"/>
      <c r="H155" s="86"/>
      <c r="I155" s="86"/>
      <c r="J155" s="86"/>
      <c r="K155" s="86"/>
      <c r="L155" s="49">
        <f t="shared" si="3"/>
        <v>22863.5</v>
      </c>
    </row>
    <row r="156" spans="2:12" x14ac:dyDescent="0.25">
      <c r="B156" s="86"/>
      <c r="C156" s="86"/>
      <c r="D156" s="86"/>
      <c r="E156" s="207"/>
      <c r="F156" s="86"/>
      <c r="G156" s="86"/>
      <c r="H156" s="86"/>
      <c r="I156" s="86"/>
      <c r="J156" s="86"/>
      <c r="K156" s="86"/>
      <c r="L156" s="49">
        <f t="shared" si="3"/>
        <v>22863.5</v>
      </c>
    </row>
    <row r="157" spans="2:12" x14ac:dyDescent="0.25">
      <c r="B157" s="86"/>
      <c r="C157" s="86"/>
      <c r="D157" s="86"/>
      <c r="E157" s="207"/>
      <c r="F157" s="86"/>
      <c r="G157" s="86"/>
      <c r="H157" s="86"/>
      <c r="I157" s="86"/>
      <c r="J157" s="86"/>
      <c r="K157" s="86"/>
      <c r="L157" s="49">
        <f t="shared" si="3"/>
        <v>22863.5</v>
      </c>
    </row>
    <row r="158" spans="2:12" x14ac:dyDescent="0.25">
      <c r="B158" s="86"/>
      <c r="C158" s="86"/>
      <c r="D158" s="86"/>
      <c r="E158" s="207"/>
      <c r="F158" s="86"/>
      <c r="G158" s="86"/>
      <c r="H158" s="86"/>
      <c r="I158" s="86"/>
      <c r="J158" s="86"/>
      <c r="K158" s="86"/>
      <c r="L158" s="49">
        <f t="shared" si="3"/>
        <v>22863.5</v>
      </c>
    </row>
    <row r="159" spans="2:12" x14ac:dyDescent="0.25">
      <c r="B159" s="86"/>
      <c r="C159" s="86"/>
      <c r="D159" s="86"/>
      <c r="E159" s="207"/>
      <c r="F159" s="86"/>
      <c r="G159" s="86"/>
      <c r="H159" s="86"/>
      <c r="I159" s="86"/>
      <c r="J159" s="86"/>
      <c r="K159" s="86"/>
      <c r="L159" s="49">
        <f t="shared" si="3"/>
        <v>22863.5</v>
      </c>
    </row>
    <row r="160" spans="2:12" x14ac:dyDescent="0.25">
      <c r="B160" s="86"/>
      <c r="C160" s="86"/>
      <c r="D160" s="86"/>
      <c r="E160" s="207"/>
      <c r="F160" s="86"/>
      <c r="G160" s="86"/>
      <c r="H160" s="86"/>
      <c r="I160" s="86"/>
      <c r="J160" s="86"/>
      <c r="K160" s="86"/>
      <c r="L160" s="49">
        <f t="shared" si="3"/>
        <v>22863.5</v>
      </c>
    </row>
    <row r="161" spans="2:12" x14ac:dyDescent="0.25">
      <c r="B161" s="86"/>
      <c r="C161" s="86"/>
      <c r="D161" s="86"/>
      <c r="E161" s="207"/>
      <c r="F161" s="86"/>
      <c r="G161" s="86"/>
      <c r="H161" s="86"/>
      <c r="I161" s="86"/>
      <c r="J161" s="86"/>
      <c r="K161" s="86"/>
      <c r="L161" s="49">
        <f t="shared" si="3"/>
        <v>22863.5</v>
      </c>
    </row>
    <row r="162" spans="2:12" x14ac:dyDescent="0.25">
      <c r="B162" s="86"/>
      <c r="C162" s="86"/>
      <c r="D162" s="86"/>
      <c r="E162" s="207"/>
      <c r="F162" s="86"/>
      <c r="G162" s="86"/>
      <c r="H162" s="86"/>
      <c r="I162" s="86"/>
      <c r="J162" s="86"/>
      <c r="K162" s="86"/>
      <c r="L162" s="49">
        <f t="shared" si="3"/>
        <v>22863.5</v>
      </c>
    </row>
    <row r="163" spans="2:12" x14ac:dyDescent="0.25">
      <c r="B163" s="86"/>
      <c r="C163" s="86"/>
      <c r="D163" s="86"/>
      <c r="E163" s="207"/>
      <c r="F163" s="86"/>
      <c r="G163" s="86"/>
      <c r="H163" s="86"/>
      <c r="I163" s="86"/>
      <c r="J163" s="86"/>
      <c r="K163" s="86"/>
      <c r="L163" s="49">
        <f t="shared" si="3"/>
        <v>22863.5</v>
      </c>
    </row>
    <row r="164" spans="2:12" x14ac:dyDescent="0.25">
      <c r="B164" s="86"/>
      <c r="C164" s="86"/>
      <c r="D164" s="86"/>
      <c r="E164" s="207"/>
      <c r="F164" s="86"/>
      <c r="G164" s="86"/>
      <c r="H164" s="86"/>
      <c r="I164" s="86"/>
      <c r="J164" s="86"/>
      <c r="K164" s="86"/>
      <c r="L164" s="49">
        <f t="shared" si="3"/>
        <v>22863.5</v>
      </c>
    </row>
    <row r="165" spans="2:12" x14ac:dyDescent="0.25">
      <c r="B165" s="86"/>
      <c r="C165" s="86"/>
      <c r="D165" s="86"/>
      <c r="E165" s="207"/>
      <c r="F165" s="86"/>
      <c r="G165" s="86"/>
      <c r="H165" s="86"/>
      <c r="I165" s="86"/>
      <c r="J165" s="86"/>
      <c r="K165" s="86"/>
      <c r="L165" s="49">
        <f t="shared" si="3"/>
        <v>22863.5</v>
      </c>
    </row>
    <row r="166" spans="2:12" x14ac:dyDescent="0.25">
      <c r="B166" s="86"/>
      <c r="C166" s="86"/>
      <c r="D166" s="86"/>
      <c r="E166" s="207"/>
      <c r="F166" s="86"/>
      <c r="G166" s="86"/>
      <c r="H166" s="86"/>
      <c r="I166" s="86"/>
      <c r="J166" s="86"/>
      <c r="K166" s="86"/>
      <c r="L166" s="49">
        <f t="shared" si="3"/>
        <v>22863.5</v>
      </c>
    </row>
    <row r="167" spans="2:12" x14ac:dyDescent="0.25">
      <c r="B167" s="86"/>
      <c r="C167" s="86"/>
      <c r="D167" s="86"/>
      <c r="E167" s="207"/>
      <c r="F167" s="86"/>
      <c r="G167" s="86"/>
      <c r="H167" s="86"/>
      <c r="I167" s="86"/>
      <c r="J167" s="86"/>
      <c r="K167" s="86"/>
      <c r="L167" s="49">
        <f t="shared" si="3"/>
        <v>22863.5</v>
      </c>
    </row>
    <row r="168" spans="2:12" x14ac:dyDescent="0.25">
      <c r="B168" s="86"/>
      <c r="C168" s="86"/>
      <c r="D168" s="86"/>
      <c r="E168" s="207"/>
      <c r="F168" s="86"/>
      <c r="G168" s="86"/>
      <c r="H168" s="86"/>
      <c r="I168" s="86"/>
      <c r="J168" s="86"/>
      <c r="K168" s="86"/>
      <c r="L168" s="49">
        <f t="shared" si="3"/>
        <v>22863.5</v>
      </c>
    </row>
    <row r="169" spans="2:12" x14ac:dyDescent="0.25">
      <c r="B169" s="86"/>
      <c r="C169" s="86"/>
      <c r="D169" s="86"/>
      <c r="E169" s="207"/>
      <c r="F169" s="86"/>
      <c r="G169" s="86"/>
      <c r="H169" s="86"/>
      <c r="I169" s="86"/>
      <c r="J169" s="86"/>
      <c r="K169" s="86"/>
      <c r="L169" s="49">
        <f t="shared" si="3"/>
        <v>22863.5</v>
      </c>
    </row>
    <row r="170" spans="2:12" x14ac:dyDescent="0.25">
      <c r="B170" s="86"/>
      <c r="C170" s="86"/>
      <c r="D170" s="86"/>
      <c r="E170" s="207"/>
      <c r="F170" s="86"/>
      <c r="G170" s="86"/>
      <c r="H170" s="86"/>
      <c r="I170" s="86"/>
      <c r="J170" s="86"/>
      <c r="K170" s="86"/>
      <c r="L170" s="49">
        <f t="shared" si="3"/>
        <v>22863.5</v>
      </c>
    </row>
    <row r="171" spans="2:12" x14ac:dyDescent="0.25">
      <c r="B171" s="86"/>
      <c r="C171" s="86"/>
      <c r="D171" s="86"/>
      <c r="E171" s="207"/>
      <c r="F171" s="86"/>
      <c r="G171" s="86"/>
      <c r="H171" s="86"/>
      <c r="I171" s="86"/>
      <c r="J171" s="86"/>
      <c r="K171" s="86"/>
      <c r="L171" s="49">
        <f t="shared" si="3"/>
        <v>22863.5</v>
      </c>
    </row>
    <row r="172" spans="2:12" x14ac:dyDescent="0.25">
      <c r="B172" s="86"/>
      <c r="C172" s="86"/>
      <c r="D172" s="86"/>
      <c r="E172" s="207"/>
      <c r="F172" s="86"/>
      <c r="G172" s="86"/>
      <c r="H172" s="86"/>
      <c r="I172" s="86"/>
      <c r="J172" s="86"/>
      <c r="K172" s="86"/>
      <c r="L172" s="49">
        <f t="shared" si="3"/>
        <v>22863.5</v>
      </c>
    </row>
    <row r="173" spans="2:12" x14ac:dyDescent="0.25">
      <c r="B173" s="86"/>
      <c r="C173" s="86"/>
      <c r="D173" s="86"/>
      <c r="E173" s="207"/>
      <c r="F173" s="86"/>
      <c r="G173" s="86"/>
      <c r="H173" s="86"/>
      <c r="I173" s="86"/>
      <c r="J173" s="86"/>
      <c r="K173" s="86"/>
      <c r="L173" s="49">
        <f t="shared" si="3"/>
        <v>22863.5</v>
      </c>
    </row>
    <row r="174" spans="2:12" x14ac:dyDescent="0.25">
      <c r="B174" s="86"/>
      <c r="C174" s="86"/>
      <c r="D174" s="86"/>
      <c r="E174" s="207"/>
      <c r="F174" s="86"/>
      <c r="G174" s="86"/>
      <c r="H174" s="86"/>
      <c r="I174" s="86"/>
      <c r="J174" s="86"/>
      <c r="K174" s="86"/>
      <c r="L174" s="49">
        <f t="shared" si="3"/>
        <v>22863.5</v>
      </c>
    </row>
    <row r="175" spans="2:12" x14ac:dyDescent="0.25">
      <c r="B175" s="86"/>
      <c r="C175" s="86"/>
      <c r="D175" s="86"/>
      <c r="E175" s="207"/>
      <c r="F175" s="86"/>
      <c r="G175" s="86"/>
      <c r="H175" s="86"/>
      <c r="I175" s="86"/>
      <c r="J175" s="86"/>
      <c r="K175" s="86"/>
      <c r="L175" s="49">
        <f t="shared" si="3"/>
        <v>22863.5</v>
      </c>
    </row>
    <row r="176" spans="2:12" x14ac:dyDescent="0.25">
      <c r="B176" s="86"/>
      <c r="C176" s="86"/>
      <c r="D176" s="86"/>
      <c r="E176" s="207"/>
      <c r="F176" s="86"/>
      <c r="G176" s="86"/>
      <c r="H176" s="86"/>
      <c r="I176" s="86"/>
      <c r="J176" s="86"/>
      <c r="K176" s="86"/>
      <c r="L176" s="49">
        <f t="shared" si="3"/>
        <v>22863.5</v>
      </c>
    </row>
    <row r="177" spans="2:12" x14ac:dyDescent="0.25">
      <c r="B177" s="86"/>
      <c r="C177" s="86"/>
      <c r="D177" s="86"/>
      <c r="E177" s="207"/>
      <c r="F177" s="86"/>
      <c r="G177" s="86"/>
      <c r="H177" s="86"/>
      <c r="I177" s="86"/>
      <c r="J177" s="86"/>
      <c r="K177" s="86"/>
      <c r="L177" s="49">
        <f t="shared" si="3"/>
        <v>22863.5</v>
      </c>
    </row>
    <row r="178" spans="2:12" x14ac:dyDescent="0.25">
      <c r="B178" s="86"/>
      <c r="C178" s="86"/>
      <c r="D178" s="86"/>
      <c r="E178" s="207"/>
      <c r="F178" s="86"/>
      <c r="G178" s="86"/>
      <c r="H178" s="86"/>
      <c r="I178" s="86"/>
      <c r="J178" s="86"/>
      <c r="K178" s="86"/>
      <c r="L178" s="49">
        <f t="shared" si="3"/>
        <v>22863.5</v>
      </c>
    </row>
    <row r="179" spans="2:12" x14ac:dyDescent="0.25">
      <c r="B179" s="86"/>
      <c r="C179" s="86"/>
      <c r="D179" s="86"/>
      <c r="E179" s="207"/>
      <c r="F179" s="86"/>
      <c r="G179" s="86"/>
      <c r="H179" s="86"/>
      <c r="I179" s="86"/>
      <c r="J179" s="86"/>
      <c r="K179" s="86"/>
      <c r="L179" s="49">
        <f t="shared" si="3"/>
        <v>22863.5</v>
      </c>
    </row>
    <row r="180" spans="2:12" x14ac:dyDescent="0.25">
      <c r="B180" s="86"/>
      <c r="C180" s="86"/>
      <c r="D180" s="86"/>
      <c r="E180" s="207"/>
      <c r="F180" s="86"/>
      <c r="G180" s="86"/>
      <c r="H180" s="86"/>
      <c r="I180" s="86"/>
      <c r="J180" s="86"/>
      <c r="K180" s="86"/>
      <c r="L180" s="49">
        <f t="shared" si="3"/>
        <v>22863.5</v>
      </c>
    </row>
    <row r="181" spans="2:12" x14ac:dyDescent="0.25">
      <c r="B181" s="86"/>
      <c r="C181" s="86"/>
      <c r="D181" s="86"/>
      <c r="E181" s="207"/>
      <c r="F181" s="86"/>
      <c r="G181" s="86"/>
      <c r="H181" s="86"/>
      <c r="I181" s="86"/>
      <c r="J181" s="86"/>
      <c r="K181" s="86"/>
      <c r="L181" s="49">
        <f t="shared" si="3"/>
        <v>22863.5</v>
      </c>
    </row>
    <row r="182" spans="2:12" x14ac:dyDescent="0.25">
      <c r="B182" s="86"/>
      <c r="C182" s="86"/>
      <c r="D182" s="86"/>
      <c r="E182" s="207"/>
      <c r="F182" s="86"/>
      <c r="G182" s="86"/>
      <c r="H182" s="86"/>
      <c r="I182" s="86"/>
      <c r="J182" s="86"/>
      <c r="K182" s="86"/>
      <c r="L182" s="49">
        <f t="shared" si="3"/>
        <v>22863.5</v>
      </c>
    </row>
    <row r="183" spans="2:12" x14ac:dyDescent="0.25">
      <c r="B183" s="86"/>
      <c r="C183" s="86"/>
      <c r="D183" s="86"/>
      <c r="E183" s="207"/>
      <c r="F183" s="86"/>
      <c r="G183" s="86"/>
      <c r="H183" s="86"/>
      <c r="I183" s="86"/>
      <c r="J183" s="86"/>
      <c r="K183" s="86"/>
      <c r="L183" s="49">
        <f t="shared" si="3"/>
        <v>22863.5</v>
      </c>
    </row>
    <row r="184" spans="2:12" x14ac:dyDescent="0.25">
      <c r="B184" s="86"/>
      <c r="C184" s="86"/>
      <c r="D184" s="86"/>
      <c r="E184" s="207"/>
      <c r="F184" s="86"/>
      <c r="G184" s="86"/>
      <c r="H184" s="86"/>
      <c r="I184" s="86"/>
      <c r="J184" s="86"/>
      <c r="K184" s="86"/>
      <c r="L184" s="49">
        <f t="shared" si="3"/>
        <v>22863.5</v>
      </c>
    </row>
    <row r="185" spans="2:12" x14ac:dyDescent="0.25">
      <c r="B185" s="86"/>
      <c r="C185" s="86"/>
      <c r="D185" s="86"/>
      <c r="E185" s="207"/>
      <c r="F185" s="86"/>
      <c r="G185" s="86"/>
      <c r="H185" s="86"/>
      <c r="I185" s="86"/>
      <c r="J185" s="86"/>
      <c r="K185" s="86"/>
      <c r="L185" s="49">
        <f t="shared" si="3"/>
        <v>22863.5</v>
      </c>
    </row>
    <row r="186" spans="2:12" x14ac:dyDescent="0.25">
      <c r="B186" s="86"/>
      <c r="C186" s="86"/>
      <c r="D186" s="86"/>
      <c r="E186" s="207"/>
      <c r="F186" s="86"/>
      <c r="G186" s="86"/>
      <c r="H186" s="86"/>
      <c r="I186" s="86"/>
      <c r="J186" s="86"/>
      <c r="K186" s="86"/>
      <c r="L186" s="49">
        <f t="shared" si="3"/>
        <v>22863.5</v>
      </c>
    </row>
    <row r="187" spans="2:12" x14ac:dyDescent="0.25">
      <c r="B187" s="86"/>
      <c r="C187" s="86"/>
      <c r="D187" s="86"/>
      <c r="E187" s="207"/>
      <c r="F187" s="86"/>
      <c r="G187" s="86"/>
      <c r="H187" s="86"/>
      <c r="I187" s="86"/>
      <c r="J187" s="86"/>
      <c r="K187" s="86"/>
      <c r="L187" s="49">
        <f t="shared" si="3"/>
        <v>22863.5</v>
      </c>
    </row>
    <row r="188" spans="2:12" x14ac:dyDescent="0.25">
      <c r="B188" s="86"/>
      <c r="C188" s="86"/>
      <c r="D188" s="86"/>
      <c r="E188" s="207"/>
      <c r="F188" s="86"/>
      <c r="G188" s="86"/>
      <c r="H188" s="86"/>
      <c r="I188" s="86"/>
      <c r="J188" s="86"/>
      <c r="K188" s="86"/>
      <c r="L188" s="49">
        <f t="shared" si="3"/>
        <v>22863.5</v>
      </c>
    </row>
    <row r="189" spans="2:12" x14ac:dyDescent="0.25">
      <c r="B189" s="86"/>
      <c r="C189" s="86"/>
      <c r="D189" s="86"/>
      <c r="E189" s="207"/>
      <c r="F189" s="86"/>
      <c r="G189" s="86"/>
      <c r="H189" s="86"/>
      <c r="I189" s="86"/>
      <c r="J189" s="86"/>
      <c r="K189" s="86"/>
      <c r="L189" s="49">
        <f t="shared" si="3"/>
        <v>22863.5</v>
      </c>
    </row>
    <row r="190" spans="2:12" x14ac:dyDescent="0.25">
      <c r="B190" s="86"/>
      <c r="C190" s="86"/>
      <c r="D190" s="86"/>
      <c r="E190" s="207"/>
      <c r="F190" s="86"/>
      <c r="G190" s="86"/>
      <c r="H190" s="86"/>
      <c r="I190" s="86"/>
      <c r="J190" s="86"/>
      <c r="K190" s="86"/>
      <c r="L190" s="49">
        <f t="shared" si="3"/>
        <v>22863.5</v>
      </c>
    </row>
    <row r="191" spans="2:12" x14ac:dyDescent="0.25">
      <c r="B191" s="86"/>
      <c r="C191" s="86"/>
      <c r="D191" s="86"/>
      <c r="E191" s="207"/>
      <c r="F191" s="86"/>
      <c r="G191" s="86"/>
      <c r="H191" s="86"/>
      <c r="I191" s="86"/>
      <c r="J191" s="86"/>
      <c r="K191" s="86"/>
      <c r="L191" s="49">
        <f t="shared" si="3"/>
        <v>22863.5</v>
      </c>
    </row>
    <row r="192" spans="2:12" x14ac:dyDescent="0.25">
      <c r="B192" s="86"/>
      <c r="C192" s="86"/>
      <c r="D192" s="86"/>
      <c r="E192" s="207"/>
      <c r="F192" s="86"/>
      <c r="G192" s="86"/>
      <c r="H192" s="86"/>
      <c r="I192" s="86"/>
      <c r="J192" s="86"/>
      <c r="K192" s="86"/>
      <c r="L192" s="49">
        <f t="shared" si="3"/>
        <v>22863.5</v>
      </c>
    </row>
    <row r="193" spans="2:12" x14ac:dyDescent="0.25">
      <c r="B193" s="86"/>
      <c r="C193" s="86"/>
      <c r="D193" s="86"/>
      <c r="E193" s="207"/>
      <c r="F193" s="86"/>
      <c r="G193" s="86"/>
      <c r="H193" s="86"/>
      <c r="I193" s="86"/>
      <c r="J193" s="86"/>
      <c r="K193" s="86"/>
      <c r="L193" s="49">
        <f t="shared" si="3"/>
        <v>22863.5</v>
      </c>
    </row>
    <row r="194" spans="2:12" x14ac:dyDescent="0.25">
      <c r="B194" s="86"/>
      <c r="C194" s="86"/>
      <c r="D194" s="86"/>
      <c r="E194" s="207"/>
      <c r="F194" s="86"/>
      <c r="G194" s="86"/>
      <c r="H194" s="86"/>
      <c r="I194" s="86"/>
      <c r="J194" s="86"/>
      <c r="K194" s="86"/>
      <c r="L194" s="49">
        <f t="shared" si="3"/>
        <v>22863.5</v>
      </c>
    </row>
    <row r="195" spans="2:12" x14ac:dyDescent="0.25">
      <c r="B195" s="86"/>
      <c r="C195" s="86"/>
      <c r="D195" s="86"/>
      <c r="E195" s="207"/>
      <c r="F195" s="86"/>
      <c r="G195" s="86"/>
      <c r="H195" s="86"/>
      <c r="I195" s="86"/>
      <c r="J195" s="86"/>
      <c r="K195" s="86"/>
      <c r="L195" s="49">
        <f t="shared" si="3"/>
        <v>22863.5</v>
      </c>
    </row>
    <row r="196" spans="2:12" x14ac:dyDescent="0.25">
      <c r="B196" s="86"/>
      <c r="C196" s="86"/>
      <c r="D196" s="86"/>
      <c r="E196" s="207"/>
      <c r="F196" s="86"/>
      <c r="G196" s="86"/>
      <c r="H196" s="86"/>
      <c r="I196" s="86"/>
      <c r="J196" s="86"/>
      <c r="K196" s="86"/>
      <c r="L196" s="49">
        <f t="shared" si="3"/>
        <v>22863.5</v>
      </c>
    </row>
    <row r="197" spans="2:12" x14ac:dyDescent="0.25">
      <c r="B197" s="86"/>
      <c r="C197" s="86"/>
      <c r="D197" s="86"/>
      <c r="E197" s="207"/>
      <c r="F197" s="86"/>
      <c r="G197" s="86"/>
      <c r="H197" s="86"/>
      <c r="I197" s="86"/>
      <c r="J197" s="86"/>
      <c r="K197" s="86"/>
      <c r="L197" s="49">
        <f t="shared" si="3"/>
        <v>22863.5</v>
      </c>
    </row>
    <row r="198" spans="2:12" x14ac:dyDescent="0.25">
      <c r="B198" s="86"/>
      <c r="C198" s="86"/>
      <c r="D198" s="86"/>
      <c r="E198" s="207"/>
      <c r="F198" s="86"/>
      <c r="G198" s="86"/>
      <c r="H198" s="86"/>
      <c r="I198" s="86"/>
      <c r="J198" s="86"/>
      <c r="K198" s="86"/>
      <c r="L198" s="49">
        <f t="shared" ref="L198:L261" si="4">+L197+J198-K198</f>
        <v>22863.5</v>
      </c>
    </row>
    <row r="199" spans="2:12" x14ac:dyDescent="0.25">
      <c r="B199" s="86"/>
      <c r="C199" s="86"/>
      <c r="D199" s="86"/>
      <c r="E199" s="207"/>
      <c r="F199" s="86"/>
      <c r="G199" s="86"/>
      <c r="H199" s="86"/>
      <c r="I199" s="86"/>
      <c r="J199" s="86"/>
      <c r="K199" s="86"/>
      <c r="L199" s="49">
        <f t="shared" si="4"/>
        <v>22863.5</v>
      </c>
    </row>
    <row r="200" spans="2:12" x14ac:dyDescent="0.25">
      <c r="B200" s="86"/>
      <c r="C200" s="86"/>
      <c r="D200" s="86"/>
      <c r="E200" s="207"/>
      <c r="F200" s="86"/>
      <c r="G200" s="86"/>
      <c r="H200" s="86"/>
      <c r="I200" s="86"/>
      <c r="J200" s="86"/>
      <c r="K200" s="86"/>
      <c r="L200" s="49">
        <f t="shared" si="4"/>
        <v>22863.5</v>
      </c>
    </row>
    <row r="201" spans="2:12" x14ac:dyDescent="0.25">
      <c r="B201" s="86"/>
      <c r="C201" s="86"/>
      <c r="D201" s="86"/>
      <c r="E201" s="207"/>
      <c r="F201" s="86"/>
      <c r="G201" s="86"/>
      <c r="H201" s="86"/>
      <c r="I201" s="86"/>
      <c r="J201" s="86"/>
      <c r="K201" s="86"/>
      <c r="L201" s="49">
        <f t="shared" si="4"/>
        <v>22863.5</v>
      </c>
    </row>
    <row r="202" spans="2:12" x14ac:dyDescent="0.25">
      <c r="B202" s="86"/>
      <c r="C202" s="86"/>
      <c r="D202" s="86"/>
      <c r="E202" s="207"/>
      <c r="F202" s="86"/>
      <c r="G202" s="86"/>
      <c r="H202" s="86"/>
      <c r="I202" s="86"/>
      <c r="J202" s="86"/>
      <c r="K202" s="86"/>
      <c r="L202" s="49">
        <f t="shared" si="4"/>
        <v>22863.5</v>
      </c>
    </row>
    <row r="203" spans="2:12" x14ac:dyDescent="0.25">
      <c r="B203" s="86"/>
      <c r="C203" s="86"/>
      <c r="D203" s="86"/>
      <c r="E203" s="207"/>
      <c r="F203" s="86"/>
      <c r="G203" s="86"/>
      <c r="H203" s="86"/>
      <c r="I203" s="86"/>
      <c r="J203" s="86"/>
      <c r="K203" s="86"/>
      <c r="L203" s="49">
        <f t="shared" si="4"/>
        <v>22863.5</v>
      </c>
    </row>
    <row r="204" spans="2:12" x14ac:dyDescent="0.25">
      <c r="B204" s="86"/>
      <c r="C204" s="86"/>
      <c r="D204" s="86"/>
      <c r="E204" s="207"/>
      <c r="F204" s="86"/>
      <c r="G204" s="86"/>
      <c r="H204" s="86"/>
      <c r="I204" s="86"/>
      <c r="J204" s="86"/>
      <c r="K204" s="86"/>
      <c r="L204" s="49">
        <f t="shared" si="4"/>
        <v>22863.5</v>
      </c>
    </row>
    <row r="205" spans="2:12" x14ac:dyDescent="0.25">
      <c r="B205" s="86"/>
      <c r="C205" s="86"/>
      <c r="D205" s="86"/>
      <c r="E205" s="207"/>
      <c r="F205" s="86"/>
      <c r="G205" s="86"/>
      <c r="H205" s="86"/>
      <c r="I205" s="86"/>
      <c r="J205" s="86"/>
      <c r="K205" s="86"/>
      <c r="L205" s="49">
        <f t="shared" si="4"/>
        <v>22863.5</v>
      </c>
    </row>
    <row r="206" spans="2:12" x14ac:dyDescent="0.25">
      <c r="B206" s="86"/>
      <c r="C206" s="86"/>
      <c r="D206" s="86"/>
      <c r="E206" s="207"/>
      <c r="F206" s="86"/>
      <c r="G206" s="86"/>
      <c r="H206" s="86"/>
      <c r="I206" s="86"/>
      <c r="J206" s="86"/>
      <c r="K206" s="86"/>
      <c r="L206" s="49">
        <f t="shared" si="4"/>
        <v>22863.5</v>
      </c>
    </row>
    <row r="207" spans="2:12" x14ac:dyDescent="0.25">
      <c r="B207" s="86"/>
      <c r="C207" s="86"/>
      <c r="D207" s="86"/>
      <c r="E207" s="207"/>
      <c r="F207" s="86"/>
      <c r="G207" s="86"/>
      <c r="H207" s="86"/>
      <c r="I207" s="86"/>
      <c r="J207" s="86"/>
      <c r="K207" s="86"/>
      <c r="L207" s="49">
        <f t="shared" si="4"/>
        <v>22863.5</v>
      </c>
    </row>
    <row r="208" spans="2:12" x14ac:dyDescent="0.25">
      <c r="B208" s="86"/>
      <c r="C208" s="86"/>
      <c r="D208" s="86"/>
      <c r="E208" s="207"/>
      <c r="F208" s="86"/>
      <c r="G208" s="86"/>
      <c r="H208" s="86"/>
      <c r="I208" s="86"/>
      <c r="J208" s="86"/>
      <c r="K208" s="86"/>
      <c r="L208" s="49">
        <f t="shared" si="4"/>
        <v>22863.5</v>
      </c>
    </row>
    <row r="209" spans="2:12" x14ac:dyDescent="0.25">
      <c r="B209" s="86"/>
      <c r="C209" s="86"/>
      <c r="D209" s="86"/>
      <c r="E209" s="207"/>
      <c r="F209" s="86"/>
      <c r="G209" s="86"/>
      <c r="H209" s="86"/>
      <c r="I209" s="86"/>
      <c r="J209" s="86"/>
      <c r="K209" s="86"/>
      <c r="L209" s="49">
        <f t="shared" si="4"/>
        <v>22863.5</v>
      </c>
    </row>
    <row r="210" spans="2:12" x14ac:dyDescent="0.25">
      <c r="B210" s="86"/>
      <c r="C210" s="86"/>
      <c r="D210" s="86"/>
      <c r="E210" s="207"/>
      <c r="F210" s="86"/>
      <c r="G210" s="86"/>
      <c r="H210" s="86"/>
      <c r="I210" s="86"/>
      <c r="J210" s="86"/>
      <c r="K210" s="86"/>
      <c r="L210" s="49">
        <f t="shared" si="4"/>
        <v>22863.5</v>
      </c>
    </row>
    <row r="211" spans="2:12" x14ac:dyDescent="0.25">
      <c r="B211" s="86"/>
      <c r="C211" s="86"/>
      <c r="D211" s="86"/>
      <c r="E211" s="207"/>
      <c r="F211" s="86"/>
      <c r="G211" s="86"/>
      <c r="H211" s="86"/>
      <c r="I211" s="86"/>
      <c r="J211" s="86"/>
      <c r="K211" s="86"/>
      <c r="L211" s="49">
        <f t="shared" si="4"/>
        <v>22863.5</v>
      </c>
    </row>
    <row r="212" spans="2:12" x14ac:dyDescent="0.25">
      <c r="B212" s="86"/>
      <c r="C212" s="86"/>
      <c r="D212" s="86"/>
      <c r="E212" s="207"/>
      <c r="F212" s="86"/>
      <c r="G212" s="86"/>
      <c r="H212" s="86"/>
      <c r="I212" s="86"/>
      <c r="J212" s="86"/>
      <c r="K212" s="86"/>
      <c r="L212" s="49">
        <f t="shared" si="4"/>
        <v>22863.5</v>
      </c>
    </row>
    <row r="213" spans="2:12" x14ac:dyDescent="0.25">
      <c r="B213" s="86"/>
      <c r="C213" s="86"/>
      <c r="D213" s="86"/>
      <c r="E213" s="207"/>
      <c r="F213" s="86"/>
      <c r="G213" s="86"/>
      <c r="H213" s="86"/>
      <c r="I213" s="86"/>
      <c r="J213" s="86"/>
      <c r="K213" s="86"/>
      <c r="L213" s="49">
        <f t="shared" si="4"/>
        <v>22863.5</v>
      </c>
    </row>
    <row r="214" spans="2:12" x14ac:dyDescent="0.25">
      <c r="B214" s="86"/>
      <c r="C214" s="86"/>
      <c r="D214" s="86"/>
      <c r="E214" s="207"/>
      <c r="F214" s="86"/>
      <c r="G214" s="86"/>
      <c r="H214" s="86"/>
      <c r="I214" s="86"/>
      <c r="J214" s="86"/>
      <c r="K214" s="86"/>
      <c r="L214" s="49">
        <f t="shared" si="4"/>
        <v>22863.5</v>
      </c>
    </row>
    <row r="215" spans="2:12" x14ac:dyDescent="0.25">
      <c r="B215" s="86"/>
      <c r="C215" s="86"/>
      <c r="D215" s="86"/>
      <c r="E215" s="207"/>
      <c r="F215" s="86"/>
      <c r="G215" s="86"/>
      <c r="H215" s="86"/>
      <c r="I215" s="86"/>
      <c r="J215" s="86"/>
      <c r="K215" s="86"/>
      <c r="L215" s="49">
        <f t="shared" si="4"/>
        <v>22863.5</v>
      </c>
    </row>
    <row r="216" spans="2:12" x14ac:dyDescent="0.25">
      <c r="B216" s="86"/>
      <c r="C216" s="86"/>
      <c r="D216" s="86"/>
      <c r="E216" s="207"/>
      <c r="F216" s="86"/>
      <c r="G216" s="86"/>
      <c r="H216" s="86"/>
      <c r="I216" s="86"/>
      <c r="J216" s="86"/>
      <c r="K216" s="86"/>
      <c r="L216" s="49">
        <f t="shared" si="4"/>
        <v>22863.5</v>
      </c>
    </row>
    <row r="217" spans="2:12" x14ac:dyDescent="0.25">
      <c r="B217" s="86"/>
      <c r="C217" s="86"/>
      <c r="D217" s="86"/>
      <c r="E217" s="207"/>
      <c r="F217" s="86"/>
      <c r="G217" s="86"/>
      <c r="H217" s="86"/>
      <c r="I217" s="86"/>
      <c r="J217" s="86"/>
      <c r="K217" s="86"/>
      <c r="L217" s="49">
        <f t="shared" si="4"/>
        <v>22863.5</v>
      </c>
    </row>
    <row r="218" spans="2:12" x14ac:dyDescent="0.25">
      <c r="B218" s="86"/>
      <c r="C218" s="86"/>
      <c r="D218" s="86"/>
      <c r="E218" s="207"/>
      <c r="F218" s="86"/>
      <c r="G218" s="86"/>
      <c r="H218" s="86"/>
      <c r="I218" s="86"/>
      <c r="J218" s="86"/>
      <c r="K218" s="86"/>
      <c r="L218" s="49">
        <f t="shared" si="4"/>
        <v>22863.5</v>
      </c>
    </row>
    <row r="219" spans="2:12" x14ac:dyDescent="0.25">
      <c r="B219" s="86"/>
      <c r="C219" s="86"/>
      <c r="D219" s="86"/>
      <c r="E219" s="207"/>
      <c r="F219" s="86"/>
      <c r="G219" s="86"/>
      <c r="H219" s="86"/>
      <c r="I219" s="86"/>
      <c r="J219" s="86"/>
      <c r="K219" s="86"/>
      <c r="L219" s="49">
        <f t="shared" si="4"/>
        <v>22863.5</v>
      </c>
    </row>
    <row r="220" spans="2:12" x14ac:dyDescent="0.25">
      <c r="B220" s="86"/>
      <c r="C220" s="86"/>
      <c r="D220" s="86"/>
      <c r="E220" s="207"/>
      <c r="F220" s="86"/>
      <c r="G220" s="86"/>
      <c r="H220" s="86"/>
      <c r="I220" s="86"/>
      <c r="J220" s="86"/>
      <c r="K220" s="86"/>
      <c r="L220" s="49">
        <f t="shared" si="4"/>
        <v>22863.5</v>
      </c>
    </row>
    <row r="221" spans="2:12" x14ac:dyDescent="0.25">
      <c r="B221" s="86"/>
      <c r="C221" s="86"/>
      <c r="D221" s="86"/>
      <c r="E221" s="207"/>
      <c r="F221" s="86"/>
      <c r="G221" s="86"/>
      <c r="H221" s="86"/>
      <c r="I221" s="86"/>
      <c r="J221" s="86"/>
      <c r="K221" s="86"/>
      <c r="L221" s="49">
        <f t="shared" si="4"/>
        <v>22863.5</v>
      </c>
    </row>
    <row r="222" spans="2:12" x14ac:dyDescent="0.25">
      <c r="B222" s="86"/>
      <c r="C222" s="86"/>
      <c r="D222" s="86"/>
      <c r="E222" s="207"/>
      <c r="F222" s="86"/>
      <c r="G222" s="86"/>
      <c r="H222" s="86"/>
      <c r="I222" s="86"/>
      <c r="J222" s="86"/>
      <c r="K222" s="86"/>
      <c r="L222" s="49">
        <f t="shared" si="4"/>
        <v>22863.5</v>
      </c>
    </row>
    <row r="223" spans="2:12" x14ac:dyDescent="0.25">
      <c r="B223" s="86"/>
      <c r="C223" s="86"/>
      <c r="D223" s="86"/>
      <c r="E223" s="207"/>
      <c r="F223" s="86"/>
      <c r="G223" s="86"/>
      <c r="H223" s="86"/>
      <c r="I223" s="86"/>
      <c r="J223" s="86"/>
      <c r="K223" s="86"/>
      <c r="L223" s="49">
        <f t="shared" si="4"/>
        <v>22863.5</v>
      </c>
    </row>
    <row r="224" spans="2:12" x14ac:dyDescent="0.25">
      <c r="B224" s="86"/>
      <c r="C224" s="86"/>
      <c r="D224" s="86"/>
      <c r="E224" s="207"/>
      <c r="F224" s="86"/>
      <c r="G224" s="86"/>
      <c r="H224" s="86"/>
      <c r="I224" s="86"/>
      <c r="J224" s="86"/>
      <c r="K224" s="86"/>
      <c r="L224" s="49">
        <f t="shared" si="4"/>
        <v>22863.5</v>
      </c>
    </row>
    <row r="225" spans="2:12" x14ac:dyDescent="0.25">
      <c r="B225" s="86"/>
      <c r="C225" s="86"/>
      <c r="D225" s="86"/>
      <c r="E225" s="207"/>
      <c r="F225" s="86"/>
      <c r="G225" s="86"/>
      <c r="H225" s="86"/>
      <c r="I225" s="86"/>
      <c r="J225" s="86"/>
      <c r="K225" s="86"/>
      <c r="L225" s="49">
        <f t="shared" si="4"/>
        <v>22863.5</v>
      </c>
    </row>
    <row r="226" spans="2:12" x14ac:dyDescent="0.25">
      <c r="B226" s="86"/>
      <c r="C226" s="86"/>
      <c r="D226" s="86"/>
      <c r="E226" s="207"/>
      <c r="F226" s="86"/>
      <c r="G226" s="86"/>
      <c r="H226" s="86"/>
      <c r="I226" s="86"/>
      <c r="J226" s="86"/>
      <c r="K226" s="86"/>
      <c r="L226" s="49">
        <f t="shared" si="4"/>
        <v>22863.5</v>
      </c>
    </row>
    <row r="227" spans="2:12" x14ac:dyDescent="0.25">
      <c r="B227" s="86"/>
      <c r="C227" s="86"/>
      <c r="D227" s="86"/>
      <c r="E227" s="207"/>
      <c r="F227" s="86"/>
      <c r="G227" s="86"/>
      <c r="H227" s="86"/>
      <c r="I227" s="86"/>
      <c r="J227" s="86"/>
      <c r="K227" s="86"/>
      <c r="L227" s="49">
        <f t="shared" si="4"/>
        <v>22863.5</v>
      </c>
    </row>
    <row r="228" spans="2:12" x14ac:dyDescent="0.25">
      <c r="B228" s="86"/>
      <c r="C228" s="86"/>
      <c r="D228" s="86"/>
      <c r="E228" s="207"/>
      <c r="F228" s="86"/>
      <c r="G228" s="86"/>
      <c r="H228" s="86"/>
      <c r="I228" s="86"/>
      <c r="J228" s="86"/>
      <c r="K228" s="86"/>
      <c r="L228" s="49">
        <f t="shared" si="4"/>
        <v>22863.5</v>
      </c>
    </row>
    <row r="229" spans="2:12" x14ac:dyDescent="0.25">
      <c r="B229" s="86"/>
      <c r="C229" s="86"/>
      <c r="D229" s="86"/>
      <c r="E229" s="207"/>
      <c r="F229" s="86"/>
      <c r="G229" s="86"/>
      <c r="H229" s="86"/>
      <c r="I229" s="86"/>
      <c r="J229" s="86"/>
      <c r="K229" s="86"/>
      <c r="L229" s="49">
        <f t="shared" si="4"/>
        <v>22863.5</v>
      </c>
    </row>
    <row r="230" spans="2:12" x14ac:dyDescent="0.25">
      <c r="B230" s="86"/>
      <c r="C230" s="86"/>
      <c r="D230" s="86"/>
      <c r="E230" s="207"/>
      <c r="F230" s="86"/>
      <c r="G230" s="86"/>
      <c r="H230" s="86"/>
      <c r="I230" s="86"/>
      <c r="J230" s="86"/>
      <c r="K230" s="86"/>
      <c r="L230" s="49">
        <f t="shared" si="4"/>
        <v>22863.5</v>
      </c>
    </row>
    <row r="231" spans="2:12" x14ac:dyDescent="0.25">
      <c r="B231" s="86"/>
      <c r="C231" s="86"/>
      <c r="D231" s="86"/>
      <c r="E231" s="207"/>
      <c r="F231" s="86"/>
      <c r="G231" s="86"/>
      <c r="H231" s="86"/>
      <c r="I231" s="86"/>
      <c r="J231" s="86"/>
      <c r="K231" s="86"/>
      <c r="L231" s="49">
        <f t="shared" si="4"/>
        <v>22863.5</v>
      </c>
    </row>
    <row r="232" spans="2:12" x14ac:dyDescent="0.25">
      <c r="B232" s="86"/>
      <c r="C232" s="86"/>
      <c r="D232" s="86"/>
      <c r="E232" s="207"/>
      <c r="F232" s="86"/>
      <c r="G232" s="86"/>
      <c r="H232" s="86"/>
      <c r="I232" s="86"/>
      <c r="J232" s="86"/>
      <c r="K232" s="86"/>
      <c r="L232" s="49">
        <f t="shared" si="4"/>
        <v>22863.5</v>
      </c>
    </row>
    <row r="233" spans="2:12" x14ac:dyDescent="0.25">
      <c r="B233" s="86"/>
      <c r="C233" s="86"/>
      <c r="D233" s="86"/>
      <c r="E233" s="207"/>
      <c r="F233" s="86"/>
      <c r="G233" s="86"/>
      <c r="H233" s="86"/>
      <c r="I233" s="86"/>
      <c r="J233" s="86"/>
      <c r="K233" s="86"/>
      <c r="L233" s="49">
        <f t="shared" si="4"/>
        <v>22863.5</v>
      </c>
    </row>
    <row r="234" spans="2:12" x14ac:dyDescent="0.25">
      <c r="B234" s="86"/>
      <c r="C234" s="86"/>
      <c r="D234" s="86"/>
      <c r="E234" s="207"/>
      <c r="F234" s="86"/>
      <c r="G234" s="86"/>
      <c r="H234" s="86"/>
      <c r="I234" s="86"/>
      <c r="J234" s="86"/>
      <c r="K234" s="86"/>
      <c r="L234" s="49">
        <f t="shared" si="4"/>
        <v>22863.5</v>
      </c>
    </row>
    <row r="235" spans="2:12" x14ac:dyDescent="0.25">
      <c r="B235" s="86"/>
      <c r="C235" s="86"/>
      <c r="D235" s="86"/>
      <c r="E235" s="207"/>
      <c r="F235" s="86"/>
      <c r="G235" s="86"/>
      <c r="H235" s="86"/>
      <c r="I235" s="86"/>
      <c r="J235" s="86"/>
      <c r="K235" s="86"/>
      <c r="L235" s="49">
        <f t="shared" si="4"/>
        <v>22863.5</v>
      </c>
    </row>
    <row r="236" spans="2:12" x14ac:dyDescent="0.25">
      <c r="B236" s="86"/>
      <c r="C236" s="86"/>
      <c r="D236" s="86"/>
      <c r="E236" s="207"/>
      <c r="F236" s="86"/>
      <c r="G236" s="86"/>
      <c r="H236" s="86"/>
      <c r="I236" s="86"/>
      <c r="J236" s="86"/>
      <c r="K236" s="86"/>
      <c r="L236" s="49">
        <f t="shared" si="4"/>
        <v>22863.5</v>
      </c>
    </row>
    <row r="237" spans="2:12" x14ac:dyDescent="0.25">
      <c r="B237" s="86"/>
      <c r="C237" s="86"/>
      <c r="D237" s="86"/>
      <c r="E237" s="207"/>
      <c r="F237" s="86"/>
      <c r="G237" s="86"/>
      <c r="H237" s="86"/>
      <c r="I237" s="86"/>
      <c r="J237" s="86"/>
      <c r="K237" s="86"/>
      <c r="L237" s="49">
        <f t="shared" si="4"/>
        <v>22863.5</v>
      </c>
    </row>
    <row r="238" spans="2:12" x14ac:dyDescent="0.25">
      <c r="B238" s="86"/>
      <c r="C238" s="86"/>
      <c r="D238" s="86"/>
      <c r="E238" s="207"/>
      <c r="F238" s="86"/>
      <c r="G238" s="86"/>
      <c r="H238" s="86"/>
      <c r="I238" s="86"/>
      <c r="J238" s="86"/>
      <c r="K238" s="86"/>
      <c r="L238" s="49">
        <f t="shared" si="4"/>
        <v>22863.5</v>
      </c>
    </row>
    <row r="239" spans="2:12" x14ac:dyDescent="0.25">
      <c r="B239" s="86"/>
      <c r="C239" s="86"/>
      <c r="D239" s="86"/>
      <c r="E239" s="207"/>
      <c r="F239" s="86"/>
      <c r="G239" s="86"/>
      <c r="H239" s="86"/>
      <c r="I239" s="86"/>
      <c r="J239" s="86"/>
      <c r="K239" s="86"/>
      <c r="L239" s="49">
        <f t="shared" si="4"/>
        <v>22863.5</v>
      </c>
    </row>
    <row r="240" spans="2:12" x14ac:dyDescent="0.25">
      <c r="B240" s="86"/>
      <c r="C240" s="86"/>
      <c r="D240" s="86"/>
      <c r="E240" s="207"/>
      <c r="F240" s="86"/>
      <c r="G240" s="86"/>
      <c r="H240" s="86"/>
      <c r="I240" s="86"/>
      <c r="J240" s="86"/>
      <c r="K240" s="86"/>
      <c r="L240" s="49">
        <f t="shared" si="4"/>
        <v>22863.5</v>
      </c>
    </row>
    <row r="241" spans="2:12" x14ac:dyDescent="0.25">
      <c r="B241" s="86"/>
      <c r="C241" s="86"/>
      <c r="D241" s="86"/>
      <c r="E241" s="207"/>
      <c r="F241" s="86"/>
      <c r="G241" s="86"/>
      <c r="H241" s="86"/>
      <c r="I241" s="86"/>
      <c r="J241" s="86"/>
      <c r="K241" s="86"/>
      <c r="L241" s="49">
        <f t="shared" si="4"/>
        <v>22863.5</v>
      </c>
    </row>
    <row r="242" spans="2:12" x14ac:dyDescent="0.25">
      <c r="B242" s="86"/>
      <c r="C242" s="86"/>
      <c r="D242" s="86"/>
      <c r="E242" s="207"/>
      <c r="F242" s="86"/>
      <c r="G242" s="86"/>
      <c r="H242" s="86"/>
      <c r="I242" s="86"/>
      <c r="J242" s="86"/>
      <c r="K242" s="86"/>
      <c r="L242" s="49">
        <f t="shared" si="4"/>
        <v>22863.5</v>
      </c>
    </row>
    <row r="243" spans="2:12" x14ac:dyDescent="0.25">
      <c r="B243" s="86"/>
      <c r="C243" s="86"/>
      <c r="D243" s="86"/>
      <c r="E243" s="207"/>
      <c r="F243" s="86"/>
      <c r="G243" s="86"/>
      <c r="H243" s="86"/>
      <c r="I243" s="86"/>
      <c r="J243" s="86"/>
      <c r="K243" s="86"/>
      <c r="L243" s="49">
        <f t="shared" si="4"/>
        <v>22863.5</v>
      </c>
    </row>
    <row r="244" spans="2:12" x14ac:dyDescent="0.25">
      <c r="B244" s="86"/>
      <c r="C244" s="86"/>
      <c r="D244" s="86"/>
      <c r="E244" s="207"/>
      <c r="F244" s="86"/>
      <c r="G244" s="86"/>
      <c r="H244" s="86"/>
      <c r="I244" s="86"/>
      <c r="J244" s="86"/>
      <c r="K244" s="86"/>
      <c r="L244" s="49">
        <f t="shared" si="4"/>
        <v>22863.5</v>
      </c>
    </row>
    <row r="245" spans="2:12" x14ac:dyDescent="0.25">
      <c r="B245" s="86"/>
      <c r="C245" s="86"/>
      <c r="D245" s="86"/>
      <c r="E245" s="207"/>
      <c r="F245" s="86"/>
      <c r="G245" s="86"/>
      <c r="H245" s="86"/>
      <c r="I245" s="86"/>
      <c r="J245" s="86"/>
      <c r="K245" s="86"/>
      <c r="L245" s="49">
        <f t="shared" si="4"/>
        <v>22863.5</v>
      </c>
    </row>
    <row r="246" spans="2:12" x14ac:dyDescent="0.25">
      <c r="B246" s="86"/>
      <c r="C246" s="86"/>
      <c r="D246" s="86"/>
      <c r="E246" s="207"/>
      <c r="F246" s="86"/>
      <c r="G246" s="86"/>
      <c r="H246" s="86"/>
      <c r="I246" s="86"/>
      <c r="J246" s="86"/>
      <c r="K246" s="86"/>
      <c r="L246" s="49">
        <f t="shared" si="4"/>
        <v>22863.5</v>
      </c>
    </row>
    <row r="247" spans="2:12" x14ac:dyDescent="0.25">
      <c r="B247" s="86"/>
      <c r="C247" s="86"/>
      <c r="D247" s="86"/>
      <c r="E247" s="207"/>
      <c r="F247" s="86"/>
      <c r="G247" s="86"/>
      <c r="H247" s="86"/>
      <c r="I247" s="86"/>
      <c r="J247" s="86"/>
      <c r="K247" s="86"/>
      <c r="L247" s="49">
        <f t="shared" si="4"/>
        <v>22863.5</v>
      </c>
    </row>
    <row r="248" spans="2:12" x14ac:dyDescent="0.25">
      <c r="B248" s="86"/>
      <c r="C248" s="86"/>
      <c r="D248" s="86"/>
      <c r="E248" s="207"/>
      <c r="F248" s="86"/>
      <c r="G248" s="86"/>
      <c r="H248" s="86"/>
      <c r="I248" s="86"/>
      <c r="J248" s="86"/>
      <c r="K248" s="86"/>
      <c r="L248" s="49">
        <f t="shared" si="4"/>
        <v>22863.5</v>
      </c>
    </row>
    <row r="249" spans="2:12" x14ac:dyDescent="0.25">
      <c r="B249" s="86"/>
      <c r="C249" s="86"/>
      <c r="D249" s="86"/>
      <c r="E249" s="207"/>
      <c r="F249" s="86"/>
      <c r="G249" s="86"/>
      <c r="H249" s="86"/>
      <c r="I249" s="86"/>
      <c r="J249" s="86"/>
      <c r="K249" s="86"/>
      <c r="L249" s="49">
        <f t="shared" si="4"/>
        <v>22863.5</v>
      </c>
    </row>
    <row r="250" spans="2:12" x14ac:dyDescent="0.25">
      <c r="B250" s="86"/>
      <c r="C250" s="86"/>
      <c r="D250" s="86"/>
      <c r="E250" s="207"/>
      <c r="F250" s="86"/>
      <c r="G250" s="86"/>
      <c r="H250" s="86"/>
      <c r="I250" s="86"/>
      <c r="J250" s="86"/>
      <c r="K250" s="86"/>
      <c r="L250" s="49">
        <f t="shared" si="4"/>
        <v>22863.5</v>
      </c>
    </row>
    <row r="251" spans="2:12" x14ac:dyDescent="0.25">
      <c r="B251" s="86"/>
      <c r="C251" s="86"/>
      <c r="D251" s="86"/>
      <c r="E251" s="207"/>
      <c r="F251" s="86"/>
      <c r="G251" s="86"/>
      <c r="H251" s="86"/>
      <c r="I251" s="86"/>
      <c r="J251" s="86"/>
      <c r="K251" s="86"/>
      <c r="L251" s="49">
        <f t="shared" si="4"/>
        <v>22863.5</v>
      </c>
    </row>
    <row r="252" spans="2:12" x14ac:dyDescent="0.25">
      <c r="B252" s="86"/>
      <c r="C252" s="86"/>
      <c r="D252" s="86"/>
      <c r="E252" s="207"/>
      <c r="F252" s="86"/>
      <c r="G252" s="86"/>
      <c r="H252" s="86"/>
      <c r="I252" s="86"/>
      <c r="J252" s="86"/>
      <c r="K252" s="86"/>
      <c r="L252" s="49">
        <f t="shared" si="4"/>
        <v>22863.5</v>
      </c>
    </row>
    <row r="253" spans="2:12" x14ac:dyDescent="0.25">
      <c r="B253" s="86"/>
      <c r="C253" s="86"/>
      <c r="D253" s="86"/>
      <c r="E253" s="207"/>
      <c r="F253" s="86"/>
      <c r="G253" s="86"/>
      <c r="H253" s="86"/>
      <c r="I253" s="86"/>
      <c r="J253" s="86"/>
      <c r="K253" s="86"/>
      <c r="L253" s="49">
        <f t="shared" si="4"/>
        <v>22863.5</v>
      </c>
    </row>
    <row r="254" spans="2:12" x14ac:dyDescent="0.25">
      <c r="B254" s="86"/>
      <c r="C254" s="86"/>
      <c r="D254" s="86"/>
      <c r="E254" s="207"/>
      <c r="F254" s="86"/>
      <c r="G254" s="86"/>
      <c r="H254" s="86"/>
      <c r="I254" s="86"/>
      <c r="J254" s="86"/>
      <c r="K254" s="86"/>
      <c r="L254" s="49">
        <f t="shared" si="4"/>
        <v>22863.5</v>
      </c>
    </row>
    <row r="255" spans="2:12" x14ac:dyDescent="0.25">
      <c r="B255" s="86"/>
      <c r="C255" s="86"/>
      <c r="D255" s="86"/>
      <c r="E255" s="207"/>
      <c r="F255" s="86"/>
      <c r="G255" s="86"/>
      <c r="H255" s="86"/>
      <c r="I255" s="86"/>
      <c r="J255" s="86"/>
      <c r="K255" s="86"/>
      <c r="L255" s="49">
        <f t="shared" si="4"/>
        <v>22863.5</v>
      </c>
    </row>
    <row r="256" spans="2:12" x14ac:dyDescent="0.25">
      <c r="B256" s="86"/>
      <c r="C256" s="86"/>
      <c r="D256" s="86"/>
      <c r="E256" s="207"/>
      <c r="F256" s="86"/>
      <c r="G256" s="86"/>
      <c r="H256" s="86"/>
      <c r="I256" s="86"/>
      <c r="J256" s="86"/>
      <c r="K256" s="86"/>
      <c r="L256" s="49">
        <f t="shared" si="4"/>
        <v>22863.5</v>
      </c>
    </row>
    <row r="257" spans="2:12" x14ac:dyDescent="0.25">
      <c r="B257" s="86"/>
      <c r="C257" s="86"/>
      <c r="D257" s="86"/>
      <c r="E257" s="207"/>
      <c r="F257" s="86"/>
      <c r="G257" s="86"/>
      <c r="H257" s="86"/>
      <c r="I257" s="86"/>
      <c r="J257" s="86"/>
      <c r="K257" s="86"/>
      <c r="L257" s="49">
        <f t="shared" si="4"/>
        <v>22863.5</v>
      </c>
    </row>
    <row r="258" spans="2:12" x14ac:dyDescent="0.25">
      <c r="B258" s="86"/>
      <c r="C258" s="86"/>
      <c r="D258" s="86"/>
      <c r="E258" s="207"/>
      <c r="F258" s="86"/>
      <c r="G258" s="86"/>
      <c r="H258" s="86"/>
      <c r="I258" s="86"/>
      <c r="J258" s="86"/>
      <c r="K258" s="86"/>
      <c r="L258" s="49">
        <f t="shared" si="4"/>
        <v>22863.5</v>
      </c>
    </row>
    <row r="259" spans="2:12" x14ac:dyDescent="0.25">
      <c r="B259" s="86"/>
      <c r="C259" s="86"/>
      <c r="D259" s="86"/>
      <c r="E259" s="207"/>
      <c r="F259" s="86"/>
      <c r="G259" s="86"/>
      <c r="H259" s="86"/>
      <c r="I259" s="86"/>
      <c r="J259" s="86"/>
      <c r="K259" s="86"/>
      <c r="L259" s="49">
        <f t="shared" si="4"/>
        <v>22863.5</v>
      </c>
    </row>
    <row r="260" spans="2:12" x14ac:dyDescent="0.25">
      <c r="B260" s="86"/>
      <c r="C260" s="86"/>
      <c r="D260" s="86"/>
      <c r="E260" s="207"/>
      <c r="F260" s="86"/>
      <c r="G260" s="86"/>
      <c r="H260" s="86"/>
      <c r="I260" s="86"/>
      <c r="J260" s="86"/>
      <c r="K260" s="86"/>
      <c r="L260" s="49">
        <f t="shared" si="4"/>
        <v>22863.5</v>
      </c>
    </row>
    <row r="261" spans="2:12" x14ac:dyDescent="0.25">
      <c r="B261" s="86"/>
      <c r="C261" s="86"/>
      <c r="D261" s="86"/>
      <c r="E261" s="207"/>
      <c r="F261" s="86"/>
      <c r="G261" s="86"/>
      <c r="H261" s="86"/>
      <c r="I261" s="86"/>
      <c r="J261" s="86"/>
      <c r="K261" s="86"/>
      <c r="L261" s="49">
        <f t="shared" si="4"/>
        <v>22863.5</v>
      </c>
    </row>
    <row r="262" spans="2:12" x14ac:dyDescent="0.25">
      <c r="B262" s="86"/>
      <c r="C262" s="86"/>
      <c r="D262" s="86"/>
      <c r="E262" s="207"/>
      <c r="F262" s="86"/>
      <c r="G262" s="86"/>
      <c r="H262" s="86"/>
      <c r="I262" s="86"/>
      <c r="J262" s="86"/>
      <c r="K262" s="86"/>
      <c r="L262" s="49">
        <f t="shared" ref="L262:L325" si="5">+L261+J262-K262</f>
        <v>22863.5</v>
      </c>
    </row>
    <row r="263" spans="2:12" x14ac:dyDescent="0.25">
      <c r="B263" s="86"/>
      <c r="C263" s="86"/>
      <c r="D263" s="86"/>
      <c r="E263" s="207"/>
      <c r="F263" s="86"/>
      <c r="G263" s="86"/>
      <c r="H263" s="86"/>
      <c r="I263" s="86"/>
      <c r="J263" s="86"/>
      <c r="K263" s="86"/>
      <c r="L263" s="49">
        <f t="shared" si="5"/>
        <v>22863.5</v>
      </c>
    </row>
    <row r="264" spans="2:12" x14ac:dyDescent="0.25">
      <c r="B264" s="86"/>
      <c r="C264" s="86"/>
      <c r="D264" s="86"/>
      <c r="E264" s="207"/>
      <c r="F264" s="86"/>
      <c r="G264" s="86"/>
      <c r="H264" s="86"/>
      <c r="I264" s="86"/>
      <c r="J264" s="86"/>
      <c r="K264" s="86"/>
      <c r="L264" s="49">
        <f t="shared" si="5"/>
        <v>22863.5</v>
      </c>
    </row>
    <row r="265" spans="2:12" x14ac:dyDescent="0.25">
      <c r="B265" s="86"/>
      <c r="C265" s="86"/>
      <c r="D265" s="86"/>
      <c r="E265" s="207"/>
      <c r="F265" s="86"/>
      <c r="G265" s="86"/>
      <c r="H265" s="86"/>
      <c r="I265" s="86"/>
      <c r="J265" s="86"/>
      <c r="K265" s="86"/>
      <c r="L265" s="49">
        <f t="shared" si="5"/>
        <v>22863.5</v>
      </c>
    </row>
    <row r="266" spans="2:12" x14ac:dyDescent="0.25">
      <c r="B266" s="86"/>
      <c r="C266" s="86"/>
      <c r="D266" s="86"/>
      <c r="E266" s="207"/>
      <c r="F266" s="86"/>
      <c r="G266" s="86"/>
      <c r="H266" s="86"/>
      <c r="I266" s="86"/>
      <c r="J266" s="86"/>
      <c r="K266" s="86"/>
      <c r="L266" s="49">
        <f t="shared" si="5"/>
        <v>22863.5</v>
      </c>
    </row>
    <row r="267" spans="2:12" x14ac:dyDescent="0.25">
      <c r="B267" s="86"/>
      <c r="C267" s="86"/>
      <c r="D267" s="86"/>
      <c r="E267" s="207"/>
      <c r="F267" s="86"/>
      <c r="G267" s="86"/>
      <c r="H267" s="86"/>
      <c r="I267" s="86"/>
      <c r="J267" s="86"/>
      <c r="K267" s="86"/>
      <c r="L267" s="49">
        <f t="shared" si="5"/>
        <v>22863.5</v>
      </c>
    </row>
    <row r="268" spans="2:12" x14ac:dyDescent="0.25">
      <c r="B268" s="86"/>
      <c r="C268" s="86"/>
      <c r="D268" s="86"/>
      <c r="E268" s="207"/>
      <c r="F268" s="86"/>
      <c r="G268" s="86"/>
      <c r="H268" s="86"/>
      <c r="I268" s="86"/>
      <c r="J268" s="86"/>
      <c r="K268" s="86"/>
      <c r="L268" s="49">
        <f t="shared" si="5"/>
        <v>22863.5</v>
      </c>
    </row>
    <row r="269" spans="2:12" x14ac:dyDescent="0.25">
      <c r="B269" s="86"/>
      <c r="C269" s="86"/>
      <c r="D269" s="86"/>
      <c r="E269" s="207"/>
      <c r="F269" s="86"/>
      <c r="G269" s="86"/>
      <c r="H269" s="86"/>
      <c r="I269" s="86"/>
      <c r="J269" s="86"/>
      <c r="K269" s="86"/>
      <c r="L269" s="49">
        <f t="shared" si="5"/>
        <v>22863.5</v>
      </c>
    </row>
    <row r="270" spans="2:12" x14ac:dyDescent="0.25">
      <c r="B270" s="86"/>
      <c r="C270" s="86"/>
      <c r="D270" s="86"/>
      <c r="E270" s="207"/>
      <c r="F270" s="86"/>
      <c r="G270" s="86"/>
      <c r="H270" s="86"/>
      <c r="I270" s="86"/>
      <c r="J270" s="86"/>
      <c r="K270" s="86"/>
      <c r="L270" s="49">
        <f t="shared" si="5"/>
        <v>22863.5</v>
      </c>
    </row>
    <row r="271" spans="2:12" x14ac:dyDescent="0.25">
      <c r="B271" s="86"/>
      <c r="C271" s="86"/>
      <c r="D271" s="86"/>
      <c r="E271" s="207"/>
      <c r="F271" s="86"/>
      <c r="G271" s="86"/>
      <c r="H271" s="86"/>
      <c r="I271" s="86"/>
      <c r="J271" s="86"/>
      <c r="K271" s="86"/>
      <c r="L271" s="49">
        <f t="shared" si="5"/>
        <v>22863.5</v>
      </c>
    </row>
    <row r="272" spans="2:12" x14ac:dyDescent="0.25">
      <c r="B272" s="86"/>
      <c r="C272" s="86"/>
      <c r="D272" s="86"/>
      <c r="E272" s="207"/>
      <c r="F272" s="86"/>
      <c r="G272" s="86"/>
      <c r="H272" s="86"/>
      <c r="I272" s="86"/>
      <c r="J272" s="86"/>
      <c r="K272" s="86"/>
      <c r="L272" s="49">
        <f t="shared" si="5"/>
        <v>22863.5</v>
      </c>
    </row>
    <row r="273" spans="2:12" x14ac:dyDescent="0.25">
      <c r="B273" s="86"/>
      <c r="C273" s="86"/>
      <c r="D273" s="86"/>
      <c r="E273" s="207"/>
      <c r="F273" s="86"/>
      <c r="G273" s="86"/>
      <c r="H273" s="86"/>
      <c r="I273" s="86"/>
      <c r="J273" s="86"/>
      <c r="K273" s="86"/>
      <c r="L273" s="49">
        <f t="shared" si="5"/>
        <v>22863.5</v>
      </c>
    </row>
    <row r="274" spans="2:12" x14ac:dyDescent="0.25">
      <c r="B274" s="86"/>
      <c r="C274" s="86"/>
      <c r="D274" s="86"/>
      <c r="E274" s="207"/>
      <c r="F274" s="86"/>
      <c r="G274" s="86"/>
      <c r="H274" s="86"/>
      <c r="I274" s="86"/>
      <c r="J274" s="86"/>
      <c r="K274" s="86"/>
      <c r="L274" s="49">
        <f t="shared" si="5"/>
        <v>22863.5</v>
      </c>
    </row>
    <row r="275" spans="2:12" x14ac:dyDescent="0.25">
      <c r="B275" s="86"/>
      <c r="C275" s="86"/>
      <c r="D275" s="86"/>
      <c r="E275" s="207"/>
      <c r="F275" s="86"/>
      <c r="G275" s="86"/>
      <c r="H275" s="86"/>
      <c r="I275" s="86"/>
      <c r="J275" s="86"/>
      <c r="K275" s="86"/>
      <c r="L275" s="49">
        <f t="shared" si="5"/>
        <v>22863.5</v>
      </c>
    </row>
    <row r="276" spans="2:12" x14ac:dyDescent="0.25">
      <c r="B276" s="86"/>
      <c r="C276" s="86"/>
      <c r="D276" s="86"/>
      <c r="E276" s="207"/>
      <c r="F276" s="86"/>
      <c r="G276" s="86"/>
      <c r="H276" s="86"/>
      <c r="I276" s="86"/>
      <c r="J276" s="86"/>
      <c r="K276" s="86"/>
      <c r="L276" s="49">
        <f t="shared" si="5"/>
        <v>22863.5</v>
      </c>
    </row>
    <row r="277" spans="2:12" x14ac:dyDescent="0.25">
      <c r="B277" s="86"/>
      <c r="C277" s="86"/>
      <c r="D277" s="86"/>
      <c r="E277" s="207"/>
      <c r="F277" s="86"/>
      <c r="G277" s="86"/>
      <c r="H277" s="86"/>
      <c r="I277" s="86"/>
      <c r="J277" s="86"/>
      <c r="K277" s="86"/>
      <c r="L277" s="49">
        <f t="shared" si="5"/>
        <v>22863.5</v>
      </c>
    </row>
    <row r="278" spans="2:12" x14ac:dyDescent="0.25">
      <c r="B278" s="86"/>
      <c r="C278" s="86"/>
      <c r="D278" s="86"/>
      <c r="E278" s="207"/>
      <c r="F278" s="86"/>
      <c r="G278" s="86"/>
      <c r="H278" s="86"/>
      <c r="I278" s="86"/>
      <c r="J278" s="86"/>
      <c r="K278" s="86"/>
      <c r="L278" s="49">
        <f t="shared" si="5"/>
        <v>22863.5</v>
      </c>
    </row>
    <row r="279" spans="2:12" x14ac:dyDescent="0.25">
      <c r="B279" s="86"/>
      <c r="C279" s="86"/>
      <c r="D279" s="86"/>
      <c r="E279" s="207"/>
      <c r="F279" s="86"/>
      <c r="G279" s="86"/>
      <c r="H279" s="86"/>
      <c r="I279" s="86"/>
      <c r="J279" s="86"/>
      <c r="K279" s="86"/>
      <c r="L279" s="49">
        <f t="shared" si="5"/>
        <v>22863.5</v>
      </c>
    </row>
    <row r="280" spans="2:12" x14ac:dyDescent="0.25">
      <c r="B280" s="86"/>
      <c r="C280" s="86"/>
      <c r="D280" s="86"/>
      <c r="E280" s="207"/>
      <c r="F280" s="86"/>
      <c r="G280" s="86"/>
      <c r="H280" s="86"/>
      <c r="I280" s="86"/>
      <c r="J280" s="86"/>
      <c r="K280" s="86"/>
      <c r="L280" s="49">
        <f t="shared" si="5"/>
        <v>22863.5</v>
      </c>
    </row>
    <row r="281" spans="2:12" x14ac:dyDescent="0.25">
      <c r="B281" s="86"/>
      <c r="C281" s="86"/>
      <c r="D281" s="86"/>
      <c r="E281" s="207"/>
      <c r="F281" s="86"/>
      <c r="G281" s="86"/>
      <c r="H281" s="86"/>
      <c r="I281" s="86"/>
      <c r="J281" s="86"/>
      <c r="K281" s="86"/>
      <c r="L281" s="49">
        <f t="shared" si="5"/>
        <v>22863.5</v>
      </c>
    </row>
    <row r="282" spans="2:12" x14ac:dyDescent="0.25">
      <c r="B282" s="86"/>
      <c r="C282" s="86"/>
      <c r="D282" s="86"/>
      <c r="E282" s="207"/>
      <c r="F282" s="86"/>
      <c r="G282" s="86"/>
      <c r="H282" s="86"/>
      <c r="I282" s="86"/>
      <c r="J282" s="86"/>
      <c r="K282" s="86"/>
      <c r="L282" s="49">
        <f t="shared" si="5"/>
        <v>22863.5</v>
      </c>
    </row>
    <row r="283" spans="2:12" x14ac:dyDescent="0.25">
      <c r="B283" s="86"/>
      <c r="C283" s="86"/>
      <c r="D283" s="86"/>
      <c r="E283" s="207"/>
      <c r="F283" s="86"/>
      <c r="G283" s="86"/>
      <c r="H283" s="86"/>
      <c r="I283" s="86"/>
      <c r="J283" s="86"/>
      <c r="K283" s="86"/>
      <c r="L283" s="49">
        <f t="shared" si="5"/>
        <v>22863.5</v>
      </c>
    </row>
    <row r="284" spans="2:12" x14ac:dyDescent="0.25">
      <c r="B284" s="86"/>
      <c r="C284" s="86"/>
      <c r="D284" s="86"/>
      <c r="E284" s="207"/>
      <c r="F284" s="86"/>
      <c r="G284" s="86"/>
      <c r="H284" s="86"/>
      <c r="I284" s="86"/>
      <c r="J284" s="86"/>
      <c r="K284" s="86"/>
      <c r="L284" s="49">
        <f t="shared" si="5"/>
        <v>22863.5</v>
      </c>
    </row>
    <row r="285" spans="2:12" x14ac:dyDescent="0.25">
      <c r="B285" s="86"/>
      <c r="C285" s="86"/>
      <c r="D285" s="86"/>
      <c r="E285" s="207"/>
      <c r="F285" s="86"/>
      <c r="G285" s="86"/>
      <c r="H285" s="86"/>
      <c r="I285" s="86"/>
      <c r="J285" s="86"/>
      <c r="K285" s="86"/>
      <c r="L285" s="49">
        <f t="shared" si="5"/>
        <v>22863.5</v>
      </c>
    </row>
    <row r="286" spans="2:12" x14ac:dyDescent="0.25">
      <c r="B286" s="86"/>
      <c r="C286" s="86"/>
      <c r="D286" s="86"/>
      <c r="E286" s="207"/>
      <c r="F286" s="86"/>
      <c r="G286" s="86"/>
      <c r="H286" s="86"/>
      <c r="I286" s="86"/>
      <c r="J286" s="86"/>
      <c r="K286" s="86"/>
      <c r="L286" s="49">
        <f t="shared" si="5"/>
        <v>22863.5</v>
      </c>
    </row>
    <row r="287" spans="2:12" x14ac:dyDescent="0.25">
      <c r="B287" s="86"/>
      <c r="C287" s="86"/>
      <c r="D287" s="86"/>
      <c r="E287" s="207"/>
      <c r="F287" s="86"/>
      <c r="G287" s="86"/>
      <c r="H287" s="86"/>
      <c r="I287" s="86"/>
      <c r="J287" s="86"/>
      <c r="K287" s="86"/>
      <c r="L287" s="49">
        <f t="shared" si="5"/>
        <v>22863.5</v>
      </c>
    </row>
    <row r="288" spans="2:12" x14ac:dyDescent="0.25">
      <c r="B288" s="86"/>
      <c r="C288" s="86"/>
      <c r="D288" s="86"/>
      <c r="E288" s="207"/>
      <c r="F288" s="86"/>
      <c r="G288" s="86"/>
      <c r="H288" s="86"/>
      <c r="I288" s="86"/>
      <c r="J288" s="86"/>
      <c r="K288" s="86"/>
      <c r="L288" s="49">
        <f t="shared" si="5"/>
        <v>22863.5</v>
      </c>
    </row>
    <row r="289" spans="2:12" x14ac:dyDescent="0.25">
      <c r="B289" s="86"/>
      <c r="C289" s="86"/>
      <c r="D289" s="86"/>
      <c r="E289" s="207"/>
      <c r="F289" s="86"/>
      <c r="G289" s="86"/>
      <c r="H289" s="86"/>
      <c r="I289" s="86"/>
      <c r="J289" s="86"/>
      <c r="K289" s="86"/>
      <c r="L289" s="49">
        <f t="shared" si="5"/>
        <v>22863.5</v>
      </c>
    </row>
    <row r="290" spans="2:12" x14ac:dyDescent="0.25">
      <c r="B290" s="86"/>
      <c r="C290" s="86"/>
      <c r="D290" s="86"/>
      <c r="E290" s="207"/>
      <c r="F290" s="86"/>
      <c r="G290" s="86"/>
      <c r="H290" s="86"/>
      <c r="I290" s="86"/>
      <c r="J290" s="86"/>
      <c r="K290" s="86"/>
      <c r="L290" s="49">
        <f t="shared" si="5"/>
        <v>22863.5</v>
      </c>
    </row>
    <row r="291" spans="2:12" x14ac:dyDescent="0.25">
      <c r="B291" s="86"/>
      <c r="C291" s="86"/>
      <c r="D291" s="86"/>
      <c r="E291" s="207"/>
      <c r="F291" s="86"/>
      <c r="G291" s="86"/>
      <c r="H291" s="86"/>
      <c r="I291" s="86"/>
      <c r="J291" s="86"/>
      <c r="K291" s="86"/>
      <c r="L291" s="49">
        <f t="shared" si="5"/>
        <v>22863.5</v>
      </c>
    </row>
    <row r="292" spans="2:12" x14ac:dyDescent="0.25">
      <c r="B292" s="86"/>
      <c r="C292" s="86"/>
      <c r="D292" s="86"/>
      <c r="E292" s="207"/>
      <c r="F292" s="86"/>
      <c r="G292" s="86"/>
      <c r="H292" s="86"/>
      <c r="I292" s="86"/>
      <c r="J292" s="86"/>
      <c r="K292" s="86"/>
      <c r="L292" s="49">
        <f t="shared" si="5"/>
        <v>22863.5</v>
      </c>
    </row>
    <row r="293" spans="2:12" x14ac:dyDescent="0.25">
      <c r="B293" s="86"/>
      <c r="C293" s="86"/>
      <c r="D293" s="86"/>
      <c r="E293" s="207"/>
      <c r="F293" s="86"/>
      <c r="G293" s="86"/>
      <c r="H293" s="86"/>
      <c r="I293" s="86"/>
      <c r="J293" s="86"/>
      <c r="K293" s="86"/>
      <c r="L293" s="49">
        <f t="shared" si="5"/>
        <v>22863.5</v>
      </c>
    </row>
    <row r="294" spans="2:12" x14ac:dyDescent="0.25">
      <c r="B294" s="86"/>
      <c r="C294" s="86"/>
      <c r="D294" s="86"/>
      <c r="E294" s="207"/>
      <c r="F294" s="86"/>
      <c r="G294" s="86"/>
      <c r="H294" s="86"/>
      <c r="I294" s="86"/>
      <c r="J294" s="86"/>
      <c r="K294" s="86"/>
      <c r="L294" s="49">
        <f t="shared" si="5"/>
        <v>22863.5</v>
      </c>
    </row>
    <row r="295" spans="2:12" x14ac:dyDescent="0.25">
      <c r="B295" s="86"/>
      <c r="C295" s="86"/>
      <c r="D295" s="86"/>
      <c r="E295" s="207"/>
      <c r="F295" s="86"/>
      <c r="G295" s="86"/>
      <c r="H295" s="86"/>
      <c r="I295" s="86"/>
      <c r="J295" s="86"/>
      <c r="K295" s="86"/>
      <c r="L295" s="49">
        <f t="shared" si="5"/>
        <v>22863.5</v>
      </c>
    </row>
    <row r="296" spans="2:12" x14ac:dyDescent="0.25">
      <c r="B296" s="86"/>
      <c r="C296" s="86"/>
      <c r="D296" s="86"/>
      <c r="E296" s="207"/>
      <c r="F296" s="86"/>
      <c r="G296" s="86"/>
      <c r="H296" s="86"/>
      <c r="I296" s="86"/>
      <c r="J296" s="86"/>
      <c r="K296" s="86"/>
      <c r="L296" s="49">
        <f t="shared" si="5"/>
        <v>22863.5</v>
      </c>
    </row>
    <row r="297" spans="2:12" x14ac:dyDescent="0.25">
      <c r="B297" s="86"/>
      <c r="C297" s="86"/>
      <c r="D297" s="86"/>
      <c r="E297" s="207"/>
      <c r="F297" s="86"/>
      <c r="G297" s="86"/>
      <c r="H297" s="86"/>
      <c r="I297" s="86"/>
      <c r="J297" s="86"/>
      <c r="K297" s="86"/>
      <c r="L297" s="49">
        <f t="shared" si="5"/>
        <v>22863.5</v>
      </c>
    </row>
    <row r="298" spans="2:12" x14ac:dyDescent="0.25">
      <c r="B298" s="86"/>
      <c r="C298" s="86"/>
      <c r="D298" s="86"/>
      <c r="E298" s="207"/>
      <c r="F298" s="86"/>
      <c r="G298" s="86"/>
      <c r="H298" s="86"/>
      <c r="I298" s="86"/>
      <c r="J298" s="86"/>
      <c r="K298" s="86"/>
      <c r="L298" s="49">
        <f t="shared" si="5"/>
        <v>22863.5</v>
      </c>
    </row>
    <row r="299" spans="2:12" x14ac:dyDescent="0.25">
      <c r="B299" s="86"/>
      <c r="C299" s="86"/>
      <c r="D299" s="86"/>
      <c r="E299" s="207"/>
      <c r="F299" s="86"/>
      <c r="G299" s="86"/>
      <c r="H299" s="86"/>
      <c r="I299" s="86"/>
      <c r="J299" s="86"/>
      <c r="K299" s="86"/>
      <c r="L299" s="49">
        <f t="shared" si="5"/>
        <v>22863.5</v>
      </c>
    </row>
    <row r="300" spans="2:12" x14ac:dyDescent="0.25">
      <c r="B300" s="86"/>
      <c r="C300" s="86"/>
      <c r="D300" s="86"/>
      <c r="E300" s="207"/>
      <c r="F300" s="86"/>
      <c r="G300" s="86"/>
      <c r="H300" s="86"/>
      <c r="I300" s="86"/>
      <c r="J300" s="86"/>
      <c r="K300" s="86"/>
      <c r="L300" s="49">
        <f t="shared" si="5"/>
        <v>22863.5</v>
      </c>
    </row>
    <row r="301" spans="2:12" x14ac:dyDescent="0.25">
      <c r="B301" s="86"/>
      <c r="C301" s="86"/>
      <c r="D301" s="86"/>
      <c r="E301" s="207"/>
      <c r="F301" s="86"/>
      <c r="G301" s="86"/>
      <c r="H301" s="86"/>
      <c r="I301" s="86"/>
      <c r="J301" s="86"/>
      <c r="K301" s="86"/>
      <c r="L301" s="49">
        <f t="shared" si="5"/>
        <v>22863.5</v>
      </c>
    </row>
    <row r="302" spans="2:12" x14ac:dyDescent="0.25">
      <c r="B302" s="86"/>
      <c r="C302" s="86"/>
      <c r="D302" s="86"/>
      <c r="E302" s="207"/>
      <c r="F302" s="86"/>
      <c r="G302" s="86"/>
      <c r="H302" s="86"/>
      <c r="I302" s="86"/>
      <c r="J302" s="86"/>
      <c r="K302" s="86"/>
      <c r="L302" s="49">
        <f t="shared" si="5"/>
        <v>22863.5</v>
      </c>
    </row>
    <row r="303" spans="2:12" x14ac:dyDescent="0.25">
      <c r="B303" s="86"/>
      <c r="C303" s="86"/>
      <c r="D303" s="86"/>
      <c r="E303" s="207"/>
      <c r="F303" s="86"/>
      <c r="G303" s="86"/>
      <c r="H303" s="86"/>
      <c r="I303" s="86"/>
      <c r="J303" s="86"/>
      <c r="K303" s="86"/>
      <c r="L303" s="49">
        <f t="shared" si="5"/>
        <v>22863.5</v>
      </c>
    </row>
    <row r="304" spans="2:12" x14ac:dyDescent="0.25">
      <c r="B304" s="86"/>
      <c r="C304" s="86"/>
      <c r="D304" s="86"/>
      <c r="E304" s="207"/>
      <c r="F304" s="86"/>
      <c r="G304" s="86"/>
      <c r="H304" s="86"/>
      <c r="I304" s="86"/>
      <c r="J304" s="86"/>
      <c r="K304" s="86"/>
      <c r="L304" s="49">
        <f t="shared" si="5"/>
        <v>22863.5</v>
      </c>
    </row>
    <row r="305" spans="2:12" x14ac:dyDescent="0.25">
      <c r="B305" s="86"/>
      <c r="C305" s="86"/>
      <c r="D305" s="86"/>
      <c r="E305" s="207"/>
      <c r="F305" s="86"/>
      <c r="G305" s="86"/>
      <c r="H305" s="86"/>
      <c r="I305" s="86"/>
      <c r="J305" s="86"/>
      <c r="K305" s="86"/>
      <c r="L305" s="49">
        <f t="shared" si="5"/>
        <v>22863.5</v>
      </c>
    </row>
    <row r="306" spans="2:12" x14ac:dyDescent="0.25">
      <c r="B306" s="86"/>
      <c r="C306" s="86"/>
      <c r="D306" s="86"/>
      <c r="E306" s="207"/>
      <c r="F306" s="86"/>
      <c r="G306" s="86"/>
      <c r="H306" s="86"/>
      <c r="I306" s="86"/>
      <c r="J306" s="86"/>
      <c r="K306" s="86"/>
      <c r="L306" s="49">
        <f t="shared" si="5"/>
        <v>22863.5</v>
      </c>
    </row>
    <row r="307" spans="2:12" x14ac:dyDescent="0.25">
      <c r="B307" s="86"/>
      <c r="C307" s="86"/>
      <c r="D307" s="86"/>
      <c r="E307" s="207"/>
      <c r="F307" s="86"/>
      <c r="G307" s="86"/>
      <c r="H307" s="86"/>
      <c r="I307" s="86"/>
      <c r="J307" s="86"/>
      <c r="K307" s="86"/>
      <c r="L307" s="49">
        <f t="shared" si="5"/>
        <v>22863.5</v>
      </c>
    </row>
    <row r="308" spans="2:12" x14ac:dyDescent="0.25">
      <c r="B308" s="86"/>
      <c r="C308" s="86"/>
      <c r="D308" s="86"/>
      <c r="E308" s="207"/>
      <c r="F308" s="86"/>
      <c r="G308" s="86"/>
      <c r="H308" s="86"/>
      <c r="I308" s="86"/>
      <c r="J308" s="86"/>
      <c r="K308" s="86"/>
      <c r="L308" s="49">
        <f t="shared" si="5"/>
        <v>22863.5</v>
      </c>
    </row>
    <row r="309" spans="2:12" x14ac:dyDescent="0.25">
      <c r="B309" s="86"/>
      <c r="C309" s="86"/>
      <c r="D309" s="86"/>
      <c r="E309" s="207"/>
      <c r="F309" s="86"/>
      <c r="G309" s="86"/>
      <c r="H309" s="86"/>
      <c r="I309" s="86"/>
      <c r="J309" s="86"/>
      <c r="K309" s="86"/>
      <c r="L309" s="49">
        <f t="shared" si="5"/>
        <v>22863.5</v>
      </c>
    </row>
    <row r="310" spans="2:12" x14ac:dyDescent="0.25">
      <c r="B310" s="86"/>
      <c r="C310" s="86"/>
      <c r="D310" s="86"/>
      <c r="E310" s="207"/>
      <c r="F310" s="86"/>
      <c r="G310" s="86"/>
      <c r="H310" s="86"/>
      <c r="I310" s="86"/>
      <c r="J310" s="86"/>
      <c r="K310" s="86"/>
      <c r="L310" s="49">
        <f t="shared" si="5"/>
        <v>22863.5</v>
      </c>
    </row>
    <row r="311" spans="2:12" x14ac:dyDescent="0.25">
      <c r="B311" s="86"/>
      <c r="C311" s="86"/>
      <c r="D311" s="86"/>
      <c r="E311" s="207"/>
      <c r="F311" s="86"/>
      <c r="G311" s="86"/>
      <c r="H311" s="86"/>
      <c r="I311" s="86"/>
      <c r="J311" s="86"/>
      <c r="K311" s="86"/>
      <c r="L311" s="49">
        <f t="shared" si="5"/>
        <v>22863.5</v>
      </c>
    </row>
    <row r="312" spans="2:12" x14ac:dyDescent="0.25">
      <c r="B312" s="86"/>
      <c r="C312" s="86"/>
      <c r="D312" s="86"/>
      <c r="E312" s="207"/>
      <c r="F312" s="86"/>
      <c r="G312" s="86"/>
      <c r="H312" s="86"/>
      <c r="I312" s="86"/>
      <c r="J312" s="86"/>
      <c r="K312" s="86"/>
      <c r="L312" s="49">
        <f t="shared" si="5"/>
        <v>22863.5</v>
      </c>
    </row>
    <row r="313" spans="2:12" x14ac:dyDescent="0.25">
      <c r="B313" s="86"/>
      <c r="C313" s="86"/>
      <c r="D313" s="86"/>
      <c r="E313" s="207"/>
      <c r="F313" s="86"/>
      <c r="G313" s="86"/>
      <c r="H313" s="86"/>
      <c r="I313" s="86"/>
      <c r="J313" s="86"/>
      <c r="K313" s="86"/>
      <c r="L313" s="49">
        <f t="shared" si="5"/>
        <v>22863.5</v>
      </c>
    </row>
    <row r="314" spans="2:12" x14ac:dyDescent="0.25">
      <c r="B314" s="86"/>
      <c r="C314" s="86"/>
      <c r="D314" s="86"/>
      <c r="E314" s="207"/>
      <c r="F314" s="86"/>
      <c r="G314" s="86"/>
      <c r="H314" s="86"/>
      <c r="I314" s="86"/>
      <c r="J314" s="86"/>
      <c r="K314" s="86"/>
      <c r="L314" s="49">
        <f t="shared" si="5"/>
        <v>22863.5</v>
      </c>
    </row>
    <row r="315" spans="2:12" x14ac:dyDescent="0.25">
      <c r="B315" s="86"/>
      <c r="C315" s="86"/>
      <c r="D315" s="86"/>
      <c r="E315" s="207"/>
      <c r="F315" s="86"/>
      <c r="G315" s="86"/>
      <c r="H315" s="86"/>
      <c r="I315" s="86"/>
      <c r="J315" s="86"/>
      <c r="K315" s="86"/>
      <c r="L315" s="49">
        <f t="shared" si="5"/>
        <v>22863.5</v>
      </c>
    </row>
    <row r="316" spans="2:12" x14ac:dyDescent="0.25">
      <c r="B316" s="86"/>
      <c r="C316" s="86"/>
      <c r="D316" s="86"/>
      <c r="E316" s="207"/>
      <c r="F316" s="86"/>
      <c r="G316" s="86"/>
      <c r="H316" s="86"/>
      <c r="I316" s="86"/>
      <c r="J316" s="86"/>
      <c r="K316" s="86"/>
      <c r="L316" s="49">
        <f t="shared" si="5"/>
        <v>22863.5</v>
      </c>
    </row>
    <row r="317" spans="2:12" x14ac:dyDescent="0.25">
      <c r="B317" s="86"/>
      <c r="C317" s="86"/>
      <c r="D317" s="86"/>
      <c r="E317" s="207"/>
      <c r="F317" s="86"/>
      <c r="G317" s="86"/>
      <c r="H317" s="86"/>
      <c r="I317" s="86"/>
      <c r="J317" s="86"/>
      <c r="K317" s="86"/>
      <c r="L317" s="49">
        <f t="shared" si="5"/>
        <v>22863.5</v>
      </c>
    </row>
    <row r="318" spans="2:12" x14ac:dyDescent="0.25">
      <c r="B318" s="86"/>
      <c r="C318" s="86"/>
      <c r="D318" s="86"/>
      <c r="E318" s="207"/>
      <c r="F318" s="86"/>
      <c r="G318" s="86"/>
      <c r="H318" s="86"/>
      <c r="I318" s="86"/>
      <c r="J318" s="86"/>
      <c r="K318" s="86"/>
      <c r="L318" s="49">
        <f t="shared" si="5"/>
        <v>22863.5</v>
      </c>
    </row>
    <row r="319" spans="2:12" x14ac:dyDescent="0.25">
      <c r="B319" s="86"/>
      <c r="C319" s="86"/>
      <c r="D319" s="86"/>
      <c r="E319" s="207"/>
      <c r="F319" s="86"/>
      <c r="G319" s="86"/>
      <c r="H319" s="86"/>
      <c r="I319" s="86"/>
      <c r="J319" s="86"/>
      <c r="K319" s="86"/>
      <c r="L319" s="49">
        <f t="shared" si="5"/>
        <v>22863.5</v>
      </c>
    </row>
    <row r="320" spans="2:12" x14ac:dyDescent="0.25">
      <c r="B320" s="86"/>
      <c r="C320" s="86"/>
      <c r="D320" s="86"/>
      <c r="E320" s="207"/>
      <c r="F320" s="86"/>
      <c r="G320" s="86"/>
      <c r="H320" s="86"/>
      <c r="I320" s="86"/>
      <c r="J320" s="86"/>
      <c r="K320" s="86"/>
      <c r="L320" s="49">
        <f t="shared" si="5"/>
        <v>22863.5</v>
      </c>
    </row>
    <row r="321" spans="2:12" x14ac:dyDescent="0.25">
      <c r="B321" s="86"/>
      <c r="C321" s="86"/>
      <c r="D321" s="86"/>
      <c r="E321" s="207"/>
      <c r="F321" s="86"/>
      <c r="G321" s="86"/>
      <c r="H321" s="86"/>
      <c r="I321" s="86"/>
      <c r="J321" s="86"/>
      <c r="K321" s="86"/>
      <c r="L321" s="49">
        <f t="shared" si="5"/>
        <v>22863.5</v>
      </c>
    </row>
    <row r="322" spans="2:12" x14ac:dyDescent="0.25">
      <c r="B322" s="86"/>
      <c r="C322" s="86"/>
      <c r="D322" s="86"/>
      <c r="E322" s="207"/>
      <c r="F322" s="86"/>
      <c r="G322" s="86"/>
      <c r="H322" s="86"/>
      <c r="I322" s="86"/>
      <c r="J322" s="86"/>
      <c r="K322" s="86"/>
      <c r="L322" s="49">
        <f t="shared" si="5"/>
        <v>22863.5</v>
      </c>
    </row>
    <row r="323" spans="2:12" x14ac:dyDescent="0.25">
      <c r="B323" s="86"/>
      <c r="C323" s="86"/>
      <c r="D323" s="86"/>
      <c r="E323" s="207"/>
      <c r="F323" s="86"/>
      <c r="G323" s="86"/>
      <c r="H323" s="86"/>
      <c r="I323" s="86"/>
      <c r="J323" s="86"/>
      <c r="K323" s="86"/>
      <c r="L323" s="49">
        <f t="shared" si="5"/>
        <v>22863.5</v>
      </c>
    </row>
    <row r="324" spans="2:12" x14ac:dyDescent="0.25">
      <c r="B324" s="86"/>
      <c r="C324" s="86"/>
      <c r="D324" s="86"/>
      <c r="E324" s="207"/>
      <c r="F324" s="86"/>
      <c r="G324" s="86"/>
      <c r="H324" s="86"/>
      <c r="I324" s="86"/>
      <c r="J324" s="86"/>
      <c r="K324" s="86"/>
      <c r="L324" s="49">
        <f t="shared" si="5"/>
        <v>22863.5</v>
      </c>
    </row>
    <row r="325" spans="2:12" x14ac:dyDescent="0.25">
      <c r="B325" s="86"/>
      <c r="C325" s="86"/>
      <c r="D325" s="86"/>
      <c r="E325" s="207"/>
      <c r="F325" s="86"/>
      <c r="G325" s="86"/>
      <c r="H325" s="86"/>
      <c r="I325" s="86"/>
      <c r="J325" s="86"/>
      <c r="K325" s="86"/>
      <c r="L325" s="49">
        <f t="shared" si="5"/>
        <v>22863.5</v>
      </c>
    </row>
    <row r="326" spans="2:12" x14ac:dyDescent="0.25">
      <c r="B326" s="86"/>
      <c r="C326" s="86"/>
      <c r="D326" s="86"/>
      <c r="E326" s="207"/>
      <c r="F326" s="86"/>
      <c r="G326" s="86"/>
      <c r="H326" s="86"/>
      <c r="I326" s="86"/>
      <c r="J326" s="86"/>
      <c r="K326" s="86"/>
      <c r="L326" s="49">
        <f t="shared" ref="L326:L364" si="6">+L325+J326-K326</f>
        <v>22863.5</v>
      </c>
    </row>
    <row r="327" spans="2:12" x14ac:dyDescent="0.25">
      <c r="B327" s="86"/>
      <c r="C327" s="86"/>
      <c r="D327" s="86"/>
      <c r="E327" s="207"/>
      <c r="F327" s="86"/>
      <c r="G327" s="86"/>
      <c r="H327" s="86"/>
      <c r="I327" s="86"/>
      <c r="J327" s="86"/>
      <c r="K327" s="86"/>
      <c r="L327" s="49">
        <f t="shared" si="6"/>
        <v>22863.5</v>
      </c>
    </row>
    <row r="328" spans="2:12" x14ac:dyDescent="0.25">
      <c r="B328" s="86"/>
      <c r="C328" s="86"/>
      <c r="D328" s="86"/>
      <c r="E328" s="207"/>
      <c r="F328" s="86"/>
      <c r="G328" s="86"/>
      <c r="H328" s="86"/>
      <c r="I328" s="86"/>
      <c r="J328" s="86"/>
      <c r="K328" s="86"/>
      <c r="L328" s="49">
        <f t="shared" si="6"/>
        <v>22863.5</v>
      </c>
    </row>
    <row r="329" spans="2:12" x14ac:dyDescent="0.25">
      <c r="B329" s="86"/>
      <c r="C329" s="86"/>
      <c r="D329" s="86"/>
      <c r="E329" s="207"/>
      <c r="F329" s="86"/>
      <c r="G329" s="86"/>
      <c r="H329" s="86"/>
      <c r="I329" s="86"/>
      <c r="J329" s="86"/>
      <c r="K329" s="86"/>
      <c r="L329" s="49">
        <f t="shared" si="6"/>
        <v>22863.5</v>
      </c>
    </row>
    <row r="330" spans="2:12" x14ac:dyDescent="0.25">
      <c r="B330" s="86"/>
      <c r="C330" s="86"/>
      <c r="D330" s="86"/>
      <c r="E330" s="207"/>
      <c r="F330" s="86"/>
      <c r="G330" s="86"/>
      <c r="H330" s="86"/>
      <c r="I330" s="86"/>
      <c r="J330" s="86"/>
      <c r="K330" s="86"/>
      <c r="L330" s="49">
        <f t="shared" si="6"/>
        <v>22863.5</v>
      </c>
    </row>
    <row r="331" spans="2:12" x14ac:dyDescent="0.25">
      <c r="B331" s="86"/>
      <c r="C331" s="86"/>
      <c r="D331" s="86"/>
      <c r="E331" s="207"/>
      <c r="F331" s="86"/>
      <c r="G331" s="86"/>
      <c r="H331" s="86"/>
      <c r="I331" s="86"/>
      <c r="J331" s="86"/>
      <c r="K331" s="86"/>
      <c r="L331" s="49">
        <f t="shared" si="6"/>
        <v>22863.5</v>
      </c>
    </row>
    <row r="332" spans="2:12" x14ac:dyDescent="0.25">
      <c r="B332" s="86"/>
      <c r="C332" s="86"/>
      <c r="D332" s="86"/>
      <c r="E332" s="207"/>
      <c r="F332" s="86"/>
      <c r="G332" s="86"/>
      <c r="H332" s="86"/>
      <c r="I332" s="86"/>
      <c r="J332" s="86"/>
      <c r="K332" s="86"/>
      <c r="L332" s="49">
        <f t="shared" si="6"/>
        <v>22863.5</v>
      </c>
    </row>
    <row r="333" spans="2:12" x14ac:dyDescent="0.25">
      <c r="B333" s="86"/>
      <c r="C333" s="86"/>
      <c r="D333" s="86"/>
      <c r="E333" s="207"/>
      <c r="F333" s="86"/>
      <c r="G333" s="86"/>
      <c r="H333" s="86"/>
      <c r="I333" s="86"/>
      <c r="J333" s="86"/>
      <c r="K333" s="86"/>
      <c r="L333" s="49">
        <f t="shared" si="6"/>
        <v>22863.5</v>
      </c>
    </row>
    <row r="334" spans="2:12" x14ac:dyDescent="0.25">
      <c r="B334" s="86"/>
      <c r="C334" s="86"/>
      <c r="D334" s="86"/>
      <c r="E334" s="207"/>
      <c r="F334" s="86"/>
      <c r="G334" s="86"/>
      <c r="H334" s="86"/>
      <c r="I334" s="86"/>
      <c r="J334" s="86"/>
      <c r="K334" s="86"/>
      <c r="L334" s="49">
        <f t="shared" si="6"/>
        <v>22863.5</v>
      </c>
    </row>
    <row r="335" spans="2:12" x14ac:dyDescent="0.25">
      <c r="B335" s="86"/>
      <c r="C335" s="86"/>
      <c r="D335" s="86"/>
      <c r="E335" s="207"/>
      <c r="F335" s="86"/>
      <c r="G335" s="86"/>
      <c r="H335" s="86"/>
      <c r="I335" s="86"/>
      <c r="J335" s="86"/>
      <c r="K335" s="86"/>
      <c r="L335" s="49">
        <f t="shared" si="6"/>
        <v>22863.5</v>
      </c>
    </row>
    <row r="336" spans="2:12" x14ac:dyDescent="0.25">
      <c r="B336" s="86"/>
      <c r="C336" s="86"/>
      <c r="D336" s="86"/>
      <c r="E336" s="207"/>
      <c r="F336" s="86"/>
      <c r="G336" s="86"/>
      <c r="H336" s="86"/>
      <c r="I336" s="86"/>
      <c r="J336" s="86"/>
      <c r="K336" s="86"/>
      <c r="L336" s="49">
        <f t="shared" si="6"/>
        <v>22863.5</v>
      </c>
    </row>
    <row r="337" spans="2:12" x14ac:dyDescent="0.25">
      <c r="B337" s="86"/>
      <c r="C337" s="86"/>
      <c r="D337" s="86"/>
      <c r="E337" s="207"/>
      <c r="F337" s="86"/>
      <c r="G337" s="86"/>
      <c r="H337" s="86"/>
      <c r="I337" s="86"/>
      <c r="J337" s="86"/>
      <c r="K337" s="86"/>
      <c r="L337" s="49">
        <f t="shared" si="6"/>
        <v>22863.5</v>
      </c>
    </row>
    <row r="338" spans="2:12" x14ac:dyDescent="0.25">
      <c r="B338" s="86"/>
      <c r="C338" s="86"/>
      <c r="D338" s="86"/>
      <c r="E338" s="207"/>
      <c r="F338" s="86"/>
      <c r="G338" s="86"/>
      <c r="H338" s="86"/>
      <c r="I338" s="86"/>
      <c r="J338" s="86"/>
      <c r="K338" s="86"/>
      <c r="L338" s="49">
        <f t="shared" si="6"/>
        <v>22863.5</v>
      </c>
    </row>
    <row r="339" spans="2:12" x14ac:dyDescent="0.25">
      <c r="B339" s="86"/>
      <c r="C339" s="86"/>
      <c r="D339" s="86"/>
      <c r="E339" s="207"/>
      <c r="F339" s="86"/>
      <c r="G339" s="86"/>
      <c r="H339" s="86"/>
      <c r="I339" s="86"/>
      <c r="J339" s="86"/>
      <c r="K339" s="86"/>
      <c r="L339" s="49">
        <f t="shared" si="6"/>
        <v>22863.5</v>
      </c>
    </row>
    <row r="340" spans="2:12" x14ac:dyDescent="0.25">
      <c r="B340" s="86"/>
      <c r="C340" s="86"/>
      <c r="D340" s="86"/>
      <c r="E340" s="207"/>
      <c r="F340" s="86"/>
      <c r="G340" s="86"/>
      <c r="H340" s="86"/>
      <c r="I340" s="86"/>
      <c r="J340" s="86"/>
      <c r="K340" s="86"/>
      <c r="L340" s="49">
        <f t="shared" si="6"/>
        <v>22863.5</v>
      </c>
    </row>
    <row r="341" spans="2:12" x14ac:dyDescent="0.25">
      <c r="B341" s="86"/>
      <c r="C341" s="86"/>
      <c r="D341" s="86"/>
      <c r="E341" s="207"/>
      <c r="F341" s="86"/>
      <c r="G341" s="86"/>
      <c r="H341" s="86"/>
      <c r="I341" s="86"/>
      <c r="J341" s="86"/>
      <c r="K341" s="86"/>
      <c r="L341" s="49">
        <f t="shared" si="6"/>
        <v>22863.5</v>
      </c>
    </row>
    <row r="342" spans="2:12" x14ac:dyDescent="0.25">
      <c r="B342" s="86"/>
      <c r="C342" s="86"/>
      <c r="D342" s="86"/>
      <c r="E342" s="207"/>
      <c r="F342" s="86"/>
      <c r="G342" s="86"/>
      <c r="H342" s="86"/>
      <c r="I342" s="86"/>
      <c r="J342" s="86"/>
      <c r="K342" s="86"/>
      <c r="L342" s="49">
        <f t="shared" si="6"/>
        <v>22863.5</v>
      </c>
    </row>
    <row r="343" spans="2:12" x14ac:dyDescent="0.25">
      <c r="B343" s="86"/>
      <c r="C343" s="86"/>
      <c r="D343" s="86"/>
      <c r="E343" s="207"/>
      <c r="F343" s="86"/>
      <c r="G343" s="86"/>
      <c r="H343" s="86"/>
      <c r="I343" s="86"/>
      <c r="J343" s="86"/>
      <c r="K343" s="86"/>
      <c r="L343" s="49">
        <f t="shared" si="6"/>
        <v>22863.5</v>
      </c>
    </row>
    <row r="344" spans="2:12" x14ac:dyDescent="0.25">
      <c r="B344" s="86"/>
      <c r="C344" s="86"/>
      <c r="D344" s="86"/>
      <c r="E344" s="207"/>
      <c r="F344" s="86"/>
      <c r="G344" s="86"/>
      <c r="H344" s="86"/>
      <c r="I344" s="86"/>
      <c r="J344" s="86"/>
      <c r="K344" s="86"/>
      <c r="L344" s="49">
        <f t="shared" si="6"/>
        <v>22863.5</v>
      </c>
    </row>
    <row r="345" spans="2:12" x14ac:dyDescent="0.25">
      <c r="B345" s="86"/>
      <c r="C345" s="86"/>
      <c r="D345" s="86"/>
      <c r="E345" s="207"/>
      <c r="F345" s="86"/>
      <c r="G345" s="86"/>
      <c r="H345" s="86"/>
      <c r="I345" s="86"/>
      <c r="J345" s="86"/>
      <c r="K345" s="86"/>
      <c r="L345" s="49">
        <f t="shared" si="6"/>
        <v>22863.5</v>
      </c>
    </row>
    <row r="346" spans="2:12" x14ac:dyDescent="0.25">
      <c r="B346" s="86"/>
      <c r="C346" s="86"/>
      <c r="D346" s="86"/>
      <c r="E346" s="207"/>
      <c r="F346" s="86"/>
      <c r="G346" s="86"/>
      <c r="H346" s="86"/>
      <c r="I346" s="86"/>
      <c r="J346" s="86"/>
      <c r="K346" s="86"/>
      <c r="L346" s="49">
        <f t="shared" si="6"/>
        <v>22863.5</v>
      </c>
    </row>
    <row r="347" spans="2:12" x14ac:dyDescent="0.25">
      <c r="B347" s="86"/>
      <c r="C347" s="86"/>
      <c r="D347" s="86"/>
      <c r="E347" s="207"/>
      <c r="F347" s="86"/>
      <c r="G347" s="86"/>
      <c r="H347" s="86"/>
      <c r="I347" s="86"/>
      <c r="J347" s="86"/>
      <c r="K347" s="86"/>
      <c r="L347" s="49">
        <f t="shared" si="6"/>
        <v>22863.5</v>
      </c>
    </row>
    <row r="348" spans="2:12" x14ac:dyDescent="0.25">
      <c r="B348" s="86"/>
      <c r="C348" s="86"/>
      <c r="D348" s="86"/>
      <c r="E348" s="207"/>
      <c r="F348" s="86"/>
      <c r="G348" s="86"/>
      <c r="H348" s="86"/>
      <c r="I348" s="86"/>
      <c r="J348" s="86"/>
      <c r="K348" s="86"/>
      <c r="L348" s="49">
        <f t="shared" si="6"/>
        <v>22863.5</v>
      </c>
    </row>
    <row r="349" spans="2:12" x14ac:dyDescent="0.25">
      <c r="B349" s="86"/>
      <c r="C349" s="86"/>
      <c r="D349" s="86"/>
      <c r="E349" s="207"/>
      <c r="F349" s="86"/>
      <c r="G349" s="86"/>
      <c r="H349" s="86"/>
      <c r="I349" s="86"/>
      <c r="J349" s="86"/>
      <c r="K349" s="86"/>
      <c r="L349" s="49">
        <f t="shared" si="6"/>
        <v>22863.5</v>
      </c>
    </row>
    <row r="350" spans="2:12" x14ac:dyDescent="0.25">
      <c r="B350" s="86"/>
      <c r="C350" s="86"/>
      <c r="D350" s="86"/>
      <c r="E350" s="207"/>
      <c r="F350" s="86"/>
      <c r="G350" s="86"/>
      <c r="H350" s="86"/>
      <c r="I350" s="86"/>
      <c r="J350" s="86"/>
      <c r="K350" s="86"/>
      <c r="L350" s="49">
        <f t="shared" si="6"/>
        <v>22863.5</v>
      </c>
    </row>
    <row r="351" spans="2:12" x14ac:dyDescent="0.25">
      <c r="B351" s="86"/>
      <c r="C351" s="86"/>
      <c r="D351" s="86"/>
      <c r="E351" s="207"/>
      <c r="F351" s="86"/>
      <c r="G351" s="86"/>
      <c r="H351" s="86"/>
      <c r="I351" s="86"/>
      <c r="J351" s="86"/>
      <c r="K351" s="86"/>
      <c r="L351" s="49">
        <f t="shared" si="6"/>
        <v>22863.5</v>
      </c>
    </row>
    <row r="352" spans="2:12" x14ac:dyDescent="0.25">
      <c r="B352" s="86"/>
      <c r="C352" s="86"/>
      <c r="D352" s="86"/>
      <c r="E352" s="207"/>
      <c r="F352" s="86"/>
      <c r="G352" s="86"/>
      <c r="H352" s="86"/>
      <c r="I352" s="86"/>
      <c r="J352" s="86"/>
      <c r="K352" s="86"/>
      <c r="L352" s="49">
        <f t="shared" si="6"/>
        <v>22863.5</v>
      </c>
    </row>
    <row r="353" spans="2:12" x14ac:dyDescent="0.25">
      <c r="B353" s="86"/>
      <c r="C353" s="86"/>
      <c r="D353" s="86"/>
      <c r="E353" s="207"/>
      <c r="F353" s="86"/>
      <c r="G353" s="86"/>
      <c r="H353" s="86"/>
      <c r="I353" s="86"/>
      <c r="J353" s="86"/>
      <c r="K353" s="86"/>
      <c r="L353" s="49">
        <f t="shared" si="6"/>
        <v>22863.5</v>
      </c>
    </row>
    <row r="354" spans="2:12" x14ac:dyDescent="0.25">
      <c r="B354" s="86"/>
      <c r="C354" s="86"/>
      <c r="D354" s="86"/>
      <c r="E354" s="207"/>
      <c r="F354" s="86"/>
      <c r="G354" s="86"/>
      <c r="H354" s="86"/>
      <c r="I354" s="86"/>
      <c r="J354" s="86"/>
      <c r="K354" s="86"/>
      <c r="L354" s="49">
        <f t="shared" si="6"/>
        <v>22863.5</v>
      </c>
    </row>
    <row r="355" spans="2:12" x14ac:dyDescent="0.25">
      <c r="B355" s="86"/>
      <c r="C355" s="86"/>
      <c r="D355" s="86"/>
      <c r="E355" s="207"/>
      <c r="F355" s="86"/>
      <c r="G355" s="86"/>
      <c r="H355" s="86"/>
      <c r="I355" s="86"/>
      <c r="J355" s="86"/>
      <c r="K355" s="86"/>
      <c r="L355" s="49">
        <f t="shared" si="6"/>
        <v>22863.5</v>
      </c>
    </row>
    <row r="356" spans="2:12" x14ac:dyDescent="0.25">
      <c r="B356" s="86"/>
      <c r="C356" s="86"/>
      <c r="D356" s="86"/>
      <c r="E356" s="207"/>
      <c r="F356" s="86"/>
      <c r="G356" s="86"/>
      <c r="H356" s="86"/>
      <c r="I356" s="86"/>
      <c r="J356" s="86"/>
      <c r="K356" s="86"/>
      <c r="L356" s="49">
        <f t="shared" si="6"/>
        <v>22863.5</v>
      </c>
    </row>
    <row r="357" spans="2:12" x14ac:dyDescent="0.25">
      <c r="B357" s="86"/>
      <c r="C357" s="86"/>
      <c r="D357" s="86"/>
      <c r="E357" s="207"/>
      <c r="F357" s="86"/>
      <c r="G357" s="86"/>
      <c r="H357" s="86"/>
      <c r="I357" s="86"/>
      <c r="J357" s="86"/>
      <c r="K357" s="86"/>
      <c r="L357" s="49">
        <f t="shared" si="6"/>
        <v>22863.5</v>
      </c>
    </row>
    <row r="358" spans="2:12" x14ac:dyDescent="0.25">
      <c r="B358" s="86"/>
      <c r="C358" s="86"/>
      <c r="D358" s="86"/>
      <c r="E358" s="207"/>
      <c r="F358" s="86"/>
      <c r="G358" s="86"/>
      <c r="H358" s="86"/>
      <c r="I358" s="86"/>
      <c r="J358" s="86"/>
      <c r="K358" s="86"/>
      <c r="L358" s="49">
        <f t="shared" si="6"/>
        <v>22863.5</v>
      </c>
    </row>
    <row r="359" spans="2:12" x14ac:dyDescent="0.25">
      <c r="B359" s="86"/>
      <c r="C359" s="86"/>
      <c r="D359" s="86"/>
      <c r="E359" s="207"/>
      <c r="F359" s="86"/>
      <c r="G359" s="86"/>
      <c r="H359" s="86"/>
      <c r="I359" s="86"/>
      <c r="J359" s="86"/>
      <c r="K359" s="86"/>
      <c r="L359" s="49">
        <f t="shared" si="6"/>
        <v>22863.5</v>
      </c>
    </row>
    <row r="360" spans="2:12" x14ac:dyDescent="0.25">
      <c r="B360" s="86"/>
      <c r="C360" s="86"/>
      <c r="D360" s="86"/>
      <c r="E360" s="207"/>
      <c r="F360" s="86"/>
      <c r="G360" s="86"/>
      <c r="H360" s="86"/>
      <c r="I360" s="86"/>
      <c r="J360" s="86"/>
      <c r="K360" s="86"/>
      <c r="L360" s="49">
        <f t="shared" si="6"/>
        <v>22863.5</v>
      </c>
    </row>
    <row r="361" spans="2:12" x14ac:dyDescent="0.25">
      <c r="B361" s="86"/>
      <c r="C361" s="86"/>
      <c r="D361" s="86"/>
      <c r="E361" s="207"/>
      <c r="F361" s="86"/>
      <c r="G361" s="86"/>
      <c r="H361" s="86"/>
      <c r="I361" s="86"/>
      <c r="J361" s="86"/>
      <c r="K361" s="86"/>
      <c r="L361" s="49">
        <f t="shared" si="6"/>
        <v>22863.5</v>
      </c>
    </row>
    <row r="362" spans="2:12" x14ac:dyDescent="0.25">
      <c r="B362" s="86"/>
      <c r="C362" s="86"/>
      <c r="D362" s="86"/>
      <c r="E362" s="207"/>
      <c r="F362" s="86"/>
      <c r="G362" s="86"/>
      <c r="H362" s="86"/>
      <c r="I362" s="86"/>
      <c r="J362" s="86"/>
      <c r="K362" s="86"/>
      <c r="L362" s="49">
        <f t="shared" si="6"/>
        <v>22863.5</v>
      </c>
    </row>
    <row r="363" spans="2:12" x14ac:dyDescent="0.25">
      <c r="B363" s="86"/>
      <c r="C363" s="86"/>
      <c r="D363" s="86"/>
      <c r="E363" s="207"/>
      <c r="F363" s="86"/>
      <c r="G363" s="86"/>
      <c r="H363" s="86"/>
      <c r="I363" s="86"/>
      <c r="J363" s="86"/>
      <c r="K363" s="86"/>
      <c r="L363" s="49">
        <f t="shared" si="6"/>
        <v>22863.5</v>
      </c>
    </row>
    <row r="364" spans="2:12" x14ac:dyDescent="0.25">
      <c r="B364" s="86"/>
      <c r="C364" s="86"/>
      <c r="D364" s="86"/>
      <c r="E364" s="207"/>
      <c r="F364" s="86"/>
      <c r="G364" s="86"/>
      <c r="H364" s="86"/>
      <c r="I364" s="86"/>
      <c r="J364" s="86"/>
      <c r="K364" s="86"/>
      <c r="L364" s="49">
        <f t="shared" si="6"/>
        <v>22863.5</v>
      </c>
    </row>
  </sheetData>
  <mergeCells count="2">
    <mergeCell ref="B2:L3"/>
    <mergeCell ref="C5:K5"/>
  </mergeCells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364"/>
  <sheetViews>
    <sheetView workbookViewId="0">
      <selection activeCell="K7" sqref="K7:K8"/>
    </sheetView>
  </sheetViews>
  <sheetFormatPr defaultRowHeight="15" x14ac:dyDescent="0.25"/>
  <cols>
    <col min="3" max="3" width="9.7109375" bestFit="1" customWidth="1"/>
  </cols>
  <sheetData>
    <row r="2" spans="2:12" x14ac:dyDescent="0.25">
      <c r="B2" s="343" t="s">
        <v>1887</v>
      </c>
      <c r="C2" s="344"/>
      <c r="D2" s="344"/>
      <c r="E2" s="344"/>
      <c r="F2" s="344"/>
      <c r="G2" s="344"/>
      <c r="H2" s="344"/>
      <c r="I2" s="344"/>
      <c r="J2" s="344"/>
      <c r="K2" s="344"/>
      <c r="L2" s="344"/>
    </row>
    <row r="3" spans="2:12" x14ac:dyDescent="0.25">
      <c r="B3" s="344"/>
      <c r="C3" s="344"/>
      <c r="D3" s="344"/>
      <c r="E3" s="344"/>
      <c r="F3" s="344"/>
      <c r="G3" s="344"/>
      <c r="H3" s="344"/>
      <c r="I3" s="344"/>
      <c r="J3" s="344"/>
      <c r="K3" s="344"/>
      <c r="L3" s="344"/>
    </row>
    <row r="4" spans="2:12" x14ac:dyDescent="0.25">
      <c r="B4" s="214" t="s">
        <v>0</v>
      </c>
      <c r="C4" s="214" t="s">
        <v>1</v>
      </c>
      <c r="D4" s="214" t="s">
        <v>2</v>
      </c>
      <c r="E4" s="203" t="s">
        <v>1863</v>
      </c>
      <c r="F4" s="188" t="s">
        <v>1864</v>
      </c>
      <c r="G4" s="214" t="s">
        <v>1512</v>
      </c>
      <c r="H4" s="214" t="s">
        <v>896</v>
      </c>
      <c r="I4" s="214" t="s">
        <v>1866</v>
      </c>
      <c r="J4" s="214" t="s">
        <v>3</v>
      </c>
      <c r="K4" s="214" t="s">
        <v>4</v>
      </c>
      <c r="L4" s="214" t="s">
        <v>5</v>
      </c>
    </row>
    <row r="5" spans="2:12" x14ac:dyDescent="0.25">
      <c r="B5" s="49"/>
      <c r="C5" s="345" t="s">
        <v>20</v>
      </c>
      <c r="D5" s="346"/>
      <c r="E5" s="346"/>
      <c r="F5" s="346"/>
      <c r="G5" s="346"/>
      <c r="H5" s="346"/>
      <c r="I5" s="346"/>
      <c r="J5" s="346"/>
      <c r="K5" s="347"/>
      <c r="L5" s="49"/>
    </row>
    <row r="6" spans="2:12" x14ac:dyDescent="0.25">
      <c r="B6" s="140">
        <v>1</v>
      </c>
      <c r="C6" s="70"/>
      <c r="D6" s="140"/>
      <c r="E6" s="204"/>
      <c r="F6" s="140"/>
      <c r="G6" s="140"/>
      <c r="H6" s="140"/>
      <c r="I6" s="140"/>
      <c r="J6" s="140"/>
      <c r="K6" s="140"/>
      <c r="L6" s="49">
        <f t="shared" ref="L6:L69" si="0">+L5+J6-K6</f>
        <v>0</v>
      </c>
    </row>
    <row r="7" spans="2:12" x14ac:dyDescent="0.25">
      <c r="B7" s="140">
        <v>2</v>
      </c>
      <c r="C7" s="70">
        <v>42497</v>
      </c>
      <c r="D7" s="140" t="s">
        <v>121</v>
      </c>
      <c r="E7" s="204"/>
      <c r="F7" s="140"/>
      <c r="G7" s="140"/>
      <c r="H7" s="140"/>
      <c r="I7" s="140"/>
      <c r="J7" s="140">
        <f t="shared" ref="J7:J19" si="1">+G7*H7</f>
        <v>0</v>
      </c>
      <c r="K7" s="140">
        <v>15000</v>
      </c>
      <c r="L7" s="49">
        <f t="shared" si="0"/>
        <v>-15000</v>
      </c>
    </row>
    <row r="8" spans="2:12" x14ac:dyDescent="0.25">
      <c r="B8" s="140">
        <v>3</v>
      </c>
      <c r="C8" s="70">
        <v>42499</v>
      </c>
      <c r="D8" s="140" t="s">
        <v>1892</v>
      </c>
      <c r="E8" s="204"/>
      <c r="F8" s="140"/>
      <c r="G8" s="140"/>
      <c r="H8" s="140"/>
      <c r="I8" s="140"/>
      <c r="J8" s="140">
        <f t="shared" si="1"/>
        <v>0</v>
      </c>
      <c r="K8" s="140">
        <v>26400</v>
      </c>
      <c r="L8" s="49">
        <f t="shared" si="0"/>
        <v>-41400</v>
      </c>
    </row>
    <row r="9" spans="2:12" x14ac:dyDescent="0.25">
      <c r="B9" s="140">
        <v>4</v>
      </c>
      <c r="C9" s="70">
        <v>42509</v>
      </c>
      <c r="D9" s="140" t="s">
        <v>1960</v>
      </c>
      <c r="E9" s="204"/>
      <c r="F9" s="140"/>
      <c r="G9" s="140"/>
      <c r="H9" s="140"/>
      <c r="I9" s="140"/>
      <c r="J9" s="140">
        <v>38562</v>
      </c>
      <c r="K9" s="140"/>
      <c r="L9" s="49">
        <f t="shared" si="0"/>
        <v>-2838</v>
      </c>
    </row>
    <row r="10" spans="2:12" x14ac:dyDescent="0.25">
      <c r="B10" s="140">
        <v>5</v>
      </c>
      <c r="C10" s="70"/>
      <c r="D10" s="140"/>
      <c r="E10" s="204"/>
      <c r="F10" s="140"/>
      <c r="G10" s="140"/>
      <c r="H10" s="140"/>
      <c r="I10" s="140"/>
      <c r="J10" s="140">
        <f t="shared" si="1"/>
        <v>0</v>
      </c>
      <c r="K10" s="140"/>
      <c r="L10" s="49">
        <f t="shared" si="0"/>
        <v>-2838</v>
      </c>
    </row>
    <row r="11" spans="2:12" x14ac:dyDescent="0.25">
      <c r="B11" s="140">
        <v>6</v>
      </c>
      <c r="C11" s="70"/>
      <c r="D11" s="140"/>
      <c r="E11" s="204"/>
      <c r="F11" s="140"/>
      <c r="G11" s="140"/>
      <c r="H11" s="140"/>
      <c r="I11" s="140"/>
      <c r="J11" s="140">
        <f t="shared" si="1"/>
        <v>0</v>
      </c>
      <c r="K11" s="140"/>
      <c r="L11" s="49">
        <f t="shared" si="0"/>
        <v>-2838</v>
      </c>
    </row>
    <row r="12" spans="2:12" x14ac:dyDescent="0.25">
      <c r="B12" s="3">
        <v>7</v>
      </c>
      <c r="C12" s="119"/>
      <c r="D12" s="3"/>
      <c r="E12" s="209"/>
      <c r="F12" s="3"/>
      <c r="G12" s="3"/>
      <c r="H12" s="3"/>
      <c r="I12" s="3"/>
      <c r="J12" s="3">
        <f t="shared" si="1"/>
        <v>0</v>
      </c>
      <c r="K12" s="3"/>
      <c r="L12" s="49">
        <f t="shared" si="0"/>
        <v>-2838</v>
      </c>
    </row>
    <row r="13" spans="2:12" x14ac:dyDescent="0.25">
      <c r="B13" s="140">
        <v>8</v>
      </c>
      <c r="C13" s="53"/>
      <c r="D13" s="140"/>
      <c r="E13" s="109"/>
      <c r="F13" s="140"/>
      <c r="G13" s="140"/>
      <c r="H13" s="140"/>
      <c r="I13" s="140"/>
      <c r="J13" s="140">
        <f t="shared" si="1"/>
        <v>0</v>
      </c>
      <c r="K13" s="140"/>
      <c r="L13" s="49">
        <f t="shared" si="0"/>
        <v>-2838</v>
      </c>
    </row>
    <row r="14" spans="2:12" x14ac:dyDescent="0.25">
      <c r="B14" s="140">
        <v>9</v>
      </c>
      <c r="C14" s="53"/>
      <c r="D14" s="53"/>
      <c r="E14" s="109"/>
      <c r="F14" s="140"/>
      <c r="G14" s="140"/>
      <c r="H14" s="140"/>
      <c r="I14" s="140"/>
      <c r="J14" s="140">
        <f t="shared" si="1"/>
        <v>0</v>
      </c>
      <c r="K14" s="140"/>
      <c r="L14" s="49">
        <f t="shared" si="0"/>
        <v>-2838</v>
      </c>
    </row>
    <row r="15" spans="2:12" x14ac:dyDescent="0.25">
      <c r="B15" s="140">
        <v>10</v>
      </c>
      <c r="C15" s="54"/>
      <c r="D15" s="54"/>
      <c r="E15" s="206"/>
      <c r="F15" s="140"/>
      <c r="G15" s="140"/>
      <c r="H15" s="140"/>
      <c r="I15" s="140"/>
      <c r="J15" s="140">
        <f t="shared" si="1"/>
        <v>0</v>
      </c>
      <c r="K15" s="140"/>
      <c r="L15" s="49">
        <f t="shared" si="0"/>
        <v>-2838</v>
      </c>
    </row>
    <row r="16" spans="2:12" x14ac:dyDescent="0.25">
      <c r="B16" s="140">
        <v>11</v>
      </c>
      <c r="C16" s="54"/>
      <c r="D16" s="54"/>
      <c r="E16" s="206"/>
      <c r="F16" s="140"/>
      <c r="G16" s="140"/>
      <c r="H16" s="140"/>
      <c r="I16" s="140"/>
      <c r="J16" s="140">
        <f t="shared" si="1"/>
        <v>0</v>
      </c>
      <c r="K16" s="140"/>
      <c r="L16" s="49">
        <f t="shared" si="0"/>
        <v>-2838</v>
      </c>
    </row>
    <row r="17" spans="2:12" x14ac:dyDescent="0.25">
      <c r="B17" s="140">
        <v>12</v>
      </c>
      <c r="C17" s="54"/>
      <c r="D17" s="54"/>
      <c r="E17" s="206"/>
      <c r="F17" s="140"/>
      <c r="G17" s="140"/>
      <c r="H17" s="140"/>
      <c r="I17" s="140"/>
      <c r="J17" s="140">
        <f t="shared" si="1"/>
        <v>0</v>
      </c>
      <c r="K17" s="140"/>
      <c r="L17" s="49">
        <f t="shared" si="0"/>
        <v>-2838</v>
      </c>
    </row>
    <row r="18" spans="2:12" x14ac:dyDescent="0.25">
      <c r="B18" s="140">
        <v>13</v>
      </c>
      <c r="C18" s="140"/>
      <c r="D18" s="140"/>
      <c r="E18" s="109"/>
      <c r="F18" s="140"/>
      <c r="G18" s="140"/>
      <c r="H18" s="140"/>
      <c r="I18" s="140"/>
      <c r="J18" s="140">
        <f t="shared" si="1"/>
        <v>0</v>
      </c>
      <c r="K18" s="140"/>
      <c r="L18" s="49">
        <f t="shared" si="0"/>
        <v>-2838</v>
      </c>
    </row>
    <row r="19" spans="2:12" x14ac:dyDescent="0.25">
      <c r="B19" s="140">
        <v>14</v>
      </c>
      <c r="C19" s="140"/>
      <c r="D19" s="140"/>
      <c r="E19" s="109"/>
      <c r="F19" s="140"/>
      <c r="G19" s="140"/>
      <c r="H19" s="140"/>
      <c r="I19" s="140"/>
      <c r="J19" s="140">
        <f t="shared" si="1"/>
        <v>0</v>
      </c>
      <c r="K19" s="140"/>
      <c r="L19" s="49">
        <f t="shared" si="0"/>
        <v>-2838</v>
      </c>
    </row>
    <row r="20" spans="2:12" x14ac:dyDescent="0.25">
      <c r="B20" s="140">
        <v>15</v>
      </c>
      <c r="C20" s="140"/>
      <c r="D20" s="140"/>
      <c r="E20" s="109"/>
      <c r="F20" s="140"/>
      <c r="G20" s="140"/>
      <c r="H20" s="140"/>
      <c r="I20" s="140"/>
      <c r="J20" s="140"/>
      <c r="K20" s="140"/>
      <c r="L20" s="49">
        <f t="shared" si="0"/>
        <v>-2838</v>
      </c>
    </row>
    <row r="21" spans="2:12" x14ac:dyDescent="0.25">
      <c r="B21" s="140">
        <v>16</v>
      </c>
      <c r="C21" s="140"/>
      <c r="D21" s="140"/>
      <c r="E21" s="109"/>
      <c r="F21" s="140"/>
      <c r="G21" s="140"/>
      <c r="H21" s="140"/>
      <c r="I21" s="140"/>
      <c r="J21" s="140"/>
      <c r="K21" s="140"/>
      <c r="L21" s="49">
        <f t="shared" si="0"/>
        <v>-2838</v>
      </c>
    </row>
    <row r="22" spans="2:12" x14ac:dyDescent="0.25">
      <c r="B22" s="140">
        <v>17</v>
      </c>
      <c r="C22" s="140"/>
      <c r="D22" s="140"/>
      <c r="E22" s="109"/>
      <c r="F22" s="140"/>
      <c r="G22" s="140"/>
      <c r="H22" s="140"/>
      <c r="I22" s="140"/>
      <c r="J22" s="140"/>
      <c r="K22" s="140"/>
      <c r="L22" s="49">
        <f t="shared" si="0"/>
        <v>-2838</v>
      </c>
    </row>
    <row r="23" spans="2:12" x14ac:dyDescent="0.25">
      <c r="B23" s="140">
        <v>18</v>
      </c>
      <c r="C23" s="54"/>
      <c r="D23" s="54"/>
      <c r="E23" s="206"/>
      <c r="F23" s="140"/>
      <c r="G23" s="140"/>
      <c r="H23" s="140"/>
      <c r="I23" s="140"/>
      <c r="J23" s="140"/>
      <c r="K23" s="140"/>
      <c r="L23" s="49">
        <f t="shared" si="0"/>
        <v>-2838</v>
      </c>
    </row>
    <row r="24" spans="2:12" x14ac:dyDescent="0.25">
      <c r="B24" s="140">
        <v>19</v>
      </c>
      <c r="C24" s="53"/>
      <c r="D24" s="53"/>
      <c r="E24" s="109"/>
      <c r="F24" s="140"/>
      <c r="G24" s="140"/>
      <c r="H24" s="140"/>
      <c r="I24" s="140"/>
      <c r="J24" s="140"/>
      <c r="K24" s="140"/>
      <c r="L24" s="49">
        <f t="shared" si="0"/>
        <v>-2838</v>
      </c>
    </row>
    <row r="25" spans="2:12" x14ac:dyDescent="0.25">
      <c r="B25" s="140">
        <v>20</v>
      </c>
      <c r="C25" s="140"/>
      <c r="D25" s="140"/>
      <c r="E25" s="109"/>
      <c r="F25" s="140"/>
      <c r="G25" s="140"/>
      <c r="H25" s="140"/>
      <c r="I25" s="140"/>
      <c r="J25" s="140"/>
      <c r="K25" s="140"/>
      <c r="L25" s="49">
        <f t="shared" si="0"/>
        <v>-2838</v>
      </c>
    </row>
    <row r="26" spans="2:12" x14ac:dyDescent="0.25">
      <c r="B26" s="140">
        <v>21</v>
      </c>
      <c r="C26" s="140"/>
      <c r="D26" s="140"/>
      <c r="E26" s="109"/>
      <c r="F26" s="140"/>
      <c r="G26" s="140"/>
      <c r="H26" s="140"/>
      <c r="I26" s="140"/>
      <c r="J26" s="140"/>
      <c r="K26" s="140"/>
      <c r="L26" s="49">
        <f t="shared" si="0"/>
        <v>-2838</v>
      </c>
    </row>
    <row r="27" spans="2:12" x14ac:dyDescent="0.25">
      <c r="B27" s="140">
        <v>22</v>
      </c>
      <c r="C27" s="53"/>
      <c r="D27" s="53"/>
      <c r="E27" s="109"/>
      <c r="F27" s="140"/>
      <c r="G27" s="140"/>
      <c r="H27" s="140"/>
      <c r="I27" s="140"/>
      <c r="J27" s="140"/>
      <c r="K27" s="140"/>
      <c r="L27" s="49">
        <f t="shared" si="0"/>
        <v>-2838</v>
      </c>
    </row>
    <row r="28" spans="2:12" x14ac:dyDescent="0.25">
      <c r="B28" s="140">
        <v>23</v>
      </c>
      <c r="C28" s="140"/>
      <c r="D28" s="140"/>
      <c r="E28" s="109"/>
      <c r="F28" s="140"/>
      <c r="G28" s="140"/>
      <c r="H28" s="140"/>
      <c r="I28" s="140"/>
      <c r="J28" s="140"/>
      <c r="K28" s="140"/>
      <c r="L28" s="49">
        <f t="shared" si="0"/>
        <v>-2838</v>
      </c>
    </row>
    <row r="29" spans="2:12" x14ac:dyDescent="0.25">
      <c r="B29" s="140">
        <v>24</v>
      </c>
      <c r="C29" s="140"/>
      <c r="D29" s="140"/>
      <c r="E29" s="109"/>
      <c r="F29" s="140"/>
      <c r="G29" s="140"/>
      <c r="H29" s="140"/>
      <c r="I29" s="140"/>
      <c r="J29" s="140"/>
      <c r="K29" s="140"/>
      <c r="L29" s="49">
        <f t="shared" si="0"/>
        <v>-2838</v>
      </c>
    </row>
    <row r="30" spans="2:12" x14ac:dyDescent="0.25">
      <c r="B30" s="140">
        <v>25</v>
      </c>
      <c r="C30" s="140"/>
      <c r="D30" s="140"/>
      <c r="E30" s="109"/>
      <c r="F30" s="140"/>
      <c r="G30" s="140"/>
      <c r="H30" s="140"/>
      <c r="I30" s="140"/>
      <c r="J30" s="140"/>
      <c r="K30" s="140"/>
      <c r="L30" s="49">
        <f t="shared" si="0"/>
        <v>-2838</v>
      </c>
    </row>
    <row r="31" spans="2:12" x14ac:dyDescent="0.25">
      <c r="B31" s="140">
        <v>26</v>
      </c>
      <c r="C31" s="140"/>
      <c r="D31" s="140"/>
      <c r="E31" s="109"/>
      <c r="F31" s="140"/>
      <c r="G31" s="140"/>
      <c r="H31" s="140"/>
      <c r="I31" s="140"/>
      <c r="J31" s="140"/>
      <c r="K31" s="140"/>
      <c r="L31" s="49">
        <f t="shared" si="0"/>
        <v>-2838</v>
      </c>
    </row>
    <row r="32" spans="2:12" x14ac:dyDescent="0.25">
      <c r="B32" s="140">
        <v>27</v>
      </c>
      <c r="C32" s="140"/>
      <c r="D32" s="140"/>
      <c r="E32" s="109"/>
      <c r="F32" s="140"/>
      <c r="G32" s="140"/>
      <c r="H32" s="140"/>
      <c r="I32" s="140"/>
      <c r="J32" s="140"/>
      <c r="K32" s="140"/>
      <c r="L32" s="49">
        <f t="shared" si="0"/>
        <v>-2838</v>
      </c>
    </row>
    <row r="33" spans="2:12" x14ac:dyDescent="0.25">
      <c r="B33" s="140">
        <v>28</v>
      </c>
      <c r="C33" s="140"/>
      <c r="D33" s="140"/>
      <c r="E33" s="109"/>
      <c r="F33" s="140"/>
      <c r="G33" s="140"/>
      <c r="H33" s="140"/>
      <c r="I33" s="140"/>
      <c r="J33" s="140"/>
      <c r="K33" s="140"/>
      <c r="L33" s="49">
        <f t="shared" si="0"/>
        <v>-2838</v>
      </c>
    </row>
    <row r="34" spans="2:12" x14ac:dyDescent="0.25">
      <c r="B34" s="140">
        <v>29</v>
      </c>
      <c r="C34" s="140"/>
      <c r="D34" s="140"/>
      <c r="E34" s="109"/>
      <c r="F34" s="140"/>
      <c r="G34" s="140"/>
      <c r="H34" s="140"/>
      <c r="I34" s="140"/>
      <c r="J34" s="140"/>
      <c r="K34" s="140"/>
      <c r="L34" s="49">
        <f t="shared" si="0"/>
        <v>-2838</v>
      </c>
    </row>
    <row r="35" spans="2:12" x14ac:dyDescent="0.25">
      <c r="B35" s="140">
        <v>30</v>
      </c>
      <c r="C35" s="53"/>
      <c r="D35" s="53"/>
      <c r="E35" s="109"/>
      <c r="F35" s="140"/>
      <c r="G35" s="140"/>
      <c r="H35" s="140"/>
      <c r="I35" s="140"/>
      <c r="J35" s="140"/>
      <c r="K35" s="140"/>
      <c r="L35" s="49">
        <f t="shared" si="0"/>
        <v>-2838</v>
      </c>
    </row>
    <row r="36" spans="2:12" x14ac:dyDescent="0.25">
      <c r="B36" s="140">
        <v>31</v>
      </c>
      <c r="C36" s="53"/>
      <c r="D36" s="53"/>
      <c r="E36" s="109"/>
      <c r="F36" s="140"/>
      <c r="G36" s="140"/>
      <c r="H36" s="140"/>
      <c r="I36" s="140"/>
      <c r="J36" s="140"/>
      <c r="K36" s="140"/>
      <c r="L36" s="49">
        <f t="shared" si="0"/>
        <v>-2838</v>
      </c>
    </row>
    <row r="37" spans="2:12" x14ac:dyDescent="0.25">
      <c r="B37" s="140">
        <v>32</v>
      </c>
      <c r="C37" s="53"/>
      <c r="D37" s="53"/>
      <c r="E37" s="109"/>
      <c r="F37" s="140"/>
      <c r="G37" s="140"/>
      <c r="H37" s="140"/>
      <c r="I37" s="140"/>
      <c r="J37" s="140"/>
      <c r="K37" s="140"/>
      <c r="L37" s="49">
        <f t="shared" si="0"/>
        <v>-2838</v>
      </c>
    </row>
    <row r="38" spans="2:12" x14ac:dyDescent="0.25">
      <c r="B38" s="140">
        <v>33</v>
      </c>
      <c r="C38" s="53"/>
      <c r="D38" s="53"/>
      <c r="E38" s="109"/>
      <c r="F38" s="140"/>
      <c r="G38" s="140"/>
      <c r="H38" s="140"/>
      <c r="I38" s="140"/>
      <c r="J38" s="140"/>
      <c r="K38" s="140"/>
      <c r="L38" s="49">
        <f t="shared" si="0"/>
        <v>-2838</v>
      </c>
    </row>
    <row r="39" spans="2:12" x14ac:dyDescent="0.25">
      <c r="B39" s="140">
        <v>34</v>
      </c>
      <c r="C39" s="53"/>
      <c r="D39" s="53"/>
      <c r="E39" s="109"/>
      <c r="F39" s="140"/>
      <c r="G39" s="140"/>
      <c r="H39" s="140"/>
      <c r="I39" s="140"/>
      <c r="J39" s="140"/>
      <c r="K39" s="140"/>
      <c r="L39" s="49">
        <f t="shared" si="0"/>
        <v>-2838</v>
      </c>
    </row>
    <row r="40" spans="2:12" x14ac:dyDescent="0.25">
      <c r="B40" s="140">
        <v>35</v>
      </c>
      <c r="C40" s="140"/>
      <c r="D40" s="140"/>
      <c r="E40" s="109"/>
      <c r="F40" s="140"/>
      <c r="G40" s="140"/>
      <c r="H40" s="140"/>
      <c r="I40" s="140"/>
      <c r="J40" s="140"/>
      <c r="K40" s="140"/>
      <c r="L40" s="49">
        <f t="shared" si="0"/>
        <v>-2838</v>
      </c>
    </row>
    <row r="41" spans="2:12" x14ac:dyDescent="0.25">
      <c r="B41" s="140">
        <v>36</v>
      </c>
      <c r="C41" s="140"/>
      <c r="D41" s="140"/>
      <c r="E41" s="109"/>
      <c r="F41" s="140"/>
      <c r="G41" s="140"/>
      <c r="H41" s="140"/>
      <c r="I41" s="140"/>
      <c r="J41" s="140"/>
      <c r="K41" s="140"/>
      <c r="L41" s="49">
        <f t="shared" si="0"/>
        <v>-2838</v>
      </c>
    </row>
    <row r="42" spans="2:12" x14ac:dyDescent="0.25">
      <c r="B42" s="140">
        <v>37</v>
      </c>
      <c r="C42" s="140"/>
      <c r="D42" s="140"/>
      <c r="E42" s="109"/>
      <c r="F42" s="140"/>
      <c r="G42" s="140"/>
      <c r="H42" s="140"/>
      <c r="I42" s="140"/>
      <c r="J42" s="140"/>
      <c r="K42" s="140"/>
      <c r="L42" s="49">
        <f t="shared" si="0"/>
        <v>-2838</v>
      </c>
    </row>
    <row r="43" spans="2:12" x14ac:dyDescent="0.25">
      <c r="B43" s="140">
        <v>38</v>
      </c>
      <c r="C43" s="140"/>
      <c r="D43" s="140"/>
      <c r="E43" s="109"/>
      <c r="F43" s="140"/>
      <c r="G43" s="140"/>
      <c r="H43" s="140"/>
      <c r="I43" s="140"/>
      <c r="J43" s="140"/>
      <c r="K43" s="140"/>
      <c r="L43" s="49">
        <f t="shared" si="0"/>
        <v>-2838</v>
      </c>
    </row>
    <row r="44" spans="2:12" x14ac:dyDescent="0.25">
      <c r="B44" s="140">
        <v>39</v>
      </c>
      <c r="C44" s="140"/>
      <c r="D44" s="140"/>
      <c r="E44" s="109"/>
      <c r="F44" s="140"/>
      <c r="G44" s="140"/>
      <c r="H44" s="140"/>
      <c r="I44" s="140"/>
      <c r="J44" s="140"/>
      <c r="K44" s="140"/>
      <c r="L44" s="49">
        <f t="shared" si="0"/>
        <v>-2838</v>
      </c>
    </row>
    <row r="45" spans="2:12" x14ac:dyDescent="0.25">
      <c r="B45" s="140">
        <v>40</v>
      </c>
      <c r="C45" s="140"/>
      <c r="D45" s="140"/>
      <c r="E45" s="109"/>
      <c r="F45" s="140"/>
      <c r="G45" s="140"/>
      <c r="H45" s="140"/>
      <c r="I45" s="140"/>
      <c r="J45" s="140"/>
      <c r="K45" s="140"/>
      <c r="L45" s="49">
        <f t="shared" si="0"/>
        <v>-2838</v>
      </c>
    </row>
    <row r="46" spans="2:12" x14ac:dyDescent="0.25">
      <c r="B46" s="140">
        <v>41</v>
      </c>
      <c r="C46" s="140"/>
      <c r="D46" s="140"/>
      <c r="E46" s="109"/>
      <c r="F46" s="140"/>
      <c r="G46" s="140"/>
      <c r="H46" s="140"/>
      <c r="I46" s="140"/>
      <c r="J46" s="140"/>
      <c r="K46" s="140"/>
      <c r="L46" s="49">
        <f t="shared" si="0"/>
        <v>-2838</v>
      </c>
    </row>
    <row r="47" spans="2:12" x14ac:dyDescent="0.25">
      <c r="B47" s="140">
        <v>42</v>
      </c>
      <c r="C47" s="140"/>
      <c r="D47" s="140"/>
      <c r="E47" s="109"/>
      <c r="F47" s="140"/>
      <c r="G47" s="140"/>
      <c r="H47" s="140"/>
      <c r="I47" s="140"/>
      <c r="J47" s="140"/>
      <c r="K47" s="140"/>
      <c r="L47" s="49">
        <f t="shared" si="0"/>
        <v>-2838</v>
      </c>
    </row>
    <row r="48" spans="2:12" x14ac:dyDescent="0.25">
      <c r="B48" s="140">
        <v>43</v>
      </c>
      <c r="C48" s="140"/>
      <c r="D48" s="140"/>
      <c r="E48" s="109"/>
      <c r="F48" s="140"/>
      <c r="G48" s="140"/>
      <c r="H48" s="140"/>
      <c r="I48" s="140"/>
      <c r="J48" s="140"/>
      <c r="K48" s="140"/>
      <c r="L48" s="49">
        <f t="shared" si="0"/>
        <v>-2838</v>
      </c>
    </row>
    <row r="49" spans="2:12" x14ac:dyDescent="0.25">
      <c r="B49" s="140">
        <v>44</v>
      </c>
      <c r="C49" s="140"/>
      <c r="D49" s="140"/>
      <c r="E49" s="109"/>
      <c r="F49" s="140"/>
      <c r="G49" s="140"/>
      <c r="H49" s="140"/>
      <c r="I49" s="140"/>
      <c r="J49" s="140"/>
      <c r="K49" s="140"/>
      <c r="L49" s="49">
        <f t="shared" si="0"/>
        <v>-2838</v>
      </c>
    </row>
    <row r="50" spans="2:12" x14ac:dyDescent="0.25">
      <c r="B50" s="140">
        <v>45</v>
      </c>
      <c r="C50" s="53"/>
      <c r="D50" s="53"/>
      <c r="E50" s="109"/>
      <c r="F50" s="140"/>
      <c r="G50" s="140"/>
      <c r="H50" s="140"/>
      <c r="I50" s="140"/>
      <c r="J50" s="140"/>
      <c r="K50" s="140"/>
      <c r="L50" s="49">
        <f t="shared" si="0"/>
        <v>-2838</v>
      </c>
    </row>
    <row r="51" spans="2:12" x14ac:dyDescent="0.25">
      <c r="B51" s="140">
        <v>46</v>
      </c>
      <c r="C51" s="53"/>
      <c r="D51" s="53"/>
      <c r="E51" s="109"/>
      <c r="F51" s="140"/>
      <c r="G51" s="140"/>
      <c r="H51" s="140"/>
      <c r="I51" s="140"/>
      <c r="J51" s="140"/>
      <c r="K51" s="140"/>
      <c r="L51" s="49">
        <f t="shared" si="0"/>
        <v>-2838</v>
      </c>
    </row>
    <row r="52" spans="2:12" x14ac:dyDescent="0.25">
      <c r="B52" s="140">
        <v>47</v>
      </c>
      <c r="C52" s="140"/>
      <c r="D52" s="140"/>
      <c r="E52" s="109"/>
      <c r="F52" s="140"/>
      <c r="G52" s="140"/>
      <c r="H52" s="140"/>
      <c r="I52" s="140"/>
      <c r="J52" s="140"/>
      <c r="K52" s="140"/>
      <c r="L52" s="49">
        <f t="shared" si="0"/>
        <v>-2838</v>
      </c>
    </row>
    <row r="53" spans="2:12" x14ac:dyDescent="0.25">
      <c r="B53" s="140">
        <v>48</v>
      </c>
      <c r="C53" s="140"/>
      <c r="D53" s="140"/>
      <c r="E53" s="109"/>
      <c r="F53" s="140"/>
      <c r="G53" s="140"/>
      <c r="H53" s="140"/>
      <c r="I53" s="140"/>
      <c r="J53" s="140"/>
      <c r="K53" s="140"/>
      <c r="L53" s="49">
        <f t="shared" si="0"/>
        <v>-2838</v>
      </c>
    </row>
    <row r="54" spans="2:12" x14ac:dyDescent="0.25">
      <c r="B54" s="140">
        <v>49</v>
      </c>
      <c r="C54" s="140"/>
      <c r="D54" s="140"/>
      <c r="E54" s="109"/>
      <c r="F54" s="140"/>
      <c r="G54" s="140"/>
      <c r="H54" s="140"/>
      <c r="I54" s="140"/>
      <c r="J54" s="140"/>
      <c r="K54" s="140"/>
      <c r="L54" s="49">
        <f t="shared" si="0"/>
        <v>-2838</v>
      </c>
    </row>
    <row r="55" spans="2:12" x14ac:dyDescent="0.25">
      <c r="B55" s="140">
        <v>50</v>
      </c>
      <c r="C55" s="140"/>
      <c r="D55" s="140"/>
      <c r="E55" s="109"/>
      <c r="F55" s="140"/>
      <c r="G55" s="140"/>
      <c r="H55" s="140"/>
      <c r="I55" s="140"/>
      <c r="J55" s="140"/>
      <c r="K55" s="140"/>
      <c r="L55" s="49">
        <f t="shared" si="0"/>
        <v>-2838</v>
      </c>
    </row>
    <row r="56" spans="2:12" x14ac:dyDescent="0.25">
      <c r="B56" s="140">
        <v>51</v>
      </c>
      <c r="C56" s="140"/>
      <c r="D56" s="140"/>
      <c r="E56" s="109"/>
      <c r="F56" s="140"/>
      <c r="G56" s="140"/>
      <c r="H56" s="140"/>
      <c r="I56" s="140"/>
      <c r="J56" s="140"/>
      <c r="K56" s="140"/>
      <c r="L56" s="49">
        <f t="shared" si="0"/>
        <v>-2838</v>
      </c>
    </row>
    <row r="57" spans="2:12" x14ac:dyDescent="0.25">
      <c r="B57" s="140">
        <v>52</v>
      </c>
      <c r="C57" s="53"/>
      <c r="D57" s="53"/>
      <c r="E57" s="109"/>
      <c r="F57" s="140"/>
      <c r="G57" s="140"/>
      <c r="H57" s="140"/>
      <c r="I57" s="140"/>
      <c r="J57" s="140"/>
      <c r="K57" s="140"/>
      <c r="L57" s="49">
        <f t="shared" si="0"/>
        <v>-2838</v>
      </c>
    </row>
    <row r="58" spans="2:12" x14ac:dyDescent="0.25">
      <c r="B58" s="140">
        <v>53</v>
      </c>
      <c r="C58" s="53"/>
      <c r="D58" s="53"/>
      <c r="E58" s="109"/>
      <c r="F58" s="140"/>
      <c r="G58" s="140"/>
      <c r="H58" s="140"/>
      <c r="I58" s="140"/>
      <c r="J58" s="140"/>
      <c r="K58" s="140"/>
      <c r="L58" s="49">
        <f t="shared" si="0"/>
        <v>-2838</v>
      </c>
    </row>
    <row r="59" spans="2:12" x14ac:dyDescent="0.25">
      <c r="B59" s="140">
        <v>54</v>
      </c>
      <c r="C59" s="140"/>
      <c r="D59" s="140"/>
      <c r="E59" s="109"/>
      <c r="F59" s="140"/>
      <c r="G59" s="140"/>
      <c r="H59" s="140"/>
      <c r="I59" s="140"/>
      <c r="J59" s="140"/>
      <c r="K59" s="140"/>
      <c r="L59" s="49">
        <f t="shared" si="0"/>
        <v>-2838</v>
      </c>
    </row>
    <row r="60" spans="2:12" x14ac:dyDescent="0.25">
      <c r="B60" s="140">
        <v>55</v>
      </c>
      <c r="C60" s="140"/>
      <c r="D60" s="140"/>
      <c r="E60" s="109"/>
      <c r="F60" s="140"/>
      <c r="G60" s="140"/>
      <c r="H60" s="140"/>
      <c r="I60" s="140"/>
      <c r="J60" s="140"/>
      <c r="K60" s="140"/>
      <c r="L60" s="49">
        <f t="shared" si="0"/>
        <v>-2838</v>
      </c>
    </row>
    <row r="61" spans="2:12" x14ac:dyDescent="0.25">
      <c r="B61" s="140">
        <v>56</v>
      </c>
      <c r="C61" s="140"/>
      <c r="D61" s="140"/>
      <c r="E61" s="109"/>
      <c r="F61" s="140"/>
      <c r="G61" s="140"/>
      <c r="H61" s="140"/>
      <c r="I61" s="140"/>
      <c r="J61" s="140"/>
      <c r="K61" s="140"/>
      <c r="L61" s="49">
        <f t="shared" si="0"/>
        <v>-2838</v>
      </c>
    </row>
    <row r="62" spans="2:12" x14ac:dyDescent="0.25">
      <c r="B62" s="140">
        <v>57</v>
      </c>
      <c r="C62" s="140"/>
      <c r="D62" s="140"/>
      <c r="E62" s="109"/>
      <c r="F62" s="140"/>
      <c r="G62" s="140"/>
      <c r="H62" s="140"/>
      <c r="I62" s="140"/>
      <c r="J62" s="140"/>
      <c r="K62" s="140"/>
      <c r="L62" s="49">
        <f t="shared" si="0"/>
        <v>-2838</v>
      </c>
    </row>
    <row r="63" spans="2:12" x14ac:dyDescent="0.25">
      <c r="B63" s="140">
        <v>58</v>
      </c>
      <c r="C63" s="140"/>
      <c r="D63" s="140"/>
      <c r="E63" s="109"/>
      <c r="F63" s="140"/>
      <c r="G63" s="140"/>
      <c r="H63" s="140"/>
      <c r="I63" s="140"/>
      <c r="J63" s="140"/>
      <c r="K63" s="140"/>
      <c r="L63" s="49">
        <f t="shared" si="0"/>
        <v>-2838</v>
      </c>
    </row>
    <row r="64" spans="2:12" x14ac:dyDescent="0.25">
      <c r="B64" s="140">
        <v>59</v>
      </c>
      <c r="C64" s="140"/>
      <c r="D64" s="140"/>
      <c r="E64" s="109"/>
      <c r="F64" s="140"/>
      <c r="G64" s="140"/>
      <c r="H64" s="140"/>
      <c r="I64" s="140"/>
      <c r="J64" s="140"/>
      <c r="K64" s="140"/>
      <c r="L64" s="49">
        <f t="shared" si="0"/>
        <v>-2838</v>
      </c>
    </row>
    <row r="65" spans="2:12" x14ac:dyDescent="0.25">
      <c r="B65" s="140">
        <v>60</v>
      </c>
      <c r="C65" s="140"/>
      <c r="D65" s="140"/>
      <c r="E65" s="109"/>
      <c r="F65" s="140"/>
      <c r="G65" s="140"/>
      <c r="H65" s="140"/>
      <c r="I65" s="140"/>
      <c r="J65" s="140"/>
      <c r="K65" s="140"/>
      <c r="L65" s="49">
        <f t="shared" si="0"/>
        <v>-2838</v>
      </c>
    </row>
    <row r="66" spans="2:12" x14ac:dyDescent="0.25">
      <c r="B66" s="140">
        <v>61</v>
      </c>
      <c r="C66" s="140"/>
      <c r="D66" s="140"/>
      <c r="E66" s="109"/>
      <c r="F66" s="140"/>
      <c r="G66" s="140"/>
      <c r="H66" s="140"/>
      <c r="I66" s="140"/>
      <c r="J66" s="140"/>
      <c r="K66" s="140"/>
      <c r="L66" s="49">
        <f t="shared" si="0"/>
        <v>-2838</v>
      </c>
    </row>
    <row r="67" spans="2:12" x14ac:dyDescent="0.25">
      <c r="B67" s="140">
        <v>62</v>
      </c>
      <c r="C67" s="53"/>
      <c r="D67" s="53"/>
      <c r="E67" s="109"/>
      <c r="F67" s="140"/>
      <c r="G67" s="140"/>
      <c r="H67" s="140"/>
      <c r="I67" s="140"/>
      <c r="J67" s="140"/>
      <c r="K67" s="140"/>
      <c r="L67" s="49">
        <f t="shared" si="0"/>
        <v>-2838</v>
      </c>
    </row>
    <row r="68" spans="2:12" x14ac:dyDescent="0.25">
      <c r="B68" s="140">
        <v>63</v>
      </c>
      <c r="C68" s="140"/>
      <c r="D68" s="140"/>
      <c r="E68" s="109"/>
      <c r="F68" s="140"/>
      <c r="G68" s="140"/>
      <c r="H68" s="140"/>
      <c r="I68" s="140"/>
      <c r="J68" s="140"/>
      <c r="K68" s="140"/>
      <c r="L68" s="49">
        <f t="shared" si="0"/>
        <v>-2838</v>
      </c>
    </row>
    <row r="69" spans="2:12" x14ac:dyDescent="0.25">
      <c r="B69" s="140">
        <v>64</v>
      </c>
      <c r="C69" s="140"/>
      <c r="D69" s="140"/>
      <c r="E69" s="109"/>
      <c r="F69" s="140"/>
      <c r="G69" s="140"/>
      <c r="H69" s="140"/>
      <c r="I69" s="140"/>
      <c r="J69" s="140"/>
      <c r="K69" s="140"/>
      <c r="L69" s="49">
        <f t="shared" si="0"/>
        <v>-2838</v>
      </c>
    </row>
    <row r="70" spans="2:12" x14ac:dyDescent="0.25">
      <c r="B70" s="140">
        <v>65</v>
      </c>
      <c r="C70" s="140"/>
      <c r="D70" s="140"/>
      <c r="E70" s="109"/>
      <c r="F70" s="140"/>
      <c r="G70" s="140"/>
      <c r="H70" s="140"/>
      <c r="I70" s="140"/>
      <c r="J70" s="140"/>
      <c r="K70" s="140"/>
      <c r="L70" s="49">
        <f t="shared" ref="L70:L133" si="2">+L69+J70-K70</f>
        <v>-2838</v>
      </c>
    </row>
    <row r="71" spans="2:12" x14ac:dyDescent="0.25">
      <c r="B71" s="140">
        <v>66</v>
      </c>
      <c r="C71" s="140"/>
      <c r="D71" s="140"/>
      <c r="E71" s="109"/>
      <c r="F71" s="140"/>
      <c r="G71" s="140"/>
      <c r="H71" s="140"/>
      <c r="I71" s="140"/>
      <c r="J71" s="140"/>
      <c r="K71" s="140"/>
      <c r="L71" s="49">
        <f t="shared" si="2"/>
        <v>-2838</v>
      </c>
    </row>
    <row r="72" spans="2:12" x14ac:dyDescent="0.25">
      <c r="B72" s="140">
        <v>67</v>
      </c>
      <c r="C72" s="140"/>
      <c r="D72" s="140"/>
      <c r="E72" s="109"/>
      <c r="F72" s="140"/>
      <c r="G72" s="140"/>
      <c r="H72" s="140"/>
      <c r="I72" s="140"/>
      <c r="J72" s="140"/>
      <c r="K72" s="140"/>
      <c r="L72" s="49">
        <f t="shared" si="2"/>
        <v>-2838</v>
      </c>
    </row>
    <row r="73" spans="2:12" x14ac:dyDescent="0.25">
      <c r="B73" s="140">
        <v>68</v>
      </c>
      <c r="C73" s="140"/>
      <c r="D73" s="140"/>
      <c r="E73" s="109"/>
      <c r="F73" s="140"/>
      <c r="G73" s="140"/>
      <c r="H73" s="140"/>
      <c r="I73" s="140"/>
      <c r="J73" s="140"/>
      <c r="K73" s="140"/>
      <c r="L73" s="49">
        <f t="shared" si="2"/>
        <v>-2838</v>
      </c>
    </row>
    <row r="74" spans="2:12" x14ac:dyDescent="0.25">
      <c r="B74" s="140">
        <v>69</v>
      </c>
      <c r="C74" s="140"/>
      <c r="D74" s="140"/>
      <c r="E74" s="109"/>
      <c r="F74" s="140"/>
      <c r="G74" s="140"/>
      <c r="H74" s="140"/>
      <c r="I74" s="140"/>
      <c r="J74" s="140"/>
      <c r="K74" s="140"/>
      <c r="L74" s="49">
        <f t="shared" si="2"/>
        <v>-2838</v>
      </c>
    </row>
    <row r="75" spans="2:12" x14ac:dyDescent="0.25">
      <c r="B75" s="140">
        <v>70</v>
      </c>
      <c r="C75" s="140"/>
      <c r="D75" s="140"/>
      <c r="E75" s="109"/>
      <c r="F75" s="140"/>
      <c r="G75" s="140"/>
      <c r="H75" s="140"/>
      <c r="I75" s="140"/>
      <c r="J75" s="140"/>
      <c r="K75" s="140"/>
      <c r="L75" s="49">
        <f t="shared" si="2"/>
        <v>-2838</v>
      </c>
    </row>
    <row r="76" spans="2:12" x14ac:dyDescent="0.25">
      <c r="B76" s="140"/>
      <c r="C76" s="140"/>
      <c r="D76" s="140"/>
      <c r="E76" s="109"/>
      <c r="F76" s="140"/>
      <c r="G76" s="140"/>
      <c r="H76" s="140"/>
      <c r="I76" s="140"/>
      <c r="J76" s="140"/>
      <c r="K76" s="140"/>
      <c r="L76" s="49">
        <f t="shared" si="2"/>
        <v>-2838</v>
      </c>
    </row>
    <row r="77" spans="2:12" x14ac:dyDescent="0.25">
      <c r="B77" s="140"/>
      <c r="C77" s="140"/>
      <c r="D77" s="140"/>
      <c r="E77" s="109"/>
      <c r="F77" s="140"/>
      <c r="G77" s="140"/>
      <c r="H77" s="140"/>
      <c r="I77" s="140"/>
      <c r="J77" s="140"/>
      <c r="K77" s="140"/>
      <c r="L77" s="49">
        <f t="shared" si="2"/>
        <v>-2838</v>
      </c>
    </row>
    <row r="78" spans="2:12" x14ac:dyDescent="0.25">
      <c r="B78" s="140"/>
      <c r="C78" s="140"/>
      <c r="D78" s="140"/>
      <c r="E78" s="109"/>
      <c r="F78" s="140"/>
      <c r="G78" s="140"/>
      <c r="H78" s="140"/>
      <c r="I78" s="140"/>
      <c r="J78" s="140"/>
      <c r="K78" s="140"/>
      <c r="L78" s="49">
        <f t="shared" si="2"/>
        <v>-2838</v>
      </c>
    </row>
    <row r="79" spans="2:12" x14ac:dyDescent="0.25">
      <c r="B79" s="140"/>
      <c r="C79" s="140"/>
      <c r="D79" s="140"/>
      <c r="E79" s="109"/>
      <c r="F79" s="140"/>
      <c r="G79" s="140"/>
      <c r="H79" s="140"/>
      <c r="I79" s="140"/>
      <c r="J79" s="140"/>
      <c r="K79" s="140"/>
      <c r="L79" s="49">
        <f t="shared" si="2"/>
        <v>-2838</v>
      </c>
    </row>
    <row r="80" spans="2:12" x14ac:dyDescent="0.25">
      <c r="B80" s="140"/>
      <c r="C80" s="140"/>
      <c r="D80" s="140"/>
      <c r="E80" s="109"/>
      <c r="F80" s="140"/>
      <c r="G80" s="140"/>
      <c r="H80" s="140"/>
      <c r="I80" s="140"/>
      <c r="J80" s="140"/>
      <c r="K80" s="140"/>
      <c r="L80" s="49">
        <f t="shared" si="2"/>
        <v>-2838</v>
      </c>
    </row>
    <row r="81" spans="2:12" x14ac:dyDescent="0.25">
      <c r="B81" s="140"/>
      <c r="C81" s="140"/>
      <c r="D81" s="140"/>
      <c r="E81" s="109"/>
      <c r="F81" s="140"/>
      <c r="G81" s="140"/>
      <c r="H81" s="140"/>
      <c r="I81" s="140"/>
      <c r="J81" s="140"/>
      <c r="K81" s="140"/>
      <c r="L81" s="49">
        <f t="shared" si="2"/>
        <v>-2838</v>
      </c>
    </row>
    <row r="82" spans="2:12" x14ac:dyDescent="0.25">
      <c r="B82" s="140"/>
      <c r="C82" s="140"/>
      <c r="D82" s="140"/>
      <c r="E82" s="109"/>
      <c r="F82" s="140"/>
      <c r="G82" s="140"/>
      <c r="H82" s="140"/>
      <c r="I82" s="140"/>
      <c r="J82" s="140"/>
      <c r="K82" s="140"/>
      <c r="L82" s="49">
        <f t="shared" si="2"/>
        <v>-2838</v>
      </c>
    </row>
    <row r="83" spans="2:12" x14ac:dyDescent="0.25">
      <c r="B83" s="140"/>
      <c r="C83" s="140"/>
      <c r="D83" s="140"/>
      <c r="E83" s="109"/>
      <c r="F83" s="140"/>
      <c r="G83" s="140"/>
      <c r="H83" s="140"/>
      <c r="I83" s="140"/>
      <c r="J83" s="140"/>
      <c r="K83" s="140"/>
      <c r="L83" s="49">
        <f t="shared" si="2"/>
        <v>-2838</v>
      </c>
    </row>
    <row r="84" spans="2:12" x14ac:dyDescent="0.25">
      <c r="B84" s="140"/>
      <c r="C84" s="140"/>
      <c r="D84" s="140"/>
      <c r="E84" s="109"/>
      <c r="F84" s="140"/>
      <c r="G84" s="140"/>
      <c r="H84" s="140"/>
      <c r="I84" s="140"/>
      <c r="J84" s="140"/>
      <c r="K84" s="140"/>
      <c r="L84" s="49">
        <f t="shared" si="2"/>
        <v>-2838</v>
      </c>
    </row>
    <row r="85" spans="2:12" x14ac:dyDescent="0.25">
      <c r="B85" s="140"/>
      <c r="C85" s="140"/>
      <c r="D85" s="140"/>
      <c r="E85" s="109"/>
      <c r="F85" s="140"/>
      <c r="G85" s="140"/>
      <c r="H85" s="140"/>
      <c r="I85" s="140"/>
      <c r="J85" s="140"/>
      <c r="K85" s="140"/>
      <c r="L85" s="49">
        <f t="shared" si="2"/>
        <v>-2838</v>
      </c>
    </row>
    <row r="86" spans="2:12" x14ac:dyDescent="0.25">
      <c r="B86" s="140"/>
      <c r="C86" s="140"/>
      <c r="D86" s="140"/>
      <c r="E86" s="109"/>
      <c r="F86" s="140"/>
      <c r="G86" s="140"/>
      <c r="H86" s="140"/>
      <c r="I86" s="140"/>
      <c r="J86" s="140"/>
      <c r="K86" s="140"/>
      <c r="L86" s="49">
        <f t="shared" si="2"/>
        <v>-2838</v>
      </c>
    </row>
    <row r="87" spans="2:12" x14ac:dyDescent="0.25">
      <c r="B87" s="140"/>
      <c r="C87" s="140"/>
      <c r="D87" s="140"/>
      <c r="E87" s="109"/>
      <c r="F87" s="140"/>
      <c r="G87" s="140"/>
      <c r="H87" s="140"/>
      <c r="I87" s="140"/>
      <c r="J87" s="140"/>
      <c r="K87" s="140"/>
      <c r="L87" s="49">
        <f t="shared" si="2"/>
        <v>-2838</v>
      </c>
    </row>
    <row r="88" spans="2:12" x14ac:dyDescent="0.25">
      <c r="B88" s="140"/>
      <c r="C88" s="140"/>
      <c r="D88" s="140"/>
      <c r="E88" s="109"/>
      <c r="F88" s="140"/>
      <c r="G88" s="140"/>
      <c r="H88" s="140"/>
      <c r="I88" s="140"/>
      <c r="J88" s="140"/>
      <c r="K88" s="140"/>
      <c r="L88" s="49">
        <f t="shared" si="2"/>
        <v>-2838</v>
      </c>
    </row>
    <row r="89" spans="2:12" x14ac:dyDescent="0.25">
      <c r="B89" s="140"/>
      <c r="C89" s="140"/>
      <c r="D89" s="140"/>
      <c r="E89" s="109"/>
      <c r="F89" s="140"/>
      <c r="G89" s="140"/>
      <c r="H89" s="140"/>
      <c r="I89" s="140"/>
      <c r="J89" s="140"/>
      <c r="K89" s="140"/>
      <c r="L89" s="49">
        <f t="shared" si="2"/>
        <v>-2838</v>
      </c>
    </row>
    <row r="90" spans="2:12" x14ac:dyDescent="0.25">
      <c r="B90" s="140"/>
      <c r="C90" s="140"/>
      <c r="D90" s="140"/>
      <c r="E90" s="109"/>
      <c r="F90" s="140"/>
      <c r="G90" s="140"/>
      <c r="H90" s="140"/>
      <c r="I90" s="140"/>
      <c r="J90" s="140"/>
      <c r="K90" s="140"/>
      <c r="L90" s="49">
        <f t="shared" si="2"/>
        <v>-2838</v>
      </c>
    </row>
    <row r="91" spans="2:12" x14ac:dyDescent="0.25">
      <c r="B91" s="140"/>
      <c r="C91" s="140"/>
      <c r="D91" s="140"/>
      <c r="E91" s="109"/>
      <c r="F91" s="140"/>
      <c r="G91" s="140"/>
      <c r="H91" s="140"/>
      <c r="I91" s="140"/>
      <c r="J91" s="140"/>
      <c r="K91" s="140"/>
      <c r="L91" s="49">
        <f t="shared" si="2"/>
        <v>-2838</v>
      </c>
    </row>
    <row r="92" spans="2:12" x14ac:dyDescent="0.25">
      <c r="B92" s="140"/>
      <c r="C92" s="140"/>
      <c r="D92" s="140"/>
      <c r="E92" s="109"/>
      <c r="F92" s="140"/>
      <c r="G92" s="140"/>
      <c r="H92" s="140"/>
      <c r="I92" s="140"/>
      <c r="J92" s="140"/>
      <c r="K92" s="140"/>
      <c r="L92" s="49">
        <f t="shared" si="2"/>
        <v>-2838</v>
      </c>
    </row>
    <row r="93" spans="2:12" x14ac:dyDescent="0.25">
      <c r="B93" s="140"/>
      <c r="C93" s="140"/>
      <c r="D93" s="140"/>
      <c r="E93" s="109"/>
      <c r="F93" s="140"/>
      <c r="G93" s="140"/>
      <c r="H93" s="140"/>
      <c r="I93" s="140"/>
      <c r="J93" s="140"/>
      <c r="K93" s="140"/>
      <c r="L93" s="49">
        <f t="shared" si="2"/>
        <v>-2838</v>
      </c>
    </row>
    <row r="94" spans="2:12" x14ac:dyDescent="0.25">
      <c r="B94" s="140"/>
      <c r="C94" s="140"/>
      <c r="D94" s="140"/>
      <c r="E94" s="109"/>
      <c r="F94" s="140"/>
      <c r="G94" s="140"/>
      <c r="H94" s="140"/>
      <c r="I94" s="140"/>
      <c r="J94" s="140"/>
      <c r="K94" s="140"/>
      <c r="L94" s="49">
        <f t="shared" si="2"/>
        <v>-2838</v>
      </c>
    </row>
    <row r="95" spans="2:12" x14ac:dyDescent="0.25">
      <c r="B95" s="140"/>
      <c r="C95" s="140"/>
      <c r="D95" s="140"/>
      <c r="E95" s="109"/>
      <c r="F95" s="140"/>
      <c r="G95" s="140"/>
      <c r="H95" s="140"/>
      <c r="I95" s="140"/>
      <c r="J95" s="140"/>
      <c r="K95" s="140"/>
      <c r="L95" s="49">
        <f t="shared" si="2"/>
        <v>-2838</v>
      </c>
    </row>
    <row r="96" spans="2:12" x14ac:dyDescent="0.25">
      <c r="B96" s="140"/>
      <c r="C96" s="140"/>
      <c r="D96" s="140"/>
      <c r="E96" s="109"/>
      <c r="F96" s="140"/>
      <c r="G96" s="140"/>
      <c r="H96" s="140"/>
      <c r="I96" s="140"/>
      <c r="J96" s="140"/>
      <c r="K96" s="140"/>
      <c r="L96" s="49">
        <f t="shared" si="2"/>
        <v>-2838</v>
      </c>
    </row>
    <row r="97" spans="2:12" x14ac:dyDescent="0.25">
      <c r="B97" s="140"/>
      <c r="C97" s="140"/>
      <c r="D97" s="140"/>
      <c r="E97" s="109"/>
      <c r="F97" s="140"/>
      <c r="G97" s="140"/>
      <c r="H97" s="140"/>
      <c r="I97" s="140"/>
      <c r="J97" s="140"/>
      <c r="K97" s="140"/>
      <c r="L97" s="49">
        <f t="shared" si="2"/>
        <v>-2838</v>
      </c>
    </row>
    <row r="98" spans="2:12" x14ac:dyDescent="0.25">
      <c r="B98" s="140"/>
      <c r="C98" s="140"/>
      <c r="D98" s="140"/>
      <c r="E98" s="109"/>
      <c r="F98" s="140"/>
      <c r="G98" s="140"/>
      <c r="H98" s="140"/>
      <c r="I98" s="140"/>
      <c r="J98" s="140"/>
      <c r="K98" s="140"/>
      <c r="L98" s="49">
        <f t="shared" si="2"/>
        <v>-2838</v>
      </c>
    </row>
    <row r="99" spans="2:12" x14ac:dyDescent="0.25">
      <c r="B99" s="140"/>
      <c r="C99" s="140"/>
      <c r="D99" s="140"/>
      <c r="E99" s="109"/>
      <c r="F99" s="140"/>
      <c r="G99" s="140"/>
      <c r="H99" s="140"/>
      <c r="I99" s="140"/>
      <c r="J99" s="140"/>
      <c r="K99" s="140"/>
      <c r="L99" s="49">
        <f t="shared" si="2"/>
        <v>-2838</v>
      </c>
    </row>
    <row r="100" spans="2:12" x14ac:dyDescent="0.25">
      <c r="B100" s="140"/>
      <c r="C100" s="140"/>
      <c r="D100" s="140"/>
      <c r="E100" s="109"/>
      <c r="F100" s="140"/>
      <c r="G100" s="140"/>
      <c r="H100" s="140"/>
      <c r="I100" s="140"/>
      <c r="J100" s="140"/>
      <c r="K100" s="140"/>
      <c r="L100" s="49">
        <f t="shared" si="2"/>
        <v>-2838</v>
      </c>
    </row>
    <row r="101" spans="2:12" x14ac:dyDescent="0.25">
      <c r="B101" s="140"/>
      <c r="C101" s="140"/>
      <c r="D101" s="140"/>
      <c r="E101" s="109"/>
      <c r="F101" s="140"/>
      <c r="G101" s="140"/>
      <c r="H101" s="140"/>
      <c r="I101" s="140"/>
      <c r="J101" s="140"/>
      <c r="K101" s="140"/>
      <c r="L101" s="49">
        <f t="shared" si="2"/>
        <v>-2838</v>
      </c>
    </row>
    <row r="102" spans="2:12" x14ac:dyDescent="0.25">
      <c r="B102" s="86"/>
      <c r="C102" s="86"/>
      <c r="D102" s="86"/>
      <c r="E102" s="207"/>
      <c r="F102" s="86"/>
      <c r="G102" s="86"/>
      <c r="H102" s="86"/>
      <c r="I102" s="86"/>
      <c r="J102" s="86"/>
      <c r="K102" s="86"/>
      <c r="L102" s="49">
        <f t="shared" si="2"/>
        <v>-2838</v>
      </c>
    </row>
    <row r="103" spans="2:12" x14ac:dyDescent="0.25">
      <c r="B103" s="86"/>
      <c r="C103" s="86"/>
      <c r="D103" s="86"/>
      <c r="E103" s="207"/>
      <c r="F103" s="86"/>
      <c r="G103" s="86"/>
      <c r="H103" s="86"/>
      <c r="I103" s="86"/>
      <c r="J103" s="86"/>
      <c r="K103" s="86"/>
      <c r="L103" s="49">
        <f t="shared" si="2"/>
        <v>-2838</v>
      </c>
    </row>
    <row r="104" spans="2:12" x14ac:dyDescent="0.25">
      <c r="B104" s="86"/>
      <c r="C104" s="86"/>
      <c r="D104" s="86"/>
      <c r="E104" s="207"/>
      <c r="F104" s="86"/>
      <c r="G104" s="86"/>
      <c r="H104" s="86"/>
      <c r="I104" s="86"/>
      <c r="J104" s="86"/>
      <c r="K104" s="86"/>
      <c r="L104" s="49">
        <f t="shared" si="2"/>
        <v>-2838</v>
      </c>
    </row>
    <row r="105" spans="2:12" x14ac:dyDescent="0.25">
      <c r="B105" s="86"/>
      <c r="C105" s="86"/>
      <c r="D105" s="86"/>
      <c r="E105" s="207"/>
      <c r="F105" s="86"/>
      <c r="G105" s="86"/>
      <c r="H105" s="86"/>
      <c r="I105" s="86"/>
      <c r="J105" s="86"/>
      <c r="K105" s="86"/>
      <c r="L105" s="49">
        <f t="shared" si="2"/>
        <v>-2838</v>
      </c>
    </row>
    <row r="106" spans="2:12" x14ac:dyDescent="0.25">
      <c r="B106" s="86"/>
      <c r="C106" s="86"/>
      <c r="D106" s="86"/>
      <c r="E106" s="207"/>
      <c r="F106" s="86"/>
      <c r="G106" s="86"/>
      <c r="H106" s="86"/>
      <c r="I106" s="86"/>
      <c r="J106" s="86"/>
      <c r="K106" s="86"/>
      <c r="L106" s="49">
        <f t="shared" si="2"/>
        <v>-2838</v>
      </c>
    </row>
    <row r="107" spans="2:12" x14ac:dyDescent="0.25">
      <c r="B107" s="86"/>
      <c r="C107" s="86"/>
      <c r="D107" s="86"/>
      <c r="E107" s="207"/>
      <c r="F107" s="86"/>
      <c r="G107" s="86"/>
      <c r="H107" s="86"/>
      <c r="I107" s="86"/>
      <c r="J107" s="86"/>
      <c r="K107" s="86"/>
      <c r="L107" s="49">
        <f t="shared" si="2"/>
        <v>-2838</v>
      </c>
    </row>
    <row r="108" spans="2:12" x14ac:dyDescent="0.25">
      <c r="B108" s="86"/>
      <c r="C108" s="86"/>
      <c r="D108" s="86"/>
      <c r="E108" s="207"/>
      <c r="F108" s="86"/>
      <c r="G108" s="86"/>
      <c r="H108" s="86"/>
      <c r="I108" s="86"/>
      <c r="J108" s="86"/>
      <c r="K108" s="86"/>
      <c r="L108" s="49">
        <f t="shared" si="2"/>
        <v>-2838</v>
      </c>
    </row>
    <row r="109" spans="2:12" x14ac:dyDescent="0.25">
      <c r="B109" s="86"/>
      <c r="C109" s="86"/>
      <c r="D109" s="86"/>
      <c r="E109" s="207"/>
      <c r="F109" s="86"/>
      <c r="G109" s="86"/>
      <c r="H109" s="86"/>
      <c r="I109" s="86"/>
      <c r="J109" s="86"/>
      <c r="K109" s="86"/>
      <c r="L109" s="49">
        <f t="shared" si="2"/>
        <v>-2838</v>
      </c>
    </row>
    <row r="110" spans="2:12" x14ac:dyDescent="0.25">
      <c r="B110" s="86"/>
      <c r="C110" s="86"/>
      <c r="D110" s="86"/>
      <c r="E110" s="207"/>
      <c r="F110" s="86"/>
      <c r="G110" s="86"/>
      <c r="H110" s="86"/>
      <c r="I110" s="86"/>
      <c r="J110" s="86"/>
      <c r="K110" s="86"/>
      <c r="L110" s="49">
        <f t="shared" si="2"/>
        <v>-2838</v>
      </c>
    </row>
    <row r="111" spans="2:12" x14ac:dyDescent="0.25">
      <c r="B111" s="86"/>
      <c r="C111" s="86"/>
      <c r="D111" s="86"/>
      <c r="E111" s="207"/>
      <c r="F111" s="86"/>
      <c r="G111" s="86"/>
      <c r="H111" s="86"/>
      <c r="I111" s="86"/>
      <c r="J111" s="86"/>
      <c r="K111" s="86"/>
      <c r="L111" s="49">
        <f t="shared" si="2"/>
        <v>-2838</v>
      </c>
    </row>
    <row r="112" spans="2:12" x14ac:dyDescent="0.25">
      <c r="B112" s="86"/>
      <c r="C112" s="86"/>
      <c r="D112" s="86"/>
      <c r="E112" s="207"/>
      <c r="F112" s="86"/>
      <c r="G112" s="86"/>
      <c r="H112" s="86"/>
      <c r="I112" s="86"/>
      <c r="J112" s="86"/>
      <c r="K112" s="86"/>
      <c r="L112" s="49">
        <f t="shared" si="2"/>
        <v>-2838</v>
      </c>
    </row>
    <row r="113" spans="2:12" x14ac:dyDescent="0.25">
      <c r="B113" s="86"/>
      <c r="C113" s="86"/>
      <c r="D113" s="86"/>
      <c r="E113" s="207"/>
      <c r="F113" s="86"/>
      <c r="G113" s="86"/>
      <c r="H113" s="86"/>
      <c r="I113" s="86"/>
      <c r="J113" s="86"/>
      <c r="K113" s="86"/>
      <c r="L113" s="49">
        <f t="shared" si="2"/>
        <v>-2838</v>
      </c>
    </row>
    <row r="114" spans="2:12" x14ac:dyDescent="0.25">
      <c r="B114" s="86"/>
      <c r="C114" s="86"/>
      <c r="D114" s="86"/>
      <c r="E114" s="207"/>
      <c r="F114" s="86"/>
      <c r="G114" s="86"/>
      <c r="H114" s="86"/>
      <c r="I114" s="86"/>
      <c r="J114" s="86"/>
      <c r="K114" s="86"/>
      <c r="L114" s="49">
        <f t="shared" si="2"/>
        <v>-2838</v>
      </c>
    </row>
    <row r="115" spans="2:12" x14ac:dyDescent="0.25">
      <c r="B115" s="86"/>
      <c r="C115" s="86"/>
      <c r="D115" s="86"/>
      <c r="E115" s="207"/>
      <c r="F115" s="86"/>
      <c r="G115" s="86"/>
      <c r="H115" s="86"/>
      <c r="I115" s="86"/>
      <c r="J115" s="86"/>
      <c r="K115" s="86"/>
      <c r="L115" s="49">
        <f t="shared" si="2"/>
        <v>-2838</v>
      </c>
    </row>
    <row r="116" spans="2:12" x14ac:dyDescent="0.25">
      <c r="B116" s="86"/>
      <c r="C116" s="86"/>
      <c r="D116" s="86"/>
      <c r="E116" s="207"/>
      <c r="F116" s="86"/>
      <c r="G116" s="86"/>
      <c r="H116" s="86"/>
      <c r="I116" s="86"/>
      <c r="J116" s="86"/>
      <c r="K116" s="86"/>
      <c r="L116" s="49">
        <f t="shared" si="2"/>
        <v>-2838</v>
      </c>
    </row>
    <row r="117" spans="2:12" x14ac:dyDescent="0.25">
      <c r="B117" s="86"/>
      <c r="C117" s="86"/>
      <c r="D117" s="86"/>
      <c r="E117" s="207"/>
      <c r="F117" s="86"/>
      <c r="G117" s="86"/>
      <c r="H117" s="86"/>
      <c r="I117" s="86"/>
      <c r="J117" s="86"/>
      <c r="K117" s="86"/>
      <c r="L117" s="49">
        <f t="shared" si="2"/>
        <v>-2838</v>
      </c>
    </row>
    <row r="118" spans="2:12" x14ac:dyDescent="0.25">
      <c r="B118" s="86"/>
      <c r="C118" s="86"/>
      <c r="D118" s="86"/>
      <c r="E118" s="207"/>
      <c r="F118" s="86"/>
      <c r="G118" s="86"/>
      <c r="H118" s="86"/>
      <c r="I118" s="86"/>
      <c r="J118" s="86"/>
      <c r="K118" s="86"/>
      <c r="L118" s="49">
        <f t="shared" si="2"/>
        <v>-2838</v>
      </c>
    </row>
    <row r="119" spans="2:12" x14ac:dyDescent="0.25">
      <c r="B119" s="86"/>
      <c r="C119" s="86"/>
      <c r="D119" s="86"/>
      <c r="E119" s="207"/>
      <c r="F119" s="86"/>
      <c r="G119" s="86"/>
      <c r="H119" s="86"/>
      <c r="I119" s="86"/>
      <c r="J119" s="86"/>
      <c r="K119" s="86"/>
      <c r="L119" s="49">
        <f t="shared" si="2"/>
        <v>-2838</v>
      </c>
    </row>
    <row r="120" spans="2:12" x14ac:dyDescent="0.25">
      <c r="B120" s="86"/>
      <c r="C120" s="86"/>
      <c r="D120" s="86"/>
      <c r="E120" s="207"/>
      <c r="F120" s="86"/>
      <c r="G120" s="86"/>
      <c r="H120" s="86"/>
      <c r="I120" s="86"/>
      <c r="J120" s="86"/>
      <c r="K120" s="86"/>
      <c r="L120" s="49">
        <f t="shared" si="2"/>
        <v>-2838</v>
      </c>
    </row>
    <row r="121" spans="2:12" x14ac:dyDescent="0.25">
      <c r="B121" s="86"/>
      <c r="C121" s="86"/>
      <c r="D121" s="86"/>
      <c r="E121" s="207"/>
      <c r="F121" s="86"/>
      <c r="G121" s="86"/>
      <c r="H121" s="86"/>
      <c r="I121" s="86"/>
      <c r="J121" s="86"/>
      <c r="K121" s="86"/>
      <c r="L121" s="49">
        <f t="shared" si="2"/>
        <v>-2838</v>
      </c>
    </row>
    <row r="122" spans="2:12" x14ac:dyDescent="0.25">
      <c r="B122" s="86"/>
      <c r="C122" s="86"/>
      <c r="D122" s="86"/>
      <c r="E122" s="207"/>
      <c r="F122" s="86"/>
      <c r="G122" s="86"/>
      <c r="H122" s="86"/>
      <c r="I122" s="86"/>
      <c r="J122" s="86"/>
      <c r="K122" s="86"/>
      <c r="L122" s="49">
        <f t="shared" si="2"/>
        <v>-2838</v>
      </c>
    </row>
    <row r="123" spans="2:12" x14ac:dyDescent="0.25">
      <c r="B123" s="86"/>
      <c r="C123" s="86"/>
      <c r="D123" s="86"/>
      <c r="E123" s="207"/>
      <c r="F123" s="86"/>
      <c r="G123" s="86"/>
      <c r="H123" s="86"/>
      <c r="I123" s="86"/>
      <c r="J123" s="86"/>
      <c r="K123" s="86"/>
      <c r="L123" s="49">
        <f t="shared" si="2"/>
        <v>-2838</v>
      </c>
    </row>
    <row r="124" spans="2:12" x14ac:dyDescent="0.25">
      <c r="B124" s="86"/>
      <c r="C124" s="86"/>
      <c r="D124" s="86"/>
      <c r="E124" s="207"/>
      <c r="F124" s="86"/>
      <c r="G124" s="86"/>
      <c r="H124" s="86"/>
      <c r="I124" s="86"/>
      <c r="J124" s="86"/>
      <c r="K124" s="86"/>
      <c r="L124" s="49">
        <f t="shared" si="2"/>
        <v>-2838</v>
      </c>
    </row>
    <row r="125" spans="2:12" x14ac:dyDescent="0.25">
      <c r="B125" s="86"/>
      <c r="C125" s="86"/>
      <c r="D125" s="86"/>
      <c r="E125" s="207"/>
      <c r="F125" s="86"/>
      <c r="G125" s="86"/>
      <c r="H125" s="86"/>
      <c r="I125" s="86"/>
      <c r="J125" s="86"/>
      <c r="K125" s="86"/>
      <c r="L125" s="49">
        <f t="shared" si="2"/>
        <v>-2838</v>
      </c>
    </row>
    <row r="126" spans="2:12" x14ac:dyDescent="0.25">
      <c r="B126" s="86"/>
      <c r="C126" s="86"/>
      <c r="D126" s="86"/>
      <c r="E126" s="207"/>
      <c r="F126" s="86"/>
      <c r="G126" s="86"/>
      <c r="H126" s="86"/>
      <c r="I126" s="86"/>
      <c r="J126" s="86"/>
      <c r="K126" s="86"/>
      <c r="L126" s="49">
        <f t="shared" si="2"/>
        <v>-2838</v>
      </c>
    </row>
    <row r="127" spans="2:12" x14ac:dyDescent="0.25">
      <c r="B127" s="86"/>
      <c r="C127" s="86"/>
      <c r="D127" s="86"/>
      <c r="E127" s="207"/>
      <c r="F127" s="86"/>
      <c r="G127" s="86"/>
      <c r="H127" s="86"/>
      <c r="I127" s="86"/>
      <c r="J127" s="86"/>
      <c r="K127" s="86"/>
      <c r="L127" s="49">
        <f t="shared" si="2"/>
        <v>-2838</v>
      </c>
    </row>
    <row r="128" spans="2:12" x14ac:dyDescent="0.25">
      <c r="B128" s="86"/>
      <c r="C128" s="86"/>
      <c r="D128" s="86"/>
      <c r="E128" s="207"/>
      <c r="F128" s="86"/>
      <c r="G128" s="86"/>
      <c r="H128" s="86"/>
      <c r="I128" s="86"/>
      <c r="J128" s="86"/>
      <c r="K128" s="86"/>
      <c r="L128" s="49">
        <f t="shared" si="2"/>
        <v>-2838</v>
      </c>
    </row>
    <row r="129" spans="2:12" x14ac:dyDescent="0.25">
      <c r="B129" s="86"/>
      <c r="C129" s="86"/>
      <c r="D129" s="86"/>
      <c r="E129" s="207"/>
      <c r="F129" s="86"/>
      <c r="G129" s="86"/>
      <c r="H129" s="86"/>
      <c r="I129" s="86"/>
      <c r="J129" s="86"/>
      <c r="K129" s="86"/>
      <c r="L129" s="49">
        <f t="shared" si="2"/>
        <v>-2838</v>
      </c>
    </row>
    <row r="130" spans="2:12" x14ac:dyDescent="0.25">
      <c r="B130" s="86"/>
      <c r="C130" s="86"/>
      <c r="D130" s="86"/>
      <c r="E130" s="207"/>
      <c r="F130" s="86"/>
      <c r="G130" s="86"/>
      <c r="H130" s="86"/>
      <c r="I130" s="86"/>
      <c r="J130" s="86"/>
      <c r="K130" s="86"/>
      <c r="L130" s="49">
        <f t="shared" si="2"/>
        <v>-2838</v>
      </c>
    </row>
    <row r="131" spans="2:12" x14ac:dyDescent="0.25">
      <c r="B131" s="86"/>
      <c r="C131" s="86"/>
      <c r="D131" s="86"/>
      <c r="E131" s="207"/>
      <c r="F131" s="86"/>
      <c r="G131" s="86"/>
      <c r="H131" s="86"/>
      <c r="I131" s="86"/>
      <c r="J131" s="86"/>
      <c r="K131" s="86"/>
      <c r="L131" s="49">
        <f t="shared" si="2"/>
        <v>-2838</v>
      </c>
    </row>
    <row r="132" spans="2:12" x14ac:dyDescent="0.25">
      <c r="B132" s="86"/>
      <c r="C132" s="86"/>
      <c r="D132" s="86"/>
      <c r="E132" s="207"/>
      <c r="F132" s="86"/>
      <c r="G132" s="86"/>
      <c r="H132" s="86"/>
      <c r="I132" s="86"/>
      <c r="J132" s="86"/>
      <c r="K132" s="86"/>
      <c r="L132" s="49">
        <f t="shared" si="2"/>
        <v>-2838</v>
      </c>
    </row>
    <row r="133" spans="2:12" x14ac:dyDescent="0.25">
      <c r="B133" s="86"/>
      <c r="C133" s="86"/>
      <c r="D133" s="86"/>
      <c r="E133" s="207"/>
      <c r="F133" s="86"/>
      <c r="G133" s="86"/>
      <c r="H133" s="86"/>
      <c r="I133" s="86"/>
      <c r="J133" s="86"/>
      <c r="K133" s="86"/>
      <c r="L133" s="49">
        <f t="shared" si="2"/>
        <v>-2838</v>
      </c>
    </row>
    <row r="134" spans="2:12" x14ac:dyDescent="0.25">
      <c r="B134" s="86"/>
      <c r="C134" s="86"/>
      <c r="D134" s="86"/>
      <c r="E134" s="207"/>
      <c r="F134" s="86"/>
      <c r="G134" s="86"/>
      <c r="H134" s="86"/>
      <c r="I134" s="86"/>
      <c r="J134" s="86"/>
      <c r="K134" s="86"/>
      <c r="L134" s="49">
        <f t="shared" ref="L134:L197" si="3">+L133+J134-K134</f>
        <v>-2838</v>
      </c>
    </row>
    <row r="135" spans="2:12" x14ac:dyDescent="0.25">
      <c r="B135" s="86"/>
      <c r="C135" s="86"/>
      <c r="D135" s="86"/>
      <c r="E135" s="207"/>
      <c r="F135" s="86"/>
      <c r="G135" s="86"/>
      <c r="H135" s="86"/>
      <c r="I135" s="86"/>
      <c r="J135" s="86"/>
      <c r="K135" s="86"/>
      <c r="L135" s="49">
        <f t="shared" si="3"/>
        <v>-2838</v>
      </c>
    </row>
    <row r="136" spans="2:12" x14ac:dyDescent="0.25">
      <c r="B136" s="86"/>
      <c r="C136" s="86"/>
      <c r="D136" s="86"/>
      <c r="E136" s="207"/>
      <c r="F136" s="86"/>
      <c r="G136" s="86"/>
      <c r="H136" s="86"/>
      <c r="I136" s="86"/>
      <c r="J136" s="86"/>
      <c r="K136" s="86"/>
      <c r="L136" s="49">
        <f t="shared" si="3"/>
        <v>-2838</v>
      </c>
    </row>
    <row r="137" spans="2:12" x14ac:dyDescent="0.25">
      <c r="B137" s="86"/>
      <c r="C137" s="86"/>
      <c r="D137" s="86"/>
      <c r="E137" s="207"/>
      <c r="F137" s="86"/>
      <c r="G137" s="86"/>
      <c r="H137" s="86"/>
      <c r="I137" s="86"/>
      <c r="J137" s="86"/>
      <c r="K137" s="86"/>
      <c r="L137" s="49">
        <f t="shared" si="3"/>
        <v>-2838</v>
      </c>
    </row>
    <row r="138" spans="2:12" x14ac:dyDescent="0.25">
      <c r="B138" s="86"/>
      <c r="C138" s="86"/>
      <c r="D138" s="86"/>
      <c r="E138" s="207"/>
      <c r="F138" s="86"/>
      <c r="G138" s="86"/>
      <c r="H138" s="86"/>
      <c r="I138" s="86"/>
      <c r="J138" s="86"/>
      <c r="K138" s="86"/>
      <c r="L138" s="49">
        <f t="shared" si="3"/>
        <v>-2838</v>
      </c>
    </row>
    <row r="139" spans="2:12" x14ac:dyDescent="0.25">
      <c r="B139" s="86"/>
      <c r="C139" s="86"/>
      <c r="D139" s="86"/>
      <c r="E139" s="207"/>
      <c r="F139" s="86"/>
      <c r="G139" s="86"/>
      <c r="H139" s="86"/>
      <c r="I139" s="86"/>
      <c r="J139" s="86"/>
      <c r="K139" s="86"/>
      <c r="L139" s="49">
        <f t="shared" si="3"/>
        <v>-2838</v>
      </c>
    </row>
    <row r="140" spans="2:12" x14ac:dyDescent="0.25">
      <c r="B140" s="86"/>
      <c r="C140" s="86"/>
      <c r="D140" s="86"/>
      <c r="E140" s="207"/>
      <c r="F140" s="86"/>
      <c r="G140" s="86"/>
      <c r="H140" s="86"/>
      <c r="I140" s="86"/>
      <c r="J140" s="86"/>
      <c r="K140" s="86"/>
      <c r="L140" s="49">
        <f t="shared" si="3"/>
        <v>-2838</v>
      </c>
    </row>
    <row r="141" spans="2:12" x14ac:dyDescent="0.25">
      <c r="B141" s="86"/>
      <c r="C141" s="86"/>
      <c r="D141" s="86"/>
      <c r="E141" s="207"/>
      <c r="F141" s="86"/>
      <c r="G141" s="86"/>
      <c r="H141" s="86"/>
      <c r="I141" s="86"/>
      <c r="J141" s="86"/>
      <c r="K141" s="86"/>
      <c r="L141" s="49">
        <f t="shared" si="3"/>
        <v>-2838</v>
      </c>
    </row>
    <row r="142" spans="2:12" x14ac:dyDescent="0.25">
      <c r="B142" s="86"/>
      <c r="C142" s="86"/>
      <c r="D142" s="86"/>
      <c r="E142" s="207"/>
      <c r="F142" s="86"/>
      <c r="G142" s="86"/>
      <c r="H142" s="86"/>
      <c r="I142" s="86"/>
      <c r="J142" s="86"/>
      <c r="K142" s="86"/>
      <c r="L142" s="49">
        <f t="shared" si="3"/>
        <v>-2838</v>
      </c>
    </row>
    <row r="143" spans="2:12" x14ac:dyDescent="0.25">
      <c r="B143" s="86"/>
      <c r="C143" s="86"/>
      <c r="D143" s="86"/>
      <c r="E143" s="207"/>
      <c r="F143" s="86"/>
      <c r="G143" s="86"/>
      <c r="H143" s="86"/>
      <c r="I143" s="86"/>
      <c r="J143" s="86"/>
      <c r="K143" s="86"/>
      <c r="L143" s="49">
        <f t="shared" si="3"/>
        <v>-2838</v>
      </c>
    </row>
    <row r="144" spans="2:12" x14ac:dyDescent="0.25">
      <c r="B144" s="86"/>
      <c r="C144" s="86"/>
      <c r="D144" s="86"/>
      <c r="E144" s="207"/>
      <c r="F144" s="86"/>
      <c r="G144" s="86"/>
      <c r="H144" s="86"/>
      <c r="I144" s="86"/>
      <c r="J144" s="86"/>
      <c r="K144" s="86"/>
      <c r="L144" s="49">
        <f t="shared" si="3"/>
        <v>-2838</v>
      </c>
    </row>
    <row r="145" spans="2:12" x14ac:dyDescent="0.25">
      <c r="B145" s="86"/>
      <c r="C145" s="86"/>
      <c r="D145" s="86"/>
      <c r="E145" s="207"/>
      <c r="F145" s="86"/>
      <c r="G145" s="86"/>
      <c r="H145" s="86"/>
      <c r="I145" s="86"/>
      <c r="J145" s="86"/>
      <c r="K145" s="86"/>
      <c r="L145" s="49">
        <f t="shared" si="3"/>
        <v>-2838</v>
      </c>
    </row>
    <row r="146" spans="2:12" x14ac:dyDescent="0.25">
      <c r="B146" s="86"/>
      <c r="C146" s="86"/>
      <c r="D146" s="86"/>
      <c r="E146" s="207"/>
      <c r="F146" s="86"/>
      <c r="G146" s="86"/>
      <c r="H146" s="86"/>
      <c r="I146" s="86"/>
      <c r="J146" s="86"/>
      <c r="K146" s="86"/>
      <c r="L146" s="49">
        <f t="shared" si="3"/>
        <v>-2838</v>
      </c>
    </row>
    <row r="147" spans="2:12" x14ac:dyDescent="0.25">
      <c r="B147" s="86"/>
      <c r="C147" s="86"/>
      <c r="D147" s="86"/>
      <c r="E147" s="207"/>
      <c r="F147" s="86"/>
      <c r="G147" s="86"/>
      <c r="H147" s="86"/>
      <c r="I147" s="86"/>
      <c r="J147" s="86"/>
      <c r="K147" s="86"/>
      <c r="L147" s="49">
        <f t="shared" si="3"/>
        <v>-2838</v>
      </c>
    </row>
    <row r="148" spans="2:12" x14ac:dyDescent="0.25">
      <c r="B148" s="86"/>
      <c r="C148" s="86"/>
      <c r="D148" s="86"/>
      <c r="E148" s="207"/>
      <c r="F148" s="86"/>
      <c r="G148" s="86"/>
      <c r="H148" s="86"/>
      <c r="I148" s="86"/>
      <c r="J148" s="86"/>
      <c r="K148" s="86"/>
      <c r="L148" s="49">
        <f t="shared" si="3"/>
        <v>-2838</v>
      </c>
    </row>
    <row r="149" spans="2:12" x14ac:dyDescent="0.25">
      <c r="B149" s="86"/>
      <c r="C149" s="86"/>
      <c r="D149" s="86"/>
      <c r="E149" s="207"/>
      <c r="F149" s="86"/>
      <c r="G149" s="86"/>
      <c r="H149" s="86"/>
      <c r="I149" s="86"/>
      <c r="J149" s="86"/>
      <c r="K149" s="86"/>
      <c r="L149" s="49">
        <f t="shared" si="3"/>
        <v>-2838</v>
      </c>
    </row>
    <row r="150" spans="2:12" x14ac:dyDescent="0.25">
      <c r="B150" s="86"/>
      <c r="C150" s="86"/>
      <c r="D150" s="86"/>
      <c r="E150" s="207"/>
      <c r="F150" s="86"/>
      <c r="G150" s="86"/>
      <c r="H150" s="86"/>
      <c r="I150" s="86"/>
      <c r="J150" s="86"/>
      <c r="K150" s="86"/>
      <c r="L150" s="49">
        <f t="shared" si="3"/>
        <v>-2838</v>
      </c>
    </row>
    <row r="151" spans="2:12" x14ac:dyDescent="0.25">
      <c r="B151" s="86"/>
      <c r="C151" s="86"/>
      <c r="D151" s="86"/>
      <c r="E151" s="207"/>
      <c r="F151" s="86"/>
      <c r="G151" s="86"/>
      <c r="H151" s="86"/>
      <c r="I151" s="86"/>
      <c r="J151" s="86"/>
      <c r="K151" s="86"/>
      <c r="L151" s="49">
        <f t="shared" si="3"/>
        <v>-2838</v>
      </c>
    </row>
    <row r="152" spans="2:12" x14ac:dyDescent="0.25">
      <c r="B152" s="86"/>
      <c r="C152" s="86"/>
      <c r="D152" s="86"/>
      <c r="E152" s="207"/>
      <c r="F152" s="86"/>
      <c r="G152" s="86"/>
      <c r="H152" s="86"/>
      <c r="I152" s="86"/>
      <c r="J152" s="86"/>
      <c r="K152" s="86"/>
      <c r="L152" s="49">
        <f t="shared" si="3"/>
        <v>-2838</v>
      </c>
    </row>
    <row r="153" spans="2:12" x14ac:dyDescent="0.25">
      <c r="B153" s="86"/>
      <c r="C153" s="86"/>
      <c r="D153" s="86"/>
      <c r="E153" s="207"/>
      <c r="F153" s="86"/>
      <c r="G153" s="86"/>
      <c r="H153" s="86"/>
      <c r="I153" s="86"/>
      <c r="J153" s="86"/>
      <c r="K153" s="86"/>
      <c r="L153" s="49">
        <f t="shared" si="3"/>
        <v>-2838</v>
      </c>
    </row>
    <row r="154" spans="2:12" x14ac:dyDescent="0.25">
      <c r="B154" s="86"/>
      <c r="C154" s="86"/>
      <c r="D154" s="86"/>
      <c r="E154" s="207"/>
      <c r="F154" s="86"/>
      <c r="G154" s="86"/>
      <c r="H154" s="86"/>
      <c r="I154" s="86"/>
      <c r="J154" s="86"/>
      <c r="K154" s="86"/>
      <c r="L154" s="49">
        <f t="shared" si="3"/>
        <v>-2838</v>
      </c>
    </row>
    <row r="155" spans="2:12" x14ac:dyDescent="0.25">
      <c r="B155" s="86"/>
      <c r="C155" s="86"/>
      <c r="D155" s="86"/>
      <c r="E155" s="207"/>
      <c r="F155" s="86"/>
      <c r="G155" s="86"/>
      <c r="H155" s="86"/>
      <c r="I155" s="86"/>
      <c r="J155" s="86"/>
      <c r="K155" s="86"/>
      <c r="L155" s="49">
        <f t="shared" si="3"/>
        <v>-2838</v>
      </c>
    </row>
    <row r="156" spans="2:12" x14ac:dyDescent="0.25">
      <c r="B156" s="86"/>
      <c r="C156" s="86"/>
      <c r="D156" s="86"/>
      <c r="E156" s="207"/>
      <c r="F156" s="86"/>
      <c r="G156" s="86"/>
      <c r="H156" s="86"/>
      <c r="I156" s="86"/>
      <c r="J156" s="86"/>
      <c r="K156" s="86"/>
      <c r="L156" s="49">
        <f t="shared" si="3"/>
        <v>-2838</v>
      </c>
    </row>
    <row r="157" spans="2:12" x14ac:dyDescent="0.25">
      <c r="B157" s="86"/>
      <c r="C157" s="86"/>
      <c r="D157" s="86"/>
      <c r="E157" s="207"/>
      <c r="F157" s="86"/>
      <c r="G157" s="86"/>
      <c r="H157" s="86"/>
      <c r="I157" s="86"/>
      <c r="J157" s="86"/>
      <c r="K157" s="86"/>
      <c r="L157" s="49">
        <f t="shared" si="3"/>
        <v>-2838</v>
      </c>
    </row>
    <row r="158" spans="2:12" x14ac:dyDescent="0.25">
      <c r="B158" s="86"/>
      <c r="C158" s="86"/>
      <c r="D158" s="86"/>
      <c r="E158" s="207"/>
      <c r="F158" s="86"/>
      <c r="G158" s="86"/>
      <c r="H158" s="86"/>
      <c r="I158" s="86"/>
      <c r="J158" s="86"/>
      <c r="K158" s="86"/>
      <c r="L158" s="49">
        <f t="shared" si="3"/>
        <v>-2838</v>
      </c>
    </row>
    <row r="159" spans="2:12" x14ac:dyDescent="0.25">
      <c r="B159" s="86"/>
      <c r="C159" s="86"/>
      <c r="D159" s="86"/>
      <c r="E159" s="207"/>
      <c r="F159" s="86"/>
      <c r="G159" s="86"/>
      <c r="H159" s="86"/>
      <c r="I159" s="86"/>
      <c r="J159" s="86"/>
      <c r="K159" s="86"/>
      <c r="L159" s="49">
        <f t="shared" si="3"/>
        <v>-2838</v>
      </c>
    </row>
    <row r="160" spans="2:12" x14ac:dyDescent="0.25">
      <c r="B160" s="86"/>
      <c r="C160" s="86"/>
      <c r="D160" s="86"/>
      <c r="E160" s="207"/>
      <c r="F160" s="86"/>
      <c r="G160" s="86"/>
      <c r="H160" s="86"/>
      <c r="I160" s="86"/>
      <c r="J160" s="86"/>
      <c r="K160" s="86"/>
      <c r="L160" s="49">
        <f t="shared" si="3"/>
        <v>-2838</v>
      </c>
    </row>
    <row r="161" spans="2:12" x14ac:dyDescent="0.25">
      <c r="B161" s="86"/>
      <c r="C161" s="86"/>
      <c r="D161" s="86"/>
      <c r="E161" s="207"/>
      <c r="F161" s="86"/>
      <c r="G161" s="86"/>
      <c r="H161" s="86"/>
      <c r="I161" s="86"/>
      <c r="J161" s="86"/>
      <c r="K161" s="86"/>
      <c r="L161" s="49">
        <f t="shared" si="3"/>
        <v>-2838</v>
      </c>
    </row>
    <row r="162" spans="2:12" x14ac:dyDescent="0.25">
      <c r="B162" s="86"/>
      <c r="C162" s="86"/>
      <c r="D162" s="86"/>
      <c r="E162" s="207"/>
      <c r="F162" s="86"/>
      <c r="G162" s="86"/>
      <c r="H162" s="86"/>
      <c r="I162" s="86"/>
      <c r="J162" s="86"/>
      <c r="K162" s="86"/>
      <c r="L162" s="49">
        <f t="shared" si="3"/>
        <v>-2838</v>
      </c>
    </row>
    <row r="163" spans="2:12" x14ac:dyDescent="0.25">
      <c r="B163" s="86"/>
      <c r="C163" s="86"/>
      <c r="D163" s="86"/>
      <c r="E163" s="207"/>
      <c r="F163" s="86"/>
      <c r="G163" s="86"/>
      <c r="H163" s="86"/>
      <c r="I163" s="86"/>
      <c r="J163" s="86"/>
      <c r="K163" s="86"/>
      <c r="L163" s="49">
        <f t="shared" si="3"/>
        <v>-2838</v>
      </c>
    </row>
    <row r="164" spans="2:12" x14ac:dyDescent="0.25">
      <c r="B164" s="86"/>
      <c r="C164" s="86"/>
      <c r="D164" s="86"/>
      <c r="E164" s="207"/>
      <c r="F164" s="86"/>
      <c r="G164" s="86"/>
      <c r="H164" s="86"/>
      <c r="I164" s="86"/>
      <c r="J164" s="86"/>
      <c r="K164" s="86"/>
      <c r="L164" s="49">
        <f t="shared" si="3"/>
        <v>-2838</v>
      </c>
    </row>
    <row r="165" spans="2:12" x14ac:dyDescent="0.25">
      <c r="B165" s="86"/>
      <c r="C165" s="86"/>
      <c r="D165" s="86"/>
      <c r="E165" s="207"/>
      <c r="F165" s="86"/>
      <c r="G165" s="86"/>
      <c r="H165" s="86"/>
      <c r="I165" s="86"/>
      <c r="J165" s="86"/>
      <c r="K165" s="86"/>
      <c r="L165" s="49">
        <f t="shared" si="3"/>
        <v>-2838</v>
      </c>
    </row>
    <row r="166" spans="2:12" x14ac:dyDescent="0.25">
      <c r="B166" s="86"/>
      <c r="C166" s="86"/>
      <c r="D166" s="86"/>
      <c r="E166" s="207"/>
      <c r="F166" s="86"/>
      <c r="G166" s="86"/>
      <c r="H166" s="86"/>
      <c r="I166" s="86"/>
      <c r="J166" s="86"/>
      <c r="K166" s="86"/>
      <c r="L166" s="49">
        <f t="shared" si="3"/>
        <v>-2838</v>
      </c>
    </row>
    <row r="167" spans="2:12" x14ac:dyDescent="0.25">
      <c r="B167" s="86"/>
      <c r="C167" s="86"/>
      <c r="D167" s="86"/>
      <c r="E167" s="207"/>
      <c r="F167" s="86"/>
      <c r="G167" s="86"/>
      <c r="H167" s="86"/>
      <c r="I167" s="86"/>
      <c r="J167" s="86"/>
      <c r="K167" s="86"/>
      <c r="L167" s="49">
        <f t="shared" si="3"/>
        <v>-2838</v>
      </c>
    </row>
    <row r="168" spans="2:12" x14ac:dyDescent="0.25">
      <c r="B168" s="86"/>
      <c r="C168" s="86"/>
      <c r="D168" s="86"/>
      <c r="E168" s="207"/>
      <c r="F168" s="86"/>
      <c r="G168" s="86"/>
      <c r="H168" s="86"/>
      <c r="I168" s="86"/>
      <c r="J168" s="86"/>
      <c r="K168" s="86"/>
      <c r="L168" s="49">
        <f t="shared" si="3"/>
        <v>-2838</v>
      </c>
    </row>
    <row r="169" spans="2:12" x14ac:dyDescent="0.25">
      <c r="B169" s="86"/>
      <c r="C169" s="86"/>
      <c r="D169" s="86"/>
      <c r="E169" s="207"/>
      <c r="F169" s="86"/>
      <c r="G169" s="86"/>
      <c r="H169" s="86"/>
      <c r="I169" s="86"/>
      <c r="J169" s="86"/>
      <c r="K169" s="86"/>
      <c r="L169" s="49">
        <f t="shared" si="3"/>
        <v>-2838</v>
      </c>
    </row>
    <row r="170" spans="2:12" x14ac:dyDescent="0.25">
      <c r="B170" s="86"/>
      <c r="C170" s="86"/>
      <c r="D170" s="86"/>
      <c r="E170" s="207"/>
      <c r="F170" s="86"/>
      <c r="G170" s="86"/>
      <c r="H170" s="86"/>
      <c r="I170" s="86"/>
      <c r="J170" s="86"/>
      <c r="K170" s="86"/>
      <c r="L170" s="49">
        <f t="shared" si="3"/>
        <v>-2838</v>
      </c>
    </row>
    <row r="171" spans="2:12" x14ac:dyDescent="0.25">
      <c r="B171" s="86"/>
      <c r="C171" s="86"/>
      <c r="D171" s="86"/>
      <c r="E171" s="207"/>
      <c r="F171" s="86"/>
      <c r="G171" s="86"/>
      <c r="H171" s="86"/>
      <c r="I171" s="86"/>
      <c r="J171" s="86"/>
      <c r="K171" s="86"/>
      <c r="L171" s="49">
        <f t="shared" si="3"/>
        <v>-2838</v>
      </c>
    </row>
    <row r="172" spans="2:12" x14ac:dyDescent="0.25">
      <c r="B172" s="86"/>
      <c r="C172" s="86"/>
      <c r="D172" s="86"/>
      <c r="E172" s="207"/>
      <c r="F172" s="86"/>
      <c r="G172" s="86"/>
      <c r="H172" s="86"/>
      <c r="I172" s="86"/>
      <c r="J172" s="86"/>
      <c r="K172" s="86"/>
      <c r="L172" s="49">
        <f t="shared" si="3"/>
        <v>-2838</v>
      </c>
    </row>
    <row r="173" spans="2:12" x14ac:dyDescent="0.25">
      <c r="B173" s="86"/>
      <c r="C173" s="86"/>
      <c r="D173" s="86"/>
      <c r="E173" s="207"/>
      <c r="F173" s="86"/>
      <c r="G173" s="86"/>
      <c r="H173" s="86"/>
      <c r="I173" s="86"/>
      <c r="J173" s="86"/>
      <c r="K173" s="86"/>
      <c r="L173" s="49">
        <f t="shared" si="3"/>
        <v>-2838</v>
      </c>
    </row>
    <row r="174" spans="2:12" x14ac:dyDescent="0.25">
      <c r="B174" s="86"/>
      <c r="C174" s="86"/>
      <c r="D174" s="86"/>
      <c r="E174" s="207"/>
      <c r="F174" s="86"/>
      <c r="G174" s="86"/>
      <c r="H174" s="86"/>
      <c r="I174" s="86"/>
      <c r="J174" s="86"/>
      <c r="K174" s="86"/>
      <c r="L174" s="49">
        <f t="shared" si="3"/>
        <v>-2838</v>
      </c>
    </row>
    <row r="175" spans="2:12" x14ac:dyDescent="0.25">
      <c r="B175" s="86"/>
      <c r="C175" s="86"/>
      <c r="D175" s="86"/>
      <c r="E175" s="207"/>
      <c r="F175" s="86"/>
      <c r="G175" s="86"/>
      <c r="H175" s="86"/>
      <c r="I175" s="86"/>
      <c r="J175" s="86"/>
      <c r="K175" s="86"/>
      <c r="L175" s="49">
        <f t="shared" si="3"/>
        <v>-2838</v>
      </c>
    </row>
    <row r="176" spans="2:12" x14ac:dyDescent="0.25">
      <c r="B176" s="86"/>
      <c r="C176" s="86"/>
      <c r="D176" s="86"/>
      <c r="E176" s="207"/>
      <c r="F176" s="86"/>
      <c r="G176" s="86"/>
      <c r="H176" s="86"/>
      <c r="I176" s="86"/>
      <c r="J176" s="86"/>
      <c r="K176" s="86"/>
      <c r="L176" s="49">
        <f t="shared" si="3"/>
        <v>-2838</v>
      </c>
    </row>
    <row r="177" spans="2:12" x14ac:dyDescent="0.25">
      <c r="B177" s="86"/>
      <c r="C177" s="86"/>
      <c r="D177" s="86"/>
      <c r="E177" s="207"/>
      <c r="F177" s="86"/>
      <c r="G177" s="86"/>
      <c r="H177" s="86"/>
      <c r="I177" s="86"/>
      <c r="J177" s="86"/>
      <c r="K177" s="86"/>
      <c r="L177" s="49">
        <f t="shared" si="3"/>
        <v>-2838</v>
      </c>
    </row>
    <row r="178" spans="2:12" x14ac:dyDescent="0.25">
      <c r="B178" s="86"/>
      <c r="C178" s="86"/>
      <c r="D178" s="86"/>
      <c r="E178" s="207"/>
      <c r="F178" s="86"/>
      <c r="G178" s="86"/>
      <c r="H178" s="86"/>
      <c r="I178" s="86"/>
      <c r="J178" s="86"/>
      <c r="K178" s="86"/>
      <c r="L178" s="49">
        <f t="shared" si="3"/>
        <v>-2838</v>
      </c>
    </row>
    <row r="179" spans="2:12" x14ac:dyDescent="0.25">
      <c r="B179" s="86"/>
      <c r="C179" s="86"/>
      <c r="D179" s="86"/>
      <c r="E179" s="207"/>
      <c r="F179" s="86"/>
      <c r="G179" s="86"/>
      <c r="H179" s="86"/>
      <c r="I179" s="86"/>
      <c r="J179" s="86"/>
      <c r="K179" s="86"/>
      <c r="L179" s="49">
        <f t="shared" si="3"/>
        <v>-2838</v>
      </c>
    </row>
    <row r="180" spans="2:12" x14ac:dyDescent="0.25">
      <c r="B180" s="86"/>
      <c r="C180" s="86"/>
      <c r="D180" s="86"/>
      <c r="E180" s="207"/>
      <c r="F180" s="86"/>
      <c r="G180" s="86"/>
      <c r="H180" s="86"/>
      <c r="I180" s="86"/>
      <c r="J180" s="86"/>
      <c r="K180" s="86"/>
      <c r="L180" s="49">
        <f t="shared" si="3"/>
        <v>-2838</v>
      </c>
    </row>
    <row r="181" spans="2:12" x14ac:dyDescent="0.25">
      <c r="B181" s="86"/>
      <c r="C181" s="86"/>
      <c r="D181" s="86"/>
      <c r="E181" s="207"/>
      <c r="F181" s="86"/>
      <c r="G181" s="86"/>
      <c r="H181" s="86"/>
      <c r="I181" s="86"/>
      <c r="J181" s="86"/>
      <c r="K181" s="86"/>
      <c r="L181" s="49">
        <f t="shared" si="3"/>
        <v>-2838</v>
      </c>
    </row>
    <row r="182" spans="2:12" x14ac:dyDescent="0.25">
      <c r="B182" s="86"/>
      <c r="C182" s="86"/>
      <c r="D182" s="86"/>
      <c r="E182" s="207"/>
      <c r="F182" s="86"/>
      <c r="G182" s="86"/>
      <c r="H182" s="86"/>
      <c r="I182" s="86"/>
      <c r="J182" s="86"/>
      <c r="K182" s="86"/>
      <c r="L182" s="49">
        <f t="shared" si="3"/>
        <v>-2838</v>
      </c>
    </row>
    <row r="183" spans="2:12" x14ac:dyDescent="0.25">
      <c r="B183" s="86"/>
      <c r="C183" s="86"/>
      <c r="D183" s="86"/>
      <c r="E183" s="207"/>
      <c r="F183" s="86"/>
      <c r="G183" s="86"/>
      <c r="H183" s="86"/>
      <c r="I183" s="86"/>
      <c r="J183" s="86"/>
      <c r="K183" s="86"/>
      <c r="L183" s="49">
        <f t="shared" si="3"/>
        <v>-2838</v>
      </c>
    </row>
    <row r="184" spans="2:12" x14ac:dyDescent="0.25">
      <c r="B184" s="86"/>
      <c r="C184" s="86"/>
      <c r="D184" s="86"/>
      <c r="E184" s="207"/>
      <c r="F184" s="86"/>
      <c r="G184" s="86"/>
      <c r="H184" s="86"/>
      <c r="I184" s="86"/>
      <c r="J184" s="86"/>
      <c r="K184" s="86"/>
      <c r="L184" s="49">
        <f t="shared" si="3"/>
        <v>-2838</v>
      </c>
    </row>
    <row r="185" spans="2:12" x14ac:dyDescent="0.25">
      <c r="B185" s="86"/>
      <c r="C185" s="86"/>
      <c r="D185" s="86"/>
      <c r="E185" s="207"/>
      <c r="F185" s="86"/>
      <c r="G185" s="86"/>
      <c r="H185" s="86"/>
      <c r="I185" s="86"/>
      <c r="J185" s="86"/>
      <c r="K185" s="86"/>
      <c r="L185" s="49">
        <f t="shared" si="3"/>
        <v>-2838</v>
      </c>
    </row>
    <row r="186" spans="2:12" x14ac:dyDescent="0.25">
      <c r="B186" s="86"/>
      <c r="C186" s="86"/>
      <c r="D186" s="86"/>
      <c r="E186" s="207"/>
      <c r="F186" s="86"/>
      <c r="G186" s="86"/>
      <c r="H186" s="86"/>
      <c r="I186" s="86"/>
      <c r="J186" s="86"/>
      <c r="K186" s="86"/>
      <c r="L186" s="49">
        <f t="shared" si="3"/>
        <v>-2838</v>
      </c>
    </row>
    <row r="187" spans="2:12" x14ac:dyDescent="0.25">
      <c r="B187" s="86"/>
      <c r="C187" s="86"/>
      <c r="D187" s="86"/>
      <c r="E187" s="207"/>
      <c r="F187" s="86"/>
      <c r="G187" s="86"/>
      <c r="H187" s="86"/>
      <c r="I187" s="86"/>
      <c r="J187" s="86"/>
      <c r="K187" s="86"/>
      <c r="L187" s="49">
        <f t="shared" si="3"/>
        <v>-2838</v>
      </c>
    </row>
    <row r="188" spans="2:12" x14ac:dyDescent="0.25">
      <c r="B188" s="86"/>
      <c r="C188" s="86"/>
      <c r="D188" s="86"/>
      <c r="E188" s="207"/>
      <c r="F188" s="86"/>
      <c r="G188" s="86"/>
      <c r="H188" s="86"/>
      <c r="I188" s="86"/>
      <c r="J188" s="86"/>
      <c r="K188" s="86"/>
      <c r="L188" s="49">
        <f t="shared" si="3"/>
        <v>-2838</v>
      </c>
    </row>
    <row r="189" spans="2:12" x14ac:dyDescent="0.25">
      <c r="B189" s="86"/>
      <c r="C189" s="86"/>
      <c r="D189" s="86"/>
      <c r="E189" s="207"/>
      <c r="F189" s="86"/>
      <c r="G189" s="86"/>
      <c r="H189" s="86"/>
      <c r="I189" s="86"/>
      <c r="J189" s="86"/>
      <c r="K189" s="86"/>
      <c r="L189" s="49">
        <f t="shared" si="3"/>
        <v>-2838</v>
      </c>
    </row>
    <row r="190" spans="2:12" x14ac:dyDescent="0.25">
      <c r="B190" s="86"/>
      <c r="C190" s="86"/>
      <c r="D190" s="86"/>
      <c r="E190" s="207"/>
      <c r="F190" s="86"/>
      <c r="G190" s="86"/>
      <c r="H190" s="86"/>
      <c r="I190" s="86"/>
      <c r="J190" s="86"/>
      <c r="K190" s="86"/>
      <c r="L190" s="49">
        <f t="shared" si="3"/>
        <v>-2838</v>
      </c>
    </row>
    <row r="191" spans="2:12" x14ac:dyDescent="0.25">
      <c r="B191" s="86"/>
      <c r="C191" s="86"/>
      <c r="D191" s="86"/>
      <c r="E191" s="207"/>
      <c r="F191" s="86"/>
      <c r="G191" s="86"/>
      <c r="H191" s="86"/>
      <c r="I191" s="86"/>
      <c r="J191" s="86"/>
      <c r="K191" s="86"/>
      <c r="L191" s="49">
        <f t="shared" si="3"/>
        <v>-2838</v>
      </c>
    </row>
    <row r="192" spans="2:12" x14ac:dyDescent="0.25">
      <c r="B192" s="86"/>
      <c r="C192" s="86"/>
      <c r="D192" s="86"/>
      <c r="E192" s="207"/>
      <c r="F192" s="86"/>
      <c r="G192" s="86"/>
      <c r="H192" s="86"/>
      <c r="I192" s="86"/>
      <c r="J192" s="86"/>
      <c r="K192" s="86"/>
      <c r="L192" s="49">
        <f t="shared" si="3"/>
        <v>-2838</v>
      </c>
    </row>
    <row r="193" spans="2:12" x14ac:dyDescent="0.25">
      <c r="B193" s="86"/>
      <c r="C193" s="86"/>
      <c r="D193" s="86"/>
      <c r="E193" s="207"/>
      <c r="F193" s="86"/>
      <c r="G193" s="86"/>
      <c r="H193" s="86"/>
      <c r="I193" s="86"/>
      <c r="J193" s="86"/>
      <c r="K193" s="86"/>
      <c r="L193" s="49">
        <f t="shared" si="3"/>
        <v>-2838</v>
      </c>
    </row>
    <row r="194" spans="2:12" x14ac:dyDescent="0.25">
      <c r="B194" s="86"/>
      <c r="C194" s="86"/>
      <c r="D194" s="86"/>
      <c r="E194" s="207"/>
      <c r="F194" s="86"/>
      <c r="G194" s="86"/>
      <c r="H194" s="86"/>
      <c r="I194" s="86"/>
      <c r="J194" s="86"/>
      <c r="K194" s="86"/>
      <c r="L194" s="49">
        <f t="shared" si="3"/>
        <v>-2838</v>
      </c>
    </row>
    <row r="195" spans="2:12" x14ac:dyDescent="0.25">
      <c r="B195" s="86"/>
      <c r="C195" s="86"/>
      <c r="D195" s="86"/>
      <c r="E195" s="207"/>
      <c r="F195" s="86"/>
      <c r="G195" s="86"/>
      <c r="H195" s="86"/>
      <c r="I195" s="86"/>
      <c r="J195" s="86"/>
      <c r="K195" s="86"/>
      <c r="L195" s="49">
        <f t="shared" si="3"/>
        <v>-2838</v>
      </c>
    </row>
    <row r="196" spans="2:12" x14ac:dyDescent="0.25">
      <c r="B196" s="86"/>
      <c r="C196" s="86"/>
      <c r="D196" s="86"/>
      <c r="E196" s="207"/>
      <c r="F196" s="86"/>
      <c r="G196" s="86"/>
      <c r="H196" s="86"/>
      <c r="I196" s="86"/>
      <c r="J196" s="86"/>
      <c r="K196" s="86"/>
      <c r="L196" s="49">
        <f t="shared" si="3"/>
        <v>-2838</v>
      </c>
    </row>
    <row r="197" spans="2:12" x14ac:dyDescent="0.25">
      <c r="B197" s="86"/>
      <c r="C197" s="86"/>
      <c r="D197" s="86"/>
      <c r="E197" s="207"/>
      <c r="F197" s="86"/>
      <c r="G197" s="86"/>
      <c r="H197" s="86"/>
      <c r="I197" s="86"/>
      <c r="J197" s="86"/>
      <c r="K197" s="86"/>
      <c r="L197" s="49">
        <f t="shared" si="3"/>
        <v>-2838</v>
      </c>
    </row>
    <row r="198" spans="2:12" x14ac:dyDescent="0.25">
      <c r="B198" s="86"/>
      <c r="C198" s="86"/>
      <c r="D198" s="86"/>
      <c r="E198" s="207"/>
      <c r="F198" s="86"/>
      <c r="G198" s="86"/>
      <c r="H198" s="86"/>
      <c r="I198" s="86"/>
      <c r="J198" s="86"/>
      <c r="K198" s="86"/>
      <c r="L198" s="49">
        <f t="shared" ref="L198:L261" si="4">+L197+J198-K198</f>
        <v>-2838</v>
      </c>
    </row>
    <row r="199" spans="2:12" x14ac:dyDescent="0.25">
      <c r="B199" s="86"/>
      <c r="C199" s="86"/>
      <c r="D199" s="86"/>
      <c r="E199" s="207"/>
      <c r="F199" s="86"/>
      <c r="G199" s="86"/>
      <c r="H199" s="86"/>
      <c r="I199" s="86"/>
      <c r="J199" s="86"/>
      <c r="K199" s="86"/>
      <c r="L199" s="49">
        <f t="shared" si="4"/>
        <v>-2838</v>
      </c>
    </row>
    <row r="200" spans="2:12" x14ac:dyDescent="0.25">
      <c r="B200" s="86"/>
      <c r="C200" s="86"/>
      <c r="D200" s="86"/>
      <c r="E200" s="207"/>
      <c r="F200" s="86"/>
      <c r="G200" s="86"/>
      <c r="H200" s="86"/>
      <c r="I200" s="86"/>
      <c r="J200" s="86"/>
      <c r="K200" s="86"/>
      <c r="L200" s="49">
        <f t="shared" si="4"/>
        <v>-2838</v>
      </c>
    </row>
    <row r="201" spans="2:12" x14ac:dyDescent="0.25">
      <c r="B201" s="86"/>
      <c r="C201" s="86"/>
      <c r="D201" s="86"/>
      <c r="E201" s="207"/>
      <c r="F201" s="86"/>
      <c r="G201" s="86"/>
      <c r="H201" s="86"/>
      <c r="I201" s="86"/>
      <c r="J201" s="86"/>
      <c r="K201" s="86"/>
      <c r="L201" s="49">
        <f t="shared" si="4"/>
        <v>-2838</v>
      </c>
    </row>
    <row r="202" spans="2:12" x14ac:dyDescent="0.25">
      <c r="B202" s="86"/>
      <c r="C202" s="86"/>
      <c r="D202" s="86"/>
      <c r="E202" s="207"/>
      <c r="F202" s="86"/>
      <c r="G202" s="86"/>
      <c r="H202" s="86"/>
      <c r="I202" s="86"/>
      <c r="J202" s="86"/>
      <c r="K202" s="86"/>
      <c r="L202" s="49">
        <f t="shared" si="4"/>
        <v>-2838</v>
      </c>
    </row>
    <row r="203" spans="2:12" x14ac:dyDescent="0.25">
      <c r="B203" s="86"/>
      <c r="C203" s="86"/>
      <c r="D203" s="86"/>
      <c r="E203" s="207"/>
      <c r="F203" s="86"/>
      <c r="G203" s="86"/>
      <c r="H203" s="86"/>
      <c r="I203" s="86"/>
      <c r="J203" s="86"/>
      <c r="K203" s="86"/>
      <c r="L203" s="49">
        <f t="shared" si="4"/>
        <v>-2838</v>
      </c>
    </row>
    <row r="204" spans="2:12" x14ac:dyDescent="0.25">
      <c r="B204" s="86"/>
      <c r="C204" s="86"/>
      <c r="D204" s="86"/>
      <c r="E204" s="207"/>
      <c r="F204" s="86"/>
      <c r="G204" s="86"/>
      <c r="H204" s="86"/>
      <c r="I204" s="86"/>
      <c r="J204" s="86"/>
      <c r="K204" s="86"/>
      <c r="L204" s="49">
        <f t="shared" si="4"/>
        <v>-2838</v>
      </c>
    </row>
    <row r="205" spans="2:12" x14ac:dyDescent="0.25">
      <c r="B205" s="86"/>
      <c r="C205" s="86"/>
      <c r="D205" s="86"/>
      <c r="E205" s="207"/>
      <c r="F205" s="86"/>
      <c r="G205" s="86"/>
      <c r="H205" s="86"/>
      <c r="I205" s="86"/>
      <c r="J205" s="86"/>
      <c r="K205" s="86"/>
      <c r="L205" s="49">
        <f t="shared" si="4"/>
        <v>-2838</v>
      </c>
    </row>
    <row r="206" spans="2:12" x14ac:dyDescent="0.25">
      <c r="B206" s="86"/>
      <c r="C206" s="86"/>
      <c r="D206" s="86"/>
      <c r="E206" s="207"/>
      <c r="F206" s="86"/>
      <c r="G206" s="86"/>
      <c r="H206" s="86"/>
      <c r="I206" s="86"/>
      <c r="J206" s="86"/>
      <c r="K206" s="86"/>
      <c r="L206" s="49">
        <f t="shared" si="4"/>
        <v>-2838</v>
      </c>
    </row>
    <row r="207" spans="2:12" x14ac:dyDescent="0.25">
      <c r="B207" s="86"/>
      <c r="C207" s="86"/>
      <c r="D207" s="86"/>
      <c r="E207" s="207"/>
      <c r="F207" s="86"/>
      <c r="G207" s="86"/>
      <c r="H207" s="86"/>
      <c r="I207" s="86"/>
      <c r="J207" s="86"/>
      <c r="K207" s="86"/>
      <c r="L207" s="49">
        <f t="shared" si="4"/>
        <v>-2838</v>
      </c>
    </row>
    <row r="208" spans="2:12" x14ac:dyDescent="0.25">
      <c r="B208" s="86"/>
      <c r="C208" s="86"/>
      <c r="D208" s="86"/>
      <c r="E208" s="207"/>
      <c r="F208" s="86"/>
      <c r="G208" s="86"/>
      <c r="H208" s="86"/>
      <c r="I208" s="86"/>
      <c r="J208" s="86"/>
      <c r="K208" s="86"/>
      <c r="L208" s="49">
        <f t="shared" si="4"/>
        <v>-2838</v>
      </c>
    </row>
    <row r="209" spans="2:12" x14ac:dyDescent="0.25">
      <c r="B209" s="86"/>
      <c r="C209" s="86"/>
      <c r="D209" s="86"/>
      <c r="E209" s="207"/>
      <c r="F209" s="86"/>
      <c r="G209" s="86"/>
      <c r="H209" s="86"/>
      <c r="I209" s="86"/>
      <c r="J209" s="86"/>
      <c r="K209" s="86"/>
      <c r="L209" s="49">
        <f t="shared" si="4"/>
        <v>-2838</v>
      </c>
    </row>
    <row r="210" spans="2:12" x14ac:dyDescent="0.25">
      <c r="B210" s="86"/>
      <c r="C210" s="86"/>
      <c r="D210" s="86"/>
      <c r="E210" s="207"/>
      <c r="F210" s="86"/>
      <c r="G210" s="86"/>
      <c r="H210" s="86"/>
      <c r="I210" s="86"/>
      <c r="J210" s="86"/>
      <c r="K210" s="86"/>
      <c r="L210" s="49">
        <f t="shared" si="4"/>
        <v>-2838</v>
      </c>
    </row>
    <row r="211" spans="2:12" x14ac:dyDescent="0.25">
      <c r="B211" s="86"/>
      <c r="C211" s="86"/>
      <c r="D211" s="86"/>
      <c r="E211" s="207"/>
      <c r="F211" s="86"/>
      <c r="G211" s="86"/>
      <c r="H211" s="86"/>
      <c r="I211" s="86"/>
      <c r="J211" s="86"/>
      <c r="K211" s="86"/>
      <c r="L211" s="49">
        <f t="shared" si="4"/>
        <v>-2838</v>
      </c>
    </row>
    <row r="212" spans="2:12" x14ac:dyDescent="0.25">
      <c r="B212" s="86"/>
      <c r="C212" s="86"/>
      <c r="D212" s="86"/>
      <c r="E212" s="207"/>
      <c r="F212" s="86"/>
      <c r="G212" s="86"/>
      <c r="H212" s="86"/>
      <c r="I212" s="86"/>
      <c r="J212" s="86"/>
      <c r="K212" s="86"/>
      <c r="L212" s="49">
        <f t="shared" si="4"/>
        <v>-2838</v>
      </c>
    </row>
    <row r="213" spans="2:12" x14ac:dyDescent="0.25">
      <c r="B213" s="86"/>
      <c r="C213" s="86"/>
      <c r="D213" s="86"/>
      <c r="E213" s="207"/>
      <c r="F213" s="86"/>
      <c r="G213" s="86"/>
      <c r="H213" s="86"/>
      <c r="I213" s="86"/>
      <c r="J213" s="86"/>
      <c r="K213" s="86"/>
      <c r="L213" s="49">
        <f t="shared" si="4"/>
        <v>-2838</v>
      </c>
    </row>
    <row r="214" spans="2:12" x14ac:dyDescent="0.25">
      <c r="B214" s="86"/>
      <c r="C214" s="86"/>
      <c r="D214" s="86"/>
      <c r="E214" s="207"/>
      <c r="F214" s="86"/>
      <c r="G214" s="86"/>
      <c r="H214" s="86"/>
      <c r="I214" s="86"/>
      <c r="J214" s="86"/>
      <c r="K214" s="86"/>
      <c r="L214" s="49">
        <f t="shared" si="4"/>
        <v>-2838</v>
      </c>
    </row>
    <row r="215" spans="2:12" x14ac:dyDescent="0.25">
      <c r="B215" s="86"/>
      <c r="C215" s="86"/>
      <c r="D215" s="86"/>
      <c r="E215" s="207"/>
      <c r="F215" s="86"/>
      <c r="G215" s="86"/>
      <c r="H215" s="86"/>
      <c r="I215" s="86"/>
      <c r="J215" s="86"/>
      <c r="K215" s="86"/>
      <c r="L215" s="49">
        <f t="shared" si="4"/>
        <v>-2838</v>
      </c>
    </row>
    <row r="216" spans="2:12" x14ac:dyDescent="0.25">
      <c r="B216" s="86"/>
      <c r="C216" s="86"/>
      <c r="D216" s="86"/>
      <c r="E216" s="207"/>
      <c r="F216" s="86"/>
      <c r="G216" s="86"/>
      <c r="H216" s="86"/>
      <c r="I216" s="86"/>
      <c r="J216" s="86"/>
      <c r="K216" s="86"/>
      <c r="L216" s="49">
        <f t="shared" si="4"/>
        <v>-2838</v>
      </c>
    </row>
    <row r="217" spans="2:12" x14ac:dyDescent="0.25">
      <c r="B217" s="86"/>
      <c r="C217" s="86"/>
      <c r="D217" s="86"/>
      <c r="E217" s="207"/>
      <c r="F217" s="86"/>
      <c r="G217" s="86"/>
      <c r="H217" s="86"/>
      <c r="I217" s="86"/>
      <c r="J217" s="86"/>
      <c r="K217" s="86"/>
      <c r="L217" s="49">
        <f t="shared" si="4"/>
        <v>-2838</v>
      </c>
    </row>
    <row r="218" spans="2:12" x14ac:dyDescent="0.25">
      <c r="B218" s="86"/>
      <c r="C218" s="86"/>
      <c r="D218" s="86"/>
      <c r="E218" s="207"/>
      <c r="F218" s="86"/>
      <c r="G218" s="86"/>
      <c r="H218" s="86"/>
      <c r="I218" s="86"/>
      <c r="J218" s="86"/>
      <c r="K218" s="86"/>
      <c r="L218" s="49">
        <f t="shared" si="4"/>
        <v>-2838</v>
      </c>
    </row>
    <row r="219" spans="2:12" x14ac:dyDescent="0.25">
      <c r="B219" s="86"/>
      <c r="C219" s="86"/>
      <c r="D219" s="86"/>
      <c r="E219" s="207"/>
      <c r="F219" s="86"/>
      <c r="G219" s="86"/>
      <c r="H219" s="86"/>
      <c r="I219" s="86"/>
      <c r="J219" s="86"/>
      <c r="K219" s="86"/>
      <c r="L219" s="49">
        <f t="shared" si="4"/>
        <v>-2838</v>
      </c>
    </row>
    <row r="220" spans="2:12" x14ac:dyDescent="0.25">
      <c r="B220" s="86"/>
      <c r="C220" s="86"/>
      <c r="D220" s="86"/>
      <c r="E220" s="207"/>
      <c r="F220" s="86"/>
      <c r="G220" s="86"/>
      <c r="H220" s="86"/>
      <c r="I220" s="86"/>
      <c r="J220" s="86"/>
      <c r="K220" s="86"/>
      <c r="L220" s="49">
        <f t="shared" si="4"/>
        <v>-2838</v>
      </c>
    </row>
    <row r="221" spans="2:12" x14ac:dyDescent="0.25">
      <c r="B221" s="86"/>
      <c r="C221" s="86"/>
      <c r="D221" s="86"/>
      <c r="E221" s="207"/>
      <c r="F221" s="86"/>
      <c r="G221" s="86"/>
      <c r="H221" s="86"/>
      <c r="I221" s="86"/>
      <c r="J221" s="86"/>
      <c r="K221" s="86"/>
      <c r="L221" s="49">
        <f t="shared" si="4"/>
        <v>-2838</v>
      </c>
    </row>
    <row r="222" spans="2:12" x14ac:dyDescent="0.25">
      <c r="B222" s="86"/>
      <c r="C222" s="86"/>
      <c r="D222" s="86"/>
      <c r="E222" s="207"/>
      <c r="F222" s="86"/>
      <c r="G222" s="86"/>
      <c r="H222" s="86"/>
      <c r="I222" s="86"/>
      <c r="J222" s="86"/>
      <c r="K222" s="86"/>
      <c r="L222" s="49">
        <f t="shared" si="4"/>
        <v>-2838</v>
      </c>
    </row>
    <row r="223" spans="2:12" x14ac:dyDescent="0.25">
      <c r="B223" s="86"/>
      <c r="C223" s="86"/>
      <c r="D223" s="86"/>
      <c r="E223" s="207"/>
      <c r="F223" s="86"/>
      <c r="G223" s="86"/>
      <c r="H223" s="86"/>
      <c r="I223" s="86"/>
      <c r="J223" s="86"/>
      <c r="K223" s="86"/>
      <c r="L223" s="49">
        <f t="shared" si="4"/>
        <v>-2838</v>
      </c>
    </row>
    <row r="224" spans="2:12" x14ac:dyDescent="0.25">
      <c r="B224" s="86"/>
      <c r="C224" s="86"/>
      <c r="D224" s="86"/>
      <c r="E224" s="207"/>
      <c r="F224" s="86"/>
      <c r="G224" s="86"/>
      <c r="H224" s="86"/>
      <c r="I224" s="86"/>
      <c r="J224" s="86"/>
      <c r="K224" s="86"/>
      <c r="L224" s="49">
        <f t="shared" si="4"/>
        <v>-2838</v>
      </c>
    </row>
    <row r="225" spans="2:12" x14ac:dyDescent="0.25">
      <c r="B225" s="86"/>
      <c r="C225" s="86"/>
      <c r="D225" s="86"/>
      <c r="E225" s="207"/>
      <c r="F225" s="86"/>
      <c r="G225" s="86"/>
      <c r="H225" s="86"/>
      <c r="I225" s="86"/>
      <c r="J225" s="86"/>
      <c r="K225" s="86"/>
      <c r="L225" s="49">
        <f t="shared" si="4"/>
        <v>-2838</v>
      </c>
    </row>
    <row r="226" spans="2:12" x14ac:dyDescent="0.25">
      <c r="B226" s="86"/>
      <c r="C226" s="86"/>
      <c r="D226" s="86"/>
      <c r="E226" s="207"/>
      <c r="F226" s="86"/>
      <c r="G226" s="86"/>
      <c r="H226" s="86"/>
      <c r="I226" s="86"/>
      <c r="J226" s="86"/>
      <c r="K226" s="86"/>
      <c r="L226" s="49">
        <f t="shared" si="4"/>
        <v>-2838</v>
      </c>
    </row>
    <row r="227" spans="2:12" x14ac:dyDescent="0.25">
      <c r="B227" s="86"/>
      <c r="C227" s="86"/>
      <c r="D227" s="86"/>
      <c r="E227" s="207"/>
      <c r="F227" s="86"/>
      <c r="G227" s="86"/>
      <c r="H227" s="86"/>
      <c r="I227" s="86"/>
      <c r="J227" s="86"/>
      <c r="K227" s="86"/>
      <c r="L227" s="49">
        <f t="shared" si="4"/>
        <v>-2838</v>
      </c>
    </row>
    <row r="228" spans="2:12" x14ac:dyDescent="0.25">
      <c r="B228" s="86"/>
      <c r="C228" s="86"/>
      <c r="D228" s="86"/>
      <c r="E228" s="207"/>
      <c r="F228" s="86"/>
      <c r="G228" s="86"/>
      <c r="H228" s="86"/>
      <c r="I228" s="86"/>
      <c r="J228" s="86"/>
      <c r="K228" s="86"/>
      <c r="L228" s="49">
        <f t="shared" si="4"/>
        <v>-2838</v>
      </c>
    </row>
    <row r="229" spans="2:12" x14ac:dyDescent="0.25">
      <c r="B229" s="86"/>
      <c r="C229" s="86"/>
      <c r="D229" s="86"/>
      <c r="E229" s="207"/>
      <c r="F229" s="86"/>
      <c r="G229" s="86"/>
      <c r="H229" s="86"/>
      <c r="I229" s="86"/>
      <c r="J229" s="86"/>
      <c r="K229" s="86"/>
      <c r="L229" s="49">
        <f t="shared" si="4"/>
        <v>-2838</v>
      </c>
    </row>
    <row r="230" spans="2:12" x14ac:dyDescent="0.25">
      <c r="B230" s="86"/>
      <c r="C230" s="86"/>
      <c r="D230" s="86"/>
      <c r="E230" s="207"/>
      <c r="F230" s="86"/>
      <c r="G230" s="86"/>
      <c r="H230" s="86"/>
      <c r="I230" s="86"/>
      <c r="J230" s="86"/>
      <c r="K230" s="86"/>
      <c r="L230" s="49">
        <f t="shared" si="4"/>
        <v>-2838</v>
      </c>
    </row>
    <row r="231" spans="2:12" x14ac:dyDescent="0.25">
      <c r="B231" s="86"/>
      <c r="C231" s="86"/>
      <c r="D231" s="86"/>
      <c r="E231" s="207"/>
      <c r="F231" s="86"/>
      <c r="G231" s="86"/>
      <c r="H231" s="86"/>
      <c r="I231" s="86"/>
      <c r="J231" s="86"/>
      <c r="K231" s="86"/>
      <c r="L231" s="49">
        <f t="shared" si="4"/>
        <v>-2838</v>
      </c>
    </row>
    <row r="232" spans="2:12" x14ac:dyDescent="0.25">
      <c r="B232" s="86"/>
      <c r="C232" s="86"/>
      <c r="D232" s="86"/>
      <c r="E232" s="207"/>
      <c r="F232" s="86"/>
      <c r="G232" s="86"/>
      <c r="H232" s="86"/>
      <c r="I232" s="86"/>
      <c r="J232" s="86"/>
      <c r="K232" s="86"/>
      <c r="L232" s="49">
        <f t="shared" si="4"/>
        <v>-2838</v>
      </c>
    </row>
    <row r="233" spans="2:12" x14ac:dyDescent="0.25">
      <c r="B233" s="86"/>
      <c r="C233" s="86"/>
      <c r="D233" s="86"/>
      <c r="E233" s="207"/>
      <c r="F233" s="86"/>
      <c r="G233" s="86"/>
      <c r="H233" s="86"/>
      <c r="I233" s="86"/>
      <c r="J233" s="86"/>
      <c r="K233" s="86"/>
      <c r="L233" s="49">
        <f t="shared" si="4"/>
        <v>-2838</v>
      </c>
    </row>
    <row r="234" spans="2:12" x14ac:dyDescent="0.25">
      <c r="B234" s="86"/>
      <c r="C234" s="86"/>
      <c r="D234" s="86"/>
      <c r="E234" s="207"/>
      <c r="F234" s="86"/>
      <c r="G234" s="86"/>
      <c r="H234" s="86"/>
      <c r="I234" s="86"/>
      <c r="J234" s="86"/>
      <c r="K234" s="86"/>
      <c r="L234" s="49">
        <f t="shared" si="4"/>
        <v>-2838</v>
      </c>
    </row>
    <row r="235" spans="2:12" x14ac:dyDescent="0.25">
      <c r="B235" s="86"/>
      <c r="C235" s="86"/>
      <c r="D235" s="86"/>
      <c r="E235" s="207"/>
      <c r="F235" s="86"/>
      <c r="G235" s="86"/>
      <c r="H235" s="86"/>
      <c r="I235" s="86"/>
      <c r="J235" s="86"/>
      <c r="K235" s="86"/>
      <c r="L235" s="49">
        <f t="shared" si="4"/>
        <v>-2838</v>
      </c>
    </row>
    <row r="236" spans="2:12" x14ac:dyDescent="0.25">
      <c r="B236" s="86"/>
      <c r="C236" s="86"/>
      <c r="D236" s="86"/>
      <c r="E236" s="207"/>
      <c r="F236" s="86"/>
      <c r="G236" s="86"/>
      <c r="H236" s="86"/>
      <c r="I236" s="86"/>
      <c r="J236" s="86"/>
      <c r="K236" s="86"/>
      <c r="L236" s="49">
        <f t="shared" si="4"/>
        <v>-2838</v>
      </c>
    </row>
    <row r="237" spans="2:12" x14ac:dyDescent="0.25">
      <c r="B237" s="86"/>
      <c r="C237" s="86"/>
      <c r="D237" s="86"/>
      <c r="E237" s="207"/>
      <c r="F237" s="86"/>
      <c r="G237" s="86"/>
      <c r="H237" s="86"/>
      <c r="I237" s="86"/>
      <c r="J237" s="86"/>
      <c r="K237" s="86"/>
      <c r="L237" s="49">
        <f t="shared" si="4"/>
        <v>-2838</v>
      </c>
    </row>
    <row r="238" spans="2:12" x14ac:dyDescent="0.25">
      <c r="B238" s="86"/>
      <c r="C238" s="86"/>
      <c r="D238" s="86"/>
      <c r="E238" s="207"/>
      <c r="F238" s="86"/>
      <c r="G238" s="86"/>
      <c r="H238" s="86"/>
      <c r="I238" s="86"/>
      <c r="J238" s="86"/>
      <c r="K238" s="86"/>
      <c r="L238" s="49">
        <f t="shared" si="4"/>
        <v>-2838</v>
      </c>
    </row>
    <row r="239" spans="2:12" x14ac:dyDescent="0.25">
      <c r="B239" s="86"/>
      <c r="C239" s="86"/>
      <c r="D239" s="86"/>
      <c r="E239" s="207"/>
      <c r="F239" s="86"/>
      <c r="G239" s="86"/>
      <c r="H239" s="86"/>
      <c r="I239" s="86"/>
      <c r="J239" s="86"/>
      <c r="K239" s="86"/>
      <c r="L239" s="49">
        <f t="shared" si="4"/>
        <v>-2838</v>
      </c>
    </row>
    <row r="240" spans="2:12" x14ac:dyDescent="0.25">
      <c r="B240" s="86"/>
      <c r="C240" s="86"/>
      <c r="D240" s="86"/>
      <c r="E240" s="207"/>
      <c r="F240" s="86"/>
      <c r="G240" s="86"/>
      <c r="H240" s="86"/>
      <c r="I240" s="86"/>
      <c r="J240" s="86"/>
      <c r="K240" s="86"/>
      <c r="L240" s="49">
        <f t="shared" si="4"/>
        <v>-2838</v>
      </c>
    </row>
    <row r="241" spans="2:12" x14ac:dyDescent="0.25">
      <c r="B241" s="86"/>
      <c r="C241" s="86"/>
      <c r="D241" s="86"/>
      <c r="E241" s="207"/>
      <c r="F241" s="86"/>
      <c r="G241" s="86"/>
      <c r="H241" s="86"/>
      <c r="I241" s="86"/>
      <c r="J241" s="86"/>
      <c r="K241" s="86"/>
      <c r="L241" s="49">
        <f t="shared" si="4"/>
        <v>-2838</v>
      </c>
    </row>
    <row r="242" spans="2:12" x14ac:dyDescent="0.25">
      <c r="B242" s="86"/>
      <c r="C242" s="86"/>
      <c r="D242" s="86"/>
      <c r="E242" s="207"/>
      <c r="F242" s="86"/>
      <c r="G242" s="86"/>
      <c r="H242" s="86"/>
      <c r="I242" s="86"/>
      <c r="J242" s="86"/>
      <c r="K242" s="86"/>
      <c r="L242" s="49">
        <f t="shared" si="4"/>
        <v>-2838</v>
      </c>
    </row>
    <row r="243" spans="2:12" x14ac:dyDescent="0.25">
      <c r="B243" s="86"/>
      <c r="C243" s="86"/>
      <c r="D243" s="86"/>
      <c r="E243" s="207"/>
      <c r="F243" s="86"/>
      <c r="G243" s="86"/>
      <c r="H243" s="86"/>
      <c r="I243" s="86"/>
      <c r="J243" s="86"/>
      <c r="K243" s="86"/>
      <c r="L243" s="49">
        <f t="shared" si="4"/>
        <v>-2838</v>
      </c>
    </row>
    <row r="244" spans="2:12" x14ac:dyDescent="0.25">
      <c r="B244" s="86"/>
      <c r="C244" s="86"/>
      <c r="D244" s="86"/>
      <c r="E244" s="207"/>
      <c r="F244" s="86"/>
      <c r="G244" s="86"/>
      <c r="H244" s="86"/>
      <c r="I244" s="86"/>
      <c r="J244" s="86"/>
      <c r="K244" s="86"/>
      <c r="L244" s="49">
        <f t="shared" si="4"/>
        <v>-2838</v>
      </c>
    </row>
    <row r="245" spans="2:12" x14ac:dyDescent="0.25">
      <c r="B245" s="86"/>
      <c r="C245" s="86"/>
      <c r="D245" s="86"/>
      <c r="E245" s="207"/>
      <c r="F245" s="86"/>
      <c r="G245" s="86"/>
      <c r="H245" s="86"/>
      <c r="I245" s="86"/>
      <c r="J245" s="86"/>
      <c r="K245" s="86"/>
      <c r="L245" s="49">
        <f t="shared" si="4"/>
        <v>-2838</v>
      </c>
    </row>
    <row r="246" spans="2:12" x14ac:dyDescent="0.25">
      <c r="B246" s="86"/>
      <c r="C246" s="86"/>
      <c r="D246" s="86"/>
      <c r="E246" s="207"/>
      <c r="F246" s="86"/>
      <c r="G246" s="86"/>
      <c r="H246" s="86"/>
      <c r="I246" s="86"/>
      <c r="J246" s="86"/>
      <c r="K246" s="86"/>
      <c r="L246" s="49">
        <f t="shared" si="4"/>
        <v>-2838</v>
      </c>
    </row>
    <row r="247" spans="2:12" x14ac:dyDescent="0.25">
      <c r="B247" s="86"/>
      <c r="C247" s="86"/>
      <c r="D247" s="86"/>
      <c r="E247" s="207"/>
      <c r="F247" s="86"/>
      <c r="G247" s="86"/>
      <c r="H247" s="86"/>
      <c r="I247" s="86"/>
      <c r="J247" s="86"/>
      <c r="K247" s="86"/>
      <c r="L247" s="49">
        <f t="shared" si="4"/>
        <v>-2838</v>
      </c>
    </row>
    <row r="248" spans="2:12" x14ac:dyDescent="0.25">
      <c r="B248" s="86"/>
      <c r="C248" s="86"/>
      <c r="D248" s="86"/>
      <c r="E248" s="207"/>
      <c r="F248" s="86"/>
      <c r="G248" s="86"/>
      <c r="H248" s="86"/>
      <c r="I248" s="86"/>
      <c r="J248" s="86"/>
      <c r="K248" s="86"/>
      <c r="L248" s="49">
        <f t="shared" si="4"/>
        <v>-2838</v>
      </c>
    </row>
    <row r="249" spans="2:12" x14ac:dyDescent="0.25">
      <c r="B249" s="86"/>
      <c r="C249" s="86"/>
      <c r="D249" s="86"/>
      <c r="E249" s="207"/>
      <c r="F249" s="86"/>
      <c r="G249" s="86"/>
      <c r="H249" s="86"/>
      <c r="I249" s="86"/>
      <c r="J249" s="86"/>
      <c r="K249" s="86"/>
      <c r="L249" s="49">
        <f t="shared" si="4"/>
        <v>-2838</v>
      </c>
    </row>
    <row r="250" spans="2:12" x14ac:dyDescent="0.25">
      <c r="B250" s="86"/>
      <c r="C250" s="86"/>
      <c r="D250" s="86"/>
      <c r="E250" s="207"/>
      <c r="F250" s="86"/>
      <c r="G250" s="86"/>
      <c r="H250" s="86"/>
      <c r="I250" s="86"/>
      <c r="J250" s="86"/>
      <c r="K250" s="86"/>
      <c r="L250" s="49">
        <f t="shared" si="4"/>
        <v>-2838</v>
      </c>
    </row>
    <row r="251" spans="2:12" x14ac:dyDescent="0.25">
      <c r="B251" s="86"/>
      <c r="C251" s="86"/>
      <c r="D251" s="86"/>
      <c r="E251" s="207"/>
      <c r="F251" s="86"/>
      <c r="G251" s="86"/>
      <c r="H251" s="86"/>
      <c r="I251" s="86"/>
      <c r="J251" s="86"/>
      <c r="K251" s="86"/>
      <c r="L251" s="49">
        <f t="shared" si="4"/>
        <v>-2838</v>
      </c>
    </row>
    <row r="252" spans="2:12" x14ac:dyDescent="0.25">
      <c r="B252" s="86"/>
      <c r="C252" s="86"/>
      <c r="D252" s="86"/>
      <c r="E252" s="207"/>
      <c r="F252" s="86"/>
      <c r="G252" s="86"/>
      <c r="H252" s="86"/>
      <c r="I252" s="86"/>
      <c r="J252" s="86"/>
      <c r="K252" s="86"/>
      <c r="L252" s="49">
        <f t="shared" si="4"/>
        <v>-2838</v>
      </c>
    </row>
    <row r="253" spans="2:12" x14ac:dyDescent="0.25">
      <c r="B253" s="86"/>
      <c r="C253" s="86"/>
      <c r="D253" s="86"/>
      <c r="E253" s="207"/>
      <c r="F253" s="86"/>
      <c r="G253" s="86"/>
      <c r="H253" s="86"/>
      <c r="I253" s="86"/>
      <c r="J253" s="86"/>
      <c r="K253" s="86"/>
      <c r="L253" s="49">
        <f t="shared" si="4"/>
        <v>-2838</v>
      </c>
    </row>
    <row r="254" spans="2:12" x14ac:dyDescent="0.25">
      <c r="B254" s="86"/>
      <c r="C254" s="86"/>
      <c r="D254" s="86"/>
      <c r="E254" s="207"/>
      <c r="F254" s="86"/>
      <c r="G254" s="86"/>
      <c r="H254" s="86"/>
      <c r="I254" s="86"/>
      <c r="J254" s="86"/>
      <c r="K254" s="86"/>
      <c r="L254" s="49">
        <f t="shared" si="4"/>
        <v>-2838</v>
      </c>
    </row>
    <row r="255" spans="2:12" x14ac:dyDescent="0.25">
      <c r="B255" s="86"/>
      <c r="C255" s="86"/>
      <c r="D255" s="86"/>
      <c r="E255" s="207"/>
      <c r="F255" s="86"/>
      <c r="G255" s="86"/>
      <c r="H255" s="86"/>
      <c r="I255" s="86"/>
      <c r="J255" s="86"/>
      <c r="K255" s="86"/>
      <c r="L255" s="49">
        <f t="shared" si="4"/>
        <v>-2838</v>
      </c>
    </row>
    <row r="256" spans="2:12" x14ac:dyDescent="0.25">
      <c r="B256" s="86"/>
      <c r="C256" s="86"/>
      <c r="D256" s="86"/>
      <c r="E256" s="207"/>
      <c r="F256" s="86"/>
      <c r="G256" s="86"/>
      <c r="H256" s="86"/>
      <c r="I256" s="86"/>
      <c r="J256" s="86"/>
      <c r="K256" s="86"/>
      <c r="L256" s="49">
        <f t="shared" si="4"/>
        <v>-2838</v>
      </c>
    </row>
    <row r="257" spans="2:12" x14ac:dyDescent="0.25">
      <c r="B257" s="86"/>
      <c r="C257" s="86"/>
      <c r="D257" s="86"/>
      <c r="E257" s="207"/>
      <c r="F257" s="86"/>
      <c r="G257" s="86"/>
      <c r="H257" s="86"/>
      <c r="I257" s="86"/>
      <c r="J257" s="86"/>
      <c r="K257" s="86"/>
      <c r="L257" s="49">
        <f t="shared" si="4"/>
        <v>-2838</v>
      </c>
    </row>
    <row r="258" spans="2:12" x14ac:dyDescent="0.25">
      <c r="B258" s="86"/>
      <c r="C258" s="86"/>
      <c r="D258" s="86"/>
      <c r="E258" s="207"/>
      <c r="F258" s="86"/>
      <c r="G258" s="86"/>
      <c r="H258" s="86"/>
      <c r="I258" s="86"/>
      <c r="J258" s="86"/>
      <c r="K258" s="86"/>
      <c r="L258" s="49">
        <f t="shared" si="4"/>
        <v>-2838</v>
      </c>
    </row>
    <row r="259" spans="2:12" x14ac:dyDescent="0.25">
      <c r="B259" s="86"/>
      <c r="C259" s="86"/>
      <c r="D259" s="86"/>
      <c r="E259" s="207"/>
      <c r="F259" s="86"/>
      <c r="G259" s="86"/>
      <c r="H259" s="86"/>
      <c r="I259" s="86"/>
      <c r="J259" s="86"/>
      <c r="K259" s="86"/>
      <c r="L259" s="49">
        <f t="shared" si="4"/>
        <v>-2838</v>
      </c>
    </row>
    <row r="260" spans="2:12" x14ac:dyDescent="0.25">
      <c r="B260" s="86"/>
      <c r="C260" s="86"/>
      <c r="D260" s="86"/>
      <c r="E260" s="207"/>
      <c r="F260" s="86"/>
      <c r="G260" s="86"/>
      <c r="H260" s="86"/>
      <c r="I260" s="86"/>
      <c r="J260" s="86"/>
      <c r="K260" s="86"/>
      <c r="L260" s="49">
        <f t="shared" si="4"/>
        <v>-2838</v>
      </c>
    </row>
    <row r="261" spans="2:12" x14ac:dyDescent="0.25">
      <c r="B261" s="86"/>
      <c r="C261" s="86"/>
      <c r="D261" s="86"/>
      <c r="E261" s="207"/>
      <c r="F261" s="86"/>
      <c r="G261" s="86"/>
      <c r="H261" s="86"/>
      <c r="I261" s="86"/>
      <c r="J261" s="86"/>
      <c r="K261" s="86"/>
      <c r="L261" s="49">
        <f t="shared" si="4"/>
        <v>-2838</v>
      </c>
    </row>
    <row r="262" spans="2:12" x14ac:dyDescent="0.25">
      <c r="B262" s="86"/>
      <c r="C262" s="86"/>
      <c r="D262" s="86"/>
      <c r="E262" s="207"/>
      <c r="F262" s="86"/>
      <c r="G262" s="86"/>
      <c r="H262" s="86"/>
      <c r="I262" s="86"/>
      <c r="J262" s="86"/>
      <c r="K262" s="86"/>
      <c r="L262" s="49">
        <f t="shared" ref="L262:L325" si="5">+L261+J262-K262</f>
        <v>-2838</v>
      </c>
    </row>
    <row r="263" spans="2:12" x14ac:dyDescent="0.25">
      <c r="B263" s="86"/>
      <c r="C263" s="86"/>
      <c r="D263" s="86"/>
      <c r="E263" s="207"/>
      <c r="F263" s="86"/>
      <c r="G263" s="86"/>
      <c r="H263" s="86"/>
      <c r="I263" s="86"/>
      <c r="J263" s="86"/>
      <c r="K263" s="86"/>
      <c r="L263" s="49">
        <f t="shared" si="5"/>
        <v>-2838</v>
      </c>
    </row>
    <row r="264" spans="2:12" x14ac:dyDescent="0.25">
      <c r="B264" s="86"/>
      <c r="C264" s="86"/>
      <c r="D264" s="86"/>
      <c r="E264" s="207"/>
      <c r="F264" s="86"/>
      <c r="G264" s="86"/>
      <c r="H264" s="86"/>
      <c r="I264" s="86"/>
      <c r="J264" s="86"/>
      <c r="K264" s="86"/>
      <c r="L264" s="49">
        <f t="shared" si="5"/>
        <v>-2838</v>
      </c>
    </row>
    <row r="265" spans="2:12" x14ac:dyDescent="0.25">
      <c r="B265" s="86"/>
      <c r="C265" s="86"/>
      <c r="D265" s="86"/>
      <c r="E265" s="207"/>
      <c r="F265" s="86"/>
      <c r="G265" s="86"/>
      <c r="H265" s="86"/>
      <c r="I265" s="86"/>
      <c r="J265" s="86"/>
      <c r="K265" s="86"/>
      <c r="L265" s="49">
        <f t="shared" si="5"/>
        <v>-2838</v>
      </c>
    </row>
    <row r="266" spans="2:12" x14ac:dyDescent="0.25">
      <c r="B266" s="86"/>
      <c r="C266" s="86"/>
      <c r="D266" s="86"/>
      <c r="E266" s="207"/>
      <c r="F266" s="86"/>
      <c r="G266" s="86"/>
      <c r="H266" s="86"/>
      <c r="I266" s="86"/>
      <c r="J266" s="86"/>
      <c r="K266" s="86"/>
      <c r="L266" s="49">
        <f t="shared" si="5"/>
        <v>-2838</v>
      </c>
    </row>
    <row r="267" spans="2:12" x14ac:dyDescent="0.25">
      <c r="B267" s="86"/>
      <c r="C267" s="86"/>
      <c r="D267" s="86"/>
      <c r="E267" s="207"/>
      <c r="F267" s="86"/>
      <c r="G267" s="86"/>
      <c r="H267" s="86"/>
      <c r="I267" s="86"/>
      <c r="J267" s="86"/>
      <c r="K267" s="86"/>
      <c r="L267" s="49">
        <f t="shared" si="5"/>
        <v>-2838</v>
      </c>
    </row>
    <row r="268" spans="2:12" x14ac:dyDescent="0.25">
      <c r="B268" s="86"/>
      <c r="C268" s="86"/>
      <c r="D268" s="86"/>
      <c r="E268" s="207"/>
      <c r="F268" s="86"/>
      <c r="G268" s="86"/>
      <c r="H268" s="86"/>
      <c r="I268" s="86"/>
      <c r="J268" s="86"/>
      <c r="K268" s="86"/>
      <c r="L268" s="49">
        <f t="shared" si="5"/>
        <v>-2838</v>
      </c>
    </row>
    <row r="269" spans="2:12" x14ac:dyDescent="0.25">
      <c r="B269" s="86"/>
      <c r="C269" s="86"/>
      <c r="D269" s="86"/>
      <c r="E269" s="207"/>
      <c r="F269" s="86"/>
      <c r="G269" s="86"/>
      <c r="H269" s="86"/>
      <c r="I269" s="86"/>
      <c r="J269" s="86"/>
      <c r="K269" s="86"/>
      <c r="L269" s="49">
        <f t="shared" si="5"/>
        <v>-2838</v>
      </c>
    </row>
    <row r="270" spans="2:12" x14ac:dyDescent="0.25">
      <c r="B270" s="86"/>
      <c r="C270" s="86"/>
      <c r="D270" s="86"/>
      <c r="E270" s="207"/>
      <c r="F270" s="86"/>
      <c r="G270" s="86"/>
      <c r="H270" s="86"/>
      <c r="I270" s="86"/>
      <c r="J270" s="86"/>
      <c r="K270" s="86"/>
      <c r="L270" s="49">
        <f t="shared" si="5"/>
        <v>-2838</v>
      </c>
    </row>
    <row r="271" spans="2:12" x14ac:dyDescent="0.25">
      <c r="B271" s="86"/>
      <c r="C271" s="86"/>
      <c r="D271" s="86"/>
      <c r="E271" s="207"/>
      <c r="F271" s="86"/>
      <c r="G271" s="86"/>
      <c r="H271" s="86"/>
      <c r="I271" s="86"/>
      <c r="J271" s="86"/>
      <c r="K271" s="86"/>
      <c r="L271" s="49">
        <f t="shared" si="5"/>
        <v>-2838</v>
      </c>
    </row>
    <row r="272" spans="2:12" x14ac:dyDescent="0.25">
      <c r="B272" s="86"/>
      <c r="C272" s="86"/>
      <c r="D272" s="86"/>
      <c r="E272" s="207"/>
      <c r="F272" s="86"/>
      <c r="G272" s="86"/>
      <c r="H272" s="86"/>
      <c r="I272" s="86"/>
      <c r="J272" s="86"/>
      <c r="K272" s="86"/>
      <c r="L272" s="49">
        <f t="shared" si="5"/>
        <v>-2838</v>
      </c>
    </row>
    <row r="273" spans="2:12" x14ac:dyDescent="0.25">
      <c r="B273" s="86"/>
      <c r="C273" s="86"/>
      <c r="D273" s="86"/>
      <c r="E273" s="207"/>
      <c r="F273" s="86"/>
      <c r="G273" s="86"/>
      <c r="H273" s="86"/>
      <c r="I273" s="86"/>
      <c r="J273" s="86"/>
      <c r="K273" s="86"/>
      <c r="L273" s="49">
        <f t="shared" si="5"/>
        <v>-2838</v>
      </c>
    </row>
    <row r="274" spans="2:12" x14ac:dyDescent="0.25">
      <c r="B274" s="86"/>
      <c r="C274" s="86"/>
      <c r="D274" s="86"/>
      <c r="E274" s="207"/>
      <c r="F274" s="86"/>
      <c r="G274" s="86"/>
      <c r="H274" s="86"/>
      <c r="I274" s="86"/>
      <c r="J274" s="86"/>
      <c r="K274" s="86"/>
      <c r="L274" s="49">
        <f t="shared" si="5"/>
        <v>-2838</v>
      </c>
    </row>
    <row r="275" spans="2:12" x14ac:dyDescent="0.25">
      <c r="B275" s="86"/>
      <c r="C275" s="86"/>
      <c r="D275" s="86"/>
      <c r="E275" s="207"/>
      <c r="F275" s="86"/>
      <c r="G275" s="86"/>
      <c r="H275" s="86"/>
      <c r="I275" s="86"/>
      <c r="J275" s="86"/>
      <c r="K275" s="86"/>
      <c r="L275" s="49">
        <f t="shared" si="5"/>
        <v>-2838</v>
      </c>
    </row>
    <row r="276" spans="2:12" x14ac:dyDescent="0.25">
      <c r="B276" s="86"/>
      <c r="C276" s="86"/>
      <c r="D276" s="86"/>
      <c r="E276" s="207"/>
      <c r="F276" s="86"/>
      <c r="G276" s="86"/>
      <c r="H276" s="86"/>
      <c r="I276" s="86"/>
      <c r="J276" s="86"/>
      <c r="K276" s="86"/>
      <c r="L276" s="49">
        <f t="shared" si="5"/>
        <v>-2838</v>
      </c>
    </row>
    <row r="277" spans="2:12" x14ac:dyDescent="0.25">
      <c r="B277" s="86"/>
      <c r="C277" s="86"/>
      <c r="D277" s="86"/>
      <c r="E277" s="207"/>
      <c r="F277" s="86"/>
      <c r="G277" s="86"/>
      <c r="H277" s="86"/>
      <c r="I277" s="86"/>
      <c r="J277" s="86"/>
      <c r="K277" s="86"/>
      <c r="L277" s="49">
        <f t="shared" si="5"/>
        <v>-2838</v>
      </c>
    </row>
    <row r="278" spans="2:12" x14ac:dyDescent="0.25">
      <c r="B278" s="86"/>
      <c r="C278" s="86"/>
      <c r="D278" s="86"/>
      <c r="E278" s="207"/>
      <c r="F278" s="86"/>
      <c r="G278" s="86"/>
      <c r="H278" s="86"/>
      <c r="I278" s="86"/>
      <c r="J278" s="86"/>
      <c r="K278" s="86"/>
      <c r="L278" s="49">
        <f t="shared" si="5"/>
        <v>-2838</v>
      </c>
    </row>
    <row r="279" spans="2:12" x14ac:dyDescent="0.25">
      <c r="B279" s="86"/>
      <c r="C279" s="86"/>
      <c r="D279" s="86"/>
      <c r="E279" s="207"/>
      <c r="F279" s="86"/>
      <c r="G279" s="86"/>
      <c r="H279" s="86"/>
      <c r="I279" s="86"/>
      <c r="J279" s="86"/>
      <c r="K279" s="86"/>
      <c r="L279" s="49">
        <f t="shared" si="5"/>
        <v>-2838</v>
      </c>
    </row>
    <row r="280" spans="2:12" x14ac:dyDescent="0.25">
      <c r="B280" s="86"/>
      <c r="C280" s="86"/>
      <c r="D280" s="86"/>
      <c r="E280" s="207"/>
      <c r="F280" s="86"/>
      <c r="G280" s="86"/>
      <c r="H280" s="86"/>
      <c r="I280" s="86"/>
      <c r="J280" s="86"/>
      <c r="K280" s="86"/>
      <c r="L280" s="49">
        <f t="shared" si="5"/>
        <v>-2838</v>
      </c>
    </row>
    <row r="281" spans="2:12" x14ac:dyDescent="0.25">
      <c r="B281" s="86"/>
      <c r="C281" s="86"/>
      <c r="D281" s="86"/>
      <c r="E281" s="207"/>
      <c r="F281" s="86"/>
      <c r="G281" s="86"/>
      <c r="H281" s="86"/>
      <c r="I281" s="86"/>
      <c r="J281" s="86"/>
      <c r="K281" s="86"/>
      <c r="L281" s="49">
        <f t="shared" si="5"/>
        <v>-2838</v>
      </c>
    </row>
    <row r="282" spans="2:12" x14ac:dyDescent="0.25">
      <c r="B282" s="86"/>
      <c r="C282" s="86"/>
      <c r="D282" s="86"/>
      <c r="E282" s="207"/>
      <c r="F282" s="86"/>
      <c r="G282" s="86"/>
      <c r="H282" s="86"/>
      <c r="I282" s="86"/>
      <c r="J282" s="86"/>
      <c r="K282" s="86"/>
      <c r="L282" s="49">
        <f t="shared" si="5"/>
        <v>-2838</v>
      </c>
    </row>
    <row r="283" spans="2:12" x14ac:dyDescent="0.25">
      <c r="B283" s="86"/>
      <c r="C283" s="86"/>
      <c r="D283" s="86"/>
      <c r="E283" s="207"/>
      <c r="F283" s="86"/>
      <c r="G283" s="86"/>
      <c r="H283" s="86"/>
      <c r="I283" s="86"/>
      <c r="J283" s="86"/>
      <c r="K283" s="86"/>
      <c r="L283" s="49">
        <f t="shared" si="5"/>
        <v>-2838</v>
      </c>
    </row>
    <row r="284" spans="2:12" x14ac:dyDescent="0.25">
      <c r="B284" s="86"/>
      <c r="C284" s="86"/>
      <c r="D284" s="86"/>
      <c r="E284" s="207"/>
      <c r="F284" s="86"/>
      <c r="G284" s="86"/>
      <c r="H284" s="86"/>
      <c r="I284" s="86"/>
      <c r="J284" s="86"/>
      <c r="K284" s="86"/>
      <c r="L284" s="49">
        <f t="shared" si="5"/>
        <v>-2838</v>
      </c>
    </row>
    <row r="285" spans="2:12" x14ac:dyDescent="0.25">
      <c r="B285" s="86"/>
      <c r="C285" s="86"/>
      <c r="D285" s="86"/>
      <c r="E285" s="207"/>
      <c r="F285" s="86"/>
      <c r="G285" s="86"/>
      <c r="H285" s="86"/>
      <c r="I285" s="86"/>
      <c r="J285" s="86"/>
      <c r="K285" s="86"/>
      <c r="L285" s="49">
        <f t="shared" si="5"/>
        <v>-2838</v>
      </c>
    </row>
    <row r="286" spans="2:12" x14ac:dyDescent="0.25">
      <c r="B286" s="86"/>
      <c r="C286" s="86"/>
      <c r="D286" s="86"/>
      <c r="E286" s="207"/>
      <c r="F286" s="86"/>
      <c r="G286" s="86"/>
      <c r="H286" s="86"/>
      <c r="I286" s="86"/>
      <c r="J286" s="86"/>
      <c r="K286" s="86"/>
      <c r="L286" s="49">
        <f t="shared" si="5"/>
        <v>-2838</v>
      </c>
    </row>
    <row r="287" spans="2:12" x14ac:dyDescent="0.25">
      <c r="B287" s="86"/>
      <c r="C287" s="86"/>
      <c r="D287" s="86"/>
      <c r="E287" s="207"/>
      <c r="F287" s="86"/>
      <c r="G287" s="86"/>
      <c r="H287" s="86"/>
      <c r="I287" s="86"/>
      <c r="J287" s="86"/>
      <c r="K287" s="86"/>
      <c r="L287" s="49">
        <f t="shared" si="5"/>
        <v>-2838</v>
      </c>
    </row>
    <row r="288" spans="2:12" x14ac:dyDescent="0.25">
      <c r="B288" s="86"/>
      <c r="C288" s="86"/>
      <c r="D288" s="86"/>
      <c r="E288" s="207"/>
      <c r="F288" s="86"/>
      <c r="G288" s="86"/>
      <c r="H288" s="86"/>
      <c r="I288" s="86"/>
      <c r="J288" s="86"/>
      <c r="K288" s="86"/>
      <c r="L288" s="49">
        <f t="shared" si="5"/>
        <v>-2838</v>
      </c>
    </row>
    <row r="289" spans="2:12" x14ac:dyDescent="0.25">
      <c r="B289" s="86"/>
      <c r="C289" s="86"/>
      <c r="D289" s="86"/>
      <c r="E289" s="207"/>
      <c r="F289" s="86"/>
      <c r="G289" s="86"/>
      <c r="H289" s="86"/>
      <c r="I289" s="86"/>
      <c r="J289" s="86"/>
      <c r="K289" s="86"/>
      <c r="L289" s="49">
        <f t="shared" si="5"/>
        <v>-2838</v>
      </c>
    </row>
    <row r="290" spans="2:12" x14ac:dyDescent="0.25">
      <c r="B290" s="86"/>
      <c r="C290" s="86"/>
      <c r="D290" s="86"/>
      <c r="E290" s="207"/>
      <c r="F290" s="86"/>
      <c r="G290" s="86"/>
      <c r="H290" s="86"/>
      <c r="I290" s="86"/>
      <c r="J290" s="86"/>
      <c r="K290" s="86"/>
      <c r="L290" s="49">
        <f t="shared" si="5"/>
        <v>-2838</v>
      </c>
    </row>
    <row r="291" spans="2:12" x14ac:dyDescent="0.25">
      <c r="B291" s="86"/>
      <c r="C291" s="86"/>
      <c r="D291" s="86"/>
      <c r="E291" s="207"/>
      <c r="F291" s="86"/>
      <c r="G291" s="86"/>
      <c r="H291" s="86"/>
      <c r="I291" s="86"/>
      <c r="J291" s="86"/>
      <c r="K291" s="86"/>
      <c r="L291" s="49">
        <f t="shared" si="5"/>
        <v>-2838</v>
      </c>
    </row>
    <row r="292" spans="2:12" x14ac:dyDescent="0.25">
      <c r="B292" s="86"/>
      <c r="C292" s="86"/>
      <c r="D292" s="86"/>
      <c r="E292" s="207"/>
      <c r="F292" s="86"/>
      <c r="G292" s="86"/>
      <c r="H292" s="86"/>
      <c r="I292" s="86"/>
      <c r="J292" s="86"/>
      <c r="K292" s="86"/>
      <c r="L292" s="49">
        <f t="shared" si="5"/>
        <v>-2838</v>
      </c>
    </row>
    <row r="293" spans="2:12" x14ac:dyDescent="0.25">
      <c r="B293" s="86"/>
      <c r="C293" s="86"/>
      <c r="D293" s="86"/>
      <c r="E293" s="207"/>
      <c r="F293" s="86"/>
      <c r="G293" s="86"/>
      <c r="H293" s="86"/>
      <c r="I293" s="86"/>
      <c r="J293" s="86"/>
      <c r="K293" s="86"/>
      <c r="L293" s="49">
        <f t="shared" si="5"/>
        <v>-2838</v>
      </c>
    </row>
    <row r="294" spans="2:12" x14ac:dyDescent="0.25">
      <c r="B294" s="86"/>
      <c r="C294" s="86"/>
      <c r="D294" s="86"/>
      <c r="E294" s="207"/>
      <c r="F294" s="86"/>
      <c r="G294" s="86"/>
      <c r="H294" s="86"/>
      <c r="I294" s="86"/>
      <c r="J294" s="86"/>
      <c r="K294" s="86"/>
      <c r="L294" s="49">
        <f t="shared" si="5"/>
        <v>-2838</v>
      </c>
    </row>
    <row r="295" spans="2:12" x14ac:dyDescent="0.25">
      <c r="B295" s="86"/>
      <c r="C295" s="86"/>
      <c r="D295" s="86"/>
      <c r="E295" s="207"/>
      <c r="F295" s="86"/>
      <c r="G295" s="86"/>
      <c r="H295" s="86"/>
      <c r="I295" s="86"/>
      <c r="J295" s="86"/>
      <c r="K295" s="86"/>
      <c r="L295" s="49">
        <f t="shared" si="5"/>
        <v>-2838</v>
      </c>
    </row>
    <row r="296" spans="2:12" x14ac:dyDescent="0.25">
      <c r="B296" s="86"/>
      <c r="C296" s="86"/>
      <c r="D296" s="86"/>
      <c r="E296" s="207"/>
      <c r="F296" s="86"/>
      <c r="G296" s="86"/>
      <c r="H296" s="86"/>
      <c r="I296" s="86"/>
      <c r="J296" s="86"/>
      <c r="K296" s="86"/>
      <c r="L296" s="49">
        <f t="shared" si="5"/>
        <v>-2838</v>
      </c>
    </row>
    <row r="297" spans="2:12" x14ac:dyDescent="0.25">
      <c r="B297" s="86"/>
      <c r="C297" s="86"/>
      <c r="D297" s="86"/>
      <c r="E297" s="207"/>
      <c r="F297" s="86"/>
      <c r="G297" s="86"/>
      <c r="H297" s="86"/>
      <c r="I297" s="86"/>
      <c r="J297" s="86"/>
      <c r="K297" s="86"/>
      <c r="L297" s="49">
        <f t="shared" si="5"/>
        <v>-2838</v>
      </c>
    </row>
    <row r="298" spans="2:12" x14ac:dyDescent="0.25">
      <c r="B298" s="86"/>
      <c r="C298" s="86"/>
      <c r="D298" s="86"/>
      <c r="E298" s="207"/>
      <c r="F298" s="86"/>
      <c r="G298" s="86"/>
      <c r="H298" s="86"/>
      <c r="I298" s="86"/>
      <c r="J298" s="86"/>
      <c r="K298" s="86"/>
      <c r="L298" s="49">
        <f t="shared" si="5"/>
        <v>-2838</v>
      </c>
    </row>
    <row r="299" spans="2:12" x14ac:dyDescent="0.25">
      <c r="B299" s="86"/>
      <c r="C299" s="86"/>
      <c r="D299" s="86"/>
      <c r="E299" s="207"/>
      <c r="F299" s="86"/>
      <c r="G299" s="86"/>
      <c r="H299" s="86"/>
      <c r="I299" s="86"/>
      <c r="J299" s="86"/>
      <c r="K299" s="86"/>
      <c r="L299" s="49">
        <f t="shared" si="5"/>
        <v>-2838</v>
      </c>
    </row>
    <row r="300" spans="2:12" x14ac:dyDescent="0.25">
      <c r="B300" s="86"/>
      <c r="C300" s="86"/>
      <c r="D300" s="86"/>
      <c r="E300" s="207"/>
      <c r="F300" s="86"/>
      <c r="G300" s="86"/>
      <c r="H300" s="86"/>
      <c r="I300" s="86"/>
      <c r="J300" s="86"/>
      <c r="K300" s="86"/>
      <c r="L300" s="49">
        <f t="shared" si="5"/>
        <v>-2838</v>
      </c>
    </row>
    <row r="301" spans="2:12" x14ac:dyDescent="0.25">
      <c r="B301" s="86"/>
      <c r="C301" s="86"/>
      <c r="D301" s="86"/>
      <c r="E301" s="207"/>
      <c r="F301" s="86"/>
      <c r="G301" s="86"/>
      <c r="H301" s="86"/>
      <c r="I301" s="86"/>
      <c r="J301" s="86"/>
      <c r="K301" s="86"/>
      <c r="L301" s="49">
        <f t="shared" si="5"/>
        <v>-2838</v>
      </c>
    </row>
    <row r="302" spans="2:12" x14ac:dyDescent="0.25">
      <c r="B302" s="86"/>
      <c r="C302" s="86"/>
      <c r="D302" s="86"/>
      <c r="E302" s="207"/>
      <c r="F302" s="86"/>
      <c r="G302" s="86"/>
      <c r="H302" s="86"/>
      <c r="I302" s="86"/>
      <c r="J302" s="86"/>
      <c r="K302" s="86"/>
      <c r="L302" s="49">
        <f t="shared" si="5"/>
        <v>-2838</v>
      </c>
    </row>
    <row r="303" spans="2:12" x14ac:dyDescent="0.25">
      <c r="B303" s="86"/>
      <c r="C303" s="86"/>
      <c r="D303" s="86"/>
      <c r="E303" s="207"/>
      <c r="F303" s="86"/>
      <c r="G303" s="86"/>
      <c r="H303" s="86"/>
      <c r="I303" s="86"/>
      <c r="J303" s="86"/>
      <c r="K303" s="86"/>
      <c r="L303" s="49">
        <f t="shared" si="5"/>
        <v>-2838</v>
      </c>
    </row>
    <row r="304" spans="2:12" x14ac:dyDescent="0.25">
      <c r="B304" s="86"/>
      <c r="C304" s="86"/>
      <c r="D304" s="86"/>
      <c r="E304" s="207"/>
      <c r="F304" s="86"/>
      <c r="G304" s="86"/>
      <c r="H304" s="86"/>
      <c r="I304" s="86"/>
      <c r="J304" s="86"/>
      <c r="K304" s="86"/>
      <c r="L304" s="49">
        <f t="shared" si="5"/>
        <v>-2838</v>
      </c>
    </row>
    <row r="305" spans="2:12" x14ac:dyDescent="0.25">
      <c r="B305" s="86"/>
      <c r="C305" s="86"/>
      <c r="D305" s="86"/>
      <c r="E305" s="207"/>
      <c r="F305" s="86"/>
      <c r="G305" s="86"/>
      <c r="H305" s="86"/>
      <c r="I305" s="86"/>
      <c r="J305" s="86"/>
      <c r="K305" s="86"/>
      <c r="L305" s="49">
        <f t="shared" si="5"/>
        <v>-2838</v>
      </c>
    </row>
    <row r="306" spans="2:12" x14ac:dyDescent="0.25">
      <c r="B306" s="86"/>
      <c r="C306" s="86"/>
      <c r="D306" s="86"/>
      <c r="E306" s="207"/>
      <c r="F306" s="86"/>
      <c r="G306" s="86"/>
      <c r="H306" s="86"/>
      <c r="I306" s="86"/>
      <c r="J306" s="86"/>
      <c r="K306" s="86"/>
      <c r="L306" s="49">
        <f t="shared" si="5"/>
        <v>-2838</v>
      </c>
    </row>
    <row r="307" spans="2:12" x14ac:dyDescent="0.25">
      <c r="B307" s="86"/>
      <c r="C307" s="86"/>
      <c r="D307" s="86"/>
      <c r="E307" s="207"/>
      <c r="F307" s="86"/>
      <c r="G307" s="86"/>
      <c r="H307" s="86"/>
      <c r="I307" s="86"/>
      <c r="J307" s="86"/>
      <c r="K307" s="86"/>
      <c r="L307" s="49">
        <f t="shared" si="5"/>
        <v>-2838</v>
      </c>
    </row>
    <row r="308" spans="2:12" x14ac:dyDescent="0.25">
      <c r="B308" s="86"/>
      <c r="C308" s="86"/>
      <c r="D308" s="86"/>
      <c r="E308" s="207"/>
      <c r="F308" s="86"/>
      <c r="G308" s="86"/>
      <c r="H308" s="86"/>
      <c r="I308" s="86"/>
      <c r="J308" s="86"/>
      <c r="K308" s="86"/>
      <c r="L308" s="49">
        <f t="shared" si="5"/>
        <v>-2838</v>
      </c>
    </row>
    <row r="309" spans="2:12" x14ac:dyDescent="0.25">
      <c r="B309" s="86"/>
      <c r="C309" s="86"/>
      <c r="D309" s="86"/>
      <c r="E309" s="207"/>
      <c r="F309" s="86"/>
      <c r="G309" s="86"/>
      <c r="H309" s="86"/>
      <c r="I309" s="86"/>
      <c r="J309" s="86"/>
      <c r="K309" s="86"/>
      <c r="L309" s="49">
        <f t="shared" si="5"/>
        <v>-2838</v>
      </c>
    </row>
    <row r="310" spans="2:12" x14ac:dyDescent="0.25">
      <c r="B310" s="86"/>
      <c r="C310" s="86"/>
      <c r="D310" s="86"/>
      <c r="E310" s="207"/>
      <c r="F310" s="86"/>
      <c r="G310" s="86"/>
      <c r="H310" s="86"/>
      <c r="I310" s="86"/>
      <c r="J310" s="86"/>
      <c r="K310" s="86"/>
      <c r="L310" s="49">
        <f t="shared" si="5"/>
        <v>-2838</v>
      </c>
    </row>
    <row r="311" spans="2:12" x14ac:dyDescent="0.25">
      <c r="B311" s="86"/>
      <c r="C311" s="86"/>
      <c r="D311" s="86"/>
      <c r="E311" s="207"/>
      <c r="F311" s="86"/>
      <c r="G311" s="86"/>
      <c r="H311" s="86"/>
      <c r="I311" s="86"/>
      <c r="J311" s="86"/>
      <c r="K311" s="86"/>
      <c r="L311" s="49">
        <f t="shared" si="5"/>
        <v>-2838</v>
      </c>
    </row>
    <row r="312" spans="2:12" x14ac:dyDescent="0.25">
      <c r="B312" s="86"/>
      <c r="C312" s="86"/>
      <c r="D312" s="86"/>
      <c r="E312" s="207"/>
      <c r="F312" s="86"/>
      <c r="G312" s="86"/>
      <c r="H312" s="86"/>
      <c r="I312" s="86"/>
      <c r="J312" s="86"/>
      <c r="K312" s="86"/>
      <c r="L312" s="49">
        <f t="shared" si="5"/>
        <v>-2838</v>
      </c>
    </row>
    <row r="313" spans="2:12" x14ac:dyDescent="0.25">
      <c r="B313" s="86"/>
      <c r="C313" s="86"/>
      <c r="D313" s="86"/>
      <c r="E313" s="207"/>
      <c r="F313" s="86"/>
      <c r="G313" s="86"/>
      <c r="H313" s="86"/>
      <c r="I313" s="86"/>
      <c r="J313" s="86"/>
      <c r="K313" s="86"/>
      <c r="L313" s="49">
        <f t="shared" si="5"/>
        <v>-2838</v>
      </c>
    </row>
    <row r="314" spans="2:12" x14ac:dyDescent="0.25">
      <c r="B314" s="86"/>
      <c r="C314" s="86"/>
      <c r="D314" s="86"/>
      <c r="E314" s="207"/>
      <c r="F314" s="86"/>
      <c r="G314" s="86"/>
      <c r="H314" s="86"/>
      <c r="I314" s="86"/>
      <c r="J314" s="86"/>
      <c r="K314" s="86"/>
      <c r="L314" s="49">
        <f t="shared" si="5"/>
        <v>-2838</v>
      </c>
    </row>
    <row r="315" spans="2:12" x14ac:dyDescent="0.25">
      <c r="B315" s="86"/>
      <c r="C315" s="86"/>
      <c r="D315" s="86"/>
      <c r="E315" s="207"/>
      <c r="F315" s="86"/>
      <c r="G315" s="86"/>
      <c r="H315" s="86"/>
      <c r="I315" s="86"/>
      <c r="J315" s="86"/>
      <c r="K315" s="86"/>
      <c r="L315" s="49">
        <f t="shared" si="5"/>
        <v>-2838</v>
      </c>
    </row>
    <row r="316" spans="2:12" x14ac:dyDescent="0.25">
      <c r="B316" s="86"/>
      <c r="C316" s="86"/>
      <c r="D316" s="86"/>
      <c r="E316" s="207"/>
      <c r="F316" s="86"/>
      <c r="G316" s="86"/>
      <c r="H316" s="86"/>
      <c r="I316" s="86"/>
      <c r="J316" s="86"/>
      <c r="K316" s="86"/>
      <c r="L316" s="49">
        <f t="shared" si="5"/>
        <v>-2838</v>
      </c>
    </row>
    <row r="317" spans="2:12" x14ac:dyDescent="0.25">
      <c r="B317" s="86"/>
      <c r="C317" s="86"/>
      <c r="D317" s="86"/>
      <c r="E317" s="207"/>
      <c r="F317" s="86"/>
      <c r="G317" s="86"/>
      <c r="H317" s="86"/>
      <c r="I317" s="86"/>
      <c r="J317" s="86"/>
      <c r="K317" s="86"/>
      <c r="L317" s="49">
        <f t="shared" si="5"/>
        <v>-2838</v>
      </c>
    </row>
    <row r="318" spans="2:12" x14ac:dyDescent="0.25">
      <c r="B318" s="86"/>
      <c r="C318" s="86"/>
      <c r="D318" s="86"/>
      <c r="E318" s="207"/>
      <c r="F318" s="86"/>
      <c r="G318" s="86"/>
      <c r="H318" s="86"/>
      <c r="I318" s="86"/>
      <c r="J318" s="86"/>
      <c r="K318" s="86"/>
      <c r="L318" s="49">
        <f t="shared" si="5"/>
        <v>-2838</v>
      </c>
    </row>
    <row r="319" spans="2:12" x14ac:dyDescent="0.25">
      <c r="B319" s="86"/>
      <c r="C319" s="86"/>
      <c r="D319" s="86"/>
      <c r="E319" s="207"/>
      <c r="F319" s="86"/>
      <c r="G319" s="86"/>
      <c r="H319" s="86"/>
      <c r="I319" s="86"/>
      <c r="J319" s="86"/>
      <c r="K319" s="86"/>
      <c r="L319" s="49">
        <f t="shared" si="5"/>
        <v>-2838</v>
      </c>
    </row>
    <row r="320" spans="2:12" x14ac:dyDescent="0.25">
      <c r="B320" s="86"/>
      <c r="C320" s="86"/>
      <c r="D320" s="86"/>
      <c r="E320" s="207"/>
      <c r="F320" s="86"/>
      <c r="G320" s="86"/>
      <c r="H320" s="86"/>
      <c r="I320" s="86"/>
      <c r="J320" s="86"/>
      <c r="K320" s="86"/>
      <c r="L320" s="49">
        <f t="shared" si="5"/>
        <v>-2838</v>
      </c>
    </row>
    <row r="321" spans="2:12" x14ac:dyDescent="0.25">
      <c r="B321" s="86"/>
      <c r="C321" s="86"/>
      <c r="D321" s="86"/>
      <c r="E321" s="207"/>
      <c r="F321" s="86"/>
      <c r="G321" s="86"/>
      <c r="H321" s="86"/>
      <c r="I321" s="86"/>
      <c r="J321" s="86"/>
      <c r="K321" s="86"/>
      <c r="L321" s="49">
        <f t="shared" si="5"/>
        <v>-2838</v>
      </c>
    </row>
    <row r="322" spans="2:12" x14ac:dyDescent="0.25">
      <c r="B322" s="86"/>
      <c r="C322" s="86"/>
      <c r="D322" s="86"/>
      <c r="E322" s="207"/>
      <c r="F322" s="86"/>
      <c r="G322" s="86"/>
      <c r="H322" s="86"/>
      <c r="I322" s="86"/>
      <c r="J322" s="86"/>
      <c r="K322" s="86"/>
      <c r="L322" s="49">
        <f t="shared" si="5"/>
        <v>-2838</v>
      </c>
    </row>
    <row r="323" spans="2:12" x14ac:dyDescent="0.25">
      <c r="B323" s="86"/>
      <c r="C323" s="86"/>
      <c r="D323" s="86"/>
      <c r="E323" s="207"/>
      <c r="F323" s="86"/>
      <c r="G323" s="86"/>
      <c r="H323" s="86"/>
      <c r="I323" s="86"/>
      <c r="J323" s="86"/>
      <c r="K323" s="86"/>
      <c r="L323" s="49">
        <f t="shared" si="5"/>
        <v>-2838</v>
      </c>
    </row>
    <row r="324" spans="2:12" x14ac:dyDescent="0.25">
      <c r="B324" s="86"/>
      <c r="C324" s="86"/>
      <c r="D324" s="86"/>
      <c r="E324" s="207"/>
      <c r="F324" s="86"/>
      <c r="G324" s="86"/>
      <c r="H324" s="86"/>
      <c r="I324" s="86"/>
      <c r="J324" s="86"/>
      <c r="K324" s="86"/>
      <c r="L324" s="49">
        <f t="shared" si="5"/>
        <v>-2838</v>
      </c>
    </row>
    <row r="325" spans="2:12" x14ac:dyDescent="0.25">
      <c r="B325" s="86"/>
      <c r="C325" s="86"/>
      <c r="D325" s="86"/>
      <c r="E325" s="207"/>
      <c r="F325" s="86"/>
      <c r="G325" s="86"/>
      <c r="H325" s="86"/>
      <c r="I325" s="86"/>
      <c r="J325" s="86"/>
      <c r="K325" s="86"/>
      <c r="L325" s="49">
        <f t="shared" si="5"/>
        <v>-2838</v>
      </c>
    </row>
    <row r="326" spans="2:12" x14ac:dyDescent="0.25">
      <c r="B326" s="86"/>
      <c r="C326" s="86"/>
      <c r="D326" s="86"/>
      <c r="E326" s="207"/>
      <c r="F326" s="86"/>
      <c r="G326" s="86"/>
      <c r="H326" s="86"/>
      <c r="I326" s="86"/>
      <c r="J326" s="86"/>
      <c r="K326" s="86"/>
      <c r="L326" s="49">
        <f t="shared" ref="L326:L364" si="6">+L325+J326-K326</f>
        <v>-2838</v>
      </c>
    </row>
    <row r="327" spans="2:12" x14ac:dyDescent="0.25">
      <c r="B327" s="86"/>
      <c r="C327" s="86"/>
      <c r="D327" s="86"/>
      <c r="E327" s="207"/>
      <c r="F327" s="86"/>
      <c r="G327" s="86"/>
      <c r="H327" s="86"/>
      <c r="I327" s="86"/>
      <c r="J327" s="86"/>
      <c r="K327" s="86"/>
      <c r="L327" s="49">
        <f t="shared" si="6"/>
        <v>-2838</v>
      </c>
    </row>
    <row r="328" spans="2:12" x14ac:dyDescent="0.25">
      <c r="B328" s="86"/>
      <c r="C328" s="86"/>
      <c r="D328" s="86"/>
      <c r="E328" s="207"/>
      <c r="F328" s="86"/>
      <c r="G328" s="86"/>
      <c r="H328" s="86"/>
      <c r="I328" s="86"/>
      <c r="J328" s="86"/>
      <c r="K328" s="86"/>
      <c r="L328" s="49">
        <f t="shared" si="6"/>
        <v>-2838</v>
      </c>
    </row>
    <row r="329" spans="2:12" x14ac:dyDescent="0.25">
      <c r="B329" s="86"/>
      <c r="C329" s="86"/>
      <c r="D329" s="86"/>
      <c r="E329" s="207"/>
      <c r="F329" s="86"/>
      <c r="G329" s="86"/>
      <c r="H329" s="86"/>
      <c r="I329" s="86"/>
      <c r="J329" s="86"/>
      <c r="K329" s="86"/>
      <c r="L329" s="49">
        <f t="shared" si="6"/>
        <v>-2838</v>
      </c>
    </row>
    <row r="330" spans="2:12" x14ac:dyDescent="0.25">
      <c r="B330" s="86"/>
      <c r="C330" s="86"/>
      <c r="D330" s="86"/>
      <c r="E330" s="207"/>
      <c r="F330" s="86"/>
      <c r="G330" s="86"/>
      <c r="H330" s="86"/>
      <c r="I330" s="86"/>
      <c r="J330" s="86"/>
      <c r="K330" s="86"/>
      <c r="L330" s="49">
        <f t="shared" si="6"/>
        <v>-2838</v>
      </c>
    </row>
    <row r="331" spans="2:12" x14ac:dyDescent="0.25">
      <c r="B331" s="86"/>
      <c r="C331" s="86"/>
      <c r="D331" s="86"/>
      <c r="E331" s="207"/>
      <c r="F331" s="86"/>
      <c r="G331" s="86"/>
      <c r="H331" s="86"/>
      <c r="I331" s="86"/>
      <c r="J331" s="86"/>
      <c r="K331" s="86"/>
      <c r="L331" s="49">
        <f t="shared" si="6"/>
        <v>-2838</v>
      </c>
    </row>
    <row r="332" spans="2:12" x14ac:dyDescent="0.25">
      <c r="B332" s="86"/>
      <c r="C332" s="86"/>
      <c r="D332" s="86"/>
      <c r="E332" s="207"/>
      <c r="F332" s="86"/>
      <c r="G332" s="86"/>
      <c r="H332" s="86"/>
      <c r="I332" s="86"/>
      <c r="J332" s="86"/>
      <c r="K332" s="86"/>
      <c r="L332" s="49">
        <f t="shared" si="6"/>
        <v>-2838</v>
      </c>
    </row>
    <row r="333" spans="2:12" x14ac:dyDescent="0.25">
      <c r="B333" s="86"/>
      <c r="C333" s="86"/>
      <c r="D333" s="86"/>
      <c r="E333" s="207"/>
      <c r="F333" s="86"/>
      <c r="G333" s="86"/>
      <c r="H333" s="86"/>
      <c r="I333" s="86"/>
      <c r="J333" s="86"/>
      <c r="K333" s="86"/>
      <c r="L333" s="49">
        <f t="shared" si="6"/>
        <v>-2838</v>
      </c>
    </row>
    <row r="334" spans="2:12" x14ac:dyDescent="0.25">
      <c r="B334" s="86"/>
      <c r="C334" s="86"/>
      <c r="D334" s="86"/>
      <c r="E334" s="207"/>
      <c r="F334" s="86"/>
      <c r="G334" s="86"/>
      <c r="H334" s="86"/>
      <c r="I334" s="86"/>
      <c r="J334" s="86"/>
      <c r="K334" s="86"/>
      <c r="L334" s="49">
        <f t="shared" si="6"/>
        <v>-2838</v>
      </c>
    </row>
    <row r="335" spans="2:12" x14ac:dyDescent="0.25">
      <c r="B335" s="86"/>
      <c r="C335" s="86"/>
      <c r="D335" s="86"/>
      <c r="E335" s="207"/>
      <c r="F335" s="86"/>
      <c r="G335" s="86"/>
      <c r="H335" s="86"/>
      <c r="I335" s="86"/>
      <c r="J335" s="86"/>
      <c r="K335" s="86"/>
      <c r="L335" s="49">
        <f t="shared" si="6"/>
        <v>-2838</v>
      </c>
    </row>
    <row r="336" spans="2:12" x14ac:dyDescent="0.25">
      <c r="B336" s="86"/>
      <c r="C336" s="86"/>
      <c r="D336" s="86"/>
      <c r="E336" s="207"/>
      <c r="F336" s="86"/>
      <c r="G336" s="86"/>
      <c r="H336" s="86"/>
      <c r="I336" s="86"/>
      <c r="J336" s="86"/>
      <c r="K336" s="86"/>
      <c r="L336" s="49">
        <f t="shared" si="6"/>
        <v>-2838</v>
      </c>
    </row>
    <row r="337" spans="2:12" x14ac:dyDescent="0.25">
      <c r="B337" s="86"/>
      <c r="C337" s="86"/>
      <c r="D337" s="86"/>
      <c r="E337" s="207"/>
      <c r="F337" s="86"/>
      <c r="G337" s="86"/>
      <c r="H337" s="86"/>
      <c r="I337" s="86"/>
      <c r="J337" s="86"/>
      <c r="K337" s="86"/>
      <c r="L337" s="49">
        <f t="shared" si="6"/>
        <v>-2838</v>
      </c>
    </row>
    <row r="338" spans="2:12" x14ac:dyDescent="0.25">
      <c r="B338" s="86"/>
      <c r="C338" s="86"/>
      <c r="D338" s="86"/>
      <c r="E338" s="207"/>
      <c r="F338" s="86"/>
      <c r="G338" s="86"/>
      <c r="H338" s="86"/>
      <c r="I338" s="86"/>
      <c r="J338" s="86"/>
      <c r="K338" s="86"/>
      <c r="L338" s="49">
        <f t="shared" si="6"/>
        <v>-2838</v>
      </c>
    </row>
    <row r="339" spans="2:12" x14ac:dyDescent="0.25">
      <c r="B339" s="86"/>
      <c r="C339" s="86"/>
      <c r="D339" s="86"/>
      <c r="E339" s="207"/>
      <c r="F339" s="86"/>
      <c r="G339" s="86"/>
      <c r="H339" s="86"/>
      <c r="I339" s="86"/>
      <c r="J339" s="86"/>
      <c r="K339" s="86"/>
      <c r="L339" s="49">
        <f t="shared" si="6"/>
        <v>-2838</v>
      </c>
    </row>
    <row r="340" spans="2:12" x14ac:dyDescent="0.25">
      <c r="B340" s="86"/>
      <c r="C340" s="86"/>
      <c r="D340" s="86"/>
      <c r="E340" s="207"/>
      <c r="F340" s="86"/>
      <c r="G340" s="86"/>
      <c r="H340" s="86"/>
      <c r="I340" s="86"/>
      <c r="J340" s="86"/>
      <c r="K340" s="86"/>
      <c r="L340" s="49">
        <f t="shared" si="6"/>
        <v>-2838</v>
      </c>
    </row>
    <row r="341" spans="2:12" x14ac:dyDescent="0.25">
      <c r="B341" s="86"/>
      <c r="C341" s="86"/>
      <c r="D341" s="86"/>
      <c r="E341" s="207"/>
      <c r="F341" s="86"/>
      <c r="G341" s="86"/>
      <c r="H341" s="86"/>
      <c r="I341" s="86"/>
      <c r="J341" s="86"/>
      <c r="K341" s="86"/>
      <c r="L341" s="49">
        <f t="shared" si="6"/>
        <v>-2838</v>
      </c>
    </row>
    <row r="342" spans="2:12" x14ac:dyDescent="0.25">
      <c r="B342" s="86"/>
      <c r="C342" s="86"/>
      <c r="D342" s="86"/>
      <c r="E342" s="207"/>
      <c r="F342" s="86"/>
      <c r="G342" s="86"/>
      <c r="H342" s="86"/>
      <c r="I342" s="86"/>
      <c r="J342" s="86"/>
      <c r="K342" s="86"/>
      <c r="L342" s="49">
        <f t="shared" si="6"/>
        <v>-2838</v>
      </c>
    </row>
    <row r="343" spans="2:12" x14ac:dyDescent="0.25">
      <c r="B343" s="86"/>
      <c r="C343" s="86"/>
      <c r="D343" s="86"/>
      <c r="E343" s="207"/>
      <c r="F343" s="86"/>
      <c r="G343" s="86"/>
      <c r="H343" s="86"/>
      <c r="I343" s="86"/>
      <c r="J343" s="86"/>
      <c r="K343" s="86"/>
      <c r="L343" s="49">
        <f t="shared" si="6"/>
        <v>-2838</v>
      </c>
    </row>
    <row r="344" spans="2:12" x14ac:dyDescent="0.25">
      <c r="B344" s="86"/>
      <c r="C344" s="86"/>
      <c r="D344" s="86"/>
      <c r="E344" s="207"/>
      <c r="F344" s="86"/>
      <c r="G344" s="86"/>
      <c r="H344" s="86"/>
      <c r="I344" s="86"/>
      <c r="J344" s="86"/>
      <c r="K344" s="86"/>
      <c r="L344" s="49">
        <f t="shared" si="6"/>
        <v>-2838</v>
      </c>
    </row>
    <row r="345" spans="2:12" x14ac:dyDescent="0.25">
      <c r="B345" s="86"/>
      <c r="C345" s="86"/>
      <c r="D345" s="86"/>
      <c r="E345" s="207"/>
      <c r="F345" s="86"/>
      <c r="G345" s="86"/>
      <c r="H345" s="86"/>
      <c r="I345" s="86"/>
      <c r="J345" s="86"/>
      <c r="K345" s="86"/>
      <c r="L345" s="49">
        <f t="shared" si="6"/>
        <v>-2838</v>
      </c>
    </row>
    <row r="346" spans="2:12" x14ac:dyDescent="0.25">
      <c r="B346" s="86"/>
      <c r="C346" s="86"/>
      <c r="D346" s="86"/>
      <c r="E346" s="207"/>
      <c r="F346" s="86"/>
      <c r="G346" s="86"/>
      <c r="H346" s="86"/>
      <c r="I346" s="86"/>
      <c r="J346" s="86"/>
      <c r="K346" s="86"/>
      <c r="L346" s="49">
        <f t="shared" si="6"/>
        <v>-2838</v>
      </c>
    </row>
    <row r="347" spans="2:12" x14ac:dyDescent="0.25">
      <c r="B347" s="86"/>
      <c r="C347" s="86"/>
      <c r="D347" s="86"/>
      <c r="E347" s="207"/>
      <c r="F347" s="86"/>
      <c r="G347" s="86"/>
      <c r="H347" s="86"/>
      <c r="I347" s="86"/>
      <c r="J347" s="86"/>
      <c r="K347" s="86"/>
      <c r="L347" s="49">
        <f t="shared" si="6"/>
        <v>-2838</v>
      </c>
    </row>
    <row r="348" spans="2:12" x14ac:dyDescent="0.25">
      <c r="B348" s="86"/>
      <c r="C348" s="86"/>
      <c r="D348" s="86"/>
      <c r="E348" s="207"/>
      <c r="F348" s="86"/>
      <c r="G348" s="86"/>
      <c r="H348" s="86"/>
      <c r="I348" s="86"/>
      <c r="J348" s="86"/>
      <c r="K348" s="86"/>
      <c r="L348" s="49">
        <f t="shared" si="6"/>
        <v>-2838</v>
      </c>
    </row>
    <row r="349" spans="2:12" x14ac:dyDescent="0.25">
      <c r="B349" s="86"/>
      <c r="C349" s="86"/>
      <c r="D349" s="86"/>
      <c r="E349" s="207"/>
      <c r="F349" s="86"/>
      <c r="G349" s="86"/>
      <c r="H349" s="86"/>
      <c r="I349" s="86"/>
      <c r="J349" s="86"/>
      <c r="K349" s="86"/>
      <c r="L349" s="49">
        <f t="shared" si="6"/>
        <v>-2838</v>
      </c>
    </row>
    <row r="350" spans="2:12" x14ac:dyDescent="0.25">
      <c r="B350" s="86"/>
      <c r="C350" s="86"/>
      <c r="D350" s="86"/>
      <c r="E350" s="207"/>
      <c r="F350" s="86"/>
      <c r="G350" s="86"/>
      <c r="H350" s="86"/>
      <c r="I350" s="86"/>
      <c r="J350" s="86"/>
      <c r="K350" s="86"/>
      <c r="L350" s="49">
        <f t="shared" si="6"/>
        <v>-2838</v>
      </c>
    </row>
    <row r="351" spans="2:12" x14ac:dyDescent="0.25">
      <c r="B351" s="86"/>
      <c r="C351" s="86"/>
      <c r="D351" s="86"/>
      <c r="E351" s="207"/>
      <c r="F351" s="86"/>
      <c r="G351" s="86"/>
      <c r="H351" s="86"/>
      <c r="I351" s="86"/>
      <c r="J351" s="86"/>
      <c r="K351" s="86"/>
      <c r="L351" s="49">
        <f t="shared" si="6"/>
        <v>-2838</v>
      </c>
    </row>
    <row r="352" spans="2:12" x14ac:dyDescent="0.25">
      <c r="B352" s="86"/>
      <c r="C352" s="86"/>
      <c r="D352" s="86"/>
      <c r="E352" s="207"/>
      <c r="F352" s="86"/>
      <c r="G352" s="86"/>
      <c r="H352" s="86"/>
      <c r="I352" s="86"/>
      <c r="J352" s="86"/>
      <c r="K352" s="86"/>
      <c r="L352" s="49">
        <f t="shared" si="6"/>
        <v>-2838</v>
      </c>
    </row>
    <row r="353" spans="2:12" x14ac:dyDescent="0.25">
      <c r="B353" s="86"/>
      <c r="C353" s="86"/>
      <c r="D353" s="86"/>
      <c r="E353" s="207"/>
      <c r="F353" s="86"/>
      <c r="G353" s="86"/>
      <c r="H353" s="86"/>
      <c r="I353" s="86"/>
      <c r="J353" s="86"/>
      <c r="K353" s="86"/>
      <c r="L353" s="49">
        <f t="shared" si="6"/>
        <v>-2838</v>
      </c>
    </row>
    <row r="354" spans="2:12" x14ac:dyDescent="0.25">
      <c r="B354" s="86"/>
      <c r="C354" s="86"/>
      <c r="D354" s="86"/>
      <c r="E354" s="207"/>
      <c r="F354" s="86"/>
      <c r="G354" s="86"/>
      <c r="H354" s="86"/>
      <c r="I354" s="86"/>
      <c r="J354" s="86"/>
      <c r="K354" s="86"/>
      <c r="L354" s="49">
        <f t="shared" si="6"/>
        <v>-2838</v>
      </c>
    </row>
    <row r="355" spans="2:12" x14ac:dyDescent="0.25">
      <c r="B355" s="86"/>
      <c r="C355" s="86"/>
      <c r="D355" s="86"/>
      <c r="E355" s="207"/>
      <c r="F355" s="86"/>
      <c r="G355" s="86"/>
      <c r="H355" s="86"/>
      <c r="I355" s="86"/>
      <c r="J355" s="86"/>
      <c r="K355" s="86"/>
      <c r="L355" s="49">
        <f t="shared" si="6"/>
        <v>-2838</v>
      </c>
    </row>
    <row r="356" spans="2:12" x14ac:dyDescent="0.25">
      <c r="B356" s="86"/>
      <c r="C356" s="86"/>
      <c r="D356" s="86"/>
      <c r="E356" s="207"/>
      <c r="F356" s="86"/>
      <c r="G356" s="86"/>
      <c r="H356" s="86"/>
      <c r="I356" s="86"/>
      <c r="J356" s="86"/>
      <c r="K356" s="86"/>
      <c r="L356" s="49">
        <f t="shared" si="6"/>
        <v>-2838</v>
      </c>
    </row>
    <row r="357" spans="2:12" x14ac:dyDescent="0.25">
      <c r="B357" s="86"/>
      <c r="C357" s="86"/>
      <c r="D357" s="86"/>
      <c r="E357" s="207"/>
      <c r="F357" s="86"/>
      <c r="G357" s="86"/>
      <c r="H357" s="86"/>
      <c r="I357" s="86"/>
      <c r="J357" s="86"/>
      <c r="K357" s="86"/>
      <c r="L357" s="49">
        <f t="shared" si="6"/>
        <v>-2838</v>
      </c>
    </row>
    <row r="358" spans="2:12" x14ac:dyDescent="0.25">
      <c r="B358" s="86"/>
      <c r="C358" s="86"/>
      <c r="D358" s="86"/>
      <c r="E358" s="207"/>
      <c r="F358" s="86"/>
      <c r="G358" s="86"/>
      <c r="H358" s="86"/>
      <c r="I358" s="86"/>
      <c r="J358" s="86"/>
      <c r="K358" s="86"/>
      <c r="L358" s="49">
        <f t="shared" si="6"/>
        <v>-2838</v>
      </c>
    </row>
    <row r="359" spans="2:12" x14ac:dyDescent="0.25">
      <c r="B359" s="86"/>
      <c r="C359" s="86"/>
      <c r="D359" s="86"/>
      <c r="E359" s="207"/>
      <c r="F359" s="86"/>
      <c r="G359" s="86"/>
      <c r="H359" s="86"/>
      <c r="I359" s="86"/>
      <c r="J359" s="86"/>
      <c r="K359" s="86"/>
      <c r="L359" s="49">
        <f t="shared" si="6"/>
        <v>-2838</v>
      </c>
    </row>
    <row r="360" spans="2:12" x14ac:dyDescent="0.25">
      <c r="B360" s="86"/>
      <c r="C360" s="86"/>
      <c r="D360" s="86"/>
      <c r="E360" s="207"/>
      <c r="F360" s="86"/>
      <c r="G360" s="86"/>
      <c r="H360" s="86"/>
      <c r="I360" s="86"/>
      <c r="J360" s="86"/>
      <c r="K360" s="86"/>
      <c r="L360" s="49">
        <f t="shared" si="6"/>
        <v>-2838</v>
      </c>
    </row>
    <row r="361" spans="2:12" x14ac:dyDescent="0.25">
      <c r="B361" s="86"/>
      <c r="C361" s="86"/>
      <c r="D361" s="86"/>
      <c r="E361" s="207"/>
      <c r="F361" s="86"/>
      <c r="G361" s="86"/>
      <c r="H361" s="86"/>
      <c r="I361" s="86"/>
      <c r="J361" s="86"/>
      <c r="K361" s="86"/>
      <c r="L361" s="49">
        <f t="shared" si="6"/>
        <v>-2838</v>
      </c>
    </row>
    <row r="362" spans="2:12" x14ac:dyDescent="0.25">
      <c r="B362" s="86"/>
      <c r="C362" s="86"/>
      <c r="D362" s="86"/>
      <c r="E362" s="207"/>
      <c r="F362" s="86"/>
      <c r="G362" s="86"/>
      <c r="H362" s="86"/>
      <c r="I362" s="86"/>
      <c r="J362" s="86"/>
      <c r="K362" s="86"/>
      <c r="L362" s="49">
        <f t="shared" si="6"/>
        <v>-2838</v>
      </c>
    </row>
    <row r="363" spans="2:12" x14ac:dyDescent="0.25">
      <c r="B363" s="86"/>
      <c r="C363" s="86"/>
      <c r="D363" s="86"/>
      <c r="E363" s="207"/>
      <c r="F363" s="86"/>
      <c r="G363" s="86"/>
      <c r="H363" s="86"/>
      <c r="I363" s="86"/>
      <c r="J363" s="86"/>
      <c r="K363" s="86"/>
      <c r="L363" s="49">
        <f t="shared" si="6"/>
        <v>-2838</v>
      </c>
    </row>
    <row r="364" spans="2:12" x14ac:dyDescent="0.25">
      <c r="B364" s="86"/>
      <c r="C364" s="86"/>
      <c r="D364" s="86"/>
      <c r="E364" s="207"/>
      <c r="F364" s="86"/>
      <c r="G364" s="86"/>
      <c r="H364" s="86"/>
      <c r="I364" s="86"/>
      <c r="J364" s="86"/>
      <c r="K364" s="86"/>
      <c r="L364" s="49">
        <f t="shared" si="6"/>
        <v>-2838</v>
      </c>
    </row>
  </sheetData>
  <mergeCells count="2">
    <mergeCell ref="B2:L3"/>
    <mergeCell ref="C5:K5"/>
  </mergeCells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364"/>
  <sheetViews>
    <sheetView workbookViewId="0"/>
  </sheetViews>
  <sheetFormatPr defaultRowHeight="15" x14ac:dyDescent="0.25"/>
  <cols>
    <col min="1" max="16384" width="9.140625" style="86"/>
  </cols>
  <sheetData>
    <row r="2" spans="2:12" x14ac:dyDescent="0.25">
      <c r="B2" s="343" t="s">
        <v>1889</v>
      </c>
      <c r="C2" s="344"/>
      <c r="D2" s="344"/>
      <c r="E2" s="344"/>
      <c r="F2" s="344"/>
      <c r="G2" s="344"/>
      <c r="H2" s="344"/>
      <c r="I2" s="344"/>
      <c r="J2" s="344"/>
      <c r="K2" s="344"/>
      <c r="L2" s="344"/>
    </row>
    <row r="3" spans="2:12" x14ac:dyDescent="0.25">
      <c r="B3" s="344"/>
      <c r="C3" s="344"/>
      <c r="D3" s="344"/>
      <c r="E3" s="344"/>
      <c r="F3" s="344"/>
      <c r="G3" s="344"/>
      <c r="H3" s="344"/>
      <c r="I3" s="344"/>
      <c r="J3" s="344"/>
      <c r="K3" s="344"/>
      <c r="L3" s="344"/>
    </row>
    <row r="4" spans="2:12" x14ac:dyDescent="0.25">
      <c r="B4" s="214" t="s">
        <v>0</v>
      </c>
      <c r="C4" s="214" t="s">
        <v>1</v>
      </c>
      <c r="D4" s="214" t="s">
        <v>2</v>
      </c>
      <c r="E4" s="203" t="s">
        <v>1863</v>
      </c>
      <c r="F4" s="188" t="s">
        <v>1864</v>
      </c>
      <c r="G4" s="214" t="s">
        <v>1512</v>
      </c>
      <c r="H4" s="214" t="s">
        <v>896</v>
      </c>
      <c r="I4" s="214" t="s">
        <v>1866</v>
      </c>
      <c r="J4" s="214" t="s">
        <v>3</v>
      </c>
      <c r="K4" s="214" t="s">
        <v>4</v>
      </c>
      <c r="L4" s="214" t="s">
        <v>5</v>
      </c>
    </row>
    <row r="5" spans="2:12" x14ac:dyDescent="0.25">
      <c r="B5" s="49"/>
      <c r="C5" s="345" t="s">
        <v>20</v>
      </c>
      <c r="D5" s="346"/>
      <c r="E5" s="346"/>
      <c r="F5" s="346"/>
      <c r="G5" s="346"/>
      <c r="H5" s="346"/>
      <c r="I5" s="346"/>
      <c r="J5" s="346"/>
      <c r="K5" s="347"/>
      <c r="L5" s="49"/>
    </row>
    <row r="6" spans="2:12" x14ac:dyDescent="0.25">
      <c r="B6" s="140">
        <v>1</v>
      </c>
      <c r="C6" s="70"/>
      <c r="D6" s="140"/>
      <c r="E6" s="204"/>
      <c r="F6" s="140"/>
      <c r="G6" s="140"/>
      <c r="H6" s="140"/>
      <c r="I6" s="140"/>
      <c r="J6" s="140"/>
      <c r="K6" s="140"/>
      <c r="L6" s="49">
        <f t="shared" ref="L6:L69" si="0">+L5+J6-K6</f>
        <v>0</v>
      </c>
    </row>
    <row r="7" spans="2:12" x14ac:dyDescent="0.25">
      <c r="B7" s="140">
        <v>2</v>
      </c>
      <c r="C7" s="70">
        <v>42497</v>
      </c>
      <c r="D7" s="140" t="s">
        <v>121</v>
      </c>
      <c r="E7" s="204"/>
      <c r="F7" s="140"/>
      <c r="G7" s="140"/>
      <c r="H7" s="140"/>
      <c r="I7" s="140"/>
      <c r="J7" s="140">
        <f t="shared" ref="J7:J19" si="1">+G7*H7</f>
        <v>0</v>
      </c>
      <c r="K7" s="140">
        <v>3000</v>
      </c>
      <c r="L7" s="49">
        <f t="shared" si="0"/>
        <v>-3000</v>
      </c>
    </row>
    <row r="8" spans="2:12" x14ac:dyDescent="0.25">
      <c r="B8" s="140">
        <v>3</v>
      </c>
      <c r="C8" s="70"/>
      <c r="D8" s="140"/>
      <c r="E8" s="204"/>
      <c r="F8" s="140"/>
      <c r="G8" s="140"/>
      <c r="H8" s="140"/>
      <c r="I8" s="140"/>
      <c r="J8" s="140">
        <f t="shared" si="1"/>
        <v>0</v>
      </c>
      <c r="K8" s="140"/>
      <c r="L8" s="49">
        <f t="shared" si="0"/>
        <v>-3000</v>
      </c>
    </row>
    <row r="9" spans="2:12" x14ac:dyDescent="0.25">
      <c r="B9" s="140">
        <v>4</v>
      </c>
      <c r="C9" s="70"/>
      <c r="D9" s="140"/>
      <c r="E9" s="204"/>
      <c r="F9" s="140"/>
      <c r="G9" s="140"/>
      <c r="H9" s="140"/>
      <c r="I9" s="140"/>
      <c r="J9" s="140">
        <f t="shared" si="1"/>
        <v>0</v>
      </c>
      <c r="K9" s="140"/>
      <c r="L9" s="49">
        <f t="shared" si="0"/>
        <v>-3000</v>
      </c>
    </row>
    <row r="10" spans="2:12" x14ac:dyDescent="0.25">
      <c r="B10" s="140">
        <v>5</v>
      </c>
      <c r="C10" s="70"/>
      <c r="D10" s="140"/>
      <c r="E10" s="204"/>
      <c r="F10" s="140"/>
      <c r="G10" s="140"/>
      <c r="H10" s="140"/>
      <c r="I10" s="140"/>
      <c r="J10" s="140">
        <f t="shared" si="1"/>
        <v>0</v>
      </c>
      <c r="K10" s="140"/>
      <c r="L10" s="49">
        <f t="shared" si="0"/>
        <v>-3000</v>
      </c>
    </row>
    <row r="11" spans="2:12" x14ac:dyDescent="0.25">
      <c r="B11" s="140">
        <v>6</v>
      </c>
      <c r="C11" s="70"/>
      <c r="D11" s="140"/>
      <c r="E11" s="204"/>
      <c r="F11" s="140"/>
      <c r="G11" s="140"/>
      <c r="H11" s="140"/>
      <c r="I11" s="140"/>
      <c r="J11" s="140">
        <f t="shared" si="1"/>
        <v>0</v>
      </c>
      <c r="K11" s="140"/>
      <c r="L11" s="49">
        <f t="shared" si="0"/>
        <v>-3000</v>
      </c>
    </row>
    <row r="12" spans="2:12" x14ac:dyDescent="0.25">
      <c r="B12" s="3">
        <v>7</v>
      </c>
      <c r="C12" s="119"/>
      <c r="D12" s="3"/>
      <c r="E12" s="209"/>
      <c r="F12" s="3"/>
      <c r="G12" s="3"/>
      <c r="H12" s="3"/>
      <c r="I12" s="3"/>
      <c r="J12" s="3">
        <f t="shared" si="1"/>
        <v>0</v>
      </c>
      <c r="K12" s="3"/>
      <c r="L12" s="49">
        <f t="shared" si="0"/>
        <v>-3000</v>
      </c>
    </row>
    <row r="13" spans="2:12" x14ac:dyDescent="0.25">
      <c r="B13" s="140">
        <v>8</v>
      </c>
      <c r="C13" s="53"/>
      <c r="D13" s="140"/>
      <c r="E13" s="109"/>
      <c r="F13" s="140"/>
      <c r="G13" s="140"/>
      <c r="H13" s="140"/>
      <c r="I13" s="140"/>
      <c r="J13" s="140">
        <f t="shared" si="1"/>
        <v>0</v>
      </c>
      <c r="K13" s="140"/>
      <c r="L13" s="49">
        <f t="shared" si="0"/>
        <v>-3000</v>
      </c>
    </row>
    <row r="14" spans="2:12" x14ac:dyDescent="0.25">
      <c r="B14" s="140">
        <v>9</v>
      </c>
      <c r="C14" s="53"/>
      <c r="D14" s="53"/>
      <c r="E14" s="109"/>
      <c r="F14" s="140"/>
      <c r="G14" s="140"/>
      <c r="H14" s="140"/>
      <c r="I14" s="140"/>
      <c r="J14" s="140">
        <f t="shared" si="1"/>
        <v>0</v>
      </c>
      <c r="K14" s="140"/>
      <c r="L14" s="49">
        <f t="shared" si="0"/>
        <v>-3000</v>
      </c>
    </row>
    <row r="15" spans="2:12" x14ac:dyDescent="0.25">
      <c r="B15" s="140">
        <v>10</v>
      </c>
      <c r="C15" s="54"/>
      <c r="D15" s="54"/>
      <c r="E15" s="206"/>
      <c r="F15" s="140"/>
      <c r="G15" s="140"/>
      <c r="H15" s="140"/>
      <c r="I15" s="140"/>
      <c r="J15" s="140">
        <f t="shared" si="1"/>
        <v>0</v>
      </c>
      <c r="K15" s="140"/>
      <c r="L15" s="49">
        <f t="shared" si="0"/>
        <v>-3000</v>
      </c>
    </row>
    <row r="16" spans="2:12" x14ac:dyDescent="0.25">
      <c r="B16" s="140">
        <v>11</v>
      </c>
      <c r="C16" s="54"/>
      <c r="D16" s="54"/>
      <c r="E16" s="206"/>
      <c r="F16" s="140"/>
      <c r="G16" s="140"/>
      <c r="H16" s="140"/>
      <c r="I16" s="140"/>
      <c r="J16" s="140">
        <f t="shared" si="1"/>
        <v>0</v>
      </c>
      <c r="K16" s="140"/>
      <c r="L16" s="49">
        <f t="shared" si="0"/>
        <v>-3000</v>
      </c>
    </row>
    <row r="17" spans="2:12" x14ac:dyDescent="0.25">
      <c r="B17" s="140">
        <v>12</v>
      </c>
      <c r="C17" s="54"/>
      <c r="D17" s="54"/>
      <c r="E17" s="206"/>
      <c r="F17" s="140"/>
      <c r="G17" s="140"/>
      <c r="H17" s="140"/>
      <c r="I17" s="140"/>
      <c r="J17" s="140">
        <f t="shared" si="1"/>
        <v>0</v>
      </c>
      <c r="K17" s="140"/>
      <c r="L17" s="49">
        <f t="shared" si="0"/>
        <v>-3000</v>
      </c>
    </row>
    <row r="18" spans="2:12" x14ac:dyDescent="0.25">
      <c r="B18" s="140">
        <v>13</v>
      </c>
      <c r="C18" s="140"/>
      <c r="D18" s="140"/>
      <c r="E18" s="109"/>
      <c r="F18" s="140"/>
      <c r="G18" s="140"/>
      <c r="H18" s="140"/>
      <c r="I18" s="140"/>
      <c r="J18" s="140">
        <f t="shared" si="1"/>
        <v>0</v>
      </c>
      <c r="K18" s="140"/>
      <c r="L18" s="49">
        <f t="shared" si="0"/>
        <v>-3000</v>
      </c>
    </row>
    <row r="19" spans="2:12" x14ac:dyDescent="0.25">
      <c r="B19" s="140">
        <v>14</v>
      </c>
      <c r="C19" s="140"/>
      <c r="D19" s="140"/>
      <c r="E19" s="109"/>
      <c r="F19" s="140"/>
      <c r="G19" s="140"/>
      <c r="H19" s="140"/>
      <c r="I19" s="140"/>
      <c r="J19" s="140">
        <f t="shared" si="1"/>
        <v>0</v>
      </c>
      <c r="K19" s="140"/>
      <c r="L19" s="49">
        <f t="shared" si="0"/>
        <v>-3000</v>
      </c>
    </row>
    <row r="20" spans="2:12" x14ac:dyDescent="0.25">
      <c r="B20" s="140">
        <v>15</v>
      </c>
      <c r="C20" s="140"/>
      <c r="D20" s="140"/>
      <c r="E20" s="109"/>
      <c r="F20" s="140"/>
      <c r="G20" s="140"/>
      <c r="H20" s="140"/>
      <c r="I20" s="140"/>
      <c r="J20" s="140"/>
      <c r="K20" s="140"/>
      <c r="L20" s="49">
        <f t="shared" si="0"/>
        <v>-3000</v>
      </c>
    </row>
    <row r="21" spans="2:12" x14ac:dyDescent="0.25">
      <c r="B21" s="140">
        <v>16</v>
      </c>
      <c r="C21" s="140"/>
      <c r="D21" s="140"/>
      <c r="E21" s="109"/>
      <c r="F21" s="140"/>
      <c r="G21" s="140"/>
      <c r="H21" s="140"/>
      <c r="I21" s="140"/>
      <c r="J21" s="140"/>
      <c r="K21" s="140"/>
      <c r="L21" s="49">
        <f t="shared" si="0"/>
        <v>-3000</v>
      </c>
    </row>
    <row r="22" spans="2:12" x14ac:dyDescent="0.25">
      <c r="B22" s="140">
        <v>17</v>
      </c>
      <c r="C22" s="140"/>
      <c r="D22" s="140"/>
      <c r="E22" s="109"/>
      <c r="F22" s="140"/>
      <c r="G22" s="140"/>
      <c r="H22" s="140"/>
      <c r="I22" s="140"/>
      <c r="J22" s="140"/>
      <c r="K22" s="140"/>
      <c r="L22" s="49">
        <f t="shared" si="0"/>
        <v>-3000</v>
      </c>
    </row>
    <row r="23" spans="2:12" x14ac:dyDescent="0.25">
      <c r="B23" s="140">
        <v>18</v>
      </c>
      <c r="C23" s="54"/>
      <c r="D23" s="54"/>
      <c r="E23" s="206"/>
      <c r="F23" s="140"/>
      <c r="G23" s="140"/>
      <c r="H23" s="140"/>
      <c r="I23" s="140"/>
      <c r="J23" s="140"/>
      <c r="K23" s="140"/>
      <c r="L23" s="49">
        <f t="shared" si="0"/>
        <v>-3000</v>
      </c>
    </row>
    <row r="24" spans="2:12" x14ac:dyDescent="0.25">
      <c r="B24" s="140">
        <v>19</v>
      </c>
      <c r="C24" s="53"/>
      <c r="D24" s="53"/>
      <c r="E24" s="109"/>
      <c r="F24" s="140"/>
      <c r="G24" s="140"/>
      <c r="H24" s="140"/>
      <c r="I24" s="140"/>
      <c r="J24" s="140"/>
      <c r="K24" s="140"/>
      <c r="L24" s="49">
        <f t="shared" si="0"/>
        <v>-3000</v>
      </c>
    </row>
    <row r="25" spans="2:12" x14ac:dyDescent="0.25">
      <c r="B25" s="140">
        <v>20</v>
      </c>
      <c r="C25" s="140"/>
      <c r="D25" s="140"/>
      <c r="E25" s="109"/>
      <c r="F25" s="140"/>
      <c r="G25" s="140"/>
      <c r="H25" s="140"/>
      <c r="I25" s="140"/>
      <c r="J25" s="140"/>
      <c r="K25" s="140"/>
      <c r="L25" s="49">
        <f t="shared" si="0"/>
        <v>-3000</v>
      </c>
    </row>
    <row r="26" spans="2:12" x14ac:dyDescent="0.25">
      <c r="B26" s="140">
        <v>21</v>
      </c>
      <c r="C26" s="140"/>
      <c r="D26" s="140"/>
      <c r="E26" s="109"/>
      <c r="F26" s="140"/>
      <c r="G26" s="140"/>
      <c r="H26" s="140"/>
      <c r="I26" s="140"/>
      <c r="J26" s="140"/>
      <c r="K26" s="140"/>
      <c r="L26" s="49">
        <f t="shared" si="0"/>
        <v>-3000</v>
      </c>
    </row>
    <row r="27" spans="2:12" x14ac:dyDescent="0.25">
      <c r="B27" s="140">
        <v>22</v>
      </c>
      <c r="C27" s="53"/>
      <c r="D27" s="53"/>
      <c r="E27" s="109"/>
      <c r="F27" s="140"/>
      <c r="G27" s="140"/>
      <c r="H27" s="140"/>
      <c r="I27" s="140"/>
      <c r="J27" s="140"/>
      <c r="K27" s="140"/>
      <c r="L27" s="49">
        <f t="shared" si="0"/>
        <v>-3000</v>
      </c>
    </row>
    <row r="28" spans="2:12" x14ac:dyDescent="0.25">
      <c r="B28" s="140">
        <v>23</v>
      </c>
      <c r="C28" s="140"/>
      <c r="D28" s="140"/>
      <c r="E28" s="109"/>
      <c r="F28" s="140"/>
      <c r="G28" s="140"/>
      <c r="H28" s="140"/>
      <c r="I28" s="140"/>
      <c r="J28" s="140"/>
      <c r="K28" s="140"/>
      <c r="L28" s="49">
        <f t="shared" si="0"/>
        <v>-3000</v>
      </c>
    </row>
    <row r="29" spans="2:12" x14ac:dyDescent="0.25">
      <c r="B29" s="140">
        <v>24</v>
      </c>
      <c r="C29" s="140"/>
      <c r="D29" s="140"/>
      <c r="E29" s="109"/>
      <c r="F29" s="140"/>
      <c r="G29" s="140"/>
      <c r="H29" s="140"/>
      <c r="I29" s="140"/>
      <c r="J29" s="140"/>
      <c r="K29" s="140"/>
      <c r="L29" s="49">
        <f t="shared" si="0"/>
        <v>-3000</v>
      </c>
    </row>
    <row r="30" spans="2:12" x14ac:dyDescent="0.25">
      <c r="B30" s="140">
        <v>25</v>
      </c>
      <c r="C30" s="140"/>
      <c r="D30" s="140"/>
      <c r="E30" s="109"/>
      <c r="F30" s="140"/>
      <c r="G30" s="140"/>
      <c r="H30" s="140"/>
      <c r="I30" s="140"/>
      <c r="J30" s="140"/>
      <c r="K30" s="140"/>
      <c r="L30" s="49">
        <f t="shared" si="0"/>
        <v>-3000</v>
      </c>
    </row>
    <row r="31" spans="2:12" x14ac:dyDescent="0.25">
      <c r="B31" s="140">
        <v>26</v>
      </c>
      <c r="C31" s="140"/>
      <c r="D31" s="140"/>
      <c r="E31" s="109"/>
      <c r="F31" s="140"/>
      <c r="G31" s="140"/>
      <c r="H31" s="140"/>
      <c r="I31" s="140"/>
      <c r="J31" s="140"/>
      <c r="K31" s="140"/>
      <c r="L31" s="49">
        <f t="shared" si="0"/>
        <v>-3000</v>
      </c>
    </row>
    <row r="32" spans="2:12" x14ac:dyDescent="0.25">
      <c r="B32" s="140">
        <v>27</v>
      </c>
      <c r="C32" s="140"/>
      <c r="D32" s="140"/>
      <c r="E32" s="109"/>
      <c r="F32" s="140"/>
      <c r="G32" s="140"/>
      <c r="H32" s="140"/>
      <c r="I32" s="140"/>
      <c r="J32" s="140"/>
      <c r="K32" s="140"/>
      <c r="L32" s="49">
        <f t="shared" si="0"/>
        <v>-3000</v>
      </c>
    </row>
    <row r="33" spans="2:12" x14ac:dyDescent="0.25">
      <c r="B33" s="140">
        <v>28</v>
      </c>
      <c r="C33" s="140"/>
      <c r="D33" s="140"/>
      <c r="E33" s="109"/>
      <c r="F33" s="140"/>
      <c r="G33" s="140"/>
      <c r="H33" s="140"/>
      <c r="I33" s="140"/>
      <c r="J33" s="140"/>
      <c r="K33" s="140"/>
      <c r="L33" s="49">
        <f t="shared" si="0"/>
        <v>-3000</v>
      </c>
    </row>
    <row r="34" spans="2:12" x14ac:dyDescent="0.25">
      <c r="B34" s="140">
        <v>29</v>
      </c>
      <c r="C34" s="140"/>
      <c r="D34" s="140"/>
      <c r="E34" s="109"/>
      <c r="F34" s="140"/>
      <c r="G34" s="140"/>
      <c r="H34" s="140"/>
      <c r="I34" s="140"/>
      <c r="J34" s="140"/>
      <c r="K34" s="140"/>
      <c r="L34" s="49">
        <f t="shared" si="0"/>
        <v>-3000</v>
      </c>
    </row>
    <row r="35" spans="2:12" x14ac:dyDescent="0.25">
      <c r="B35" s="140">
        <v>30</v>
      </c>
      <c r="C35" s="53"/>
      <c r="D35" s="53"/>
      <c r="E35" s="109"/>
      <c r="F35" s="140"/>
      <c r="G35" s="140"/>
      <c r="H35" s="140"/>
      <c r="I35" s="140"/>
      <c r="J35" s="140"/>
      <c r="K35" s="140"/>
      <c r="L35" s="49">
        <f t="shared" si="0"/>
        <v>-3000</v>
      </c>
    </row>
    <row r="36" spans="2:12" x14ac:dyDescent="0.25">
      <c r="B36" s="140">
        <v>31</v>
      </c>
      <c r="C36" s="53"/>
      <c r="D36" s="53"/>
      <c r="E36" s="109"/>
      <c r="F36" s="140"/>
      <c r="G36" s="140"/>
      <c r="H36" s="140"/>
      <c r="I36" s="140"/>
      <c r="J36" s="140"/>
      <c r="K36" s="140"/>
      <c r="L36" s="49">
        <f t="shared" si="0"/>
        <v>-3000</v>
      </c>
    </row>
    <row r="37" spans="2:12" x14ac:dyDescent="0.25">
      <c r="B37" s="140">
        <v>32</v>
      </c>
      <c r="C37" s="53"/>
      <c r="D37" s="53"/>
      <c r="E37" s="109"/>
      <c r="F37" s="140"/>
      <c r="G37" s="140"/>
      <c r="H37" s="140"/>
      <c r="I37" s="140"/>
      <c r="J37" s="140"/>
      <c r="K37" s="140"/>
      <c r="L37" s="49">
        <f t="shared" si="0"/>
        <v>-3000</v>
      </c>
    </row>
    <row r="38" spans="2:12" x14ac:dyDescent="0.25">
      <c r="B38" s="140">
        <v>33</v>
      </c>
      <c r="C38" s="53"/>
      <c r="D38" s="53"/>
      <c r="E38" s="109"/>
      <c r="F38" s="140"/>
      <c r="G38" s="140"/>
      <c r="H38" s="140"/>
      <c r="I38" s="140"/>
      <c r="J38" s="140"/>
      <c r="K38" s="140"/>
      <c r="L38" s="49">
        <f t="shared" si="0"/>
        <v>-3000</v>
      </c>
    </row>
    <row r="39" spans="2:12" x14ac:dyDescent="0.25">
      <c r="B39" s="140">
        <v>34</v>
      </c>
      <c r="C39" s="53"/>
      <c r="D39" s="53"/>
      <c r="E39" s="109"/>
      <c r="F39" s="140"/>
      <c r="G39" s="140"/>
      <c r="H39" s="140"/>
      <c r="I39" s="140"/>
      <c r="J39" s="140"/>
      <c r="K39" s="140"/>
      <c r="L39" s="49">
        <f t="shared" si="0"/>
        <v>-3000</v>
      </c>
    </row>
    <row r="40" spans="2:12" x14ac:dyDescent="0.25">
      <c r="B40" s="140">
        <v>35</v>
      </c>
      <c r="C40" s="140"/>
      <c r="D40" s="140"/>
      <c r="E40" s="109"/>
      <c r="F40" s="140"/>
      <c r="G40" s="140"/>
      <c r="H40" s="140"/>
      <c r="I40" s="140"/>
      <c r="J40" s="140"/>
      <c r="K40" s="140"/>
      <c r="L40" s="49">
        <f t="shared" si="0"/>
        <v>-3000</v>
      </c>
    </row>
    <row r="41" spans="2:12" x14ac:dyDescent="0.25">
      <c r="B41" s="140">
        <v>36</v>
      </c>
      <c r="C41" s="140"/>
      <c r="D41" s="140"/>
      <c r="E41" s="109"/>
      <c r="F41" s="140"/>
      <c r="G41" s="140"/>
      <c r="H41" s="140"/>
      <c r="I41" s="140"/>
      <c r="J41" s="140"/>
      <c r="K41" s="140"/>
      <c r="L41" s="49">
        <f t="shared" si="0"/>
        <v>-3000</v>
      </c>
    </row>
    <row r="42" spans="2:12" x14ac:dyDescent="0.25">
      <c r="B42" s="140">
        <v>37</v>
      </c>
      <c r="C42" s="140"/>
      <c r="D42" s="140"/>
      <c r="E42" s="109"/>
      <c r="F42" s="140"/>
      <c r="G42" s="140"/>
      <c r="H42" s="140"/>
      <c r="I42" s="140"/>
      <c r="J42" s="140"/>
      <c r="K42" s="140"/>
      <c r="L42" s="49">
        <f t="shared" si="0"/>
        <v>-3000</v>
      </c>
    </row>
    <row r="43" spans="2:12" x14ac:dyDescent="0.25">
      <c r="B43" s="140">
        <v>38</v>
      </c>
      <c r="C43" s="140"/>
      <c r="D43" s="140"/>
      <c r="E43" s="109"/>
      <c r="F43" s="140"/>
      <c r="G43" s="140"/>
      <c r="H43" s="140"/>
      <c r="I43" s="140"/>
      <c r="J43" s="140"/>
      <c r="K43" s="140"/>
      <c r="L43" s="49">
        <f t="shared" si="0"/>
        <v>-3000</v>
      </c>
    </row>
    <row r="44" spans="2:12" x14ac:dyDescent="0.25">
      <c r="B44" s="140">
        <v>39</v>
      </c>
      <c r="C44" s="140"/>
      <c r="D44" s="140"/>
      <c r="E44" s="109"/>
      <c r="F44" s="140"/>
      <c r="G44" s="140"/>
      <c r="H44" s="140"/>
      <c r="I44" s="140"/>
      <c r="J44" s="140"/>
      <c r="K44" s="140"/>
      <c r="L44" s="49">
        <f t="shared" si="0"/>
        <v>-3000</v>
      </c>
    </row>
    <row r="45" spans="2:12" x14ac:dyDescent="0.25">
      <c r="B45" s="140">
        <v>40</v>
      </c>
      <c r="C45" s="140"/>
      <c r="D45" s="140"/>
      <c r="E45" s="109"/>
      <c r="F45" s="140"/>
      <c r="G45" s="140"/>
      <c r="H45" s="140"/>
      <c r="I45" s="140"/>
      <c r="J45" s="140"/>
      <c r="K45" s="140"/>
      <c r="L45" s="49">
        <f t="shared" si="0"/>
        <v>-3000</v>
      </c>
    </row>
    <row r="46" spans="2:12" x14ac:dyDescent="0.25">
      <c r="B46" s="140">
        <v>41</v>
      </c>
      <c r="C46" s="140"/>
      <c r="D46" s="140"/>
      <c r="E46" s="109"/>
      <c r="F46" s="140"/>
      <c r="G46" s="140"/>
      <c r="H46" s="140"/>
      <c r="I46" s="140"/>
      <c r="J46" s="140"/>
      <c r="K46" s="140"/>
      <c r="L46" s="49">
        <f t="shared" si="0"/>
        <v>-3000</v>
      </c>
    </row>
    <row r="47" spans="2:12" x14ac:dyDescent="0.25">
      <c r="B47" s="140">
        <v>42</v>
      </c>
      <c r="C47" s="140"/>
      <c r="D47" s="140"/>
      <c r="E47" s="109"/>
      <c r="F47" s="140"/>
      <c r="G47" s="140"/>
      <c r="H47" s="140"/>
      <c r="I47" s="140"/>
      <c r="J47" s="140"/>
      <c r="K47" s="140"/>
      <c r="L47" s="49">
        <f t="shared" si="0"/>
        <v>-3000</v>
      </c>
    </row>
    <row r="48" spans="2:12" x14ac:dyDescent="0.25">
      <c r="B48" s="140">
        <v>43</v>
      </c>
      <c r="C48" s="140"/>
      <c r="D48" s="140"/>
      <c r="E48" s="109"/>
      <c r="F48" s="140"/>
      <c r="G48" s="140"/>
      <c r="H48" s="140"/>
      <c r="I48" s="140"/>
      <c r="J48" s="140"/>
      <c r="K48" s="140"/>
      <c r="L48" s="49">
        <f t="shared" si="0"/>
        <v>-3000</v>
      </c>
    </row>
    <row r="49" spans="2:12" x14ac:dyDescent="0.25">
      <c r="B49" s="140">
        <v>44</v>
      </c>
      <c r="C49" s="140"/>
      <c r="D49" s="140"/>
      <c r="E49" s="109"/>
      <c r="F49" s="140"/>
      <c r="G49" s="140"/>
      <c r="H49" s="140"/>
      <c r="I49" s="140"/>
      <c r="J49" s="140"/>
      <c r="K49" s="140"/>
      <c r="L49" s="49">
        <f t="shared" si="0"/>
        <v>-3000</v>
      </c>
    </row>
    <row r="50" spans="2:12" x14ac:dyDescent="0.25">
      <c r="B50" s="140">
        <v>45</v>
      </c>
      <c r="C50" s="53"/>
      <c r="D50" s="53"/>
      <c r="E50" s="109"/>
      <c r="F50" s="140"/>
      <c r="G50" s="140"/>
      <c r="H50" s="140"/>
      <c r="I50" s="140"/>
      <c r="J50" s="140"/>
      <c r="K50" s="140"/>
      <c r="L50" s="49">
        <f t="shared" si="0"/>
        <v>-3000</v>
      </c>
    </row>
    <row r="51" spans="2:12" x14ac:dyDescent="0.25">
      <c r="B51" s="140">
        <v>46</v>
      </c>
      <c r="C51" s="53"/>
      <c r="D51" s="53"/>
      <c r="E51" s="109"/>
      <c r="F51" s="140"/>
      <c r="G51" s="140"/>
      <c r="H51" s="140"/>
      <c r="I51" s="140"/>
      <c r="J51" s="140"/>
      <c r="K51" s="140"/>
      <c r="L51" s="49">
        <f t="shared" si="0"/>
        <v>-3000</v>
      </c>
    </row>
    <row r="52" spans="2:12" x14ac:dyDescent="0.25">
      <c r="B52" s="140">
        <v>47</v>
      </c>
      <c r="C52" s="140"/>
      <c r="D52" s="140"/>
      <c r="E52" s="109"/>
      <c r="F52" s="140"/>
      <c r="G52" s="140"/>
      <c r="H52" s="140"/>
      <c r="I52" s="140"/>
      <c r="J52" s="140"/>
      <c r="K52" s="140"/>
      <c r="L52" s="49">
        <f t="shared" si="0"/>
        <v>-3000</v>
      </c>
    </row>
    <row r="53" spans="2:12" x14ac:dyDescent="0.25">
      <c r="B53" s="140">
        <v>48</v>
      </c>
      <c r="C53" s="140"/>
      <c r="D53" s="140"/>
      <c r="E53" s="109"/>
      <c r="F53" s="140"/>
      <c r="G53" s="140"/>
      <c r="H53" s="140"/>
      <c r="I53" s="140"/>
      <c r="J53" s="140"/>
      <c r="K53" s="140"/>
      <c r="L53" s="49">
        <f t="shared" si="0"/>
        <v>-3000</v>
      </c>
    </row>
    <row r="54" spans="2:12" x14ac:dyDescent="0.25">
      <c r="B54" s="140">
        <v>49</v>
      </c>
      <c r="C54" s="140"/>
      <c r="D54" s="140"/>
      <c r="E54" s="109"/>
      <c r="F54" s="140"/>
      <c r="G54" s="140"/>
      <c r="H54" s="140"/>
      <c r="I54" s="140"/>
      <c r="J54" s="140"/>
      <c r="K54" s="140"/>
      <c r="L54" s="49">
        <f t="shared" si="0"/>
        <v>-3000</v>
      </c>
    </row>
    <row r="55" spans="2:12" x14ac:dyDescent="0.25">
      <c r="B55" s="140">
        <v>50</v>
      </c>
      <c r="C55" s="140"/>
      <c r="D55" s="140"/>
      <c r="E55" s="109"/>
      <c r="F55" s="140"/>
      <c r="G55" s="140"/>
      <c r="H55" s="140"/>
      <c r="I55" s="140"/>
      <c r="J55" s="140"/>
      <c r="K55" s="140"/>
      <c r="L55" s="49">
        <f t="shared" si="0"/>
        <v>-3000</v>
      </c>
    </row>
    <row r="56" spans="2:12" x14ac:dyDescent="0.25">
      <c r="B56" s="140">
        <v>51</v>
      </c>
      <c r="C56" s="140"/>
      <c r="D56" s="140"/>
      <c r="E56" s="109"/>
      <c r="F56" s="140"/>
      <c r="G56" s="140"/>
      <c r="H56" s="140"/>
      <c r="I56" s="140"/>
      <c r="J56" s="140"/>
      <c r="K56" s="140"/>
      <c r="L56" s="49">
        <f t="shared" si="0"/>
        <v>-3000</v>
      </c>
    </row>
    <row r="57" spans="2:12" x14ac:dyDescent="0.25">
      <c r="B57" s="140">
        <v>52</v>
      </c>
      <c r="C57" s="53"/>
      <c r="D57" s="53"/>
      <c r="E57" s="109"/>
      <c r="F57" s="140"/>
      <c r="G57" s="140"/>
      <c r="H57" s="140"/>
      <c r="I57" s="140"/>
      <c r="J57" s="140"/>
      <c r="K57" s="140"/>
      <c r="L57" s="49">
        <f t="shared" si="0"/>
        <v>-3000</v>
      </c>
    </row>
    <row r="58" spans="2:12" x14ac:dyDescent="0.25">
      <c r="B58" s="140">
        <v>53</v>
      </c>
      <c r="C58" s="53"/>
      <c r="D58" s="53"/>
      <c r="E58" s="109"/>
      <c r="F58" s="140"/>
      <c r="G58" s="140"/>
      <c r="H58" s="140"/>
      <c r="I58" s="140"/>
      <c r="J58" s="140"/>
      <c r="K58" s="140"/>
      <c r="L58" s="49">
        <f t="shared" si="0"/>
        <v>-3000</v>
      </c>
    </row>
    <row r="59" spans="2:12" x14ac:dyDescent="0.25">
      <c r="B59" s="140">
        <v>54</v>
      </c>
      <c r="C59" s="140"/>
      <c r="D59" s="140"/>
      <c r="E59" s="109"/>
      <c r="F59" s="140"/>
      <c r="G59" s="140"/>
      <c r="H59" s="140"/>
      <c r="I59" s="140"/>
      <c r="J59" s="140"/>
      <c r="K59" s="140"/>
      <c r="L59" s="49">
        <f t="shared" si="0"/>
        <v>-3000</v>
      </c>
    </row>
    <row r="60" spans="2:12" x14ac:dyDescent="0.25">
      <c r="B60" s="140">
        <v>55</v>
      </c>
      <c r="C60" s="140"/>
      <c r="D60" s="140"/>
      <c r="E60" s="109"/>
      <c r="F60" s="140"/>
      <c r="G60" s="140"/>
      <c r="H60" s="140"/>
      <c r="I60" s="140"/>
      <c r="J60" s="140"/>
      <c r="K60" s="140"/>
      <c r="L60" s="49">
        <f t="shared" si="0"/>
        <v>-3000</v>
      </c>
    </row>
    <row r="61" spans="2:12" x14ac:dyDescent="0.25">
      <c r="B61" s="140">
        <v>56</v>
      </c>
      <c r="C61" s="140"/>
      <c r="D61" s="140"/>
      <c r="E61" s="109"/>
      <c r="F61" s="140"/>
      <c r="G61" s="140"/>
      <c r="H61" s="140"/>
      <c r="I61" s="140"/>
      <c r="J61" s="140"/>
      <c r="K61" s="140"/>
      <c r="L61" s="49">
        <f t="shared" si="0"/>
        <v>-3000</v>
      </c>
    </row>
    <row r="62" spans="2:12" x14ac:dyDescent="0.25">
      <c r="B62" s="140">
        <v>57</v>
      </c>
      <c r="C62" s="140"/>
      <c r="D62" s="140"/>
      <c r="E62" s="109"/>
      <c r="F62" s="140"/>
      <c r="G62" s="140"/>
      <c r="H62" s="140"/>
      <c r="I62" s="140"/>
      <c r="J62" s="140"/>
      <c r="K62" s="140"/>
      <c r="L62" s="49">
        <f t="shared" si="0"/>
        <v>-3000</v>
      </c>
    </row>
    <row r="63" spans="2:12" x14ac:dyDescent="0.25">
      <c r="B63" s="140">
        <v>58</v>
      </c>
      <c r="C63" s="140"/>
      <c r="D63" s="140"/>
      <c r="E63" s="109"/>
      <c r="F63" s="140"/>
      <c r="G63" s="140"/>
      <c r="H63" s="140"/>
      <c r="I63" s="140"/>
      <c r="J63" s="140"/>
      <c r="K63" s="140"/>
      <c r="L63" s="49">
        <f t="shared" si="0"/>
        <v>-3000</v>
      </c>
    </row>
    <row r="64" spans="2:12" x14ac:dyDescent="0.25">
      <c r="B64" s="140">
        <v>59</v>
      </c>
      <c r="C64" s="140"/>
      <c r="D64" s="140"/>
      <c r="E64" s="109"/>
      <c r="F64" s="140"/>
      <c r="G64" s="140"/>
      <c r="H64" s="140"/>
      <c r="I64" s="140"/>
      <c r="J64" s="140"/>
      <c r="K64" s="140"/>
      <c r="L64" s="49">
        <f t="shared" si="0"/>
        <v>-3000</v>
      </c>
    </row>
    <row r="65" spans="2:12" x14ac:dyDescent="0.25">
      <c r="B65" s="140">
        <v>60</v>
      </c>
      <c r="C65" s="140"/>
      <c r="D65" s="140"/>
      <c r="E65" s="109"/>
      <c r="F65" s="140"/>
      <c r="G65" s="140"/>
      <c r="H65" s="140"/>
      <c r="I65" s="140"/>
      <c r="J65" s="140"/>
      <c r="K65" s="140"/>
      <c r="L65" s="49">
        <f t="shared" si="0"/>
        <v>-3000</v>
      </c>
    </row>
    <row r="66" spans="2:12" x14ac:dyDescent="0.25">
      <c r="B66" s="140">
        <v>61</v>
      </c>
      <c r="C66" s="140"/>
      <c r="D66" s="140"/>
      <c r="E66" s="109"/>
      <c r="F66" s="140"/>
      <c r="G66" s="140"/>
      <c r="H66" s="140"/>
      <c r="I66" s="140"/>
      <c r="J66" s="140"/>
      <c r="K66" s="140"/>
      <c r="L66" s="49">
        <f t="shared" si="0"/>
        <v>-3000</v>
      </c>
    </row>
    <row r="67" spans="2:12" x14ac:dyDescent="0.25">
      <c r="B67" s="140">
        <v>62</v>
      </c>
      <c r="C67" s="53"/>
      <c r="D67" s="53"/>
      <c r="E67" s="109"/>
      <c r="F67" s="140"/>
      <c r="G67" s="140"/>
      <c r="H67" s="140"/>
      <c r="I67" s="140"/>
      <c r="J67" s="140"/>
      <c r="K67" s="140"/>
      <c r="L67" s="49">
        <f t="shared" si="0"/>
        <v>-3000</v>
      </c>
    </row>
    <row r="68" spans="2:12" x14ac:dyDescent="0.25">
      <c r="B68" s="140">
        <v>63</v>
      </c>
      <c r="C68" s="140"/>
      <c r="D68" s="140"/>
      <c r="E68" s="109"/>
      <c r="F68" s="140"/>
      <c r="G68" s="140"/>
      <c r="H68" s="140"/>
      <c r="I68" s="140"/>
      <c r="J68" s="140"/>
      <c r="K68" s="140"/>
      <c r="L68" s="49">
        <f t="shared" si="0"/>
        <v>-3000</v>
      </c>
    </row>
    <row r="69" spans="2:12" x14ac:dyDescent="0.25">
      <c r="B69" s="140">
        <v>64</v>
      </c>
      <c r="C69" s="140"/>
      <c r="D69" s="140"/>
      <c r="E69" s="109"/>
      <c r="F69" s="140"/>
      <c r="G69" s="140"/>
      <c r="H69" s="140"/>
      <c r="I69" s="140"/>
      <c r="J69" s="140"/>
      <c r="K69" s="140"/>
      <c r="L69" s="49">
        <f t="shared" si="0"/>
        <v>-3000</v>
      </c>
    </row>
    <row r="70" spans="2:12" x14ac:dyDescent="0.25">
      <c r="B70" s="140">
        <v>65</v>
      </c>
      <c r="C70" s="140"/>
      <c r="D70" s="140"/>
      <c r="E70" s="109"/>
      <c r="F70" s="140"/>
      <c r="G70" s="140"/>
      <c r="H70" s="140"/>
      <c r="I70" s="140"/>
      <c r="J70" s="140"/>
      <c r="K70" s="140"/>
      <c r="L70" s="49">
        <f t="shared" ref="L70:L133" si="2">+L69+J70-K70</f>
        <v>-3000</v>
      </c>
    </row>
    <row r="71" spans="2:12" x14ac:dyDescent="0.25">
      <c r="B71" s="140">
        <v>66</v>
      </c>
      <c r="C71" s="140"/>
      <c r="D71" s="140"/>
      <c r="E71" s="109"/>
      <c r="F71" s="140"/>
      <c r="G71" s="140"/>
      <c r="H71" s="140"/>
      <c r="I71" s="140"/>
      <c r="J71" s="140"/>
      <c r="K71" s="140"/>
      <c r="L71" s="49">
        <f t="shared" si="2"/>
        <v>-3000</v>
      </c>
    </row>
    <row r="72" spans="2:12" x14ac:dyDescent="0.25">
      <c r="B72" s="140">
        <v>67</v>
      </c>
      <c r="C72" s="140"/>
      <c r="D72" s="140"/>
      <c r="E72" s="109"/>
      <c r="F72" s="140"/>
      <c r="G72" s="140"/>
      <c r="H72" s="140"/>
      <c r="I72" s="140"/>
      <c r="J72" s="140"/>
      <c r="K72" s="140"/>
      <c r="L72" s="49">
        <f t="shared" si="2"/>
        <v>-3000</v>
      </c>
    </row>
    <row r="73" spans="2:12" x14ac:dyDescent="0.25">
      <c r="B73" s="140">
        <v>68</v>
      </c>
      <c r="C73" s="140"/>
      <c r="D73" s="140"/>
      <c r="E73" s="109"/>
      <c r="F73" s="140"/>
      <c r="G73" s="140"/>
      <c r="H73" s="140"/>
      <c r="I73" s="140"/>
      <c r="J73" s="140"/>
      <c r="K73" s="140"/>
      <c r="L73" s="49">
        <f t="shared" si="2"/>
        <v>-3000</v>
      </c>
    </row>
    <row r="74" spans="2:12" x14ac:dyDescent="0.25">
      <c r="B74" s="140">
        <v>69</v>
      </c>
      <c r="C74" s="140"/>
      <c r="D74" s="140"/>
      <c r="E74" s="109"/>
      <c r="F74" s="140"/>
      <c r="G74" s="140"/>
      <c r="H74" s="140"/>
      <c r="I74" s="140"/>
      <c r="J74" s="140"/>
      <c r="K74" s="140"/>
      <c r="L74" s="49">
        <f t="shared" si="2"/>
        <v>-3000</v>
      </c>
    </row>
    <row r="75" spans="2:12" x14ac:dyDescent="0.25">
      <c r="B75" s="140">
        <v>70</v>
      </c>
      <c r="C75" s="140"/>
      <c r="D75" s="140"/>
      <c r="E75" s="109"/>
      <c r="F75" s="140"/>
      <c r="G75" s="140"/>
      <c r="H75" s="140"/>
      <c r="I75" s="140"/>
      <c r="J75" s="140"/>
      <c r="K75" s="140"/>
      <c r="L75" s="49">
        <f t="shared" si="2"/>
        <v>-3000</v>
      </c>
    </row>
    <row r="76" spans="2:12" x14ac:dyDescent="0.25">
      <c r="B76" s="140"/>
      <c r="C76" s="140"/>
      <c r="D76" s="140"/>
      <c r="E76" s="109"/>
      <c r="F76" s="140"/>
      <c r="G76" s="140"/>
      <c r="H76" s="140"/>
      <c r="I76" s="140"/>
      <c r="J76" s="140"/>
      <c r="K76" s="140"/>
      <c r="L76" s="49">
        <f t="shared" si="2"/>
        <v>-3000</v>
      </c>
    </row>
    <row r="77" spans="2:12" x14ac:dyDescent="0.25">
      <c r="B77" s="140"/>
      <c r="C77" s="140"/>
      <c r="D77" s="140"/>
      <c r="E77" s="109"/>
      <c r="F77" s="140"/>
      <c r="G77" s="140"/>
      <c r="H77" s="140"/>
      <c r="I77" s="140"/>
      <c r="J77" s="140"/>
      <c r="K77" s="140"/>
      <c r="L77" s="49">
        <f t="shared" si="2"/>
        <v>-3000</v>
      </c>
    </row>
    <row r="78" spans="2:12" x14ac:dyDescent="0.25">
      <c r="B78" s="140"/>
      <c r="C78" s="140"/>
      <c r="D78" s="140"/>
      <c r="E78" s="109"/>
      <c r="F78" s="140"/>
      <c r="G78" s="140"/>
      <c r="H78" s="140"/>
      <c r="I78" s="140"/>
      <c r="J78" s="140"/>
      <c r="K78" s="140"/>
      <c r="L78" s="49">
        <f t="shared" si="2"/>
        <v>-3000</v>
      </c>
    </row>
    <row r="79" spans="2:12" x14ac:dyDescent="0.25">
      <c r="B79" s="140"/>
      <c r="C79" s="140"/>
      <c r="D79" s="140"/>
      <c r="E79" s="109"/>
      <c r="F79" s="140"/>
      <c r="G79" s="140"/>
      <c r="H79" s="140"/>
      <c r="I79" s="140"/>
      <c r="J79" s="140"/>
      <c r="K79" s="140"/>
      <c r="L79" s="49">
        <f t="shared" si="2"/>
        <v>-3000</v>
      </c>
    </row>
    <row r="80" spans="2:12" x14ac:dyDescent="0.25">
      <c r="B80" s="140"/>
      <c r="C80" s="140"/>
      <c r="D80" s="140"/>
      <c r="E80" s="109"/>
      <c r="F80" s="140"/>
      <c r="G80" s="140"/>
      <c r="H80" s="140"/>
      <c r="I80" s="140"/>
      <c r="J80" s="140"/>
      <c r="K80" s="140"/>
      <c r="L80" s="49">
        <f t="shared" si="2"/>
        <v>-3000</v>
      </c>
    </row>
    <row r="81" spans="2:12" x14ac:dyDescent="0.25">
      <c r="B81" s="140"/>
      <c r="C81" s="140"/>
      <c r="D81" s="140"/>
      <c r="E81" s="109"/>
      <c r="F81" s="140"/>
      <c r="G81" s="140"/>
      <c r="H81" s="140"/>
      <c r="I81" s="140"/>
      <c r="J81" s="140"/>
      <c r="K81" s="140"/>
      <c r="L81" s="49">
        <f t="shared" si="2"/>
        <v>-3000</v>
      </c>
    </row>
    <row r="82" spans="2:12" x14ac:dyDescent="0.25">
      <c r="B82" s="140"/>
      <c r="C82" s="140"/>
      <c r="D82" s="140"/>
      <c r="E82" s="109"/>
      <c r="F82" s="140"/>
      <c r="G82" s="140"/>
      <c r="H82" s="140"/>
      <c r="I82" s="140"/>
      <c r="J82" s="140"/>
      <c r="K82" s="140"/>
      <c r="L82" s="49">
        <f t="shared" si="2"/>
        <v>-3000</v>
      </c>
    </row>
    <row r="83" spans="2:12" x14ac:dyDescent="0.25">
      <c r="B83" s="140"/>
      <c r="C83" s="140"/>
      <c r="D83" s="140"/>
      <c r="E83" s="109"/>
      <c r="F83" s="140"/>
      <c r="G83" s="140"/>
      <c r="H83" s="140"/>
      <c r="I83" s="140"/>
      <c r="J83" s="140"/>
      <c r="K83" s="140"/>
      <c r="L83" s="49">
        <f t="shared" si="2"/>
        <v>-3000</v>
      </c>
    </row>
    <row r="84" spans="2:12" x14ac:dyDescent="0.25">
      <c r="B84" s="140"/>
      <c r="C84" s="140"/>
      <c r="D84" s="140"/>
      <c r="E84" s="109"/>
      <c r="F84" s="140"/>
      <c r="G84" s="140"/>
      <c r="H84" s="140"/>
      <c r="I84" s="140"/>
      <c r="J84" s="140"/>
      <c r="K84" s="140"/>
      <c r="L84" s="49">
        <f t="shared" si="2"/>
        <v>-3000</v>
      </c>
    </row>
    <row r="85" spans="2:12" x14ac:dyDescent="0.25">
      <c r="B85" s="140"/>
      <c r="C85" s="140"/>
      <c r="D85" s="140"/>
      <c r="E85" s="109"/>
      <c r="F85" s="140"/>
      <c r="G85" s="140"/>
      <c r="H85" s="140"/>
      <c r="I85" s="140"/>
      <c r="J85" s="140"/>
      <c r="K85" s="140"/>
      <c r="L85" s="49">
        <f t="shared" si="2"/>
        <v>-3000</v>
      </c>
    </row>
    <row r="86" spans="2:12" x14ac:dyDescent="0.25">
      <c r="B86" s="140"/>
      <c r="C86" s="140"/>
      <c r="D86" s="140"/>
      <c r="E86" s="109"/>
      <c r="F86" s="140"/>
      <c r="G86" s="140"/>
      <c r="H86" s="140"/>
      <c r="I86" s="140"/>
      <c r="J86" s="140"/>
      <c r="K86" s="140"/>
      <c r="L86" s="49">
        <f t="shared" si="2"/>
        <v>-3000</v>
      </c>
    </row>
    <row r="87" spans="2:12" x14ac:dyDescent="0.25">
      <c r="B87" s="140"/>
      <c r="C87" s="140"/>
      <c r="D87" s="140"/>
      <c r="E87" s="109"/>
      <c r="F87" s="140"/>
      <c r="G87" s="140"/>
      <c r="H87" s="140"/>
      <c r="I87" s="140"/>
      <c r="J87" s="140"/>
      <c r="K87" s="140"/>
      <c r="L87" s="49">
        <f t="shared" si="2"/>
        <v>-3000</v>
      </c>
    </row>
    <row r="88" spans="2:12" x14ac:dyDescent="0.25">
      <c r="B88" s="140"/>
      <c r="C88" s="140"/>
      <c r="D88" s="140"/>
      <c r="E88" s="109"/>
      <c r="F88" s="140"/>
      <c r="G88" s="140"/>
      <c r="H88" s="140"/>
      <c r="I88" s="140"/>
      <c r="J88" s="140"/>
      <c r="K88" s="140"/>
      <c r="L88" s="49">
        <f t="shared" si="2"/>
        <v>-3000</v>
      </c>
    </row>
    <row r="89" spans="2:12" x14ac:dyDescent="0.25">
      <c r="B89" s="140"/>
      <c r="C89" s="140"/>
      <c r="D89" s="140"/>
      <c r="E89" s="109"/>
      <c r="F89" s="140"/>
      <c r="G89" s="140"/>
      <c r="H89" s="140"/>
      <c r="I89" s="140"/>
      <c r="J89" s="140"/>
      <c r="K89" s="140"/>
      <c r="L89" s="49">
        <f t="shared" si="2"/>
        <v>-3000</v>
      </c>
    </row>
    <row r="90" spans="2:12" x14ac:dyDescent="0.25">
      <c r="B90" s="140"/>
      <c r="C90" s="140"/>
      <c r="D90" s="140"/>
      <c r="E90" s="109"/>
      <c r="F90" s="140"/>
      <c r="G90" s="140"/>
      <c r="H90" s="140"/>
      <c r="I90" s="140"/>
      <c r="J90" s="140"/>
      <c r="K90" s="140"/>
      <c r="L90" s="49">
        <f t="shared" si="2"/>
        <v>-3000</v>
      </c>
    </row>
    <row r="91" spans="2:12" x14ac:dyDescent="0.25">
      <c r="B91" s="140"/>
      <c r="C91" s="140"/>
      <c r="D91" s="140"/>
      <c r="E91" s="109"/>
      <c r="F91" s="140"/>
      <c r="G91" s="140"/>
      <c r="H91" s="140"/>
      <c r="I91" s="140"/>
      <c r="J91" s="140"/>
      <c r="K91" s="140"/>
      <c r="L91" s="49">
        <f t="shared" si="2"/>
        <v>-3000</v>
      </c>
    </row>
    <row r="92" spans="2:12" x14ac:dyDescent="0.25">
      <c r="B92" s="140"/>
      <c r="C92" s="140"/>
      <c r="D92" s="140"/>
      <c r="E92" s="109"/>
      <c r="F92" s="140"/>
      <c r="G92" s="140"/>
      <c r="H92" s="140"/>
      <c r="I92" s="140"/>
      <c r="J92" s="140"/>
      <c r="K92" s="140"/>
      <c r="L92" s="49">
        <f t="shared" si="2"/>
        <v>-3000</v>
      </c>
    </row>
    <row r="93" spans="2:12" x14ac:dyDescent="0.25">
      <c r="B93" s="140"/>
      <c r="C93" s="140"/>
      <c r="D93" s="140"/>
      <c r="E93" s="109"/>
      <c r="F93" s="140"/>
      <c r="G93" s="140"/>
      <c r="H93" s="140"/>
      <c r="I93" s="140"/>
      <c r="J93" s="140"/>
      <c r="K93" s="140"/>
      <c r="L93" s="49">
        <f t="shared" si="2"/>
        <v>-3000</v>
      </c>
    </row>
    <row r="94" spans="2:12" x14ac:dyDescent="0.25">
      <c r="B94" s="140"/>
      <c r="C94" s="140"/>
      <c r="D94" s="140"/>
      <c r="E94" s="109"/>
      <c r="F94" s="140"/>
      <c r="G94" s="140"/>
      <c r="H94" s="140"/>
      <c r="I94" s="140"/>
      <c r="J94" s="140"/>
      <c r="K94" s="140"/>
      <c r="L94" s="49">
        <f t="shared" si="2"/>
        <v>-3000</v>
      </c>
    </row>
    <row r="95" spans="2:12" x14ac:dyDescent="0.25">
      <c r="B95" s="140"/>
      <c r="C95" s="140"/>
      <c r="D95" s="140"/>
      <c r="E95" s="109"/>
      <c r="F95" s="140"/>
      <c r="G95" s="140"/>
      <c r="H95" s="140"/>
      <c r="I95" s="140"/>
      <c r="J95" s="140"/>
      <c r="K95" s="140"/>
      <c r="L95" s="49">
        <f t="shared" si="2"/>
        <v>-3000</v>
      </c>
    </row>
    <row r="96" spans="2:12" x14ac:dyDescent="0.25">
      <c r="B96" s="140"/>
      <c r="C96" s="140"/>
      <c r="D96" s="140"/>
      <c r="E96" s="109"/>
      <c r="F96" s="140"/>
      <c r="G96" s="140"/>
      <c r="H96" s="140"/>
      <c r="I96" s="140"/>
      <c r="J96" s="140"/>
      <c r="K96" s="140"/>
      <c r="L96" s="49">
        <f t="shared" si="2"/>
        <v>-3000</v>
      </c>
    </row>
    <row r="97" spans="2:12" x14ac:dyDescent="0.25">
      <c r="B97" s="140"/>
      <c r="C97" s="140"/>
      <c r="D97" s="140"/>
      <c r="E97" s="109"/>
      <c r="F97" s="140"/>
      <c r="G97" s="140"/>
      <c r="H97" s="140"/>
      <c r="I97" s="140"/>
      <c r="J97" s="140"/>
      <c r="K97" s="140"/>
      <c r="L97" s="49">
        <f t="shared" si="2"/>
        <v>-3000</v>
      </c>
    </row>
    <row r="98" spans="2:12" x14ac:dyDescent="0.25">
      <c r="B98" s="140"/>
      <c r="C98" s="140"/>
      <c r="D98" s="140"/>
      <c r="E98" s="109"/>
      <c r="F98" s="140"/>
      <c r="G98" s="140"/>
      <c r="H98" s="140"/>
      <c r="I98" s="140"/>
      <c r="J98" s="140"/>
      <c r="K98" s="140"/>
      <c r="L98" s="49">
        <f t="shared" si="2"/>
        <v>-3000</v>
      </c>
    </row>
    <row r="99" spans="2:12" x14ac:dyDescent="0.25">
      <c r="B99" s="140"/>
      <c r="C99" s="140"/>
      <c r="D99" s="140"/>
      <c r="E99" s="109"/>
      <c r="F99" s="140"/>
      <c r="G99" s="140"/>
      <c r="H99" s="140"/>
      <c r="I99" s="140"/>
      <c r="J99" s="140"/>
      <c r="K99" s="140"/>
      <c r="L99" s="49">
        <f t="shared" si="2"/>
        <v>-3000</v>
      </c>
    </row>
    <row r="100" spans="2:12" x14ac:dyDescent="0.25">
      <c r="B100" s="140"/>
      <c r="C100" s="140"/>
      <c r="D100" s="140"/>
      <c r="E100" s="109"/>
      <c r="F100" s="140"/>
      <c r="G100" s="140"/>
      <c r="H100" s="140"/>
      <c r="I100" s="140"/>
      <c r="J100" s="140"/>
      <c r="K100" s="140"/>
      <c r="L100" s="49">
        <f t="shared" si="2"/>
        <v>-3000</v>
      </c>
    </row>
    <row r="101" spans="2:12" x14ac:dyDescent="0.25">
      <c r="B101" s="140"/>
      <c r="C101" s="140"/>
      <c r="D101" s="140"/>
      <c r="E101" s="109"/>
      <c r="F101" s="140"/>
      <c r="G101" s="140"/>
      <c r="H101" s="140"/>
      <c r="I101" s="140"/>
      <c r="J101" s="140"/>
      <c r="K101" s="140"/>
      <c r="L101" s="49">
        <f t="shared" si="2"/>
        <v>-3000</v>
      </c>
    </row>
    <row r="102" spans="2:12" x14ac:dyDescent="0.25">
      <c r="E102" s="207"/>
      <c r="L102" s="49">
        <f t="shared" si="2"/>
        <v>-3000</v>
      </c>
    </row>
    <row r="103" spans="2:12" x14ac:dyDescent="0.25">
      <c r="E103" s="207"/>
      <c r="L103" s="49">
        <f t="shared" si="2"/>
        <v>-3000</v>
      </c>
    </row>
    <row r="104" spans="2:12" x14ac:dyDescent="0.25">
      <c r="E104" s="207"/>
      <c r="L104" s="49">
        <f t="shared" si="2"/>
        <v>-3000</v>
      </c>
    </row>
    <row r="105" spans="2:12" x14ac:dyDescent="0.25">
      <c r="E105" s="207"/>
      <c r="L105" s="49">
        <f t="shared" si="2"/>
        <v>-3000</v>
      </c>
    </row>
    <row r="106" spans="2:12" x14ac:dyDescent="0.25">
      <c r="E106" s="207"/>
      <c r="L106" s="49">
        <f t="shared" si="2"/>
        <v>-3000</v>
      </c>
    </row>
    <row r="107" spans="2:12" x14ac:dyDescent="0.25">
      <c r="E107" s="207"/>
      <c r="L107" s="49">
        <f t="shared" si="2"/>
        <v>-3000</v>
      </c>
    </row>
    <row r="108" spans="2:12" x14ac:dyDescent="0.25">
      <c r="E108" s="207"/>
      <c r="L108" s="49">
        <f t="shared" si="2"/>
        <v>-3000</v>
      </c>
    </row>
    <row r="109" spans="2:12" x14ac:dyDescent="0.25">
      <c r="E109" s="207"/>
      <c r="L109" s="49">
        <f t="shared" si="2"/>
        <v>-3000</v>
      </c>
    </row>
    <row r="110" spans="2:12" x14ac:dyDescent="0.25">
      <c r="E110" s="207"/>
      <c r="L110" s="49">
        <f t="shared" si="2"/>
        <v>-3000</v>
      </c>
    </row>
    <row r="111" spans="2:12" x14ac:dyDescent="0.25">
      <c r="E111" s="207"/>
      <c r="L111" s="49">
        <f t="shared" si="2"/>
        <v>-3000</v>
      </c>
    </row>
    <row r="112" spans="2:12" x14ac:dyDescent="0.25">
      <c r="E112" s="207"/>
      <c r="L112" s="49">
        <f t="shared" si="2"/>
        <v>-3000</v>
      </c>
    </row>
    <row r="113" spans="5:12" x14ac:dyDescent="0.25">
      <c r="E113" s="207"/>
      <c r="L113" s="49">
        <f t="shared" si="2"/>
        <v>-3000</v>
      </c>
    </row>
    <row r="114" spans="5:12" x14ac:dyDescent="0.25">
      <c r="E114" s="207"/>
      <c r="L114" s="49">
        <f t="shared" si="2"/>
        <v>-3000</v>
      </c>
    </row>
    <row r="115" spans="5:12" x14ac:dyDescent="0.25">
      <c r="E115" s="207"/>
      <c r="L115" s="49">
        <f t="shared" si="2"/>
        <v>-3000</v>
      </c>
    </row>
    <row r="116" spans="5:12" x14ac:dyDescent="0.25">
      <c r="E116" s="207"/>
      <c r="L116" s="49">
        <f t="shared" si="2"/>
        <v>-3000</v>
      </c>
    </row>
    <row r="117" spans="5:12" x14ac:dyDescent="0.25">
      <c r="E117" s="207"/>
      <c r="L117" s="49">
        <f t="shared" si="2"/>
        <v>-3000</v>
      </c>
    </row>
    <row r="118" spans="5:12" x14ac:dyDescent="0.25">
      <c r="E118" s="207"/>
      <c r="L118" s="49">
        <f t="shared" si="2"/>
        <v>-3000</v>
      </c>
    </row>
    <row r="119" spans="5:12" x14ac:dyDescent="0.25">
      <c r="E119" s="207"/>
      <c r="L119" s="49">
        <f t="shared" si="2"/>
        <v>-3000</v>
      </c>
    </row>
    <row r="120" spans="5:12" x14ac:dyDescent="0.25">
      <c r="E120" s="207"/>
      <c r="L120" s="49">
        <f t="shared" si="2"/>
        <v>-3000</v>
      </c>
    </row>
    <row r="121" spans="5:12" x14ac:dyDescent="0.25">
      <c r="E121" s="207"/>
      <c r="L121" s="49">
        <f t="shared" si="2"/>
        <v>-3000</v>
      </c>
    </row>
    <row r="122" spans="5:12" x14ac:dyDescent="0.25">
      <c r="E122" s="207"/>
      <c r="L122" s="49">
        <f t="shared" si="2"/>
        <v>-3000</v>
      </c>
    </row>
    <row r="123" spans="5:12" x14ac:dyDescent="0.25">
      <c r="E123" s="207"/>
      <c r="L123" s="49">
        <f t="shared" si="2"/>
        <v>-3000</v>
      </c>
    </row>
    <row r="124" spans="5:12" x14ac:dyDescent="0.25">
      <c r="E124" s="207"/>
      <c r="L124" s="49">
        <f t="shared" si="2"/>
        <v>-3000</v>
      </c>
    </row>
    <row r="125" spans="5:12" x14ac:dyDescent="0.25">
      <c r="E125" s="207"/>
      <c r="L125" s="49">
        <f t="shared" si="2"/>
        <v>-3000</v>
      </c>
    </row>
    <row r="126" spans="5:12" x14ac:dyDescent="0.25">
      <c r="E126" s="207"/>
      <c r="L126" s="49">
        <f t="shared" si="2"/>
        <v>-3000</v>
      </c>
    </row>
    <row r="127" spans="5:12" x14ac:dyDescent="0.25">
      <c r="E127" s="207"/>
      <c r="L127" s="49">
        <f t="shared" si="2"/>
        <v>-3000</v>
      </c>
    </row>
    <row r="128" spans="5:12" x14ac:dyDescent="0.25">
      <c r="E128" s="207"/>
      <c r="L128" s="49">
        <f t="shared" si="2"/>
        <v>-3000</v>
      </c>
    </row>
    <row r="129" spans="5:12" x14ac:dyDescent="0.25">
      <c r="E129" s="207"/>
      <c r="L129" s="49">
        <f t="shared" si="2"/>
        <v>-3000</v>
      </c>
    </row>
    <row r="130" spans="5:12" x14ac:dyDescent="0.25">
      <c r="E130" s="207"/>
      <c r="L130" s="49">
        <f t="shared" si="2"/>
        <v>-3000</v>
      </c>
    </row>
    <row r="131" spans="5:12" x14ac:dyDescent="0.25">
      <c r="E131" s="207"/>
      <c r="L131" s="49">
        <f t="shared" si="2"/>
        <v>-3000</v>
      </c>
    </row>
    <row r="132" spans="5:12" x14ac:dyDescent="0.25">
      <c r="E132" s="207"/>
      <c r="L132" s="49">
        <f t="shared" si="2"/>
        <v>-3000</v>
      </c>
    </row>
    <row r="133" spans="5:12" x14ac:dyDescent="0.25">
      <c r="E133" s="207"/>
      <c r="L133" s="49">
        <f t="shared" si="2"/>
        <v>-3000</v>
      </c>
    </row>
    <row r="134" spans="5:12" x14ac:dyDescent="0.25">
      <c r="E134" s="207"/>
      <c r="L134" s="49">
        <f t="shared" ref="L134:L197" si="3">+L133+J134-K134</f>
        <v>-3000</v>
      </c>
    </row>
    <row r="135" spans="5:12" x14ac:dyDescent="0.25">
      <c r="E135" s="207"/>
      <c r="L135" s="49">
        <f t="shared" si="3"/>
        <v>-3000</v>
      </c>
    </row>
    <row r="136" spans="5:12" x14ac:dyDescent="0.25">
      <c r="E136" s="207"/>
      <c r="L136" s="49">
        <f t="shared" si="3"/>
        <v>-3000</v>
      </c>
    </row>
    <row r="137" spans="5:12" x14ac:dyDescent="0.25">
      <c r="E137" s="207"/>
      <c r="L137" s="49">
        <f t="shared" si="3"/>
        <v>-3000</v>
      </c>
    </row>
    <row r="138" spans="5:12" x14ac:dyDescent="0.25">
      <c r="E138" s="207"/>
      <c r="L138" s="49">
        <f t="shared" si="3"/>
        <v>-3000</v>
      </c>
    </row>
    <row r="139" spans="5:12" x14ac:dyDescent="0.25">
      <c r="E139" s="207"/>
      <c r="L139" s="49">
        <f t="shared" si="3"/>
        <v>-3000</v>
      </c>
    </row>
    <row r="140" spans="5:12" x14ac:dyDescent="0.25">
      <c r="E140" s="207"/>
      <c r="L140" s="49">
        <f t="shared" si="3"/>
        <v>-3000</v>
      </c>
    </row>
    <row r="141" spans="5:12" x14ac:dyDescent="0.25">
      <c r="E141" s="207"/>
      <c r="L141" s="49">
        <f t="shared" si="3"/>
        <v>-3000</v>
      </c>
    </row>
    <row r="142" spans="5:12" x14ac:dyDescent="0.25">
      <c r="E142" s="207"/>
      <c r="L142" s="49">
        <f t="shared" si="3"/>
        <v>-3000</v>
      </c>
    </row>
    <row r="143" spans="5:12" x14ac:dyDescent="0.25">
      <c r="E143" s="207"/>
      <c r="L143" s="49">
        <f t="shared" si="3"/>
        <v>-3000</v>
      </c>
    </row>
    <row r="144" spans="5:12" x14ac:dyDescent="0.25">
      <c r="E144" s="207"/>
      <c r="L144" s="49">
        <f t="shared" si="3"/>
        <v>-3000</v>
      </c>
    </row>
    <row r="145" spans="5:12" x14ac:dyDescent="0.25">
      <c r="E145" s="207"/>
      <c r="L145" s="49">
        <f t="shared" si="3"/>
        <v>-3000</v>
      </c>
    </row>
    <row r="146" spans="5:12" x14ac:dyDescent="0.25">
      <c r="E146" s="207"/>
      <c r="L146" s="49">
        <f t="shared" si="3"/>
        <v>-3000</v>
      </c>
    </row>
    <row r="147" spans="5:12" x14ac:dyDescent="0.25">
      <c r="E147" s="207"/>
      <c r="L147" s="49">
        <f t="shared" si="3"/>
        <v>-3000</v>
      </c>
    </row>
    <row r="148" spans="5:12" x14ac:dyDescent="0.25">
      <c r="E148" s="207"/>
      <c r="L148" s="49">
        <f t="shared" si="3"/>
        <v>-3000</v>
      </c>
    </row>
    <row r="149" spans="5:12" x14ac:dyDescent="0.25">
      <c r="E149" s="207"/>
      <c r="L149" s="49">
        <f t="shared" si="3"/>
        <v>-3000</v>
      </c>
    </row>
    <row r="150" spans="5:12" x14ac:dyDescent="0.25">
      <c r="E150" s="207"/>
      <c r="L150" s="49">
        <f t="shared" si="3"/>
        <v>-3000</v>
      </c>
    </row>
    <row r="151" spans="5:12" x14ac:dyDescent="0.25">
      <c r="E151" s="207"/>
      <c r="L151" s="49">
        <f t="shared" si="3"/>
        <v>-3000</v>
      </c>
    </row>
    <row r="152" spans="5:12" x14ac:dyDescent="0.25">
      <c r="E152" s="207"/>
      <c r="L152" s="49">
        <f t="shared" si="3"/>
        <v>-3000</v>
      </c>
    </row>
    <row r="153" spans="5:12" x14ac:dyDescent="0.25">
      <c r="E153" s="207"/>
      <c r="L153" s="49">
        <f t="shared" si="3"/>
        <v>-3000</v>
      </c>
    </row>
    <row r="154" spans="5:12" x14ac:dyDescent="0.25">
      <c r="E154" s="207"/>
      <c r="L154" s="49">
        <f t="shared" si="3"/>
        <v>-3000</v>
      </c>
    </row>
    <row r="155" spans="5:12" x14ac:dyDescent="0.25">
      <c r="E155" s="207"/>
      <c r="L155" s="49">
        <f t="shared" si="3"/>
        <v>-3000</v>
      </c>
    </row>
    <row r="156" spans="5:12" x14ac:dyDescent="0.25">
      <c r="E156" s="207"/>
      <c r="L156" s="49">
        <f t="shared" si="3"/>
        <v>-3000</v>
      </c>
    </row>
    <row r="157" spans="5:12" x14ac:dyDescent="0.25">
      <c r="E157" s="207"/>
      <c r="L157" s="49">
        <f t="shared" si="3"/>
        <v>-3000</v>
      </c>
    </row>
    <row r="158" spans="5:12" x14ac:dyDescent="0.25">
      <c r="E158" s="207"/>
      <c r="L158" s="49">
        <f t="shared" si="3"/>
        <v>-3000</v>
      </c>
    </row>
    <row r="159" spans="5:12" x14ac:dyDescent="0.25">
      <c r="E159" s="207"/>
      <c r="L159" s="49">
        <f t="shared" si="3"/>
        <v>-3000</v>
      </c>
    </row>
    <row r="160" spans="5:12" x14ac:dyDescent="0.25">
      <c r="E160" s="207"/>
      <c r="L160" s="49">
        <f t="shared" si="3"/>
        <v>-3000</v>
      </c>
    </row>
    <row r="161" spans="5:12" x14ac:dyDescent="0.25">
      <c r="E161" s="207"/>
      <c r="L161" s="49">
        <f t="shared" si="3"/>
        <v>-3000</v>
      </c>
    </row>
    <row r="162" spans="5:12" x14ac:dyDescent="0.25">
      <c r="E162" s="207"/>
      <c r="L162" s="49">
        <f t="shared" si="3"/>
        <v>-3000</v>
      </c>
    </row>
    <row r="163" spans="5:12" x14ac:dyDescent="0.25">
      <c r="E163" s="207"/>
      <c r="L163" s="49">
        <f t="shared" si="3"/>
        <v>-3000</v>
      </c>
    </row>
    <row r="164" spans="5:12" x14ac:dyDescent="0.25">
      <c r="E164" s="207"/>
      <c r="L164" s="49">
        <f t="shared" si="3"/>
        <v>-3000</v>
      </c>
    </row>
    <row r="165" spans="5:12" x14ac:dyDescent="0.25">
      <c r="E165" s="207"/>
      <c r="L165" s="49">
        <f t="shared" si="3"/>
        <v>-3000</v>
      </c>
    </row>
    <row r="166" spans="5:12" x14ac:dyDescent="0.25">
      <c r="E166" s="207"/>
      <c r="L166" s="49">
        <f t="shared" si="3"/>
        <v>-3000</v>
      </c>
    </row>
    <row r="167" spans="5:12" x14ac:dyDescent="0.25">
      <c r="E167" s="207"/>
      <c r="L167" s="49">
        <f t="shared" si="3"/>
        <v>-3000</v>
      </c>
    </row>
    <row r="168" spans="5:12" x14ac:dyDescent="0.25">
      <c r="E168" s="207"/>
      <c r="L168" s="49">
        <f t="shared" si="3"/>
        <v>-3000</v>
      </c>
    </row>
    <row r="169" spans="5:12" x14ac:dyDescent="0.25">
      <c r="E169" s="207"/>
      <c r="L169" s="49">
        <f t="shared" si="3"/>
        <v>-3000</v>
      </c>
    </row>
    <row r="170" spans="5:12" x14ac:dyDescent="0.25">
      <c r="E170" s="207"/>
      <c r="L170" s="49">
        <f t="shared" si="3"/>
        <v>-3000</v>
      </c>
    </row>
    <row r="171" spans="5:12" x14ac:dyDescent="0.25">
      <c r="E171" s="207"/>
      <c r="L171" s="49">
        <f t="shared" si="3"/>
        <v>-3000</v>
      </c>
    </row>
    <row r="172" spans="5:12" x14ac:dyDescent="0.25">
      <c r="E172" s="207"/>
      <c r="L172" s="49">
        <f t="shared" si="3"/>
        <v>-3000</v>
      </c>
    </row>
    <row r="173" spans="5:12" x14ac:dyDescent="0.25">
      <c r="E173" s="207"/>
      <c r="L173" s="49">
        <f t="shared" si="3"/>
        <v>-3000</v>
      </c>
    </row>
    <row r="174" spans="5:12" x14ac:dyDescent="0.25">
      <c r="E174" s="207"/>
      <c r="L174" s="49">
        <f t="shared" si="3"/>
        <v>-3000</v>
      </c>
    </row>
    <row r="175" spans="5:12" x14ac:dyDescent="0.25">
      <c r="E175" s="207"/>
      <c r="L175" s="49">
        <f t="shared" si="3"/>
        <v>-3000</v>
      </c>
    </row>
    <row r="176" spans="5:12" x14ac:dyDescent="0.25">
      <c r="E176" s="207"/>
      <c r="L176" s="49">
        <f t="shared" si="3"/>
        <v>-3000</v>
      </c>
    </row>
    <row r="177" spans="5:12" x14ac:dyDescent="0.25">
      <c r="E177" s="207"/>
      <c r="L177" s="49">
        <f t="shared" si="3"/>
        <v>-3000</v>
      </c>
    </row>
    <row r="178" spans="5:12" x14ac:dyDescent="0.25">
      <c r="E178" s="207"/>
      <c r="L178" s="49">
        <f t="shared" si="3"/>
        <v>-3000</v>
      </c>
    </row>
    <row r="179" spans="5:12" x14ac:dyDescent="0.25">
      <c r="E179" s="207"/>
      <c r="L179" s="49">
        <f t="shared" si="3"/>
        <v>-3000</v>
      </c>
    </row>
    <row r="180" spans="5:12" x14ac:dyDescent="0.25">
      <c r="E180" s="207"/>
      <c r="L180" s="49">
        <f t="shared" si="3"/>
        <v>-3000</v>
      </c>
    </row>
    <row r="181" spans="5:12" x14ac:dyDescent="0.25">
      <c r="E181" s="207"/>
      <c r="L181" s="49">
        <f t="shared" si="3"/>
        <v>-3000</v>
      </c>
    </row>
    <row r="182" spans="5:12" x14ac:dyDescent="0.25">
      <c r="E182" s="207"/>
      <c r="L182" s="49">
        <f t="shared" si="3"/>
        <v>-3000</v>
      </c>
    </row>
    <row r="183" spans="5:12" x14ac:dyDescent="0.25">
      <c r="E183" s="207"/>
      <c r="L183" s="49">
        <f t="shared" si="3"/>
        <v>-3000</v>
      </c>
    </row>
    <row r="184" spans="5:12" x14ac:dyDescent="0.25">
      <c r="E184" s="207"/>
      <c r="L184" s="49">
        <f t="shared" si="3"/>
        <v>-3000</v>
      </c>
    </row>
    <row r="185" spans="5:12" x14ac:dyDescent="0.25">
      <c r="E185" s="207"/>
      <c r="L185" s="49">
        <f t="shared" si="3"/>
        <v>-3000</v>
      </c>
    </row>
    <row r="186" spans="5:12" x14ac:dyDescent="0.25">
      <c r="E186" s="207"/>
      <c r="L186" s="49">
        <f t="shared" si="3"/>
        <v>-3000</v>
      </c>
    </row>
    <row r="187" spans="5:12" x14ac:dyDescent="0.25">
      <c r="E187" s="207"/>
      <c r="L187" s="49">
        <f t="shared" si="3"/>
        <v>-3000</v>
      </c>
    </row>
    <row r="188" spans="5:12" x14ac:dyDescent="0.25">
      <c r="E188" s="207"/>
      <c r="L188" s="49">
        <f t="shared" si="3"/>
        <v>-3000</v>
      </c>
    </row>
    <row r="189" spans="5:12" x14ac:dyDescent="0.25">
      <c r="E189" s="207"/>
      <c r="L189" s="49">
        <f t="shared" si="3"/>
        <v>-3000</v>
      </c>
    </row>
    <row r="190" spans="5:12" x14ac:dyDescent="0.25">
      <c r="E190" s="207"/>
      <c r="L190" s="49">
        <f t="shared" si="3"/>
        <v>-3000</v>
      </c>
    </row>
    <row r="191" spans="5:12" x14ac:dyDescent="0.25">
      <c r="E191" s="207"/>
      <c r="L191" s="49">
        <f t="shared" si="3"/>
        <v>-3000</v>
      </c>
    </row>
    <row r="192" spans="5:12" x14ac:dyDescent="0.25">
      <c r="E192" s="207"/>
      <c r="L192" s="49">
        <f t="shared" si="3"/>
        <v>-3000</v>
      </c>
    </row>
    <row r="193" spans="5:12" x14ac:dyDescent="0.25">
      <c r="E193" s="207"/>
      <c r="L193" s="49">
        <f t="shared" si="3"/>
        <v>-3000</v>
      </c>
    </row>
    <row r="194" spans="5:12" x14ac:dyDescent="0.25">
      <c r="E194" s="207"/>
      <c r="L194" s="49">
        <f t="shared" si="3"/>
        <v>-3000</v>
      </c>
    </row>
    <row r="195" spans="5:12" x14ac:dyDescent="0.25">
      <c r="E195" s="207"/>
      <c r="L195" s="49">
        <f t="shared" si="3"/>
        <v>-3000</v>
      </c>
    </row>
    <row r="196" spans="5:12" x14ac:dyDescent="0.25">
      <c r="E196" s="207"/>
      <c r="L196" s="49">
        <f t="shared" si="3"/>
        <v>-3000</v>
      </c>
    </row>
    <row r="197" spans="5:12" x14ac:dyDescent="0.25">
      <c r="E197" s="207"/>
      <c r="L197" s="49">
        <f t="shared" si="3"/>
        <v>-3000</v>
      </c>
    </row>
    <row r="198" spans="5:12" x14ac:dyDescent="0.25">
      <c r="E198" s="207"/>
      <c r="L198" s="49">
        <f t="shared" ref="L198:L261" si="4">+L197+J198-K198</f>
        <v>-3000</v>
      </c>
    </row>
    <row r="199" spans="5:12" x14ac:dyDescent="0.25">
      <c r="E199" s="207"/>
      <c r="L199" s="49">
        <f t="shared" si="4"/>
        <v>-3000</v>
      </c>
    </row>
    <row r="200" spans="5:12" x14ac:dyDescent="0.25">
      <c r="E200" s="207"/>
      <c r="L200" s="49">
        <f t="shared" si="4"/>
        <v>-3000</v>
      </c>
    </row>
    <row r="201" spans="5:12" x14ac:dyDescent="0.25">
      <c r="E201" s="207"/>
      <c r="L201" s="49">
        <f t="shared" si="4"/>
        <v>-3000</v>
      </c>
    </row>
    <row r="202" spans="5:12" x14ac:dyDescent="0.25">
      <c r="E202" s="207"/>
      <c r="L202" s="49">
        <f t="shared" si="4"/>
        <v>-3000</v>
      </c>
    </row>
    <row r="203" spans="5:12" x14ac:dyDescent="0.25">
      <c r="E203" s="207"/>
      <c r="L203" s="49">
        <f t="shared" si="4"/>
        <v>-3000</v>
      </c>
    </row>
    <row r="204" spans="5:12" x14ac:dyDescent="0.25">
      <c r="E204" s="207"/>
      <c r="L204" s="49">
        <f t="shared" si="4"/>
        <v>-3000</v>
      </c>
    </row>
    <row r="205" spans="5:12" x14ac:dyDescent="0.25">
      <c r="E205" s="207"/>
      <c r="L205" s="49">
        <f t="shared" si="4"/>
        <v>-3000</v>
      </c>
    </row>
    <row r="206" spans="5:12" x14ac:dyDescent="0.25">
      <c r="E206" s="207"/>
      <c r="L206" s="49">
        <f t="shared" si="4"/>
        <v>-3000</v>
      </c>
    </row>
    <row r="207" spans="5:12" x14ac:dyDescent="0.25">
      <c r="E207" s="207"/>
      <c r="L207" s="49">
        <f t="shared" si="4"/>
        <v>-3000</v>
      </c>
    </row>
    <row r="208" spans="5:12" x14ac:dyDescent="0.25">
      <c r="E208" s="207"/>
      <c r="L208" s="49">
        <f t="shared" si="4"/>
        <v>-3000</v>
      </c>
    </row>
    <row r="209" spans="5:12" x14ac:dyDescent="0.25">
      <c r="E209" s="207"/>
      <c r="L209" s="49">
        <f t="shared" si="4"/>
        <v>-3000</v>
      </c>
    </row>
    <row r="210" spans="5:12" x14ac:dyDescent="0.25">
      <c r="E210" s="207"/>
      <c r="L210" s="49">
        <f t="shared" si="4"/>
        <v>-3000</v>
      </c>
    </row>
    <row r="211" spans="5:12" x14ac:dyDescent="0.25">
      <c r="E211" s="207"/>
      <c r="L211" s="49">
        <f t="shared" si="4"/>
        <v>-3000</v>
      </c>
    </row>
    <row r="212" spans="5:12" x14ac:dyDescent="0.25">
      <c r="E212" s="207"/>
      <c r="L212" s="49">
        <f t="shared" si="4"/>
        <v>-3000</v>
      </c>
    </row>
    <row r="213" spans="5:12" x14ac:dyDescent="0.25">
      <c r="E213" s="207"/>
      <c r="L213" s="49">
        <f t="shared" si="4"/>
        <v>-3000</v>
      </c>
    </row>
    <row r="214" spans="5:12" x14ac:dyDescent="0.25">
      <c r="E214" s="207"/>
      <c r="L214" s="49">
        <f t="shared" si="4"/>
        <v>-3000</v>
      </c>
    </row>
    <row r="215" spans="5:12" x14ac:dyDescent="0.25">
      <c r="E215" s="207"/>
      <c r="L215" s="49">
        <f t="shared" si="4"/>
        <v>-3000</v>
      </c>
    </row>
    <row r="216" spans="5:12" x14ac:dyDescent="0.25">
      <c r="E216" s="207"/>
      <c r="L216" s="49">
        <f t="shared" si="4"/>
        <v>-3000</v>
      </c>
    </row>
    <row r="217" spans="5:12" x14ac:dyDescent="0.25">
      <c r="E217" s="207"/>
      <c r="L217" s="49">
        <f t="shared" si="4"/>
        <v>-3000</v>
      </c>
    </row>
    <row r="218" spans="5:12" x14ac:dyDescent="0.25">
      <c r="E218" s="207"/>
      <c r="L218" s="49">
        <f t="shared" si="4"/>
        <v>-3000</v>
      </c>
    </row>
    <row r="219" spans="5:12" x14ac:dyDescent="0.25">
      <c r="E219" s="207"/>
      <c r="L219" s="49">
        <f t="shared" si="4"/>
        <v>-3000</v>
      </c>
    </row>
    <row r="220" spans="5:12" x14ac:dyDescent="0.25">
      <c r="E220" s="207"/>
      <c r="L220" s="49">
        <f t="shared" si="4"/>
        <v>-3000</v>
      </c>
    </row>
    <row r="221" spans="5:12" x14ac:dyDescent="0.25">
      <c r="E221" s="207"/>
      <c r="L221" s="49">
        <f t="shared" si="4"/>
        <v>-3000</v>
      </c>
    </row>
    <row r="222" spans="5:12" x14ac:dyDescent="0.25">
      <c r="E222" s="207"/>
      <c r="L222" s="49">
        <f t="shared" si="4"/>
        <v>-3000</v>
      </c>
    </row>
    <row r="223" spans="5:12" x14ac:dyDescent="0.25">
      <c r="E223" s="207"/>
      <c r="L223" s="49">
        <f t="shared" si="4"/>
        <v>-3000</v>
      </c>
    </row>
    <row r="224" spans="5:12" x14ac:dyDescent="0.25">
      <c r="E224" s="207"/>
      <c r="L224" s="49">
        <f t="shared" si="4"/>
        <v>-3000</v>
      </c>
    </row>
    <row r="225" spans="5:12" x14ac:dyDescent="0.25">
      <c r="E225" s="207"/>
      <c r="L225" s="49">
        <f t="shared" si="4"/>
        <v>-3000</v>
      </c>
    </row>
    <row r="226" spans="5:12" x14ac:dyDescent="0.25">
      <c r="E226" s="207"/>
      <c r="L226" s="49">
        <f t="shared" si="4"/>
        <v>-3000</v>
      </c>
    </row>
    <row r="227" spans="5:12" x14ac:dyDescent="0.25">
      <c r="E227" s="207"/>
      <c r="L227" s="49">
        <f t="shared" si="4"/>
        <v>-3000</v>
      </c>
    </row>
    <row r="228" spans="5:12" x14ac:dyDescent="0.25">
      <c r="E228" s="207"/>
      <c r="L228" s="49">
        <f t="shared" si="4"/>
        <v>-3000</v>
      </c>
    </row>
    <row r="229" spans="5:12" x14ac:dyDescent="0.25">
      <c r="E229" s="207"/>
      <c r="L229" s="49">
        <f t="shared" si="4"/>
        <v>-3000</v>
      </c>
    </row>
    <row r="230" spans="5:12" x14ac:dyDescent="0.25">
      <c r="E230" s="207"/>
      <c r="L230" s="49">
        <f t="shared" si="4"/>
        <v>-3000</v>
      </c>
    </row>
    <row r="231" spans="5:12" x14ac:dyDescent="0.25">
      <c r="E231" s="207"/>
      <c r="L231" s="49">
        <f t="shared" si="4"/>
        <v>-3000</v>
      </c>
    </row>
    <row r="232" spans="5:12" x14ac:dyDescent="0.25">
      <c r="E232" s="207"/>
      <c r="L232" s="49">
        <f t="shared" si="4"/>
        <v>-3000</v>
      </c>
    </row>
    <row r="233" spans="5:12" x14ac:dyDescent="0.25">
      <c r="E233" s="207"/>
      <c r="L233" s="49">
        <f t="shared" si="4"/>
        <v>-3000</v>
      </c>
    </row>
    <row r="234" spans="5:12" x14ac:dyDescent="0.25">
      <c r="E234" s="207"/>
      <c r="L234" s="49">
        <f t="shared" si="4"/>
        <v>-3000</v>
      </c>
    </row>
    <row r="235" spans="5:12" x14ac:dyDescent="0.25">
      <c r="E235" s="207"/>
      <c r="L235" s="49">
        <f t="shared" si="4"/>
        <v>-3000</v>
      </c>
    </row>
    <row r="236" spans="5:12" x14ac:dyDescent="0.25">
      <c r="E236" s="207"/>
      <c r="L236" s="49">
        <f t="shared" si="4"/>
        <v>-3000</v>
      </c>
    </row>
    <row r="237" spans="5:12" x14ac:dyDescent="0.25">
      <c r="E237" s="207"/>
      <c r="L237" s="49">
        <f t="shared" si="4"/>
        <v>-3000</v>
      </c>
    </row>
    <row r="238" spans="5:12" x14ac:dyDescent="0.25">
      <c r="E238" s="207"/>
      <c r="L238" s="49">
        <f t="shared" si="4"/>
        <v>-3000</v>
      </c>
    </row>
    <row r="239" spans="5:12" x14ac:dyDescent="0.25">
      <c r="E239" s="207"/>
      <c r="L239" s="49">
        <f t="shared" si="4"/>
        <v>-3000</v>
      </c>
    </row>
    <row r="240" spans="5:12" x14ac:dyDescent="0.25">
      <c r="E240" s="207"/>
      <c r="L240" s="49">
        <f t="shared" si="4"/>
        <v>-3000</v>
      </c>
    </row>
    <row r="241" spans="5:12" x14ac:dyDescent="0.25">
      <c r="E241" s="207"/>
      <c r="L241" s="49">
        <f t="shared" si="4"/>
        <v>-3000</v>
      </c>
    </row>
    <row r="242" spans="5:12" x14ac:dyDescent="0.25">
      <c r="E242" s="207"/>
      <c r="L242" s="49">
        <f t="shared" si="4"/>
        <v>-3000</v>
      </c>
    </row>
    <row r="243" spans="5:12" x14ac:dyDescent="0.25">
      <c r="E243" s="207"/>
      <c r="L243" s="49">
        <f t="shared" si="4"/>
        <v>-3000</v>
      </c>
    </row>
    <row r="244" spans="5:12" x14ac:dyDescent="0.25">
      <c r="E244" s="207"/>
      <c r="L244" s="49">
        <f t="shared" si="4"/>
        <v>-3000</v>
      </c>
    </row>
    <row r="245" spans="5:12" x14ac:dyDescent="0.25">
      <c r="E245" s="207"/>
      <c r="L245" s="49">
        <f t="shared" si="4"/>
        <v>-3000</v>
      </c>
    </row>
    <row r="246" spans="5:12" x14ac:dyDescent="0.25">
      <c r="E246" s="207"/>
      <c r="L246" s="49">
        <f t="shared" si="4"/>
        <v>-3000</v>
      </c>
    </row>
    <row r="247" spans="5:12" x14ac:dyDescent="0.25">
      <c r="E247" s="207"/>
      <c r="L247" s="49">
        <f t="shared" si="4"/>
        <v>-3000</v>
      </c>
    </row>
    <row r="248" spans="5:12" x14ac:dyDescent="0.25">
      <c r="E248" s="207"/>
      <c r="L248" s="49">
        <f t="shared" si="4"/>
        <v>-3000</v>
      </c>
    </row>
    <row r="249" spans="5:12" x14ac:dyDescent="0.25">
      <c r="E249" s="207"/>
      <c r="L249" s="49">
        <f t="shared" si="4"/>
        <v>-3000</v>
      </c>
    </row>
    <row r="250" spans="5:12" x14ac:dyDescent="0.25">
      <c r="E250" s="207"/>
      <c r="L250" s="49">
        <f t="shared" si="4"/>
        <v>-3000</v>
      </c>
    </row>
    <row r="251" spans="5:12" x14ac:dyDescent="0.25">
      <c r="E251" s="207"/>
      <c r="L251" s="49">
        <f t="shared" si="4"/>
        <v>-3000</v>
      </c>
    </row>
    <row r="252" spans="5:12" x14ac:dyDescent="0.25">
      <c r="E252" s="207"/>
      <c r="L252" s="49">
        <f t="shared" si="4"/>
        <v>-3000</v>
      </c>
    </row>
    <row r="253" spans="5:12" x14ac:dyDescent="0.25">
      <c r="E253" s="207"/>
      <c r="L253" s="49">
        <f t="shared" si="4"/>
        <v>-3000</v>
      </c>
    </row>
    <row r="254" spans="5:12" x14ac:dyDescent="0.25">
      <c r="E254" s="207"/>
      <c r="L254" s="49">
        <f t="shared" si="4"/>
        <v>-3000</v>
      </c>
    </row>
    <row r="255" spans="5:12" x14ac:dyDescent="0.25">
      <c r="E255" s="207"/>
      <c r="L255" s="49">
        <f t="shared" si="4"/>
        <v>-3000</v>
      </c>
    </row>
    <row r="256" spans="5:12" x14ac:dyDescent="0.25">
      <c r="E256" s="207"/>
      <c r="L256" s="49">
        <f t="shared" si="4"/>
        <v>-3000</v>
      </c>
    </row>
    <row r="257" spans="5:12" x14ac:dyDescent="0.25">
      <c r="E257" s="207"/>
      <c r="L257" s="49">
        <f t="shared" si="4"/>
        <v>-3000</v>
      </c>
    </row>
    <row r="258" spans="5:12" x14ac:dyDescent="0.25">
      <c r="E258" s="207"/>
      <c r="L258" s="49">
        <f t="shared" si="4"/>
        <v>-3000</v>
      </c>
    </row>
    <row r="259" spans="5:12" x14ac:dyDescent="0.25">
      <c r="E259" s="207"/>
      <c r="L259" s="49">
        <f t="shared" si="4"/>
        <v>-3000</v>
      </c>
    </row>
    <row r="260" spans="5:12" x14ac:dyDescent="0.25">
      <c r="E260" s="207"/>
      <c r="L260" s="49">
        <f t="shared" si="4"/>
        <v>-3000</v>
      </c>
    </row>
    <row r="261" spans="5:12" x14ac:dyDescent="0.25">
      <c r="E261" s="207"/>
      <c r="L261" s="49">
        <f t="shared" si="4"/>
        <v>-3000</v>
      </c>
    </row>
    <row r="262" spans="5:12" x14ac:dyDescent="0.25">
      <c r="E262" s="207"/>
      <c r="L262" s="49">
        <f t="shared" ref="L262:L325" si="5">+L261+J262-K262</f>
        <v>-3000</v>
      </c>
    </row>
    <row r="263" spans="5:12" x14ac:dyDescent="0.25">
      <c r="E263" s="207"/>
      <c r="L263" s="49">
        <f t="shared" si="5"/>
        <v>-3000</v>
      </c>
    </row>
    <row r="264" spans="5:12" x14ac:dyDescent="0.25">
      <c r="E264" s="207"/>
      <c r="L264" s="49">
        <f t="shared" si="5"/>
        <v>-3000</v>
      </c>
    </row>
    <row r="265" spans="5:12" x14ac:dyDescent="0.25">
      <c r="E265" s="207"/>
      <c r="L265" s="49">
        <f t="shared" si="5"/>
        <v>-3000</v>
      </c>
    </row>
    <row r="266" spans="5:12" x14ac:dyDescent="0.25">
      <c r="E266" s="207"/>
      <c r="L266" s="49">
        <f t="shared" si="5"/>
        <v>-3000</v>
      </c>
    </row>
    <row r="267" spans="5:12" x14ac:dyDescent="0.25">
      <c r="E267" s="207"/>
      <c r="L267" s="49">
        <f t="shared" si="5"/>
        <v>-3000</v>
      </c>
    </row>
    <row r="268" spans="5:12" x14ac:dyDescent="0.25">
      <c r="E268" s="207"/>
      <c r="L268" s="49">
        <f t="shared" si="5"/>
        <v>-3000</v>
      </c>
    </row>
    <row r="269" spans="5:12" x14ac:dyDescent="0.25">
      <c r="E269" s="207"/>
      <c r="L269" s="49">
        <f t="shared" si="5"/>
        <v>-3000</v>
      </c>
    </row>
    <row r="270" spans="5:12" x14ac:dyDescent="0.25">
      <c r="E270" s="207"/>
      <c r="L270" s="49">
        <f t="shared" si="5"/>
        <v>-3000</v>
      </c>
    </row>
    <row r="271" spans="5:12" x14ac:dyDescent="0.25">
      <c r="E271" s="207"/>
      <c r="L271" s="49">
        <f t="shared" si="5"/>
        <v>-3000</v>
      </c>
    </row>
    <row r="272" spans="5:12" x14ac:dyDescent="0.25">
      <c r="E272" s="207"/>
      <c r="L272" s="49">
        <f t="shared" si="5"/>
        <v>-3000</v>
      </c>
    </row>
    <row r="273" spans="5:12" x14ac:dyDescent="0.25">
      <c r="E273" s="207"/>
      <c r="L273" s="49">
        <f t="shared" si="5"/>
        <v>-3000</v>
      </c>
    </row>
    <row r="274" spans="5:12" x14ac:dyDescent="0.25">
      <c r="E274" s="207"/>
      <c r="L274" s="49">
        <f t="shared" si="5"/>
        <v>-3000</v>
      </c>
    </row>
    <row r="275" spans="5:12" x14ac:dyDescent="0.25">
      <c r="E275" s="207"/>
      <c r="L275" s="49">
        <f t="shared" si="5"/>
        <v>-3000</v>
      </c>
    </row>
    <row r="276" spans="5:12" x14ac:dyDescent="0.25">
      <c r="E276" s="207"/>
      <c r="L276" s="49">
        <f t="shared" si="5"/>
        <v>-3000</v>
      </c>
    </row>
    <row r="277" spans="5:12" x14ac:dyDescent="0.25">
      <c r="E277" s="207"/>
      <c r="L277" s="49">
        <f t="shared" si="5"/>
        <v>-3000</v>
      </c>
    </row>
    <row r="278" spans="5:12" x14ac:dyDescent="0.25">
      <c r="E278" s="207"/>
      <c r="L278" s="49">
        <f t="shared" si="5"/>
        <v>-3000</v>
      </c>
    </row>
    <row r="279" spans="5:12" x14ac:dyDescent="0.25">
      <c r="E279" s="207"/>
      <c r="L279" s="49">
        <f t="shared" si="5"/>
        <v>-3000</v>
      </c>
    </row>
    <row r="280" spans="5:12" x14ac:dyDescent="0.25">
      <c r="E280" s="207"/>
      <c r="L280" s="49">
        <f t="shared" si="5"/>
        <v>-3000</v>
      </c>
    </row>
    <row r="281" spans="5:12" x14ac:dyDescent="0.25">
      <c r="E281" s="207"/>
      <c r="L281" s="49">
        <f t="shared" si="5"/>
        <v>-3000</v>
      </c>
    </row>
    <row r="282" spans="5:12" x14ac:dyDescent="0.25">
      <c r="E282" s="207"/>
      <c r="L282" s="49">
        <f t="shared" si="5"/>
        <v>-3000</v>
      </c>
    </row>
    <row r="283" spans="5:12" x14ac:dyDescent="0.25">
      <c r="E283" s="207"/>
      <c r="L283" s="49">
        <f t="shared" si="5"/>
        <v>-3000</v>
      </c>
    </row>
    <row r="284" spans="5:12" x14ac:dyDescent="0.25">
      <c r="E284" s="207"/>
      <c r="L284" s="49">
        <f t="shared" si="5"/>
        <v>-3000</v>
      </c>
    </row>
    <row r="285" spans="5:12" x14ac:dyDescent="0.25">
      <c r="E285" s="207"/>
      <c r="L285" s="49">
        <f t="shared" si="5"/>
        <v>-3000</v>
      </c>
    </row>
    <row r="286" spans="5:12" x14ac:dyDescent="0.25">
      <c r="E286" s="207"/>
      <c r="L286" s="49">
        <f t="shared" si="5"/>
        <v>-3000</v>
      </c>
    </row>
    <row r="287" spans="5:12" x14ac:dyDescent="0.25">
      <c r="E287" s="207"/>
      <c r="L287" s="49">
        <f t="shared" si="5"/>
        <v>-3000</v>
      </c>
    </row>
    <row r="288" spans="5:12" x14ac:dyDescent="0.25">
      <c r="E288" s="207"/>
      <c r="L288" s="49">
        <f t="shared" si="5"/>
        <v>-3000</v>
      </c>
    </row>
    <row r="289" spans="5:12" x14ac:dyDescent="0.25">
      <c r="E289" s="207"/>
      <c r="L289" s="49">
        <f t="shared" si="5"/>
        <v>-3000</v>
      </c>
    </row>
    <row r="290" spans="5:12" x14ac:dyDescent="0.25">
      <c r="E290" s="207"/>
      <c r="L290" s="49">
        <f t="shared" si="5"/>
        <v>-3000</v>
      </c>
    </row>
    <row r="291" spans="5:12" x14ac:dyDescent="0.25">
      <c r="E291" s="207"/>
      <c r="L291" s="49">
        <f t="shared" si="5"/>
        <v>-3000</v>
      </c>
    </row>
    <row r="292" spans="5:12" x14ac:dyDescent="0.25">
      <c r="E292" s="207"/>
      <c r="L292" s="49">
        <f t="shared" si="5"/>
        <v>-3000</v>
      </c>
    </row>
    <row r="293" spans="5:12" x14ac:dyDescent="0.25">
      <c r="E293" s="207"/>
      <c r="L293" s="49">
        <f t="shared" si="5"/>
        <v>-3000</v>
      </c>
    </row>
    <row r="294" spans="5:12" x14ac:dyDescent="0.25">
      <c r="E294" s="207"/>
      <c r="L294" s="49">
        <f t="shared" si="5"/>
        <v>-3000</v>
      </c>
    </row>
    <row r="295" spans="5:12" x14ac:dyDescent="0.25">
      <c r="E295" s="207"/>
      <c r="L295" s="49">
        <f t="shared" si="5"/>
        <v>-3000</v>
      </c>
    </row>
    <row r="296" spans="5:12" x14ac:dyDescent="0.25">
      <c r="E296" s="207"/>
      <c r="L296" s="49">
        <f t="shared" si="5"/>
        <v>-3000</v>
      </c>
    </row>
    <row r="297" spans="5:12" x14ac:dyDescent="0.25">
      <c r="E297" s="207"/>
      <c r="L297" s="49">
        <f t="shared" si="5"/>
        <v>-3000</v>
      </c>
    </row>
    <row r="298" spans="5:12" x14ac:dyDescent="0.25">
      <c r="E298" s="207"/>
      <c r="L298" s="49">
        <f t="shared" si="5"/>
        <v>-3000</v>
      </c>
    </row>
    <row r="299" spans="5:12" x14ac:dyDescent="0.25">
      <c r="E299" s="207"/>
      <c r="L299" s="49">
        <f t="shared" si="5"/>
        <v>-3000</v>
      </c>
    </row>
    <row r="300" spans="5:12" x14ac:dyDescent="0.25">
      <c r="E300" s="207"/>
      <c r="L300" s="49">
        <f t="shared" si="5"/>
        <v>-3000</v>
      </c>
    </row>
    <row r="301" spans="5:12" x14ac:dyDescent="0.25">
      <c r="E301" s="207"/>
      <c r="L301" s="49">
        <f t="shared" si="5"/>
        <v>-3000</v>
      </c>
    </row>
    <row r="302" spans="5:12" x14ac:dyDescent="0.25">
      <c r="E302" s="207"/>
      <c r="L302" s="49">
        <f t="shared" si="5"/>
        <v>-3000</v>
      </c>
    </row>
    <row r="303" spans="5:12" x14ac:dyDescent="0.25">
      <c r="E303" s="207"/>
      <c r="L303" s="49">
        <f t="shared" si="5"/>
        <v>-3000</v>
      </c>
    </row>
    <row r="304" spans="5:12" x14ac:dyDescent="0.25">
      <c r="E304" s="207"/>
      <c r="L304" s="49">
        <f t="shared" si="5"/>
        <v>-3000</v>
      </c>
    </row>
    <row r="305" spans="5:12" x14ac:dyDescent="0.25">
      <c r="E305" s="207"/>
      <c r="L305" s="49">
        <f t="shared" si="5"/>
        <v>-3000</v>
      </c>
    </row>
    <row r="306" spans="5:12" x14ac:dyDescent="0.25">
      <c r="E306" s="207"/>
      <c r="L306" s="49">
        <f t="shared" si="5"/>
        <v>-3000</v>
      </c>
    </row>
    <row r="307" spans="5:12" x14ac:dyDescent="0.25">
      <c r="E307" s="207"/>
      <c r="L307" s="49">
        <f t="shared" si="5"/>
        <v>-3000</v>
      </c>
    </row>
    <row r="308" spans="5:12" x14ac:dyDescent="0.25">
      <c r="E308" s="207"/>
      <c r="L308" s="49">
        <f t="shared" si="5"/>
        <v>-3000</v>
      </c>
    </row>
    <row r="309" spans="5:12" x14ac:dyDescent="0.25">
      <c r="E309" s="207"/>
      <c r="L309" s="49">
        <f t="shared" si="5"/>
        <v>-3000</v>
      </c>
    </row>
    <row r="310" spans="5:12" x14ac:dyDescent="0.25">
      <c r="E310" s="207"/>
      <c r="L310" s="49">
        <f t="shared" si="5"/>
        <v>-3000</v>
      </c>
    </row>
    <row r="311" spans="5:12" x14ac:dyDescent="0.25">
      <c r="E311" s="207"/>
      <c r="L311" s="49">
        <f t="shared" si="5"/>
        <v>-3000</v>
      </c>
    </row>
    <row r="312" spans="5:12" x14ac:dyDescent="0.25">
      <c r="E312" s="207"/>
      <c r="L312" s="49">
        <f t="shared" si="5"/>
        <v>-3000</v>
      </c>
    </row>
    <row r="313" spans="5:12" x14ac:dyDescent="0.25">
      <c r="E313" s="207"/>
      <c r="L313" s="49">
        <f t="shared" si="5"/>
        <v>-3000</v>
      </c>
    </row>
    <row r="314" spans="5:12" x14ac:dyDescent="0.25">
      <c r="E314" s="207"/>
      <c r="L314" s="49">
        <f t="shared" si="5"/>
        <v>-3000</v>
      </c>
    </row>
    <row r="315" spans="5:12" x14ac:dyDescent="0.25">
      <c r="E315" s="207"/>
      <c r="L315" s="49">
        <f t="shared" si="5"/>
        <v>-3000</v>
      </c>
    </row>
    <row r="316" spans="5:12" x14ac:dyDescent="0.25">
      <c r="E316" s="207"/>
      <c r="L316" s="49">
        <f t="shared" si="5"/>
        <v>-3000</v>
      </c>
    </row>
    <row r="317" spans="5:12" x14ac:dyDescent="0.25">
      <c r="E317" s="207"/>
      <c r="L317" s="49">
        <f t="shared" si="5"/>
        <v>-3000</v>
      </c>
    </row>
    <row r="318" spans="5:12" x14ac:dyDescent="0.25">
      <c r="E318" s="207"/>
      <c r="L318" s="49">
        <f t="shared" si="5"/>
        <v>-3000</v>
      </c>
    </row>
    <row r="319" spans="5:12" x14ac:dyDescent="0.25">
      <c r="E319" s="207"/>
      <c r="L319" s="49">
        <f t="shared" si="5"/>
        <v>-3000</v>
      </c>
    </row>
    <row r="320" spans="5:12" x14ac:dyDescent="0.25">
      <c r="E320" s="207"/>
      <c r="L320" s="49">
        <f t="shared" si="5"/>
        <v>-3000</v>
      </c>
    </row>
    <row r="321" spans="5:12" x14ac:dyDescent="0.25">
      <c r="E321" s="207"/>
      <c r="L321" s="49">
        <f t="shared" si="5"/>
        <v>-3000</v>
      </c>
    </row>
    <row r="322" spans="5:12" x14ac:dyDescent="0.25">
      <c r="E322" s="207"/>
      <c r="L322" s="49">
        <f t="shared" si="5"/>
        <v>-3000</v>
      </c>
    </row>
    <row r="323" spans="5:12" x14ac:dyDescent="0.25">
      <c r="E323" s="207"/>
      <c r="L323" s="49">
        <f t="shared" si="5"/>
        <v>-3000</v>
      </c>
    </row>
    <row r="324" spans="5:12" x14ac:dyDescent="0.25">
      <c r="E324" s="207"/>
      <c r="L324" s="49">
        <f t="shared" si="5"/>
        <v>-3000</v>
      </c>
    </row>
    <row r="325" spans="5:12" x14ac:dyDescent="0.25">
      <c r="E325" s="207"/>
      <c r="L325" s="49">
        <f t="shared" si="5"/>
        <v>-3000</v>
      </c>
    </row>
    <row r="326" spans="5:12" x14ac:dyDescent="0.25">
      <c r="E326" s="207"/>
      <c r="L326" s="49">
        <f t="shared" ref="L326:L364" si="6">+L325+J326-K326</f>
        <v>-3000</v>
      </c>
    </row>
    <row r="327" spans="5:12" x14ac:dyDescent="0.25">
      <c r="E327" s="207"/>
      <c r="L327" s="49">
        <f t="shared" si="6"/>
        <v>-3000</v>
      </c>
    </row>
    <row r="328" spans="5:12" x14ac:dyDescent="0.25">
      <c r="E328" s="207"/>
      <c r="L328" s="49">
        <f t="shared" si="6"/>
        <v>-3000</v>
      </c>
    </row>
    <row r="329" spans="5:12" x14ac:dyDescent="0.25">
      <c r="E329" s="207"/>
      <c r="L329" s="49">
        <f t="shared" si="6"/>
        <v>-3000</v>
      </c>
    </row>
    <row r="330" spans="5:12" x14ac:dyDescent="0.25">
      <c r="E330" s="207"/>
      <c r="L330" s="49">
        <f t="shared" si="6"/>
        <v>-3000</v>
      </c>
    </row>
    <row r="331" spans="5:12" x14ac:dyDescent="0.25">
      <c r="E331" s="207"/>
      <c r="L331" s="49">
        <f t="shared" si="6"/>
        <v>-3000</v>
      </c>
    </row>
    <row r="332" spans="5:12" x14ac:dyDescent="0.25">
      <c r="E332" s="207"/>
      <c r="L332" s="49">
        <f t="shared" si="6"/>
        <v>-3000</v>
      </c>
    </row>
    <row r="333" spans="5:12" x14ac:dyDescent="0.25">
      <c r="E333" s="207"/>
      <c r="L333" s="49">
        <f t="shared" si="6"/>
        <v>-3000</v>
      </c>
    </row>
    <row r="334" spans="5:12" x14ac:dyDescent="0.25">
      <c r="E334" s="207"/>
      <c r="L334" s="49">
        <f t="shared" si="6"/>
        <v>-3000</v>
      </c>
    </row>
    <row r="335" spans="5:12" x14ac:dyDescent="0.25">
      <c r="E335" s="207"/>
      <c r="L335" s="49">
        <f t="shared" si="6"/>
        <v>-3000</v>
      </c>
    </row>
    <row r="336" spans="5:12" x14ac:dyDescent="0.25">
      <c r="E336" s="207"/>
      <c r="L336" s="49">
        <f t="shared" si="6"/>
        <v>-3000</v>
      </c>
    </row>
    <row r="337" spans="5:12" x14ac:dyDescent="0.25">
      <c r="E337" s="207"/>
      <c r="L337" s="49">
        <f t="shared" si="6"/>
        <v>-3000</v>
      </c>
    </row>
    <row r="338" spans="5:12" x14ac:dyDescent="0.25">
      <c r="E338" s="207"/>
      <c r="L338" s="49">
        <f t="shared" si="6"/>
        <v>-3000</v>
      </c>
    </row>
    <row r="339" spans="5:12" x14ac:dyDescent="0.25">
      <c r="E339" s="207"/>
      <c r="L339" s="49">
        <f t="shared" si="6"/>
        <v>-3000</v>
      </c>
    </row>
    <row r="340" spans="5:12" x14ac:dyDescent="0.25">
      <c r="E340" s="207"/>
      <c r="L340" s="49">
        <f t="shared" si="6"/>
        <v>-3000</v>
      </c>
    </row>
    <row r="341" spans="5:12" x14ac:dyDescent="0.25">
      <c r="E341" s="207"/>
      <c r="L341" s="49">
        <f t="shared" si="6"/>
        <v>-3000</v>
      </c>
    </row>
    <row r="342" spans="5:12" x14ac:dyDescent="0.25">
      <c r="E342" s="207"/>
      <c r="L342" s="49">
        <f t="shared" si="6"/>
        <v>-3000</v>
      </c>
    </row>
    <row r="343" spans="5:12" x14ac:dyDescent="0.25">
      <c r="E343" s="207"/>
      <c r="L343" s="49">
        <f t="shared" si="6"/>
        <v>-3000</v>
      </c>
    </row>
    <row r="344" spans="5:12" x14ac:dyDescent="0.25">
      <c r="E344" s="207"/>
      <c r="L344" s="49">
        <f t="shared" si="6"/>
        <v>-3000</v>
      </c>
    </row>
    <row r="345" spans="5:12" x14ac:dyDescent="0.25">
      <c r="E345" s="207"/>
      <c r="L345" s="49">
        <f t="shared" si="6"/>
        <v>-3000</v>
      </c>
    </row>
    <row r="346" spans="5:12" x14ac:dyDescent="0.25">
      <c r="E346" s="207"/>
      <c r="L346" s="49">
        <f t="shared" si="6"/>
        <v>-3000</v>
      </c>
    </row>
    <row r="347" spans="5:12" x14ac:dyDescent="0.25">
      <c r="E347" s="207"/>
      <c r="L347" s="49">
        <f t="shared" si="6"/>
        <v>-3000</v>
      </c>
    </row>
    <row r="348" spans="5:12" x14ac:dyDescent="0.25">
      <c r="E348" s="207"/>
      <c r="L348" s="49">
        <f t="shared" si="6"/>
        <v>-3000</v>
      </c>
    </row>
    <row r="349" spans="5:12" x14ac:dyDescent="0.25">
      <c r="E349" s="207"/>
      <c r="L349" s="49">
        <f t="shared" si="6"/>
        <v>-3000</v>
      </c>
    </row>
    <row r="350" spans="5:12" x14ac:dyDescent="0.25">
      <c r="E350" s="207"/>
      <c r="L350" s="49">
        <f t="shared" si="6"/>
        <v>-3000</v>
      </c>
    </row>
    <row r="351" spans="5:12" x14ac:dyDescent="0.25">
      <c r="E351" s="207"/>
      <c r="L351" s="49">
        <f t="shared" si="6"/>
        <v>-3000</v>
      </c>
    </row>
    <row r="352" spans="5:12" x14ac:dyDescent="0.25">
      <c r="E352" s="207"/>
      <c r="L352" s="49">
        <f t="shared" si="6"/>
        <v>-3000</v>
      </c>
    </row>
    <row r="353" spans="5:12" x14ac:dyDescent="0.25">
      <c r="E353" s="207"/>
      <c r="L353" s="49">
        <f t="shared" si="6"/>
        <v>-3000</v>
      </c>
    </row>
    <row r="354" spans="5:12" x14ac:dyDescent="0.25">
      <c r="E354" s="207"/>
      <c r="L354" s="49">
        <f t="shared" si="6"/>
        <v>-3000</v>
      </c>
    </row>
    <row r="355" spans="5:12" x14ac:dyDescent="0.25">
      <c r="E355" s="207"/>
      <c r="L355" s="49">
        <f t="shared" si="6"/>
        <v>-3000</v>
      </c>
    </row>
    <row r="356" spans="5:12" x14ac:dyDescent="0.25">
      <c r="E356" s="207"/>
      <c r="L356" s="49">
        <f t="shared" si="6"/>
        <v>-3000</v>
      </c>
    </row>
    <row r="357" spans="5:12" x14ac:dyDescent="0.25">
      <c r="E357" s="207"/>
      <c r="L357" s="49">
        <f t="shared" si="6"/>
        <v>-3000</v>
      </c>
    </row>
    <row r="358" spans="5:12" x14ac:dyDescent="0.25">
      <c r="E358" s="207"/>
      <c r="L358" s="49">
        <f t="shared" si="6"/>
        <v>-3000</v>
      </c>
    </row>
    <row r="359" spans="5:12" x14ac:dyDescent="0.25">
      <c r="E359" s="207"/>
      <c r="L359" s="49">
        <f t="shared" si="6"/>
        <v>-3000</v>
      </c>
    </row>
    <row r="360" spans="5:12" x14ac:dyDescent="0.25">
      <c r="E360" s="207"/>
      <c r="L360" s="49">
        <f t="shared" si="6"/>
        <v>-3000</v>
      </c>
    </row>
    <row r="361" spans="5:12" x14ac:dyDescent="0.25">
      <c r="E361" s="207"/>
      <c r="L361" s="49">
        <f t="shared" si="6"/>
        <v>-3000</v>
      </c>
    </row>
    <row r="362" spans="5:12" x14ac:dyDescent="0.25">
      <c r="E362" s="207"/>
      <c r="L362" s="49">
        <f t="shared" si="6"/>
        <v>-3000</v>
      </c>
    </row>
    <row r="363" spans="5:12" x14ac:dyDescent="0.25">
      <c r="E363" s="207"/>
      <c r="L363" s="49">
        <f t="shared" si="6"/>
        <v>-3000</v>
      </c>
    </row>
    <row r="364" spans="5:12" x14ac:dyDescent="0.25">
      <c r="E364" s="207"/>
      <c r="L364" s="49">
        <f t="shared" si="6"/>
        <v>-3000</v>
      </c>
    </row>
  </sheetData>
  <mergeCells count="2">
    <mergeCell ref="B2:L3"/>
    <mergeCell ref="C5:K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248</vt:i4>
      </vt:variant>
      <vt:variant>
        <vt:lpstr>Named Ranges</vt:lpstr>
      </vt:variant>
      <vt:variant>
        <vt:i4>1</vt:i4>
      </vt:variant>
    </vt:vector>
  </HeadingPairs>
  <TitlesOfParts>
    <vt:vector size="249" baseType="lpstr">
      <vt:lpstr>MCC Garments G-9</vt:lpstr>
      <vt:lpstr>Manu</vt:lpstr>
      <vt:lpstr>Al Jannat</vt:lpstr>
      <vt:lpstr>Barsa C&amp;C</vt:lpstr>
      <vt:lpstr>SAIEEN JI </vt:lpstr>
      <vt:lpstr>Book&amp; Books</vt:lpstr>
      <vt:lpstr>English Shoes</vt:lpstr>
      <vt:lpstr>Emaan dhaka rwp</vt:lpstr>
      <vt:lpstr>Habib Fabrics</vt:lpstr>
      <vt:lpstr>kohnoor Tdr</vt:lpstr>
      <vt:lpstr>Rahat-khanna</vt:lpstr>
      <vt:lpstr>Rahat Pwd</vt:lpstr>
      <vt:lpstr>Rahat I-8</vt:lpstr>
      <vt:lpstr>Rahat Bakers "Gulzar-E-Quaid</vt:lpstr>
      <vt:lpstr>Shaheen BL</vt:lpstr>
      <vt:lpstr>Shaheen Saddar</vt:lpstr>
      <vt:lpstr>Tasty foods</vt:lpstr>
      <vt:lpstr>Punjad cash&amp;carry</vt:lpstr>
      <vt:lpstr>gypso</vt:lpstr>
      <vt:lpstr>shaheen OP SCHEEM III</vt:lpstr>
      <vt:lpstr>ideal fashion</vt:lpstr>
      <vt:lpstr> MCC G-9</vt:lpstr>
      <vt:lpstr>Nelson SDR</vt:lpstr>
      <vt:lpstr>Lead pharma (White Gold)</vt:lpstr>
      <vt:lpstr>Fresh bake</vt:lpstr>
      <vt:lpstr>Shaheen scheme3</vt:lpstr>
      <vt:lpstr>Butt foods</vt:lpstr>
      <vt:lpstr>GEO Chemical</vt:lpstr>
      <vt:lpstr>shaheen optics saddar</vt:lpstr>
      <vt:lpstr>Lucky Super Store</vt:lpstr>
      <vt:lpstr>Rahat Mardan</vt:lpstr>
      <vt:lpstr>Bojaz C&amp;C</vt:lpstr>
      <vt:lpstr>MMAmericas</vt:lpstr>
      <vt:lpstr>Rahat F-11</vt:lpstr>
      <vt:lpstr>RAHAT Adyala</vt:lpstr>
      <vt:lpstr>Makhan foods</vt:lpstr>
      <vt:lpstr>Punjab Blocks</vt:lpstr>
      <vt:lpstr>Afnan Dhaka I-8</vt:lpstr>
      <vt:lpstr>Emaan Dhaka I-10</vt:lpstr>
      <vt:lpstr>Emaan Dhaka F-10</vt:lpstr>
      <vt:lpstr>Hi Choice</vt:lpstr>
      <vt:lpstr>Fazal-E-Rabi</vt:lpstr>
      <vt:lpstr>Lahore Cloth Depo</vt:lpstr>
      <vt:lpstr>Habibi I-8</vt:lpstr>
      <vt:lpstr>Habibi F-8</vt:lpstr>
      <vt:lpstr>Habibi Sharjah</vt:lpstr>
      <vt:lpstr>Raja Tariq Cloth House</vt:lpstr>
      <vt:lpstr>Little Wings</vt:lpstr>
      <vt:lpstr>Rahat (Bhara Kahu)</vt:lpstr>
      <vt:lpstr>Delight Bakers</vt:lpstr>
      <vt:lpstr>Melody Tailors</vt:lpstr>
      <vt:lpstr>Shamas Soap</vt:lpstr>
      <vt:lpstr>Fayaz Garments</vt:lpstr>
      <vt:lpstr>MCC Mall</vt:lpstr>
      <vt:lpstr>MCC Cash &amp; Carry I-8</vt:lpstr>
      <vt:lpstr>Hakim Chakki Atta (NEW)</vt:lpstr>
      <vt:lpstr>Hakim Chakki Atta (OLD)</vt:lpstr>
      <vt:lpstr>Masoom Bakers</vt:lpstr>
      <vt:lpstr>Hamza Garments</vt:lpstr>
      <vt:lpstr>Markhor Salt</vt:lpstr>
      <vt:lpstr>Kiyani Sb</vt:lpstr>
      <vt:lpstr>Nawab Bakers</vt:lpstr>
      <vt:lpstr>Red Door</vt:lpstr>
      <vt:lpstr>MCC Cash &amp; Carry F-11</vt:lpstr>
      <vt:lpstr>MCC Cash &amp; Carry-Gulzar-e Quaid</vt:lpstr>
      <vt:lpstr>Maroof Pharmacy</vt:lpstr>
      <vt:lpstr>La-Madeline Bakers</vt:lpstr>
      <vt:lpstr>Lucky Karwan</vt:lpstr>
      <vt:lpstr>Surkhaab Sareeh</vt:lpstr>
      <vt:lpstr>Rahat (Gujjer Khan)</vt:lpstr>
      <vt:lpstr>City Super Market</vt:lpstr>
      <vt:lpstr>Capital Homeopathic</vt:lpstr>
      <vt:lpstr>Sweet Palace (Jehlum)</vt:lpstr>
      <vt:lpstr>Pothohaar Atta Chakki</vt:lpstr>
      <vt:lpstr>Deen Printers</vt:lpstr>
      <vt:lpstr>Decent Printers Gujrat</vt:lpstr>
      <vt:lpstr>Nelson Pharmacy Cantt</vt:lpstr>
      <vt:lpstr>Nelson Pharmacy Centaurus</vt:lpstr>
      <vt:lpstr>Super Way Cash &amp; Carry</vt:lpstr>
      <vt:lpstr>Kissan Atta Chakki</vt:lpstr>
      <vt:lpstr>Pechan Fabrics</vt:lpstr>
      <vt:lpstr>Cash Mall</vt:lpstr>
      <vt:lpstr>Eleganza Fashion Wear</vt:lpstr>
      <vt:lpstr>Taqreeb Restaurant</vt:lpstr>
      <vt:lpstr>Elite Packages</vt:lpstr>
      <vt:lpstr>Office Expenses</vt:lpstr>
      <vt:lpstr>Faisalabad Cloth Depo</vt:lpstr>
      <vt:lpstr>Al-Ikhlas Cash &amp; Carry</vt:lpstr>
      <vt:lpstr>Sheen Fabrics</vt:lpstr>
      <vt:lpstr>K.B's Collection</vt:lpstr>
      <vt:lpstr>Mazhar Iqbal Advance</vt:lpstr>
      <vt:lpstr>KaleemUllah Advance</vt:lpstr>
      <vt:lpstr>AL-Huda</vt:lpstr>
      <vt:lpstr>Modila Shoes</vt:lpstr>
      <vt:lpstr>Milli Shoes</vt:lpstr>
      <vt:lpstr>American Shoes</vt:lpstr>
      <vt:lpstr>Jawa Sweet &amp; Bakers</vt:lpstr>
      <vt:lpstr>City Top Bakers</vt:lpstr>
      <vt:lpstr>Aihbab Mega Mart</vt:lpstr>
      <vt:lpstr>Al-Faisal Shoes</vt:lpstr>
      <vt:lpstr>Collage Super Store</vt:lpstr>
      <vt:lpstr>A 2 Z Mega Mart</vt:lpstr>
      <vt:lpstr>Usman Fabrics + Ideal Fashion</vt:lpstr>
      <vt:lpstr>Khan Fabrics</vt:lpstr>
      <vt:lpstr>Sabria Cloth</vt:lpstr>
      <vt:lpstr>Lakhany Cloth House</vt:lpstr>
      <vt:lpstr>DATA Garments</vt:lpstr>
      <vt:lpstr>MCC Scheme 3</vt:lpstr>
      <vt:lpstr>Armaan</vt:lpstr>
      <vt:lpstr>MCC (Bhara Kahu)</vt:lpstr>
      <vt:lpstr>MCC (Commercial)</vt:lpstr>
      <vt:lpstr>MCC Fabrics (Khanna Pull)</vt:lpstr>
      <vt:lpstr>MCC (Khanna Pull)</vt:lpstr>
      <vt:lpstr>MCC (Abbotabad)</vt:lpstr>
      <vt:lpstr>Qasr-E-Shireen</vt:lpstr>
      <vt:lpstr>MD Cloth</vt:lpstr>
      <vt:lpstr>Samir Javed Malik</vt:lpstr>
      <vt:lpstr>Sheikh Shahid Sb</vt:lpstr>
      <vt:lpstr>Pehchan Mall</vt:lpstr>
      <vt:lpstr>BDH Fabrics</vt:lpstr>
      <vt:lpstr>City Brand</vt:lpstr>
      <vt:lpstr>Italian Shoes</vt:lpstr>
      <vt:lpstr>Feroz Bakers</vt:lpstr>
      <vt:lpstr>PARC Atta Chakki</vt:lpstr>
      <vt:lpstr>Designer Collection</vt:lpstr>
      <vt:lpstr>Islamabad Packages</vt:lpstr>
      <vt:lpstr>Lahore Cloth (Bannu)</vt:lpstr>
      <vt:lpstr>Al-Karam Cloth DERI HASN</vt:lpstr>
      <vt:lpstr>Javed Cloth</vt:lpstr>
      <vt:lpstr>British Cloth</vt:lpstr>
      <vt:lpstr>Jugnoo Garments</vt:lpstr>
      <vt:lpstr>Al Karam Cloth (Duble Road)</vt:lpstr>
      <vt:lpstr>Habibi Restaurent (PWD)</vt:lpstr>
      <vt:lpstr>Save Mart (Lala Zaar)</vt:lpstr>
      <vt:lpstr>Save Mart (Choor Chowk)</vt:lpstr>
      <vt:lpstr>Save Mart (Taramri)</vt:lpstr>
      <vt:lpstr>City Shopping Mall</vt:lpstr>
      <vt:lpstr>Rice Day</vt:lpstr>
      <vt:lpstr>Mehran Bakers</vt:lpstr>
      <vt:lpstr>Bake Men</vt:lpstr>
      <vt:lpstr>Tayyab Bakers</vt:lpstr>
      <vt:lpstr>Park Viwe Restaurent</vt:lpstr>
      <vt:lpstr>Sh-Bilal Sb</vt:lpstr>
      <vt:lpstr>SAJID Salt</vt:lpstr>
      <vt:lpstr>Aziz tailors</vt:lpstr>
      <vt:lpstr>Shah Posh Mall</vt:lpstr>
      <vt:lpstr>Hassan Bags Loop Maker</vt:lpstr>
      <vt:lpstr>Butt Mall</vt:lpstr>
      <vt:lpstr>Gypso Plaster (Rwp)</vt:lpstr>
      <vt:lpstr>Dawn Bakers</vt:lpstr>
      <vt:lpstr>City Paragon</vt:lpstr>
      <vt:lpstr>Al-Safa Bakers</vt:lpstr>
      <vt:lpstr>Unique Bakers</vt:lpstr>
      <vt:lpstr>Pulao House</vt:lpstr>
      <vt:lpstr>MCC Cash &amp; Carry I 9</vt:lpstr>
      <vt:lpstr>Vermi Zote</vt:lpstr>
      <vt:lpstr>Rahat Bakers "Muzafrabad"</vt:lpstr>
      <vt:lpstr>Freshco Sweets &amp; Bakers I-10</vt:lpstr>
      <vt:lpstr>W-Wilson Chemist</vt:lpstr>
      <vt:lpstr>Probound Plus</vt:lpstr>
      <vt:lpstr>Hassan Optics</vt:lpstr>
      <vt:lpstr>Khattak Cloth</vt:lpstr>
      <vt:lpstr>Saif Pharmacy</vt:lpstr>
      <vt:lpstr>Family Cash &amp; Carry</vt:lpstr>
      <vt:lpstr>Naya Tell Boota Shb</vt:lpstr>
      <vt:lpstr>Posh Mall</vt:lpstr>
      <vt:lpstr>Aalishaan Cash &amp; Carry</vt:lpstr>
      <vt:lpstr>ORO Chemists</vt:lpstr>
      <vt:lpstr>ORO Cash &amp; Carry</vt:lpstr>
      <vt:lpstr>Banjara Cash &amp; Carry</vt:lpstr>
      <vt:lpstr>Namak Wala - Tarnol</vt:lpstr>
      <vt:lpstr>Aaqa Cash &amp; Carry</vt:lpstr>
      <vt:lpstr>Shaheen Super Fast Bakers</vt:lpstr>
      <vt:lpstr>Sadiqabad Cash &amp; Carry</vt:lpstr>
      <vt:lpstr>Variety Garments</vt:lpstr>
      <vt:lpstr>Save N Save</vt:lpstr>
      <vt:lpstr>Raja Jee Bakers</vt:lpstr>
      <vt:lpstr>Baba Sweet &amp; Bakers</vt:lpstr>
      <vt:lpstr>Al-Saleh Pharmacy</vt:lpstr>
      <vt:lpstr>Awan Salt Brothers</vt:lpstr>
      <vt:lpstr>Tariq Sb Salt Wale</vt:lpstr>
      <vt:lpstr>Save Mart "Rawat"</vt:lpstr>
      <vt:lpstr>Gem World</vt:lpstr>
      <vt:lpstr>Saleem Salt</vt:lpstr>
      <vt:lpstr>Fabrino</vt:lpstr>
      <vt:lpstr>Shaheen Cash &amp; Carry</vt:lpstr>
      <vt:lpstr>Gafar Sb (Sada Shopper)</vt:lpstr>
      <vt:lpstr>Standard Medical&amp;Cosmatic</vt:lpstr>
      <vt:lpstr>GB Salt</vt:lpstr>
      <vt:lpstr>Al-Karam Cloth "LalaZaar"</vt:lpstr>
      <vt:lpstr>Sis</vt:lpstr>
      <vt:lpstr>Mama</vt:lpstr>
      <vt:lpstr>My Mart</vt:lpstr>
      <vt:lpstr>Al-Karam "Gulzar-E-Quaid"</vt:lpstr>
      <vt:lpstr>Saieen Ji Murgh Pulao</vt:lpstr>
      <vt:lpstr>Usman "Pattoki"</vt:lpstr>
      <vt:lpstr>SH.Bilal</vt:lpstr>
      <vt:lpstr>Imran Pharmacy</vt:lpstr>
      <vt:lpstr>Shalimar Cloth</vt:lpstr>
      <vt:lpstr>Multi Choice Shoes</vt:lpstr>
      <vt:lpstr>Afraz Sb Sada Shoper</vt:lpstr>
      <vt:lpstr>Dubai Cloth</vt:lpstr>
      <vt:lpstr>Majid Shah Sb</vt:lpstr>
      <vt:lpstr>Behria Town Pati</vt:lpstr>
      <vt:lpstr>Zeeshan Traiders</vt:lpstr>
      <vt:lpstr>Punjab Cloth</vt:lpstr>
      <vt:lpstr>Super Ideal Bakers</vt:lpstr>
      <vt:lpstr>Baoo Ji Pullao</vt:lpstr>
      <vt:lpstr>MCC "Lahore"</vt:lpstr>
      <vt:lpstr>Shan Botique</vt:lpstr>
      <vt:lpstr>IPS Plastic</vt:lpstr>
      <vt:lpstr>Maqbool Dairies</vt:lpstr>
      <vt:lpstr>Cook 39 Bakers Attock</vt:lpstr>
      <vt:lpstr>Friends Super Store</vt:lpstr>
      <vt:lpstr>Naeem Garments</vt:lpstr>
      <vt:lpstr>Faisalabad Butter &amp; Makhan Pera</vt:lpstr>
      <vt:lpstr>Haq Foods</vt:lpstr>
      <vt:lpstr>Save Mart "Abpara"</vt:lpstr>
      <vt:lpstr>Good Will Bakers</vt:lpstr>
      <vt:lpstr>Shah-E-Madina</vt:lpstr>
      <vt:lpstr>Ansar Chisti Sb "Kalar Saidan"</vt:lpstr>
      <vt:lpstr>Meat Plus</vt:lpstr>
      <vt:lpstr>Comfort Shoes</vt:lpstr>
      <vt:lpstr>Pak Arooj Salt</vt:lpstr>
      <vt:lpstr>MCC Pharmacy</vt:lpstr>
      <vt:lpstr>Al-Faisal Sweet &amp; Bakers</vt:lpstr>
      <vt:lpstr>Food Palace</vt:lpstr>
      <vt:lpstr>Tawana Vermicelles</vt:lpstr>
      <vt:lpstr>Barza Collection</vt:lpstr>
      <vt:lpstr>ALP NARC</vt:lpstr>
      <vt:lpstr>Saeed Sweet &amp; Bakers</vt:lpstr>
      <vt:lpstr>Fresco Sweet Adyala</vt:lpstr>
      <vt:lpstr>Virsa Sweet &amp; Bakers</vt:lpstr>
      <vt:lpstr>Shaheen Chemist F-11</vt:lpstr>
      <vt:lpstr>Shaheen Chemist I-8</vt:lpstr>
      <vt:lpstr>Nadeem Soap</vt:lpstr>
      <vt:lpstr>Peri Peri (UK)</vt:lpstr>
      <vt:lpstr>Unique Choice</vt:lpstr>
      <vt:lpstr>MM Mega Mall</vt:lpstr>
      <vt:lpstr>New Imran Cloth</vt:lpstr>
      <vt:lpstr>Qasim Fabrics</vt:lpstr>
      <vt:lpstr>KB Salt</vt:lpstr>
      <vt:lpstr>Tornado</vt:lpstr>
      <vt:lpstr>Anplas</vt:lpstr>
      <vt:lpstr>Chohan Medicos</vt:lpstr>
      <vt:lpstr>Al karam Bara Kahu</vt:lpstr>
      <vt:lpstr>Pure and gold foods</vt:lpstr>
      <vt:lpstr>SS Atta Chakki</vt:lpstr>
      <vt:lpstr>Emaan_Dhaka_I_10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2016-09-02T14:44:53Z</dcterms:modified>
</cp:coreProperties>
</file>